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sccnagasakiuac-my.sharepoint.com/personal/aa77389039_ms_nagasaki-u_ac_jp/Documents/05 論文と発表/00 Mimie/260316 response/"/>
    </mc:Choice>
  </mc:AlternateContent>
  <xr:revisionPtr revIDLastSave="16" documentId="8_{FD1E622B-0589-4B90-8B5C-F66914E63C63}" xr6:coauthVersionLast="47" xr6:coauthVersionMax="47" xr10:uidLastSave="{084AADFE-08FD-4F71-AA52-AC19DE35FEA2}"/>
  <bookViews>
    <workbookView xWindow="-120" yWindow="-120" windowWidth="29040" windowHeight="15720" firstSheet="6" activeTab="10" xr2:uid="{FF6D5598-2281-490C-AA87-7DB5EFD09626}"/>
  </bookViews>
  <sheets>
    <sheet name="PF3D7_1343700 Kelch13" sheetId="5" r:id="rId1"/>
    <sheet name="PF3D7_1251200 Coronin" sheetId="6" r:id="rId2"/>
    <sheet name="PF3D7_1246300 KIC4" sheetId="7" r:id="rId3"/>
    <sheet name="PF3D7_1138700 KIC5" sheetId="8" r:id="rId4"/>
    <sheet name="PF3D7_0813000 KIC7" sheetId="11" r:id="rId5"/>
    <sheet name="PF3D7_0720700 PX1" sheetId="15" r:id="rId6"/>
    <sheet name="PF3D7_1218300 PfAP2-MU" sheetId="9" r:id="rId7"/>
    <sheet name="PF3D7_1451100 eEF2" sheetId="10" r:id="rId8"/>
    <sheet name="PF3D7_0523000 MDR1" sheetId="12" r:id="rId9"/>
    <sheet name="PF3D7_1447900 MDR2" sheetId="14" r:id="rId10"/>
    <sheet name="PF3D7_0709000 CRT" sheetId="13" r:id="rId11"/>
    <sheet name="PF3D7_0417200 DHFR-TS" sheetId="4" r:id="rId12"/>
    <sheet name="PF3D7_0810800 PPPK-DHPS" sheetId="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4" i="13" l="1"/>
  <c r="M52" i="13"/>
  <c r="AK69" i="9"/>
  <c r="AK68" i="9"/>
  <c r="P68" i="4"/>
  <c r="BV68" i="14"/>
  <c r="BV69" i="14"/>
  <c r="K69" i="6"/>
  <c r="K68" i="6"/>
  <c r="P69" i="6"/>
  <c r="P68" i="6"/>
  <c r="AE69" i="6"/>
  <c r="AE68" i="6"/>
  <c r="AX69" i="7"/>
  <c r="AX68" i="7"/>
  <c r="BF69" i="7"/>
  <c r="BF68" i="7"/>
  <c r="F69" i="8"/>
  <c r="F68" i="8"/>
  <c r="AE69" i="8"/>
  <c r="AE68" i="8"/>
  <c r="AO69" i="8"/>
  <c r="AO68" i="8"/>
  <c r="BI69" i="8"/>
  <c r="BI68" i="8"/>
  <c r="BN69" i="8"/>
  <c r="BN68" i="8"/>
  <c r="CE69" i="8"/>
  <c r="CE68" i="8"/>
  <c r="CM69" i="8"/>
  <c r="CM68" i="8"/>
  <c r="DJ69" i="8"/>
  <c r="DJ68" i="8"/>
  <c r="K69" i="11"/>
  <c r="K68" i="11"/>
  <c r="U69" i="11"/>
  <c r="U68" i="11"/>
  <c r="U69" i="15"/>
  <c r="U68" i="15"/>
  <c r="AO69" i="15"/>
  <c r="AO68" i="15"/>
  <c r="BD69" i="15"/>
  <c r="BD68" i="15"/>
  <c r="AY69" i="15"/>
  <c r="AY68" i="15"/>
  <c r="CW69" i="15"/>
  <c r="CW68" i="15"/>
  <c r="CR69" i="15"/>
  <c r="CR68" i="15"/>
  <c r="CH69" i="15"/>
  <c r="CH68" i="15"/>
  <c r="CC69" i="15"/>
  <c r="CC68" i="15"/>
  <c r="DG69" i="15"/>
  <c r="DG68" i="15"/>
  <c r="DL69" i="15"/>
  <c r="DL68" i="15"/>
  <c r="DQ69" i="15"/>
  <c r="DQ68" i="15"/>
  <c r="EA69" i="15"/>
  <c r="EA68" i="15"/>
  <c r="EN69" i="15"/>
  <c r="EN68" i="15"/>
  <c r="FD69" i="15"/>
  <c r="FD68" i="15"/>
  <c r="FP69" i="15"/>
  <c r="FP68" i="15"/>
  <c r="FH69" i="15"/>
  <c r="FH68" i="15"/>
  <c r="GM69" i="15"/>
  <c r="GM68" i="15"/>
  <c r="GF69" i="15"/>
  <c r="GF68" i="15"/>
  <c r="F69" i="9"/>
  <c r="F68" i="9"/>
  <c r="K69" i="9"/>
  <c r="K68" i="9"/>
  <c r="AN69" i="9"/>
  <c r="AN68" i="9"/>
  <c r="AG69" i="9"/>
  <c r="AG68" i="9"/>
  <c r="AC69" i="9"/>
  <c r="AC68" i="9"/>
  <c r="Y69" i="9"/>
  <c r="Y68" i="9"/>
  <c r="P69" i="3"/>
  <c r="P68" i="3"/>
  <c r="P69" i="4"/>
  <c r="F69" i="4"/>
  <c r="F68" i="4"/>
  <c r="K69" i="4"/>
  <c r="K68" i="4"/>
  <c r="AS69" i="13"/>
  <c r="AS68" i="13"/>
  <c r="AN69" i="13"/>
  <c r="AN68" i="13"/>
  <c r="AI69" i="13"/>
  <c r="AI68" i="13"/>
  <c r="Y69" i="13"/>
  <c r="Y68" i="13"/>
  <c r="T69" i="13"/>
  <c r="T68" i="13"/>
  <c r="K69" i="13"/>
  <c r="K68" i="13"/>
  <c r="F69" i="13"/>
  <c r="F68" i="13"/>
  <c r="BD69" i="14"/>
  <c r="BD68" i="14"/>
  <c r="AO69" i="14"/>
  <c r="AO68" i="14"/>
  <c r="Z69" i="14"/>
  <c r="Z68" i="14"/>
  <c r="U69" i="14"/>
  <c r="U68" i="14"/>
  <c r="P69" i="14"/>
  <c r="P68" i="14"/>
  <c r="K69" i="14"/>
  <c r="K68" i="14"/>
  <c r="K69" i="12"/>
  <c r="K68" i="12"/>
  <c r="Z69" i="12"/>
  <c r="Z68" i="12"/>
  <c r="W54" i="13"/>
  <c r="W53" i="13"/>
  <c r="W52" i="13"/>
  <c r="W51" i="13"/>
  <c r="W30" i="13"/>
  <c r="W29" i="13"/>
  <c r="W28" i="13"/>
  <c r="W27" i="13"/>
  <c r="W26" i="13"/>
  <c r="W25" i="13"/>
  <c r="DY10" i="15"/>
  <c r="DY9" i="15"/>
  <c r="CF18" i="14"/>
  <c r="CF17" i="14"/>
  <c r="CF16" i="14"/>
  <c r="CF15" i="14"/>
  <c r="EX8" i="15"/>
  <c r="EX7" i="15"/>
  <c r="AW46" i="15"/>
  <c r="AW45" i="15"/>
  <c r="AW34" i="15"/>
  <c r="AW33" i="15"/>
  <c r="FJ56" i="15"/>
  <c r="FJ55" i="15"/>
  <c r="FJ22" i="15"/>
  <c r="FJ21" i="15"/>
  <c r="BT36" i="14" l="1"/>
  <c r="BT35" i="14"/>
  <c r="CO58" i="8"/>
  <c r="CO57" i="8"/>
  <c r="CO56" i="8"/>
  <c r="CO55" i="8"/>
  <c r="CO20" i="8"/>
  <c r="CO19" i="8"/>
  <c r="CK32" i="8"/>
  <c r="CK31" i="8"/>
  <c r="FR52" i="15"/>
  <c r="FR51" i="15"/>
  <c r="FR28" i="15"/>
  <c r="FR24" i="15"/>
  <c r="FR23" i="15"/>
  <c r="EP16" i="15"/>
  <c r="EP15" i="15"/>
  <c r="GH58" i="15"/>
  <c r="GH57" i="15"/>
  <c r="FF58" i="15"/>
  <c r="FF57" i="15"/>
  <c r="CZ28" i="15"/>
  <c r="GH52" i="15"/>
  <c r="GH51" i="15"/>
  <c r="DJ52" i="15"/>
  <c r="DJ51" i="15"/>
  <c r="DE52" i="15"/>
  <c r="DE51" i="15"/>
  <c r="CZ51" i="15"/>
  <c r="CU52" i="15"/>
  <c r="CU51" i="15"/>
  <c r="FF52" i="15"/>
  <c r="FF51" i="15"/>
  <c r="EP52" i="15"/>
  <c r="EP51" i="15"/>
  <c r="GH50" i="15"/>
  <c r="GH49" i="15"/>
  <c r="BB50" i="15"/>
  <c r="BB49" i="15"/>
  <c r="AH50" i="15"/>
  <c r="AH49" i="15"/>
  <c r="FF50" i="15"/>
  <c r="FF49" i="15"/>
  <c r="EP50" i="15"/>
  <c r="EP49" i="15"/>
  <c r="FF54" i="15"/>
  <c r="FF53" i="15"/>
  <c r="EP54" i="15"/>
  <c r="EP53" i="15"/>
  <c r="CU54" i="15"/>
  <c r="CU53" i="15"/>
  <c r="BL54" i="15"/>
  <c r="BL53" i="15"/>
  <c r="GH62" i="15"/>
  <c r="GH61" i="15"/>
  <c r="DO62" i="15"/>
  <c r="DO61" i="15"/>
  <c r="DJ62" i="15"/>
  <c r="DJ61" i="15"/>
  <c r="FF62" i="15"/>
  <c r="FF61" i="15"/>
  <c r="FF66" i="15"/>
  <c r="FF65" i="15"/>
  <c r="EP66" i="15"/>
  <c r="ED66" i="15"/>
  <c r="ED65" i="15"/>
  <c r="DT66" i="15"/>
  <c r="DT65" i="15"/>
  <c r="BL66" i="15"/>
  <c r="BL65" i="15"/>
  <c r="BL60" i="15"/>
  <c r="BL59" i="15"/>
  <c r="FF60" i="15"/>
  <c r="FF59" i="15"/>
  <c r="AH60" i="15"/>
  <c r="AH59" i="15"/>
  <c r="EP48" i="15"/>
  <c r="FF48" i="15"/>
  <c r="FF47" i="15"/>
  <c r="FF46" i="15"/>
  <c r="FF45" i="15"/>
  <c r="DT46" i="15"/>
  <c r="DT45" i="15"/>
  <c r="BG46" i="15"/>
  <c r="BG45" i="15"/>
  <c r="X45" i="15"/>
  <c r="DO44" i="15"/>
  <c r="DO43" i="15"/>
  <c r="FF44" i="15"/>
  <c r="FF43" i="15"/>
  <c r="BG44" i="15"/>
  <c r="BG43" i="15"/>
  <c r="S44" i="15"/>
  <c r="S43" i="15"/>
  <c r="GH40" i="15"/>
  <c r="GH39" i="15"/>
  <c r="FF40" i="15"/>
  <c r="FF39" i="15"/>
  <c r="DT40" i="15"/>
  <c r="DT39" i="15"/>
  <c r="CU40" i="15"/>
  <c r="CU39" i="15"/>
  <c r="FF42" i="15"/>
  <c r="FF41" i="15"/>
  <c r="DT42" i="15"/>
  <c r="CU42" i="15"/>
  <c r="CU41" i="15"/>
  <c r="FF38" i="15"/>
  <c r="FF37" i="15"/>
  <c r="EP38" i="15"/>
  <c r="EP37" i="15"/>
  <c r="GH38" i="15"/>
  <c r="GH37" i="15"/>
  <c r="GD38" i="15"/>
  <c r="GD37" i="15"/>
  <c r="ED38" i="15"/>
  <c r="ED37" i="15"/>
  <c r="DJ38" i="15"/>
  <c r="DJ37" i="15"/>
  <c r="CU38" i="15"/>
  <c r="CU37" i="15"/>
  <c r="BB28" i="15"/>
  <c r="BB27" i="15"/>
  <c r="FN36" i="15"/>
  <c r="FN35" i="15"/>
  <c r="FF36" i="15"/>
  <c r="FF35" i="15"/>
  <c r="DJ36" i="15"/>
  <c r="DJ35" i="15"/>
  <c r="BB36" i="15"/>
  <c r="BB35" i="15"/>
  <c r="AR36" i="15"/>
  <c r="AR35" i="15"/>
  <c r="GH34" i="15"/>
  <c r="GH33" i="15"/>
  <c r="FF34" i="15"/>
  <c r="FF33" i="15"/>
  <c r="DT34" i="15"/>
  <c r="DT33" i="15"/>
  <c r="CA34" i="15"/>
  <c r="CA33" i="15"/>
  <c r="GH31" i="15"/>
  <c r="FF32" i="15"/>
  <c r="FF31" i="15"/>
  <c r="CU32" i="15"/>
  <c r="CU31" i="15"/>
  <c r="GH30" i="15"/>
  <c r="GH29" i="15"/>
  <c r="FF30" i="15"/>
  <c r="FF29" i="15"/>
  <c r="EP30" i="15"/>
  <c r="EP29" i="15"/>
  <c r="DT30" i="15"/>
  <c r="DT29" i="15"/>
  <c r="CU30" i="15"/>
  <c r="CU29" i="15"/>
  <c r="FF28" i="15"/>
  <c r="FF27" i="15"/>
  <c r="EP28" i="15"/>
  <c r="DY28" i="15"/>
  <c r="DY27" i="15"/>
  <c r="DJ28" i="15"/>
  <c r="DJ27" i="15"/>
  <c r="CU28" i="15"/>
  <c r="CU27" i="15"/>
  <c r="CP28" i="15"/>
  <c r="CP27" i="15"/>
  <c r="GH24" i="15"/>
  <c r="FF24" i="15"/>
  <c r="FF23" i="15"/>
  <c r="GH26" i="15"/>
  <c r="GH25" i="15"/>
  <c r="FF26" i="15"/>
  <c r="FF25" i="15"/>
  <c r="EP26" i="15"/>
  <c r="EP25" i="15"/>
  <c r="CU26" i="15"/>
  <c r="CU25" i="15"/>
  <c r="CU24" i="15"/>
  <c r="CU23" i="15"/>
  <c r="GH22" i="15"/>
  <c r="GH21" i="15"/>
  <c r="FF22" i="15"/>
  <c r="FF21" i="15"/>
  <c r="EP22" i="15"/>
  <c r="EP21" i="15"/>
  <c r="DT22" i="15"/>
  <c r="DT21" i="15"/>
  <c r="CF22" i="15"/>
  <c r="CK22" i="15"/>
  <c r="CK21" i="15"/>
  <c r="CF21" i="15"/>
  <c r="GH64" i="15"/>
  <c r="GH63" i="15"/>
  <c r="FF64" i="15"/>
  <c r="FF63" i="15"/>
  <c r="DT64" i="15"/>
  <c r="DT63" i="15"/>
  <c r="CU64" i="15"/>
  <c r="BB64" i="15"/>
  <c r="BB63" i="15"/>
  <c r="GH20" i="15"/>
  <c r="GH19" i="15"/>
  <c r="DT19" i="15"/>
  <c r="FF20" i="15"/>
  <c r="FF19" i="15"/>
  <c r="BG20" i="15"/>
  <c r="BG19" i="15"/>
  <c r="CU18" i="15"/>
  <c r="CU17" i="15"/>
  <c r="FF18" i="15"/>
  <c r="FF17" i="15"/>
  <c r="FF16" i="15"/>
  <c r="FF15" i="15"/>
  <c r="DJ18" i="15"/>
  <c r="DJ17" i="15"/>
  <c r="AR18" i="15"/>
  <c r="AR17" i="15"/>
  <c r="S18" i="15"/>
  <c r="S17" i="15"/>
  <c r="DT16" i="15"/>
  <c r="DT15" i="15"/>
  <c r="FF12" i="15"/>
  <c r="FF11" i="15"/>
  <c r="EH12" i="15"/>
  <c r="GD14" i="15"/>
  <c r="GD13" i="15"/>
  <c r="FF14" i="15"/>
  <c r="FF13" i="15"/>
  <c r="FB14" i="15"/>
  <c r="FB13" i="15"/>
  <c r="EL14" i="15"/>
  <c r="EL13" i="15"/>
  <c r="CU14" i="15"/>
  <c r="BV14" i="15"/>
  <c r="BV13" i="15"/>
  <c r="AR14" i="15"/>
  <c r="GH10" i="15"/>
  <c r="FF10" i="15"/>
  <c r="FF9" i="15"/>
  <c r="BL10" i="15"/>
  <c r="BL9" i="15"/>
  <c r="X10" i="15"/>
  <c r="X9" i="15"/>
  <c r="FF8" i="15"/>
  <c r="FF7" i="15"/>
  <c r="EP8" i="15"/>
  <c r="EP7" i="15"/>
  <c r="AC8" i="15"/>
  <c r="AC7" i="15"/>
  <c r="FF6" i="15"/>
  <c r="FF5" i="15"/>
  <c r="BL6" i="15"/>
  <c r="BL5" i="15"/>
  <c r="BG64" i="14"/>
  <c r="BG63" i="14"/>
  <c r="X64" i="14"/>
  <c r="X63" i="14"/>
  <c r="N64" i="14"/>
  <c r="N63" i="14"/>
  <c r="CB60" i="14"/>
  <c r="CB59" i="14"/>
  <c r="BP56" i="14"/>
  <c r="BP55" i="14"/>
  <c r="N56" i="14"/>
  <c r="I52" i="14"/>
  <c r="I51" i="14"/>
  <c r="BX54" i="14"/>
  <c r="BX53" i="14"/>
  <c r="BG54" i="14"/>
  <c r="BG53" i="14"/>
  <c r="AR54" i="14"/>
  <c r="AR53" i="14"/>
  <c r="AC54" i="14"/>
  <c r="AC53" i="14"/>
  <c r="BB52" i="14"/>
  <c r="BB51" i="14"/>
  <c r="AR52" i="14"/>
  <c r="AR51" i="14"/>
  <c r="BL30" i="14"/>
  <c r="BL29" i="14"/>
  <c r="BX30" i="14"/>
  <c r="BX29" i="14"/>
  <c r="BG30" i="14"/>
  <c r="BG29" i="14"/>
  <c r="AR30" i="14"/>
  <c r="AR29" i="14"/>
  <c r="BX40" i="14"/>
  <c r="BX39" i="14"/>
  <c r="BX66" i="14"/>
  <c r="BX65" i="14"/>
  <c r="BX62" i="14"/>
  <c r="BX61" i="14"/>
  <c r="AW62" i="14"/>
  <c r="AW61" i="14"/>
  <c r="AR62" i="14"/>
  <c r="AR61" i="14"/>
  <c r="BX44" i="14"/>
  <c r="BX43" i="14"/>
  <c r="AM44" i="14"/>
  <c r="AM43" i="14"/>
  <c r="BX48" i="14"/>
  <c r="BX47" i="14"/>
  <c r="BX46" i="14"/>
  <c r="BX45" i="14"/>
  <c r="AR46" i="14"/>
  <c r="AR45" i="14"/>
  <c r="BX42" i="14"/>
  <c r="BX41" i="14"/>
  <c r="AR42" i="14"/>
  <c r="X42" i="14"/>
  <c r="X41" i="14"/>
  <c r="AH32" i="14"/>
  <c r="AH31" i="14"/>
  <c r="BX38" i="14"/>
  <c r="BX37" i="14"/>
  <c r="BG38" i="14"/>
  <c r="BG37" i="14"/>
  <c r="S38" i="14"/>
  <c r="S37" i="14"/>
  <c r="N38" i="14"/>
  <c r="AC36" i="14"/>
  <c r="AC35" i="14"/>
  <c r="N36" i="14"/>
  <c r="BX28" i="14"/>
  <c r="BX27" i="14"/>
  <c r="AR28" i="14"/>
  <c r="AR27" i="14"/>
  <c r="BX26" i="14"/>
  <c r="BX25" i="14"/>
  <c r="BX24" i="14"/>
  <c r="BX23" i="14"/>
  <c r="BX34" i="14"/>
  <c r="BX33" i="14"/>
  <c r="BG34" i="14"/>
  <c r="BG33" i="14"/>
  <c r="AR34" i="14"/>
  <c r="AR33" i="14"/>
  <c r="BG50" i="14"/>
  <c r="BG49" i="14"/>
  <c r="AR50" i="14"/>
  <c r="AR49" i="14"/>
  <c r="AC22" i="14"/>
  <c r="AC21" i="14"/>
  <c r="BX20" i="14"/>
  <c r="BX19" i="14"/>
  <c r="AR19" i="14"/>
  <c r="BX18" i="14"/>
  <c r="BX16" i="14"/>
  <c r="BG16" i="14"/>
  <c r="BG15" i="14"/>
  <c r="N14" i="14"/>
  <c r="BX12" i="14"/>
  <c r="BX11" i="14"/>
  <c r="S12" i="14"/>
  <c r="AR11" i="14"/>
  <c r="BX10" i="14"/>
  <c r="BX9" i="14"/>
  <c r="BG10" i="14"/>
  <c r="AR10" i="14"/>
  <c r="S10" i="14"/>
  <c r="S9" i="14"/>
  <c r="N10" i="14"/>
  <c r="BX8" i="14"/>
  <c r="BX7" i="14"/>
  <c r="BG8" i="14"/>
  <c r="BG7" i="14"/>
  <c r="AR8" i="14"/>
  <c r="CN6" i="14"/>
  <c r="BX6" i="14"/>
  <c r="BX5" i="14"/>
  <c r="N6" i="14"/>
  <c r="AV30" i="13"/>
  <c r="AV29" i="13"/>
  <c r="AQ30" i="13"/>
  <c r="AQ29" i="13"/>
  <c r="AL30" i="13"/>
  <c r="AL29" i="13"/>
  <c r="AB30" i="13"/>
  <c r="AB29" i="13"/>
  <c r="M30" i="13"/>
  <c r="M29" i="13"/>
  <c r="I29" i="13"/>
  <c r="I30" i="13"/>
  <c r="AV54" i="13"/>
  <c r="AV53" i="13"/>
  <c r="AQ54" i="13"/>
  <c r="AQ53" i="13"/>
  <c r="AL54" i="13"/>
  <c r="AL53" i="13"/>
  <c r="AB54" i="13"/>
  <c r="AB53" i="13"/>
  <c r="M54" i="13"/>
  <c r="M53" i="13"/>
  <c r="I53" i="13"/>
  <c r="M51" i="13"/>
  <c r="I51" i="13"/>
  <c r="AV52" i="13"/>
  <c r="AV51" i="13"/>
  <c r="AQ52" i="13"/>
  <c r="AQ51" i="13"/>
  <c r="AL52" i="13"/>
  <c r="AL51" i="13"/>
  <c r="AB52" i="13"/>
  <c r="AB51" i="13"/>
  <c r="I52" i="13"/>
  <c r="AL42" i="13"/>
  <c r="I26" i="13"/>
  <c r="M28" i="13"/>
  <c r="AQ28" i="13"/>
  <c r="AQ27" i="13"/>
  <c r="AL28" i="13"/>
  <c r="I28" i="13"/>
  <c r="AV8" i="13"/>
  <c r="AV7" i="13"/>
  <c r="M8" i="13"/>
  <c r="M7" i="13"/>
  <c r="I8" i="13"/>
  <c r="AB8" i="13"/>
  <c r="AB7" i="13"/>
  <c r="AG14" i="13"/>
  <c r="AG13" i="13"/>
  <c r="AC14" i="12"/>
  <c r="AC13" i="12"/>
  <c r="BG52" i="12"/>
  <c r="BG51" i="12"/>
  <c r="N60" i="12"/>
  <c r="N59" i="12"/>
  <c r="AU8" i="12"/>
  <c r="AU7" i="12"/>
  <c r="AH6" i="12"/>
  <c r="AH5" i="12"/>
  <c r="AC6" i="12"/>
  <c r="AC5" i="12"/>
  <c r="AH58" i="12"/>
  <c r="AH57" i="12"/>
  <c r="AC58" i="12"/>
  <c r="AC57" i="12"/>
  <c r="BC34" i="12"/>
  <c r="BC33" i="12"/>
  <c r="N34" i="12"/>
  <c r="N33" i="12"/>
  <c r="N32" i="12"/>
  <c r="N31" i="12"/>
  <c r="N30" i="12"/>
  <c r="N29" i="12"/>
  <c r="N28" i="12"/>
  <c r="N27" i="12"/>
  <c r="AQ42" i="12"/>
  <c r="N42" i="12"/>
  <c r="X66" i="12"/>
  <c r="X65" i="12"/>
  <c r="N52" i="12"/>
  <c r="N51" i="12"/>
  <c r="N16" i="12"/>
  <c r="N15" i="12"/>
  <c r="I54" i="12"/>
  <c r="I53" i="12"/>
  <c r="X38" i="11" l="1"/>
  <c r="X37" i="11"/>
  <c r="N22" i="11"/>
  <c r="N21" i="11"/>
  <c r="X22" i="11"/>
  <c r="AB12" i="11"/>
  <c r="AB11" i="11"/>
  <c r="S64" i="11"/>
  <c r="S63" i="11"/>
  <c r="N66" i="11"/>
  <c r="N65" i="11"/>
  <c r="I52" i="11"/>
  <c r="I51" i="11"/>
  <c r="T34" i="10"/>
  <c r="T33" i="10"/>
  <c r="L38" i="10"/>
  <c r="L37" i="10"/>
  <c r="X54" i="10"/>
  <c r="X53" i="10"/>
  <c r="P66" i="10"/>
  <c r="P65" i="10"/>
  <c r="AE62" i="9"/>
  <c r="AE61" i="9"/>
  <c r="N64" i="9"/>
  <c r="N63" i="9"/>
  <c r="N57" i="9"/>
  <c r="N38" i="9"/>
  <c r="N37" i="9"/>
  <c r="AE38" i="9"/>
  <c r="AE37" i="9"/>
  <c r="AA38" i="9"/>
  <c r="AA37" i="9"/>
  <c r="W52" i="9"/>
  <c r="W51" i="9"/>
  <c r="AE52" i="9"/>
  <c r="AE51" i="9"/>
  <c r="AI50" i="9"/>
  <c r="AI49" i="9"/>
  <c r="W50" i="9"/>
  <c r="W49" i="9"/>
  <c r="W66" i="9"/>
  <c r="W65" i="9"/>
  <c r="AE46" i="9"/>
  <c r="AE45" i="9"/>
  <c r="AE44" i="9"/>
  <c r="AE43" i="9"/>
  <c r="AA23" i="9"/>
  <c r="N36" i="9"/>
  <c r="N35" i="9"/>
  <c r="AE30" i="9"/>
  <c r="AE29" i="9"/>
  <c r="AA30" i="9"/>
  <c r="AA29" i="9"/>
  <c r="AI32" i="9"/>
  <c r="AI31" i="9"/>
  <c r="AE22" i="9"/>
  <c r="AE21" i="9"/>
  <c r="N28" i="9"/>
  <c r="N27" i="9"/>
  <c r="N22" i="9"/>
  <c r="N21" i="9"/>
  <c r="AI6" i="9"/>
  <c r="AI10" i="9"/>
  <c r="AI9" i="9"/>
  <c r="I10" i="9"/>
  <c r="I9" i="9"/>
  <c r="AR66" i="8"/>
  <c r="AR65" i="8"/>
  <c r="AH66" i="8"/>
  <c r="BQ64" i="8"/>
  <c r="BQ63" i="8"/>
  <c r="AR64" i="8"/>
  <c r="AR63" i="8"/>
  <c r="BU62" i="8"/>
  <c r="BU61" i="8"/>
  <c r="AR62" i="8"/>
  <c r="AR61" i="8"/>
  <c r="AM62" i="8"/>
  <c r="AM61" i="8"/>
  <c r="AC62" i="8"/>
  <c r="AC61" i="8"/>
  <c r="AR58" i="8"/>
  <c r="AR57" i="8"/>
  <c r="AR60" i="8"/>
  <c r="AR59" i="8"/>
  <c r="AH60" i="8"/>
  <c r="AH59" i="8"/>
  <c r="BG55" i="8"/>
  <c r="AR56" i="8"/>
  <c r="AR55" i="8"/>
  <c r="AR52" i="8"/>
  <c r="AR51" i="8"/>
  <c r="BQ50" i="8"/>
  <c r="BQ49" i="8"/>
  <c r="AR50" i="8"/>
  <c r="AR49" i="8"/>
  <c r="AH50" i="8"/>
  <c r="AH49" i="8"/>
  <c r="I50" i="8"/>
  <c r="I49" i="8"/>
  <c r="BQ42" i="8"/>
  <c r="BQ41" i="8"/>
  <c r="AR43" i="8"/>
  <c r="AR42" i="8"/>
  <c r="AR41" i="8"/>
  <c r="AR40" i="8"/>
  <c r="AR39" i="8"/>
  <c r="BQ38" i="8"/>
  <c r="BQ37" i="8"/>
  <c r="BL38" i="8"/>
  <c r="BL37" i="8"/>
  <c r="AR38" i="8"/>
  <c r="AR37" i="8"/>
  <c r="AR36" i="8"/>
  <c r="AR35" i="8"/>
  <c r="BQ36" i="8"/>
  <c r="BQ35" i="8"/>
  <c r="AH36" i="8"/>
  <c r="AH35" i="8"/>
  <c r="BQ34" i="8"/>
  <c r="BQ33" i="8"/>
  <c r="BL34" i="8"/>
  <c r="BL33" i="8"/>
  <c r="AR34" i="8"/>
  <c r="AR33" i="8"/>
  <c r="BQ31" i="8"/>
  <c r="AH32" i="8"/>
  <c r="AH31" i="8"/>
  <c r="CG30" i="8"/>
  <c r="CG29" i="8"/>
  <c r="BQ28" i="8"/>
  <c r="BQ27" i="8"/>
  <c r="AR28" i="8"/>
  <c r="AR27" i="8"/>
  <c r="BQ54" i="8"/>
  <c r="BQ53" i="8"/>
  <c r="CW54" i="8"/>
  <c r="CW53" i="8"/>
  <c r="AR54" i="8"/>
  <c r="AR53" i="8"/>
  <c r="AH54" i="8"/>
  <c r="AR26" i="8"/>
  <c r="AR25" i="8"/>
  <c r="AH26" i="8"/>
  <c r="AR22" i="8"/>
  <c r="AR21" i="8"/>
  <c r="AH22" i="8"/>
  <c r="I22" i="8"/>
  <c r="I21" i="8"/>
  <c r="BQ20" i="8"/>
  <c r="BQ19" i="8"/>
  <c r="AR20" i="8"/>
  <c r="AR19" i="8"/>
  <c r="CG20" i="8"/>
  <c r="CG19" i="8"/>
  <c r="AH19" i="8"/>
  <c r="S20" i="8"/>
  <c r="BQ18" i="8"/>
  <c r="BQ17" i="8"/>
  <c r="DE18" i="8"/>
  <c r="DE17" i="8"/>
  <c r="BB18" i="8"/>
  <c r="BB17" i="8"/>
  <c r="AR18" i="8"/>
  <c r="AR17" i="8"/>
  <c r="X18" i="8"/>
  <c r="X17" i="8"/>
  <c r="BQ46" i="8"/>
  <c r="BQ45" i="8"/>
  <c r="CS46" i="8"/>
  <c r="CG46" i="8"/>
  <c r="CG45" i="8"/>
  <c r="AR46" i="8"/>
  <c r="AR45" i="8"/>
  <c r="CG16" i="8"/>
  <c r="CG15" i="8"/>
  <c r="AR16" i="8"/>
  <c r="AR15" i="8"/>
  <c r="AH16" i="8"/>
  <c r="AH15" i="8"/>
  <c r="BQ14" i="8"/>
  <c r="BQ13" i="8"/>
  <c r="BQ24" i="8"/>
  <c r="CG24" i="8"/>
  <c r="CG23" i="8"/>
  <c r="AR24" i="8"/>
  <c r="AR23" i="8"/>
  <c r="BQ12" i="8"/>
  <c r="BQ11" i="8"/>
  <c r="AR12" i="8"/>
  <c r="AR11" i="8"/>
  <c r="CG12" i="8"/>
  <c r="CG11" i="8"/>
  <c r="BQ6" i="8"/>
  <c r="BQ5" i="8"/>
  <c r="AR14" i="8"/>
  <c r="AR13" i="8"/>
  <c r="CG14" i="8"/>
  <c r="CG13" i="8"/>
  <c r="BQ10" i="8"/>
  <c r="BQ9" i="8"/>
  <c r="AR10" i="8"/>
  <c r="AR9" i="8"/>
  <c r="AH10" i="8"/>
  <c r="BY10" i="8"/>
  <c r="BY9" i="8"/>
  <c r="BQ44" i="8"/>
  <c r="BQ43" i="8"/>
  <c r="AR44" i="8"/>
  <c r="CG44" i="8"/>
  <c r="CG43" i="8"/>
  <c r="DA8" i="8"/>
  <c r="DA7" i="8"/>
  <c r="AR8" i="8"/>
  <c r="AR7" i="8"/>
  <c r="DE6" i="8"/>
  <c r="DE5" i="8"/>
  <c r="AR6" i="8"/>
  <c r="AR5" i="8"/>
  <c r="BQ48" i="8"/>
  <c r="BQ47" i="8"/>
  <c r="AR48" i="8"/>
  <c r="AR47" i="8"/>
  <c r="CG48" i="8"/>
  <c r="CG47" i="8"/>
  <c r="N48" i="8"/>
  <c r="N47" i="8"/>
  <c r="I60" i="4"/>
  <c r="I59" i="4"/>
  <c r="AZ62" i="7"/>
  <c r="AV62" i="7"/>
  <c r="N62" i="7"/>
  <c r="AZ61" i="7"/>
  <c r="AV61" i="7"/>
  <c r="N61" i="7"/>
  <c r="BH60" i="7"/>
  <c r="BH59" i="7"/>
  <c r="BH58" i="7"/>
  <c r="BH57" i="7"/>
  <c r="AZ56" i="7"/>
  <c r="AZ55" i="7"/>
  <c r="BH54" i="7"/>
  <c r="BH53" i="7"/>
  <c r="BH52" i="7"/>
  <c r="BH51" i="7"/>
  <c r="AR50" i="7"/>
  <c r="AR49" i="7"/>
  <c r="X44" i="7"/>
  <c r="X43" i="7"/>
  <c r="AZ42" i="7"/>
  <c r="AZ40" i="7"/>
  <c r="BD34" i="7"/>
  <c r="AC34" i="7"/>
  <c r="BD33" i="7"/>
  <c r="AC33" i="7"/>
  <c r="AZ30" i="7"/>
  <c r="AZ29" i="7"/>
  <c r="AZ18" i="7"/>
  <c r="AZ16" i="7"/>
  <c r="AZ15" i="7"/>
  <c r="AM14" i="7"/>
  <c r="AM13" i="7"/>
  <c r="BH10" i="7"/>
  <c r="AZ10" i="7"/>
  <c r="BH9" i="7"/>
  <c r="AZ8" i="7"/>
  <c r="I8" i="7"/>
  <c r="I7" i="7"/>
  <c r="AG66" i="6"/>
  <c r="AG64" i="6"/>
  <c r="AC64" i="6"/>
  <c r="N64" i="6"/>
  <c r="AC63" i="6"/>
  <c r="N63" i="6"/>
  <c r="AO62" i="6"/>
  <c r="S62" i="6"/>
  <c r="N62" i="6"/>
  <c r="I62" i="6"/>
  <c r="AO61" i="6"/>
  <c r="S61" i="6"/>
  <c r="N61" i="6"/>
  <c r="I61" i="6"/>
  <c r="AG60" i="6"/>
  <c r="N60" i="6"/>
  <c r="AG59" i="6"/>
  <c r="N59" i="6"/>
  <c r="AG56" i="6"/>
  <c r="N56" i="6"/>
  <c r="AG55" i="6"/>
  <c r="N55" i="6"/>
  <c r="I54" i="6"/>
  <c r="I53" i="6"/>
  <c r="N52" i="6"/>
  <c r="N51" i="6"/>
  <c r="N46" i="6"/>
  <c r="N45" i="6"/>
  <c r="N42" i="6"/>
  <c r="N40" i="6"/>
  <c r="N39" i="6"/>
  <c r="N38" i="6"/>
  <c r="N37" i="6"/>
  <c r="AG36" i="6"/>
  <c r="N36" i="6"/>
  <c r="N35" i="6"/>
  <c r="AG34" i="6"/>
  <c r="N34" i="6"/>
  <c r="N33" i="6"/>
  <c r="AG30" i="6"/>
  <c r="N30" i="6"/>
  <c r="N29" i="6"/>
  <c r="AG28" i="6"/>
  <c r="X28" i="6"/>
  <c r="S28" i="6"/>
  <c r="N28" i="6"/>
  <c r="X27" i="6"/>
  <c r="S27" i="6"/>
  <c r="AG22" i="6"/>
  <c r="N22" i="6"/>
  <c r="AG21" i="6"/>
  <c r="N21" i="6"/>
  <c r="AK20" i="6"/>
  <c r="AG20" i="6"/>
  <c r="N20" i="6"/>
  <c r="AK19" i="6"/>
  <c r="AG19" i="6"/>
  <c r="N19" i="6"/>
  <c r="AG18" i="6"/>
  <c r="N18" i="6"/>
  <c r="AG17" i="6"/>
  <c r="N17" i="6"/>
  <c r="N16" i="6"/>
  <c r="N15" i="6"/>
  <c r="AG14" i="6"/>
  <c r="N14" i="6"/>
  <c r="N13" i="6"/>
  <c r="AG12" i="6"/>
  <c r="N12" i="6"/>
  <c r="N11" i="6"/>
  <c r="AG10" i="6"/>
  <c r="N10" i="6"/>
  <c r="AG8" i="6"/>
  <c r="AG6" i="6"/>
  <c r="N6" i="6"/>
  <c r="N5" i="6"/>
  <c r="S60" i="5"/>
  <c r="S59" i="5"/>
  <c r="S54" i="5"/>
  <c r="S53" i="5"/>
  <c r="S52" i="5"/>
  <c r="S51" i="5"/>
  <c r="AC44" i="5"/>
  <c r="AC43" i="5"/>
  <c r="AQ40" i="5"/>
  <c r="AM40" i="5"/>
  <c r="X40" i="5"/>
  <c r="AQ39" i="5"/>
  <c r="AM39" i="5"/>
  <c r="X39" i="5"/>
  <c r="AC38" i="5"/>
  <c r="AC37" i="5"/>
  <c r="S34" i="5"/>
  <c r="N34" i="5"/>
  <c r="S33" i="5"/>
  <c r="N33" i="5"/>
  <c r="S32" i="5"/>
  <c r="S31" i="5"/>
  <c r="I28" i="5"/>
  <c r="I27" i="5"/>
  <c r="S16" i="5"/>
  <c r="S15" i="5"/>
  <c r="AH6" i="5"/>
  <c r="AH5" i="5"/>
  <c r="I54" i="4"/>
  <c r="I53" i="4"/>
  <c r="S64" i="4"/>
  <c r="I64" i="4"/>
  <c r="I63" i="4"/>
  <c r="S62" i="4"/>
  <c r="S61" i="4"/>
  <c r="N62" i="4"/>
  <c r="N61" i="4"/>
  <c r="I62" i="4"/>
  <c r="I61" i="4"/>
  <c r="I48" i="4"/>
  <c r="I47" i="4"/>
  <c r="I46" i="4"/>
  <c r="I45" i="4"/>
  <c r="I44" i="4"/>
  <c r="I43" i="4"/>
  <c r="I40" i="4"/>
  <c r="I39" i="4"/>
  <c r="S34" i="4"/>
  <c r="N34" i="4"/>
  <c r="S50" i="4"/>
  <c r="N50" i="4"/>
  <c r="I50" i="4"/>
  <c r="N28" i="4"/>
  <c r="I28" i="4"/>
  <c r="I27" i="4"/>
  <c r="S20" i="4"/>
  <c r="I20" i="4"/>
  <c r="I19" i="4"/>
  <c r="N14" i="4"/>
  <c r="N13" i="4"/>
  <c r="I14" i="4"/>
  <c r="I13" i="4"/>
  <c r="N8" i="4"/>
  <c r="I52" i="4"/>
  <c r="I51" i="4"/>
  <c r="I66" i="4"/>
  <c r="I65" i="4"/>
  <c r="I58" i="4"/>
  <c r="I57" i="4"/>
  <c r="N42" i="4"/>
  <c r="N29" i="4"/>
  <c r="I30" i="4"/>
  <c r="I29" i="4"/>
  <c r="N16" i="4"/>
  <c r="N15" i="4"/>
  <c r="I16" i="4"/>
  <c r="I15" i="4"/>
  <c r="S18" i="4"/>
  <c r="S17" i="4"/>
  <c r="I18" i="4"/>
  <c r="I17" i="4"/>
  <c r="I12" i="4"/>
  <c r="I11" i="4"/>
  <c r="S10" i="3"/>
  <c r="S9" i="3"/>
  <c r="X26" i="3"/>
  <c r="X25" i="3"/>
  <c r="S26" i="3"/>
  <c r="S25" i="3"/>
  <c r="S16" i="3"/>
  <c r="S15" i="3"/>
  <c r="S52" i="3"/>
  <c r="S51" i="3"/>
  <c r="S66" i="3"/>
  <c r="S65" i="3"/>
  <c r="X22" i="3"/>
  <c r="X21" i="3"/>
  <c r="AC22" i="3"/>
  <c r="AC21" i="3"/>
  <c r="N22" i="3"/>
  <c r="N21" i="3"/>
  <c r="I22" i="3"/>
  <c r="I21" i="3"/>
</calcChain>
</file>

<file path=xl/sharedStrings.xml><?xml version="1.0" encoding="utf-8"?>
<sst xmlns="http://schemas.openxmlformats.org/spreadsheetml/2006/main" count="4603" uniqueCount="711">
  <si>
    <t>PRR</t>
    <phoneticPr fontId="1"/>
  </si>
  <si>
    <t>Sample ID</t>
    <phoneticPr fontId="1"/>
  </si>
  <si>
    <t>GC(%)</t>
    <phoneticPr fontId="1"/>
  </si>
  <si>
    <t>Sequencing Depth Average
(number of read)</t>
    <phoneticPr fontId="1"/>
  </si>
  <si>
    <t>BIY016</t>
    <phoneticPr fontId="1"/>
  </si>
  <si>
    <t>BIY024</t>
    <phoneticPr fontId="1"/>
  </si>
  <si>
    <t>BIY084</t>
    <phoneticPr fontId="1"/>
  </si>
  <si>
    <t>BIY095</t>
    <phoneticPr fontId="1"/>
  </si>
  <si>
    <t>K015</t>
    <phoneticPr fontId="1"/>
  </si>
  <si>
    <t>K026</t>
    <phoneticPr fontId="1"/>
  </si>
  <si>
    <t>K030</t>
    <phoneticPr fontId="1"/>
  </si>
  <si>
    <t>K031</t>
    <phoneticPr fontId="1"/>
  </si>
  <si>
    <t>K085</t>
    <phoneticPr fontId="2" type="noConversion"/>
  </si>
  <si>
    <t>K095</t>
    <phoneticPr fontId="1"/>
  </si>
  <si>
    <t>MAL005</t>
    <phoneticPr fontId="2" type="noConversion"/>
  </si>
  <si>
    <t>MAL017</t>
    <phoneticPr fontId="2" type="noConversion"/>
  </si>
  <si>
    <t>MAL038</t>
    <phoneticPr fontId="1"/>
  </si>
  <si>
    <t>MAL051</t>
    <phoneticPr fontId="1"/>
  </si>
  <si>
    <t>MAL079</t>
    <phoneticPr fontId="1"/>
  </si>
  <si>
    <t>MAL083</t>
    <phoneticPr fontId="1"/>
  </si>
  <si>
    <t>MAL084</t>
    <phoneticPr fontId="2" type="noConversion"/>
  </si>
  <si>
    <t>MAL087</t>
    <phoneticPr fontId="1"/>
  </si>
  <si>
    <t>MAL091</t>
    <phoneticPr fontId="2" type="noConversion"/>
  </si>
  <si>
    <t>MAL100</t>
    <phoneticPr fontId="1"/>
  </si>
  <si>
    <t>MAL101</t>
    <phoneticPr fontId="2" type="noConversion"/>
  </si>
  <si>
    <t>&lt; 80%</t>
    <phoneticPr fontId="1"/>
  </si>
  <si>
    <t>BIY037</t>
    <phoneticPr fontId="2" type="noConversion"/>
  </si>
  <si>
    <t>BIY055</t>
    <phoneticPr fontId="2" type="noConversion"/>
  </si>
  <si>
    <t>BIY088</t>
    <phoneticPr fontId="2" type="noConversion"/>
  </si>
  <si>
    <t>K023</t>
    <phoneticPr fontId="1"/>
  </si>
  <si>
    <t>K048</t>
    <phoneticPr fontId="1"/>
  </si>
  <si>
    <t>MAL010</t>
    <phoneticPr fontId="1"/>
  </si>
  <si>
    <t>MAL012</t>
    <phoneticPr fontId="2" type="noConversion"/>
  </si>
  <si>
    <t>MAL013</t>
    <phoneticPr fontId="1"/>
  </si>
  <si>
    <t>MAL031</t>
    <phoneticPr fontId="2" type="noConversion"/>
  </si>
  <si>
    <t>≥ 80%</t>
    <phoneticPr fontId="1"/>
  </si>
  <si>
    <t>MAL040</t>
    <phoneticPr fontId="1"/>
  </si>
  <si>
    <t>Syn</t>
    <phoneticPr fontId="1"/>
  </si>
  <si>
    <t>F45Y</t>
    <phoneticPr fontId="1"/>
  </si>
  <si>
    <t>K189N</t>
    <phoneticPr fontId="1"/>
  </si>
  <si>
    <t>I394M</t>
    <phoneticPr fontId="1"/>
  </si>
  <si>
    <t>R255K</t>
    <phoneticPr fontId="1"/>
  </si>
  <si>
    <t>Nsyn　</t>
    <phoneticPr fontId="1"/>
  </si>
  <si>
    <t>a566c</t>
    <phoneticPr fontId="1"/>
  </si>
  <si>
    <t>K189T</t>
    <phoneticPr fontId="1"/>
  </si>
  <si>
    <t>n</t>
    <phoneticPr fontId="1"/>
  </si>
  <si>
    <t xml:space="preserve"> %</t>
    <phoneticPr fontId="1"/>
  </si>
  <si>
    <t>N of      NGS reads</t>
    <phoneticPr fontId="1"/>
  </si>
  <si>
    <t>t134a</t>
    <phoneticPr fontId="1"/>
  </si>
  <si>
    <t>t134t</t>
    <phoneticPr fontId="1"/>
  </si>
  <si>
    <t>F45F</t>
    <phoneticPr fontId="1"/>
  </si>
  <si>
    <t>T149S</t>
    <phoneticPr fontId="1"/>
  </si>
  <si>
    <t>T149T</t>
    <phoneticPr fontId="1"/>
  </si>
  <si>
    <t>a566a</t>
    <phoneticPr fontId="1"/>
  </si>
  <si>
    <t>K189K</t>
    <phoneticPr fontId="1"/>
  </si>
  <si>
    <t>a567t</t>
    <phoneticPr fontId="1"/>
  </si>
  <si>
    <t>a567a</t>
    <phoneticPr fontId="1"/>
  </si>
  <si>
    <t>R255R</t>
    <phoneticPr fontId="1"/>
  </si>
  <si>
    <t>C1076T</t>
    <phoneticPr fontId="1"/>
  </si>
  <si>
    <t>C1076C</t>
    <phoneticPr fontId="1"/>
  </si>
  <si>
    <t>A360V</t>
  </si>
  <si>
    <t>A359A</t>
    <phoneticPr fontId="1"/>
  </si>
  <si>
    <t>I394I</t>
    <phoneticPr fontId="1"/>
  </si>
  <si>
    <t>53/93</t>
    <phoneticPr fontId="1"/>
  </si>
  <si>
    <t>34/59</t>
    <phoneticPr fontId="1"/>
  </si>
  <si>
    <t>5/37</t>
    <phoneticPr fontId="1"/>
  </si>
  <si>
    <t>a448a</t>
    <phoneticPr fontId="1"/>
  </si>
  <si>
    <t>a448t</t>
    <phoneticPr fontId="1"/>
  </si>
  <si>
    <t>a636g</t>
  </si>
  <si>
    <t>S183G</t>
    <phoneticPr fontId="1"/>
  </si>
  <si>
    <t>t864c</t>
    <phoneticPr fontId="1"/>
  </si>
  <si>
    <t>V424I</t>
    <phoneticPr fontId="1"/>
  </si>
  <si>
    <t>F434L</t>
    <phoneticPr fontId="1"/>
  </si>
  <si>
    <t>c1479t</t>
    <phoneticPr fontId="1"/>
  </si>
  <si>
    <t>P76S</t>
    <phoneticPr fontId="1"/>
  </si>
  <si>
    <t>P76P</t>
    <phoneticPr fontId="1"/>
  </si>
  <si>
    <t>c226c</t>
    <phoneticPr fontId="1"/>
  </si>
  <si>
    <t>c226t</t>
    <phoneticPr fontId="1"/>
  </si>
  <si>
    <t>a547g</t>
    <phoneticPr fontId="1"/>
  </si>
  <si>
    <t>a547a</t>
    <phoneticPr fontId="1"/>
  </si>
  <si>
    <t>S183S</t>
    <phoneticPr fontId="1"/>
  </si>
  <si>
    <t>a636a</t>
    <phoneticPr fontId="1"/>
  </si>
  <si>
    <t>V424V</t>
    <phoneticPr fontId="1"/>
  </si>
  <si>
    <t>c900c</t>
    <phoneticPr fontId="1"/>
  </si>
  <si>
    <t>c900t</t>
    <phoneticPr fontId="1"/>
  </si>
  <si>
    <t>g1270g</t>
    <phoneticPr fontId="1"/>
  </si>
  <si>
    <t>g1270a</t>
    <phoneticPr fontId="1"/>
  </si>
  <si>
    <t>F434F</t>
    <phoneticPr fontId="1"/>
  </si>
  <si>
    <t>c1302c</t>
    <phoneticPr fontId="1"/>
  </si>
  <si>
    <t>c1302a</t>
    <phoneticPr fontId="1"/>
  </si>
  <si>
    <t>t864t</t>
    <phoneticPr fontId="1"/>
  </si>
  <si>
    <t>c1479c</t>
    <phoneticPr fontId="1"/>
  </si>
  <si>
    <t>g1582g</t>
    <phoneticPr fontId="1"/>
  </si>
  <si>
    <t>g1582a</t>
    <phoneticPr fontId="1"/>
  </si>
  <si>
    <t>D528N</t>
    <phoneticPr fontId="1"/>
  </si>
  <si>
    <t>D528D</t>
    <phoneticPr fontId="1"/>
  </si>
  <si>
    <t>a636a</t>
    <phoneticPr fontId="1"/>
  </si>
  <si>
    <t>D16N</t>
    <phoneticPr fontId="1"/>
  </si>
  <si>
    <t>E285K</t>
  </si>
  <si>
    <t>N437D</t>
    <phoneticPr fontId="1"/>
  </si>
  <si>
    <t>K561E</t>
    <phoneticPr fontId="1"/>
  </si>
  <si>
    <t>Syn　</t>
    <phoneticPr fontId="1"/>
  </si>
  <si>
    <t>t1041c</t>
  </si>
  <si>
    <t>g2589a</t>
  </si>
  <si>
    <t>3D7_1246300 KIC4</t>
    <phoneticPr fontId="1"/>
  </si>
  <si>
    <t>g46a</t>
    <phoneticPr fontId="1"/>
  </si>
  <si>
    <t>g46g</t>
    <phoneticPr fontId="1"/>
  </si>
  <si>
    <t>D16D</t>
    <phoneticPr fontId="1"/>
  </si>
  <si>
    <t>g853g</t>
    <phoneticPr fontId="1"/>
  </si>
  <si>
    <t>g853a</t>
    <phoneticPr fontId="1"/>
  </si>
  <si>
    <t>E285E</t>
    <phoneticPr fontId="1"/>
  </si>
  <si>
    <t>t1041t</t>
    <phoneticPr fontId="1"/>
  </si>
  <si>
    <t>a361g</t>
    <phoneticPr fontId="1"/>
  </si>
  <si>
    <t>a361a</t>
    <phoneticPr fontId="1"/>
  </si>
  <si>
    <t>c818c</t>
    <phoneticPr fontId="1"/>
  </si>
  <si>
    <t>c818g</t>
    <phoneticPr fontId="1"/>
  </si>
  <si>
    <t>N437N</t>
    <phoneticPr fontId="1"/>
  </si>
  <si>
    <t>a1309a</t>
    <phoneticPr fontId="1"/>
  </si>
  <si>
    <t>a1309g</t>
    <phoneticPr fontId="1"/>
  </si>
  <si>
    <t>g1603g</t>
    <phoneticPr fontId="1"/>
  </si>
  <si>
    <t>g1603a</t>
    <phoneticPr fontId="1"/>
  </si>
  <si>
    <t>D535D</t>
    <phoneticPr fontId="1"/>
  </si>
  <si>
    <t>D535I</t>
    <phoneticPr fontId="1"/>
  </si>
  <si>
    <t>a2368a</t>
    <phoneticPr fontId="1"/>
  </si>
  <si>
    <t>a2368c</t>
    <phoneticPr fontId="1"/>
  </si>
  <si>
    <t>g2589g</t>
    <phoneticPr fontId="1"/>
  </si>
  <si>
    <t>K578K</t>
    <phoneticPr fontId="1"/>
  </si>
  <si>
    <t>c1841c</t>
    <phoneticPr fontId="1"/>
  </si>
  <si>
    <t>c1841a</t>
    <phoneticPr fontId="1"/>
  </si>
  <si>
    <t>K561K</t>
    <phoneticPr fontId="1"/>
  </si>
  <si>
    <t>a1681a</t>
    <phoneticPr fontId="1"/>
  </si>
  <si>
    <t>a1681g</t>
    <phoneticPr fontId="1"/>
  </si>
  <si>
    <t>a1734a</t>
    <phoneticPr fontId="1"/>
  </si>
  <si>
    <t>a1734t</t>
    <phoneticPr fontId="1"/>
  </si>
  <si>
    <t>H138Y</t>
  </si>
  <si>
    <t>Nsyn</t>
    <phoneticPr fontId="1"/>
  </si>
  <si>
    <t>E171G</t>
    <phoneticPr fontId="1"/>
  </si>
  <si>
    <t>T222S</t>
  </si>
  <si>
    <t>D256Y</t>
  </si>
  <si>
    <t>E497Q</t>
  </si>
  <si>
    <t>S633N</t>
  </si>
  <si>
    <t>PF3D7_0810800 PPPK-DHPS</t>
    <phoneticPr fontId="1"/>
  </si>
  <si>
    <t>I431V</t>
  </si>
  <si>
    <t>I431I</t>
    <phoneticPr fontId="1"/>
  </si>
  <si>
    <t>S436S</t>
    <phoneticPr fontId="1"/>
  </si>
  <si>
    <t>S436A</t>
    <phoneticPr fontId="1"/>
  </si>
  <si>
    <t>K540E</t>
    <phoneticPr fontId="1"/>
  </si>
  <si>
    <t>K540K</t>
    <phoneticPr fontId="1"/>
  </si>
  <si>
    <t>A581A</t>
    <phoneticPr fontId="1"/>
  </si>
  <si>
    <t>A581G</t>
    <phoneticPr fontId="1"/>
  </si>
  <si>
    <t>A613A</t>
    <phoneticPr fontId="1"/>
  </si>
  <si>
    <t>A613S</t>
    <phoneticPr fontId="1"/>
  </si>
  <si>
    <t>t1306g</t>
    <phoneticPr fontId="1"/>
  </si>
  <si>
    <t>t1306t</t>
    <phoneticPr fontId="1"/>
  </si>
  <si>
    <t>c1742c</t>
    <phoneticPr fontId="1"/>
  </si>
  <si>
    <t>c1742g</t>
    <phoneticPr fontId="1"/>
  </si>
  <si>
    <t>g1837g</t>
    <phoneticPr fontId="1"/>
  </si>
  <si>
    <t>g1837t</t>
    <phoneticPr fontId="1"/>
  </si>
  <si>
    <t>a1618g</t>
    <phoneticPr fontId="1"/>
  </si>
  <si>
    <t>a1618a</t>
    <phoneticPr fontId="1"/>
  </si>
  <si>
    <t>PF3D7_0417200 DHFR-TS</t>
    <phoneticPr fontId="1"/>
  </si>
  <si>
    <t>N51I</t>
    <phoneticPr fontId="1"/>
  </si>
  <si>
    <t>N51N</t>
    <phoneticPr fontId="1"/>
  </si>
  <si>
    <t>C59R</t>
    <phoneticPr fontId="1"/>
  </si>
  <si>
    <t>S108N</t>
    <phoneticPr fontId="1"/>
  </si>
  <si>
    <t>C59C</t>
    <phoneticPr fontId="1"/>
  </si>
  <si>
    <t>S108S</t>
    <phoneticPr fontId="1"/>
  </si>
  <si>
    <t>a152a</t>
    <phoneticPr fontId="1"/>
  </si>
  <si>
    <t>a152t</t>
    <phoneticPr fontId="1"/>
  </si>
  <si>
    <t>g323g</t>
    <phoneticPr fontId="1"/>
  </si>
  <si>
    <t>g323a</t>
    <phoneticPr fontId="1"/>
  </si>
  <si>
    <t>t175t</t>
    <phoneticPr fontId="1"/>
  </si>
  <si>
    <t>t175c</t>
    <phoneticPr fontId="1"/>
  </si>
  <si>
    <t>PF3D7_1251200 Coronin</t>
    <phoneticPr fontId="1"/>
  </si>
  <si>
    <t>c412c</t>
    <phoneticPr fontId="1"/>
  </si>
  <si>
    <t>c412t</t>
    <phoneticPr fontId="1"/>
  </si>
  <si>
    <t>a512g</t>
    <phoneticPr fontId="1"/>
  </si>
  <si>
    <t>a512a</t>
    <phoneticPr fontId="1"/>
  </si>
  <si>
    <t>c665g</t>
    <phoneticPr fontId="1"/>
  </si>
  <si>
    <t>g766t</t>
    <phoneticPr fontId="1"/>
  </si>
  <si>
    <t>g766g</t>
    <phoneticPr fontId="1"/>
  </si>
  <si>
    <t>D256D</t>
    <phoneticPr fontId="1"/>
  </si>
  <si>
    <t>g1489g</t>
    <phoneticPr fontId="1"/>
  </si>
  <si>
    <t>g1489c</t>
    <phoneticPr fontId="1"/>
  </si>
  <si>
    <t>E497E</t>
    <phoneticPr fontId="1"/>
  </si>
  <si>
    <t>g1898g</t>
    <phoneticPr fontId="1"/>
  </si>
  <si>
    <t>g1898a</t>
    <phoneticPr fontId="1"/>
  </si>
  <si>
    <t>S633S</t>
    <phoneticPr fontId="1"/>
  </si>
  <si>
    <t>g1916g</t>
    <phoneticPr fontId="1"/>
  </si>
  <si>
    <t>g1916a</t>
    <phoneticPr fontId="1"/>
  </si>
  <si>
    <t>g1934q</t>
    <phoneticPr fontId="1"/>
  </si>
  <si>
    <t>g1934a</t>
    <phoneticPr fontId="1"/>
  </si>
  <si>
    <t>S739S</t>
    <phoneticPr fontId="1"/>
  </si>
  <si>
    <t>S739I</t>
    <phoneticPr fontId="1"/>
  </si>
  <si>
    <t>g2216g</t>
    <phoneticPr fontId="1"/>
  </si>
  <si>
    <t>g2216t</t>
    <phoneticPr fontId="1"/>
  </si>
  <si>
    <t>H966H</t>
    <phoneticPr fontId="1"/>
  </si>
  <si>
    <t>H966D</t>
    <phoneticPr fontId="1"/>
  </si>
  <si>
    <t>c2896c</t>
    <phoneticPr fontId="1"/>
  </si>
  <si>
    <t>c2896g</t>
    <phoneticPr fontId="1"/>
  </si>
  <si>
    <t>N1046N</t>
    <phoneticPr fontId="1"/>
  </si>
  <si>
    <t>N1046H</t>
    <phoneticPr fontId="1"/>
  </si>
  <si>
    <t>a3136a</t>
    <phoneticPr fontId="1"/>
  </si>
  <si>
    <t>a3136c</t>
    <phoneticPr fontId="1"/>
  </si>
  <si>
    <t>H1198H</t>
    <phoneticPr fontId="1"/>
  </si>
  <si>
    <t>H1198Y</t>
    <phoneticPr fontId="1"/>
  </si>
  <si>
    <t>c3592c</t>
    <phoneticPr fontId="1"/>
  </si>
  <si>
    <t>c3592t</t>
    <phoneticPr fontId="1"/>
  </si>
  <si>
    <t>S1274S</t>
    <phoneticPr fontId="1"/>
  </si>
  <si>
    <t>S1274A</t>
    <phoneticPr fontId="1"/>
  </si>
  <si>
    <t>t5170g</t>
    <phoneticPr fontId="1"/>
  </si>
  <si>
    <t>t5170t</t>
    <phoneticPr fontId="1"/>
  </si>
  <si>
    <t>a1332g</t>
  </si>
  <si>
    <t>c1890c</t>
    <phoneticPr fontId="1"/>
  </si>
  <si>
    <t>c1890t</t>
    <phoneticPr fontId="1"/>
  </si>
  <si>
    <t>t2581c</t>
  </si>
  <si>
    <t>c4857c</t>
    <phoneticPr fontId="1"/>
  </si>
  <si>
    <t>c4857t</t>
    <phoneticPr fontId="1"/>
  </si>
  <si>
    <t>H138H</t>
    <phoneticPr fontId="1"/>
  </si>
  <si>
    <t>E171E</t>
    <phoneticPr fontId="1"/>
  </si>
  <si>
    <t>t4083t</t>
    <phoneticPr fontId="1"/>
  </si>
  <si>
    <t>t4803c</t>
    <phoneticPr fontId="1"/>
  </si>
  <si>
    <t>c1518c</t>
    <phoneticPr fontId="1"/>
  </si>
  <si>
    <t>c1518t</t>
    <phoneticPr fontId="1"/>
  </si>
  <si>
    <t>a1332a</t>
    <phoneticPr fontId="1"/>
  </si>
  <si>
    <t>17/99</t>
    <phoneticPr fontId="1"/>
  </si>
  <si>
    <t>67/100</t>
    <phoneticPr fontId="1"/>
  </si>
  <si>
    <t>20/20</t>
    <phoneticPr fontId="1"/>
  </si>
  <si>
    <t>14/42</t>
    <phoneticPr fontId="1"/>
  </si>
  <si>
    <t>t2581t</t>
    <phoneticPr fontId="1"/>
  </si>
  <si>
    <t>58/76</t>
    <phoneticPr fontId="1"/>
  </si>
  <si>
    <t>30/59</t>
    <phoneticPr fontId="1"/>
  </si>
  <si>
    <t>T222T</t>
    <phoneticPr fontId="1"/>
  </si>
  <si>
    <t>c665c</t>
    <phoneticPr fontId="1"/>
  </si>
  <si>
    <t>47/71</t>
    <phoneticPr fontId="1"/>
  </si>
  <si>
    <t>c3861c</t>
    <phoneticPr fontId="1"/>
  </si>
  <si>
    <t>18/64</t>
    <phoneticPr fontId="1"/>
  </si>
  <si>
    <t>12/47</t>
    <phoneticPr fontId="1"/>
  </si>
  <si>
    <t>41/97</t>
    <phoneticPr fontId="1"/>
  </si>
  <si>
    <t>2/26</t>
    <phoneticPr fontId="1"/>
  </si>
  <si>
    <t xml:space="preserve"> a744a</t>
    <phoneticPr fontId="1"/>
  </si>
  <si>
    <t xml:space="preserve"> a744g</t>
    <phoneticPr fontId="1"/>
  </si>
  <si>
    <t>N472N</t>
    <phoneticPr fontId="1"/>
  </si>
  <si>
    <t>N472S</t>
    <phoneticPr fontId="1"/>
  </si>
  <si>
    <t xml:space="preserve"> a1415a</t>
    <phoneticPr fontId="1"/>
  </si>
  <si>
    <t xml:space="preserve"> a1415g</t>
    <phoneticPr fontId="1"/>
  </si>
  <si>
    <t xml:space="preserve"> c1730c</t>
    <phoneticPr fontId="1"/>
  </si>
  <si>
    <t xml:space="preserve"> c1730t</t>
    <phoneticPr fontId="1"/>
  </si>
  <si>
    <t>P577P</t>
    <phoneticPr fontId="1"/>
  </si>
  <si>
    <t>P577L</t>
    <phoneticPr fontId="1"/>
  </si>
  <si>
    <t xml:space="preserve">g479a </t>
    <phoneticPr fontId="1"/>
  </si>
  <si>
    <t xml:space="preserve"> S160N</t>
    <phoneticPr fontId="1"/>
  </si>
  <si>
    <t xml:space="preserve"> S160S</t>
    <phoneticPr fontId="1"/>
  </si>
  <si>
    <t xml:space="preserve">a596c </t>
    <phoneticPr fontId="1"/>
  </si>
  <si>
    <t>K199T</t>
    <phoneticPr fontId="1"/>
  </si>
  <si>
    <t>a596a</t>
    <phoneticPr fontId="1"/>
  </si>
  <si>
    <t>K199K</t>
    <phoneticPr fontId="1"/>
  </si>
  <si>
    <t>g1009t</t>
    <phoneticPr fontId="1"/>
  </si>
  <si>
    <t>A337S</t>
    <phoneticPr fontId="1"/>
  </si>
  <si>
    <t>g1009g</t>
    <phoneticPr fontId="1"/>
  </si>
  <si>
    <t>A337A</t>
    <phoneticPr fontId="1"/>
  </si>
  <si>
    <t>a300c</t>
    <phoneticPr fontId="1"/>
  </si>
  <si>
    <t>a300a</t>
    <phoneticPr fontId="1"/>
  </si>
  <si>
    <t>g381g</t>
    <phoneticPr fontId="1"/>
  </si>
  <si>
    <t>g381c</t>
    <phoneticPr fontId="1"/>
  </si>
  <si>
    <t>a489a</t>
    <phoneticPr fontId="1"/>
  </si>
  <si>
    <t>a489g</t>
    <phoneticPr fontId="1"/>
  </si>
  <si>
    <t>a1434a</t>
    <phoneticPr fontId="1"/>
  </si>
  <si>
    <t>a1434t</t>
    <phoneticPr fontId="1"/>
  </si>
  <si>
    <t>g479g</t>
    <phoneticPr fontId="1"/>
  </si>
  <si>
    <t>31/51</t>
    <phoneticPr fontId="1"/>
  </si>
  <si>
    <t>59/104</t>
    <phoneticPr fontId="1"/>
  </si>
  <si>
    <t>93/119</t>
    <phoneticPr fontId="1"/>
  </si>
  <si>
    <t>80/90</t>
    <phoneticPr fontId="1"/>
  </si>
  <si>
    <t>66/119</t>
    <phoneticPr fontId="1"/>
  </si>
  <si>
    <t>65/115</t>
    <phoneticPr fontId="1"/>
  </si>
  <si>
    <t>56/38</t>
    <phoneticPr fontId="1"/>
  </si>
  <si>
    <t>83/127</t>
    <phoneticPr fontId="1"/>
  </si>
  <si>
    <t>54/81</t>
    <phoneticPr fontId="1"/>
  </si>
  <si>
    <t>67/106</t>
    <phoneticPr fontId="1"/>
  </si>
  <si>
    <t>54/113</t>
    <phoneticPr fontId="1"/>
  </si>
  <si>
    <t>74/83</t>
    <phoneticPr fontId="1"/>
  </si>
  <si>
    <t>9/12</t>
    <phoneticPr fontId="1"/>
  </si>
  <si>
    <t>31/43</t>
    <phoneticPr fontId="1"/>
  </si>
  <si>
    <t>62/81</t>
    <phoneticPr fontId="1"/>
  </si>
  <si>
    <t>47/84</t>
    <phoneticPr fontId="1"/>
  </si>
  <si>
    <t>30/40</t>
    <phoneticPr fontId="1"/>
  </si>
  <si>
    <t>112/159</t>
    <phoneticPr fontId="1"/>
  </si>
  <si>
    <t>26/36</t>
    <phoneticPr fontId="1"/>
  </si>
  <si>
    <t>65/97</t>
    <phoneticPr fontId="1"/>
  </si>
  <si>
    <t>16/23</t>
    <phoneticPr fontId="1"/>
  </si>
  <si>
    <t>39/51</t>
    <phoneticPr fontId="1"/>
  </si>
  <si>
    <t>49/81</t>
    <phoneticPr fontId="1"/>
  </si>
  <si>
    <t>11/16</t>
    <phoneticPr fontId="1"/>
  </si>
  <si>
    <t>c84c</t>
    <phoneticPr fontId="1"/>
  </si>
  <si>
    <t>c84t</t>
    <phoneticPr fontId="1"/>
  </si>
  <si>
    <t>a885a</t>
    <phoneticPr fontId="1"/>
  </si>
  <si>
    <t>a885c</t>
    <phoneticPr fontId="1"/>
  </si>
  <si>
    <t>a609a</t>
    <phoneticPr fontId="1"/>
  </si>
  <si>
    <t>a609g</t>
    <phoneticPr fontId="1"/>
  </si>
  <si>
    <t>t1563t</t>
    <phoneticPr fontId="1"/>
  </si>
  <si>
    <t>t1563c</t>
    <phoneticPr fontId="1"/>
  </si>
  <si>
    <t>a1974a</t>
    <phoneticPr fontId="1"/>
  </si>
  <si>
    <t>a1974g</t>
    <phoneticPr fontId="1"/>
  </si>
  <si>
    <t>g764g</t>
    <phoneticPr fontId="1"/>
  </si>
  <si>
    <t>g764a</t>
    <phoneticPr fontId="1"/>
  </si>
  <si>
    <t>a1182a</t>
    <phoneticPr fontId="1"/>
  </si>
  <si>
    <t>a1182g</t>
    <phoneticPr fontId="1"/>
  </si>
  <si>
    <t>t355t</t>
    <phoneticPr fontId="1"/>
  </si>
  <si>
    <t>t355c</t>
    <phoneticPr fontId="1"/>
  </si>
  <si>
    <t>a1291a</t>
    <phoneticPr fontId="1"/>
  </si>
  <si>
    <t>g957a</t>
    <phoneticPr fontId="1"/>
  </si>
  <si>
    <t>g957g</t>
    <phoneticPr fontId="1"/>
  </si>
  <si>
    <t>a1301a</t>
    <phoneticPr fontId="1"/>
  </si>
  <si>
    <t>M319M</t>
    <phoneticPr fontId="1"/>
  </si>
  <si>
    <t>M319I</t>
    <phoneticPr fontId="1"/>
  </si>
  <si>
    <t>a1301g</t>
    <phoneticPr fontId="1"/>
  </si>
  <si>
    <t>N434N</t>
    <phoneticPr fontId="1"/>
  </si>
  <si>
    <t>N434S</t>
    <phoneticPr fontId="1"/>
  </si>
  <si>
    <t>a1534a</t>
    <phoneticPr fontId="1"/>
  </si>
  <si>
    <t>a1534g</t>
    <phoneticPr fontId="1"/>
  </si>
  <si>
    <t>M512M</t>
    <phoneticPr fontId="1"/>
  </si>
  <si>
    <t>M512V</t>
    <phoneticPr fontId="1"/>
  </si>
  <si>
    <t>g1727g</t>
    <phoneticPr fontId="1"/>
  </si>
  <si>
    <t>g1727a</t>
    <phoneticPr fontId="1"/>
  </si>
  <si>
    <t>S576N</t>
    <phoneticPr fontId="1"/>
  </si>
  <si>
    <t>S576S</t>
    <phoneticPr fontId="1"/>
  </si>
  <si>
    <t>a1641a</t>
    <phoneticPr fontId="1"/>
  </si>
  <si>
    <t>a1641g</t>
    <phoneticPr fontId="1"/>
  </si>
  <si>
    <t>g488g</t>
    <phoneticPr fontId="1"/>
  </si>
  <si>
    <t>g488a</t>
    <phoneticPr fontId="1"/>
  </si>
  <si>
    <t>S163S</t>
    <phoneticPr fontId="1"/>
  </si>
  <si>
    <t>S163N</t>
    <phoneticPr fontId="1"/>
  </si>
  <si>
    <t>a551a</t>
    <phoneticPr fontId="1"/>
  </si>
  <si>
    <t>a551t</t>
    <phoneticPr fontId="1"/>
  </si>
  <si>
    <t>Y184Y</t>
    <phoneticPr fontId="1"/>
  </si>
  <si>
    <t>Y184F</t>
    <phoneticPr fontId="1"/>
  </si>
  <si>
    <t>M231M</t>
    <phoneticPr fontId="1"/>
  </si>
  <si>
    <t>M231I</t>
    <phoneticPr fontId="1"/>
  </si>
  <si>
    <t>t1663t</t>
    <phoneticPr fontId="1"/>
  </si>
  <si>
    <t>t1663g</t>
    <phoneticPr fontId="1"/>
  </si>
  <si>
    <t>L555L</t>
    <phoneticPr fontId="1"/>
  </si>
  <si>
    <t>L555V</t>
    <phoneticPr fontId="1"/>
  </si>
  <si>
    <t>D650D</t>
    <phoneticPr fontId="1"/>
  </si>
  <si>
    <t>D650N</t>
    <phoneticPr fontId="1"/>
  </si>
  <si>
    <t>a1954a</t>
    <phoneticPr fontId="1"/>
  </si>
  <si>
    <t>a1954g</t>
    <phoneticPr fontId="1"/>
  </si>
  <si>
    <t>N652N</t>
    <phoneticPr fontId="1"/>
  </si>
  <si>
    <t>N652D</t>
    <phoneticPr fontId="1"/>
  </si>
  <si>
    <t>g2292g</t>
    <phoneticPr fontId="1"/>
  </si>
  <si>
    <t>g2292a</t>
    <phoneticPr fontId="1"/>
  </si>
  <si>
    <t>M764M</t>
    <phoneticPr fontId="1"/>
  </si>
  <si>
    <t>M764I</t>
    <phoneticPr fontId="1"/>
  </si>
  <si>
    <t>c39c</t>
    <phoneticPr fontId="1"/>
  </si>
  <si>
    <t>c39g</t>
    <phoneticPr fontId="1"/>
  </si>
  <si>
    <t>a210a</t>
    <phoneticPr fontId="1"/>
  </si>
  <si>
    <t>a210c</t>
    <phoneticPr fontId="1"/>
  </si>
  <si>
    <t>t3207g</t>
    <phoneticPr fontId="1"/>
  </si>
  <si>
    <t>a3411c</t>
    <phoneticPr fontId="1"/>
  </si>
  <si>
    <t>t4059t</t>
    <phoneticPr fontId="1"/>
  </si>
  <si>
    <t>t4059c</t>
    <phoneticPr fontId="1"/>
  </si>
  <si>
    <t>t3207t</t>
    <phoneticPr fontId="1"/>
  </si>
  <si>
    <t>g3858g</t>
    <phoneticPr fontId="1"/>
  </si>
  <si>
    <t>g3858a</t>
    <phoneticPr fontId="1"/>
  </si>
  <si>
    <t>a3411a</t>
    <phoneticPr fontId="1"/>
  </si>
  <si>
    <t>62/112</t>
    <phoneticPr fontId="1"/>
  </si>
  <si>
    <t>57/93</t>
    <phoneticPr fontId="1"/>
  </si>
  <si>
    <t>g1948g</t>
    <phoneticPr fontId="1"/>
  </si>
  <si>
    <t>g1948a</t>
    <phoneticPr fontId="1"/>
  </si>
  <si>
    <t>119/231</t>
    <phoneticPr fontId="1"/>
  </si>
  <si>
    <t>g693g</t>
    <phoneticPr fontId="1"/>
  </si>
  <si>
    <t>g693t</t>
    <phoneticPr fontId="1"/>
  </si>
  <si>
    <t>95/144</t>
    <phoneticPr fontId="1"/>
  </si>
  <si>
    <t>66/116</t>
    <phoneticPr fontId="1"/>
  </si>
  <si>
    <t>13/33</t>
    <phoneticPr fontId="1"/>
  </si>
  <si>
    <t>44/70</t>
    <phoneticPr fontId="1"/>
  </si>
  <si>
    <t>60/123</t>
    <phoneticPr fontId="1"/>
  </si>
  <si>
    <t>g222t</t>
    <phoneticPr fontId="1"/>
  </si>
  <si>
    <t>g222g</t>
    <phoneticPr fontId="1"/>
  </si>
  <si>
    <t>M74M</t>
    <phoneticPr fontId="1"/>
  </si>
  <si>
    <t>M74I</t>
    <phoneticPr fontId="1"/>
  </si>
  <si>
    <t>a223g</t>
    <phoneticPr fontId="1"/>
  </si>
  <si>
    <t>a223a</t>
    <phoneticPr fontId="1"/>
  </si>
  <si>
    <t>t225t</t>
    <phoneticPr fontId="1"/>
  </si>
  <si>
    <t>t225a</t>
    <phoneticPr fontId="1"/>
  </si>
  <si>
    <t>g658g</t>
    <phoneticPr fontId="1"/>
  </si>
  <si>
    <t>g658t</t>
    <phoneticPr fontId="1"/>
  </si>
  <si>
    <t>A220A</t>
    <phoneticPr fontId="1"/>
  </si>
  <si>
    <t>A220S</t>
    <phoneticPr fontId="1"/>
  </si>
  <si>
    <t>I356I</t>
    <phoneticPr fontId="1"/>
  </si>
  <si>
    <t>I356T</t>
    <phoneticPr fontId="1"/>
  </si>
  <si>
    <t>c811c</t>
    <phoneticPr fontId="1"/>
  </si>
  <si>
    <t>Q271Q</t>
    <phoneticPr fontId="1"/>
  </si>
  <si>
    <t>c811g</t>
    <phoneticPr fontId="1"/>
  </si>
  <si>
    <t>Q271E</t>
    <phoneticPr fontId="1"/>
  </si>
  <si>
    <t>g1112g</t>
    <phoneticPr fontId="1"/>
  </si>
  <si>
    <t>g1112t</t>
    <phoneticPr fontId="1"/>
  </si>
  <si>
    <t>R371R</t>
    <phoneticPr fontId="1"/>
  </si>
  <si>
    <t>R371I</t>
    <phoneticPr fontId="1"/>
  </si>
  <si>
    <t>a227a</t>
    <phoneticPr fontId="1"/>
  </si>
  <si>
    <t>a227c</t>
    <phoneticPr fontId="1"/>
  </si>
  <si>
    <t>c684a</t>
    <phoneticPr fontId="1"/>
  </si>
  <si>
    <t>t1067t</t>
    <phoneticPr fontId="1"/>
  </si>
  <si>
    <t>t1067c</t>
    <phoneticPr fontId="1"/>
  </si>
  <si>
    <t>c684c</t>
    <phoneticPr fontId="1"/>
  </si>
  <si>
    <t>N228N</t>
    <phoneticPr fontId="1"/>
  </si>
  <si>
    <t>N228K</t>
    <phoneticPr fontId="1"/>
  </si>
  <si>
    <t>g623g</t>
    <phoneticPr fontId="1"/>
  </si>
  <si>
    <t>g623a</t>
    <phoneticPr fontId="1"/>
  </si>
  <si>
    <t>S208S</t>
    <phoneticPr fontId="1"/>
  </si>
  <si>
    <t>S208N</t>
    <phoneticPr fontId="1"/>
  </si>
  <si>
    <t>g748g</t>
    <phoneticPr fontId="1"/>
  </si>
  <si>
    <t>g748a</t>
    <phoneticPr fontId="1"/>
  </si>
  <si>
    <t>V250V</t>
    <phoneticPr fontId="1"/>
  </si>
  <si>
    <t>V250I</t>
    <phoneticPr fontId="1"/>
  </si>
  <si>
    <t>a889a</t>
    <phoneticPr fontId="1"/>
  </si>
  <si>
    <t>a889g</t>
    <phoneticPr fontId="1"/>
  </si>
  <si>
    <t>R297R</t>
    <phoneticPr fontId="1"/>
  </si>
  <si>
    <t>R297G</t>
    <phoneticPr fontId="1"/>
  </si>
  <si>
    <t>g914g</t>
    <phoneticPr fontId="1"/>
  </si>
  <si>
    <t>a952t</t>
    <phoneticPr fontId="1"/>
  </si>
  <si>
    <t>N318Y</t>
    <phoneticPr fontId="1"/>
  </si>
  <si>
    <t>a952a</t>
    <phoneticPr fontId="1"/>
  </si>
  <si>
    <t>N318N</t>
    <phoneticPr fontId="1"/>
  </si>
  <si>
    <t>a1219a</t>
    <phoneticPr fontId="1"/>
  </si>
  <si>
    <t>a1219g</t>
    <phoneticPr fontId="1"/>
  </si>
  <si>
    <t>T407T</t>
    <phoneticPr fontId="1"/>
  </si>
  <si>
    <t>T407A</t>
    <phoneticPr fontId="1"/>
  </si>
  <si>
    <t>t1268t</t>
    <phoneticPr fontId="1"/>
  </si>
  <si>
    <t>F423F</t>
    <phoneticPr fontId="1"/>
  </si>
  <si>
    <t>t1268a</t>
    <phoneticPr fontId="1"/>
  </si>
  <si>
    <t>F423Y</t>
    <phoneticPr fontId="1"/>
  </si>
  <si>
    <t>a1474a</t>
    <phoneticPr fontId="1"/>
  </si>
  <si>
    <t>a1474g</t>
    <phoneticPr fontId="1"/>
  </si>
  <si>
    <t>I492I</t>
    <phoneticPr fontId="1"/>
  </si>
  <si>
    <t>I492V</t>
    <phoneticPr fontId="1"/>
  </si>
  <si>
    <t>a2505a</t>
    <phoneticPr fontId="1"/>
  </si>
  <si>
    <t>t3056t</t>
    <phoneticPr fontId="1"/>
  </si>
  <si>
    <t>t3056a</t>
    <phoneticPr fontId="1"/>
  </si>
  <si>
    <t>M1019M</t>
    <phoneticPr fontId="1"/>
  </si>
  <si>
    <t>M1019K</t>
    <phoneticPr fontId="1"/>
  </si>
  <si>
    <t>a669a</t>
    <phoneticPr fontId="1"/>
  </si>
  <si>
    <t>a669g</t>
    <phoneticPr fontId="1"/>
  </si>
  <si>
    <t>a2127a</t>
    <phoneticPr fontId="1"/>
  </si>
  <si>
    <t>a2127c</t>
    <phoneticPr fontId="1"/>
  </si>
  <si>
    <t>a2505t</t>
    <phoneticPr fontId="1"/>
  </si>
  <si>
    <t>c2574c</t>
    <phoneticPr fontId="1"/>
  </si>
  <si>
    <t>c2574a</t>
    <phoneticPr fontId="1"/>
  </si>
  <si>
    <t>a3009a</t>
    <phoneticPr fontId="1"/>
  </si>
  <si>
    <t>a3009g</t>
    <phoneticPr fontId="1"/>
  </si>
  <si>
    <t>c2349c</t>
    <phoneticPr fontId="1"/>
  </si>
  <si>
    <t>c2349t</t>
    <phoneticPr fontId="1"/>
  </si>
  <si>
    <t>g925g</t>
    <phoneticPr fontId="1"/>
  </si>
  <si>
    <t>g925a</t>
    <phoneticPr fontId="1"/>
  </si>
  <si>
    <t>D309D</t>
    <phoneticPr fontId="1"/>
  </si>
  <si>
    <t>a1354a</t>
    <phoneticPr fontId="1"/>
  </si>
  <si>
    <t>a1354t</t>
    <phoneticPr fontId="1"/>
  </si>
  <si>
    <t>c1451c</t>
    <phoneticPr fontId="1"/>
  </si>
  <si>
    <t>c1451t</t>
    <phoneticPr fontId="1"/>
  </si>
  <si>
    <t>g914a</t>
    <phoneticPr fontId="1"/>
  </si>
  <si>
    <t>T484T</t>
    <phoneticPr fontId="1"/>
  </si>
  <si>
    <t>T484I</t>
    <phoneticPr fontId="1"/>
  </si>
  <si>
    <t>D309N</t>
    <phoneticPr fontId="1"/>
  </si>
  <si>
    <t>Y5Y</t>
    <phoneticPr fontId="1"/>
  </si>
  <si>
    <t>Y5H</t>
    <phoneticPr fontId="1"/>
  </si>
  <si>
    <t>t13t</t>
    <phoneticPr fontId="1"/>
  </si>
  <si>
    <t>t13c</t>
    <phoneticPr fontId="1"/>
  </si>
  <si>
    <t>Y601D</t>
    <phoneticPr fontId="1"/>
  </si>
  <si>
    <t>Y610D</t>
    <phoneticPr fontId="1"/>
  </si>
  <si>
    <t>Y621D</t>
    <phoneticPr fontId="1"/>
  </si>
  <si>
    <t>D982N</t>
    <phoneticPr fontId="1"/>
  </si>
  <si>
    <t>N988D</t>
    <phoneticPr fontId="1"/>
  </si>
  <si>
    <t>G1229V</t>
  </si>
  <si>
    <t>M1276R</t>
    <phoneticPr fontId="1"/>
  </si>
  <si>
    <t>N1293D</t>
    <phoneticPr fontId="1"/>
  </si>
  <si>
    <t>I1294V</t>
    <phoneticPr fontId="1"/>
  </si>
  <si>
    <t>S1673N</t>
    <phoneticPr fontId="1"/>
  </si>
  <si>
    <t>V1686M</t>
    <phoneticPr fontId="1"/>
  </si>
  <si>
    <t>M1695I</t>
    <phoneticPr fontId="1"/>
  </si>
  <si>
    <t>M1701I</t>
    <phoneticPr fontId="1"/>
  </si>
  <si>
    <t>D1705N</t>
    <phoneticPr fontId="1"/>
  </si>
  <si>
    <t>D1711N</t>
    <phoneticPr fontId="1"/>
  </si>
  <si>
    <t>T1903A</t>
    <phoneticPr fontId="1"/>
  </si>
  <si>
    <t>R1951I</t>
    <phoneticPr fontId="1"/>
  </si>
  <si>
    <t>t1674c</t>
    <phoneticPr fontId="1"/>
  </si>
  <si>
    <t>t1944c</t>
    <phoneticPr fontId="1"/>
  </si>
  <si>
    <t>c2175g</t>
    <phoneticPr fontId="1"/>
  </si>
  <si>
    <t>t2997c</t>
    <phoneticPr fontId="1"/>
  </si>
  <si>
    <t>a3293g</t>
    <phoneticPr fontId="1"/>
  </si>
  <si>
    <t>a3877g</t>
    <phoneticPr fontId="1"/>
  </si>
  <si>
    <t>c3912t</t>
    <phoneticPr fontId="1"/>
  </si>
  <si>
    <t>c5088t</t>
    <phoneticPr fontId="1"/>
  </si>
  <si>
    <t>g5130a</t>
    <phoneticPr fontId="1"/>
  </si>
  <si>
    <t>a5961g</t>
    <phoneticPr fontId="1"/>
  </si>
  <si>
    <t>c6033a</t>
    <phoneticPr fontId="1"/>
  </si>
  <si>
    <t>g2239a</t>
    <phoneticPr fontId="1"/>
  </si>
  <si>
    <t>a2968g</t>
    <phoneticPr fontId="1"/>
  </si>
  <si>
    <t>a2968a</t>
    <phoneticPr fontId="1"/>
  </si>
  <si>
    <t>N990N</t>
    <phoneticPr fontId="1"/>
  </si>
  <si>
    <t>t2997t</t>
    <phoneticPr fontId="1"/>
  </si>
  <si>
    <t>c2175c</t>
    <phoneticPr fontId="1"/>
  </si>
  <si>
    <t>g5131g</t>
    <phoneticPr fontId="1"/>
  </si>
  <si>
    <t>g5131a</t>
    <phoneticPr fontId="1"/>
  </si>
  <si>
    <t>D1711D</t>
    <phoneticPr fontId="1"/>
  </si>
  <si>
    <t>c6033c</t>
    <phoneticPr fontId="1"/>
  </si>
  <si>
    <t>g1882g</t>
    <phoneticPr fontId="1"/>
  </si>
  <si>
    <t>g1882t</t>
    <phoneticPr fontId="1"/>
  </si>
  <si>
    <t>5018g</t>
    <phoneticPr fontId="1"/>
  </si>
  <si>
    <t>5018a</t>
    <phoneticPr fontId="1"/>
  </si>
  <si>
    <t>S1673S</t>
    <phoneticPr fontId="1"/>
  </si>
  <si>
    <t>a2917g</t>
    <phoneticPr fontId="1"/>
  </si>
  <si>
    <t>a2917a</t>
    <phoneticPr fontId="1"/>
  </si>
  <si>
    <t>t1861t</t>
    <phoneticPr fontId="1"/>
  </si>
  <si>
    <t>t1861g</t>
    <phoneticPr fontId="1"/>
  </si>
  <si>
    <t>Y621Y</t>
    <phoneticPr fontId="1"/>
  </si>
  <si>
    <t>g5018g</t>
    <phoneticPr fontId="1"/>
  </si>
  <si>
    <t>g5018a</t>
    <phoneticPr fontId="1"/>
  </si>
  <si>
    <t>g2944a</t>
    <phoneticPr fontId="1"/>
  </si>
  <si>
    <t>g2944g</t>
    <phoneticPr fontId="1"/>
  </si>
  <si>
    <t>D982D</t>
    <phoneticPr fontId="1"/>
  </si>
  <si>
    <t>g3686g</t>
    <phoneticPr fontId="1"/>
  </si>
  <si>
    <t>g3686t</t>
    <phoneticPr fontId="1"/>
  </si>
  <si>
    <t>G1229G</t>
    <phoneticPr fontId="1"/>
  </si>
  <si>
    <t>t1944t</t>
    <phoneticPr fontId="1"/>
  </si>
  <si>
    <t>a2950a</t>
    <phoneticPr fontId="1"/>
  </si>
  <si>
    <t>a2950g</t>
    <phoneticPr fontId="1"/>
  </si>
  <si>
    <t>a5961a</t>
    <phoneticPr fontId="1"/>
  </si>
  <si>
    <t>D947G</t>
    <phoneticPr fontId="1"/>
  </si>
  <si>
    <t>D947D</t>
    <phoneticPr fontId="1"/>
  </si>
  <si>
    <t>a2840g</t>
    <phoneticPr fontId="1"/>
  </si>
  <si>
    <t>t1674t</t>
    <phoneticPr fontId="1"/>
  </si>
  <si>
    <t>a3293a</t>
    <phoneticPr fontId="1"/>
  </si>
  <si>
    <t>t1828t</t>
    <phoneticPr fontId="1"/>
  </si>
  <si>
    <t>Y610Y</t>
    <phoneticPr fontId="1"/>
  </si>
  <si>
    <t>t1828g</t>
    <phoneticPr fontId="1"/>
  </si>
  <si>
    <t>g5103g</t>
    <phoneticPr fontId="1"/>
  </si>
  <si>
    <t>M1701M</t>
    <phoneticPr fontId="1"/>
  </si>
  <si>
    <t>a2965g</t>
    <phoneticPr fontId="1"/>
  </si>
  <si>
    <t>a2965a</t>
    <phoneticPr fontId="1"/>
  </si>
  <si>
    <t>a2962a</t>
    <phoneticPr fontId="1"/>
  </si>
  <si>
    <t>a2962g</t>
    <phoneticPr fontId="1"/>
  </si>
  <si>
    <t>N988N</t>
    <phoneticPr fontId="1"/>
  </si>
  <si>
    <t>131/204</t>
    <phoneticPr fontId="1"/>
  </si>
  <si>
    <t>a3877a</t>
    <phoneticPr fontId="1"/>
  </si>
  <si>
    <t>N1293N</t>
    <phoneticPr fontId="1"/>
  </si>
  <si>
    <t>a3880a</t>
    <phoneticPr fontId="1"/>
  </si>
  <si>
    <t>a3880g</t>
    <phoneticPr fontId="1"/>
  </si>
  <si>
    <t>I1294I</t>
    <phoneticPr fontId="1"/>
  </si>
  <si>
    <t>c3876c</t>
    <phoneticPr fontId="1"/>
  </si>
  <si>
    <t>c3876t</t>
    <phoneticPr fontId="1"/>
  </si>
  <si>
    <t>deletion ata　15/53</t>
    <phoneticPr fontId="1"/>
  </si>
  <si>
    <t>g5056a</t>
    <phoneticPr fontId="1"/>
  </si>
  <si>
    <t>g5056g</t>
    <phoneticPr fontId="1"/>
  </si>
  <si>
    <t>V1686V</t>
    <phoneticPr fontId="1"/>
  </si>
  <si>
    <t>t1801g</t>
    <phoneticPr fontId="1"/>
  </si>
  <si>
    <t>t1801t</t>
    <phoneticPr fontId="1"/>
  </si>
  <si>
    <t>Y601Y</t>
    <phoneticPr fontId="1"/>
  </si>
  <si>
    <t>t4708t</t>
    <phoneticPr fontId="1"/>
  </si>
  <si>
    <t>a5707a</t>
    <phoneticPr fontId="1"/>
  </si>
  <si>
    <t>a5707g</t>
    <phoneticPr fontId="1"/>
  </si>
  <si>
    <t>T1903T</t>
    <phoneticPr fontId="1"/>
  </si>
  <si>
    <t>218/375</t>
    <phoneticPr fontId="1"/>
  </si>
  <si>
    <t>80/158</t>
    <phoneticPr fontId="1"/>
  </si>
  <si>
    <t>t3827t</t>
    <phoneticPr fontId="1"/>
  </si>
  <si>
    <t>t3827g</t>
    <phoneticPr fontId="1"/>
  </si>
  <si>
    <t>M1276M</t>
    <phoneticPr fontId="1"/>
  </si>
  <si>
    <t>a2956a</t>
    <phoneticPr fontId="1"/>
  </si>
  <si>
    <t>a2956g</t>
    <phoneticPr fontId="1"/>
  </si>
  <si>
    <t>63/100</t>
    <phoneticPr fontId="1"/>
  </si>
  <si>
    <t>g5103a</t>
    <phoneticPr fontId="1"/>
  </si>
  <si>
    <t>c3912c</t>
    <phoneticPr fontId="1"/>
  </si>
  <si>
    <t>g5852g</t>
    <phoneticPr fontId="1"/>
  </si>
  <si>
    <t>g5852t</t>
    <phoneticPr fontId="1"/>
  </si>
  <si>
    <t>R1951R</t>
    <phoneticPr fontId="1"/>
  </si>
  <si>
    <t>112/138</t>
    <phoneticPr fontId="1"/>
  </si>
  <si>
    <t>3/61</t>
    <phoneticPr fontId="1"/>
  </si>
  <si>
    <t>24/61</t>
    <phoneticPr fontId="1"/>
  </si>
  <si>
    <t>D1705D</t>
    <phoneticPr fontId="1"/>
  </si>
  <si>
    <t>96/132</t>
    <phoneticPr fontId="1"/>
  </si>
  <si>
    <t>g2239g</t>
    <phoneticPr fontId="1"/>
  </si>
  <si>
    <t>D747D</t>
    <phoneticPr fontId="1"/>
  </si>
  <si>
    <t>60/99</t>
    <phoneticPr fontId="1"/>
  </si>
  <si>
    <t>36/95</t>
    <phoneticPr fontId="1"/>
  </si>
  <si>
    <t>g5113g</t>
    <phoneticPr fontId="1"/>
  </si>
  <si>
    <t>g5113a</t>
    <phoneticPr fontId="1"/>
  </si>
  <si>
    <t>g5130g</t>
    <phoneticPr fontId="1"/>
  </si>
  <si>
    <t>g5085g</t>
    <phoneticPr fontId="1"/>
  </si>
  <si>
    <t>g5085a</t>
    <phoneticPr fontId="1"/>
  </si>
  <si>
    <t>M1695M</t>
    <phoneticPr fontId="1"/>
  </si>
  <si>
    <t>t5070t</t>
    <phoneticPr fontId="1"/>
  </si>
  <si>
    <t>t5070c</t>
    <phoneticPr fontId="1"/>
  </si>
  <si>
    <t>c5088c</t>
    <phoneticPr fontId="1"/>
  </si>
  <si>
    <t>D628Y</t>
    <phoneticPr fontId="1"/>
  </si>
  <si>
    <t>D628D</t>
    <phoneticPr fontId="1"/>
  </si>
  <si>
    <t>N989N</t>
    <phoneticPr fontId="1"/>
  </si>
  <si>
    <t>N989D</t>
    <phoneticPr fontId="1"/>
  </si>
  <si>
    <t xml:space="preserve"> K578N</t>
    <phoneticPr fontId="1"/>
  </si>
  <si>
    <t>S452S</t>
    <phoneticPr fontId="1"/>
  </si>
  <si>
    <t>S452C</t>
    <phoneticPr fontId="1"/>
  </si>
  <si>
    <t>g614g</t>
  </si>
  <si>
    <t>g614a</t>
  </si>
  <si>
    <t>G205G</t>
  </si>
  <si>
    <t>G205E</t>
  </si>
  <si>
    <t>Pf3D7_1451100 eEF2</t>
    <phoneticPr fontId="1"/>
  </si>
  <si>
    <t>t4708g</t>
    <phoneticPr fontId="1"/>
  </si>
  <si>
    <t>L1570L</t>
    <phoneticPr fontId="1"/>
  </si>
  <si>
    <t>L1570V</t>
    <phoneticPr fontId="1"/>
  </si>
  <si>
    <t>N990B</t>
    <phoneticPr fontId="1"/>
  </si>
  <si>
    <t>PF3D7_1138700 KIC5</t>
    <phoneticPr fontId="1"/>
  </si>
  <si>
    <t>c3861t</t>
    <phoneticPr fontId="1"/>
  </si>
  <si>
    <t>a2840a</t>
    <phoneticPr fontId="1"/>
  </si>
  <si>
    <t>N986N</t>
    <phoneticPr fontId="1"/>
  </si>
  <si>
    <t>Y1098Y</t>
    <phoneticPr fontId="1"/>
  </si>
  <si>
    <t>Y1098C</t>
    <phoneticPr fontId="1"/>
  </si>
  <si>
    <t>a1291g</t>
    <phoneticPr fontId="1"/>
  </si>
  <si>
    <t>Indel</t>
    <phoneticPr fontId="1"/>
  </si>
  <si>
    <t>N1602</t>
    <phoneticPr fontId="1"/>
  </si>
  <si>
    <t>N652</t>
    <phoneticPr fontId="1"/>
  </si>
  <si>
    <t>N652N653</t>
    <phoneticPr fontId="1"/>
  </si>
  <si>
    <t>ata  Del                      1952-1954</t>
    <phoneticPr fontId="1"/>
  </si>
  <si>
    <t>gat Ins                            between g3930 &amp; g3931</t>
    <phoneticPr fontId="1"/>
  </si>
  <si>
    <t>D between Q1310 &amp; D1311</t>
    <phoneticPr fontId="1"/>
  </si>
  <si>
    <t>N between N136 &amp; L137</t>
    <phoneticPr fontId="1"/>
  </si>
  <si>
    <t>NN between N136 &amp; L137</t>
    <phoneticPr fontId="1"/>
  </si>
  <si>
    <t>NN between D1601 &amp; N1602</t>
    <phoneticPr fontId="1"/>
  </si>
  <si>
    <t>N between D1601 &amp; N1602</t>
    <phoneticPr fontId="1"/>
  </si>
  <si>
    <t>NNN between D1601 &amp; N1602</t>
    <phoneticPr fontId="1"/>
  </si>
  <si>
    <t>gat Ins                           between t1944 &amp; g1945</t>
    <phoneticPr fontId="1"/>
  </si>
  <si>
    <t>D between N648 &amp; D649</t>
    <phoneticPr fontId="1"/>
  </si>
  <si>
    <t>gatgat Ins                           between  t1944 &amp; g1945</t>
    <phoneticPr fontId="1"/>
  </si>
  <si>
    <t>DD between N648 &amp; D649</t>
    <phoneticPr fontId="1"/>
  </si>
  <si>
    <t>D747K</t>
    <phoneticPr fontId="1"/>
  </si>
  <si>
    <t>aggatt Ins                         between g2239 &amp; a2240</t>
    <phoneticPr fontId="1"/>
  </si>
  <si>
    <t>DY between D747 &amp; K748</t>
    <phoneticPr fontId="1"/>
  </si>
  <si>
    <t>N986D</t>
    <phoneticPr fontId="1"/>
  </si>
  <si>
    <t xml:space="preserve">NN between N1000 &amp; N1001 </t>
    <phoneticPr fontId="1"/>
  </si>
  <si>
    <t xml:space="preserve">N between N1000 &amp; N1001 </t>
    <phoneticPr fontId="1"/>
  </si>
  <si>
    <t>aac/aacaac Ins              between t2997 &amp; a2998</t>
    <phoneticPr fontId="1"/>
  </si>
  <si>
    <t>NN between I226 &amp; N227</t>
    <phoneticPr fontId="1"/>
  </si>
  <si>
    <t>N between I226 &amp; N227</t>
    <phoneticPr fontId="1"/>
  </si>
  <si>
    <t>N between N320 &amp; N321</t>
    <phoneticPr fontId="1"/>
  </si>
  <si>
    <t>N between S326 &amp; N327</t>
    <phoneticPr fontId="1"/>
  </si>
  <si>
    <t>ata Ins
between c406 &amp; a407</t>
    <phoneticPr fontId="1"/>
  </si>
  <si>
    <t>aataat Ins                             between t4803 &amp; a4804</t>
    <phoneticPr fontId="1"/>
  </si>
  <si>
    <t>K76K</t>
    <phoneticPr fontId="1"/>
  </si>
  <si>
    <t>K76T</t>
    <phoneticPr fontId="1"/>
  </si>
  <si>
    <t xml:space="preserve"> %</t>
  </si>
  <si>
    <t>N75N</t>
  </si>
  <si>
    <t>N75E</t>
  </si>
  <si>
    <t>MAL038</t>
    <phoneticPr fontId="2" type="noConversion"/>
  </si>
  <si>
    <t>MAL040</t>
    <phoneticPr fontId="2" type="noConversion"/>
  </si>
  <si>
    <t>MAL051</t>
    <phoneticPr fontId="2" type="noConversion"/>
  </si>
  <si>
    <t>PF3D7_0709000 PfCRT</t>
    <phoneticPr fontId="1"/>
  </si>
  <si>
    <t>PF3D7_0523000 PfMDR1</t>
    <phoneticPr fontId="1"/>
  </si>
  <si>
    <t>PF3D7_1447900 PfMDR2</t>
    <phoneticPr fontId="1"/>
  </si>
  <si>
    <t>MAL079</t>
    <phoneticPr fontId="2" type="noConversion"/>
  </si>
  <si>
    <t>MAL083</t>
    <phoneticPr fontId="2" type="noConversion"/>
  </si>
  <si>
    <t>PF3D7_0720700 PfPX1</t>
    <phoneticPr fontId="1"/>
  </si>
  <si>
    <t>PF3D7_0813000 KIC7</t>
    <phoneticPr fontId="1"/>
  </si>
  <si>
    <t>a1332g</t>
    <phoneticPr fontId="1"/>
  </si>
  <si>
    <t>T614T</t>
    <phoneticPr fontId="1"/>
  </si>
  <si>
    <t>T614K</t>
    <phoneticPr fontId="1"/>
  </si>
  <si>
    <t>I121I</t>
    <phoneticPr fontId="1"/>
  </si>
  <si>
    <t>I121V</t>
    <phoneticPr fontId="1"/>
  </si>
  <si>
    <t>PF3D7_1343700 Kelch13</t>
    <phoneticPr fontId="1"/>
  </si>
  <si>
    <t>PF3D7_1218300 PFAP2-MU</t>
    <phoneticPr fontId="1"/>
  </si>
  <si>
    <t>&lt; 80%</t>
  </si>
  <si>
    <t>variant</t>
    <phoneticPr fontId="1"/>
  </si>
  <si>
    <t>3D7-type</t>
    <phoneticPr fontId="1"/>
  </si>
  <si>
    <t>P</t>
    <phoneticPr fontId="1"/>
  </si>
  <si>
    <t>Fisher's exact test two-tailed</t>
    <phoneticPr fontId="1"/>
  </si>
  <si>
    <t>D/DD insertion</t>
    <phoneticPr fontId="1"/>
  </si>
  <si>
    <t>aat Ins
between c960 &amp; a961</t>
    <phoneticPr fontId="1"/>
  </si>
  <si>
    <t>aataat Ins between t678 &amp; a679</t>
  </si>
  <si>
    <t>aat Ins between t678 &amp; a679</t>
  </si>
  <si>
    <t>aat Ins between t678 &amp; t679</t>
  </si>
  <si>
    <t>aat Ins between c960 &amp; a961</t>
    <phoneticPr fontId="1"/>
  </si>
  <si>
    <t>aat Ins   between c960 &amp; a961</t>
    <phoneticPr fontId="1"/>
  </si>
  <si>
    <t>aat Ins   between t978 &amp; a979</t>
    <phoneticPr fontId="1"/>
  </si>
  <si>
    <t>aat Ins between t678 &amp; t679</t>
    <phoneticPr fontId="1"/>
  </si>
  <si>
    <t>ata del at 1952-1954</t>
    <phoneticPr fontId="1"/>
  </si>
  <si>
    <t>ataata del at 1952-1957</t>
    <phoneticPr fontId="1"/>
  </si>
  <si>
    <t>aataat Ins between t4803 &amp; a4804</t>
    <phoneticPr fontId="1"/>
  </si>
  <si>
    <t>gat Ins between g3930 &amp; g3931</t>
    <phoneticPr fontId="1"/>
  </si>
  <si>
    <t>aataataat Ins between t4803 &amp; a4804</t>
    <phoneticPr fontId="1"/>
  </si>
  <si>
    <t>aat Del at g4804-a4806</t>
    <phoneticPr fontId="1"/>
  </si>
  <si>
    <t>N indel</t>
    <phoneticPr fontId="1"/>
  </si>
  <si>
    <t>N indels</t>
    <phoneticPr fontId="1"/>
  </si>
  <si>
    <t>not significant</t>
  </si>
  <si>
    <t>not significant</t>
    <phoneticPr fontId="1"/>
  </si>
  <si>
    <t>g2589a</t>
    <phoneticPr fontId="1"/>
  </si>
  <si>
    <t>Number of polymorphic sites</t>
    <phoneticPr fontId="1"/>
  </si>
  <si>
    <t>Table S1-13. PF3D7_0810800 PPPK-DHPS</t>
  </si>
  <si>
    <t>Table S1-1. PF3D7_1343700 Kelch13</t>
  </si>
  <si>
    <t>Table S1-2. PF3D7_1251200 Coronin</t>
  </si>
  <si>
    <t>Table S1-3. 3D7_1246300 KIC4</t>
  </si>
  <si>
    <t>Table S1-4. PF3D7_1138700 KIC5</t>
  </si>
  <si>
    <t>Table S1-5. PF3D7_0813000 KIC7</t>
  </si>
  <si>
    <t>Table S1-6. PF3D7_0720700 PfPX1</t>
  </si>
  <si>
    <t>Table S1-7. PF3D7_1218300 PFAP2-MU</t>
  </si>
  <si>
    <t>Table S1-8. Pf3D7_1451100 eEF2</t>
  </si>
  <si>
    <t>Table S1-10. PF3D7_1447900 PfMDR2</t>
  </si>
  <si>
    <t>Table S1-11. PF3D7_0709000 PfCRT</t>
  </si>
  <si>
    <t>Table S1-12. PF3D7_0417200 DHFR-TS</t>
  </si>
  <si>
    <t>Table S1-9. PF3D7_0523000 PfMDR1</t>
    <phoneticPr fontId="1"/>
  </si>
  <si>
    <t>N of NGS reads</t>
  </si>
  <si>
    <t>N of NGS reads</t>
    <phoneticPr fontId="1"/>
  </si>
  <si>
    <t>Position (Nucl)</t>
  </si>
  <si>
    <t>Position (AA)</t>
  </si>
  <si>
    <r>
      <t>Position (AA)</t>
    </r>
    <r>
      <rPr>
        <b/>
        <sz val="11"/>
        <color rgb="FFFF0000"/>
        <rFont val="Meiryo UI"/>
        <family val="3"/>
        <charset val="128"/>
      </rPr>
      <t>*</t>
    </r>
    <phoneticPr fontId="1"/>
  </si>
  <si>
    <r>
      <rPr>
        <sz val="11"/>
        <color rgb="FFFF0000"/>
        <rFont val="Meiryo UI"/>
        <family val="3"/>
        <charset val="128"/>
      </rPr>
      <t>*</t>
    </r>
    <r>
      <rPr>
        <sz val="11"/>
        <color theme="1"/>
        <rFont val="Meiryo UI"/>
        <family val="3"/>
        <charset val="128"/>
      </rPr>
      <t xml:space="preserve"> In MAL038, BIY55, and BIY088, nucleotide positions 223 and 225 were in linkage disequilibrium, with only the A223/T225 and G223/A225 haplotypes observed, corresponding to the translated amino acids N75 and E75, respectively.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</si>
</sst>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80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2"/>
      <charset val="134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Meiryo UI"/>
      <family val="3"/>
      <charset val="128"/>
    </font>
    <font>
      <sz val="12"/>
      <name val="Courier New"/>
      <family val="3"/>
    </font>
    <font>
      <strike/>
      <sz val="11"/>
      <name val="Meiryo UI"/>
      <family val="3"/>
      <charset val="128"/>
    </font>
    <font>
      <strike/>
      <sz val="11"/>
      <name val="游ゴシック Light"/>
      <family val="3"/>
      <charset val="128"/>
    </font>
    <font>
      <strike/>
      <sz val="12"/>
      <name val="Courier New"/>
      <family val="3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4"/>
      <name val="Meiryo UI"/>
      <family val="3"/>
      <charset val="128"/>
    </font>
    <font>
      <strike/>
      <sz val="12"/>
      <name val="游ゴシック Light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indexed="64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7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9" fontId="3" fillId="0" borderId="0" xfId="1" applyFont="1">
      <alignment vertical="center"/>
    </xf>
    <xf numFmtId="9" fontId="3" fillId="0" borderId="0" xfId="1" applyFont="1" applyAlignment="1">
      <alignment horizontal="left" vertical="center" wrapText="1"/>
    </xf>
    <xf numFmtId="9" fontId="5" fillId="2" borderId="37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9" fontId="4" fillId="2" borderId="50" xfId="1" applyFont="1" applyFill="1" applyBorder="1" applyAlignment="1">
      <alignment horizontal="center" vertical="center"/>
    </xf>
    <xf numFmtId="9" fontId="5" fillId="2" borderId="18" xfId="1" applyFont="1" applyFill="1" applyBorder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9" fontId="5" fillId="3" borderId="18" xfId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5" fillId="3" borderId="19" xfId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9" fontId="4" fillId="2" borderId="20" xfId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9" fontId="5" fillId="3" borderId="17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9" fontId="5" fillId="2" borderId="17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9" fontId="5" fillId="2" borderId="19" xfId="1" applyFont="1" applyFill="1" applyBorder="1" applyAlignment="1">
      <alignment horizontal="center" vertical="center"/>
    </xf>
    <xf numFmtId="9" fontId="5" fillId="2" borderId="55" xfId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9" fontId="5" fillId="3" borderId="32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49" fontId="3" fillId="0" borderId="0" xfId="1" applyNumberFormat="1" applyFont="1">
      <alignment vertical="center"/>
    </xf>
    <xf numFmtId="0" fontId="5" fillId="0" borderId="0" xfId="0" applyFont="1" applyAlignment="1">
      <alignment horizontal="left" vertical="center" wrapText="1"/>
    </xf>
    <xf numFmtId="9" fontId="5" fillId="0" borderId="0" xfId="1" applyFont="1" applyAlignment="1">
      <alignment horizontal="left" vertical="center" wrapText="1"/>
    </xf>
    <xf numFmtId="0" fontId="5" fillId="0" borderId="0" xfId="0" applyFont="1">
      <alignment vertical="center"/>
    </xf>
    <xf numFmtId="9" fontId="5" fillId="0" borderId="0" xfId="1" applyFo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" xfId="0" applyFont="1" applyFill="1" applyBorder="1">
      <alignment vertical="center"/>
    </xf>
    <xf numFmtId="9" fontId="5" fillId="2" borderId="54" xfId="1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9" fontId="5" fillId="2" borderId="36" xfId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9" fontId="9" fillId="2" borderId="54" xfId="1" applyFont="1" applyFill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5" fillId="2" borderId="31" xfId="0" applyFont="1" applyFill="1" applyBorder="1">
      <alignment vertical="center"/>
    </xf>
    <xf numFmtId="9" fontId="5" fillId="2" borderId="67" xfId="1" applyFont="1" applyFill="1" applyBorder="1">
      <alignment vertical="center"/>
    </xf>
    <xf numFmtId="9" fontId="5" fillId="2" borderId="55" xfId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9" fontId="5" fillId="2" borderId="38" xfId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9" fontId="5" fillId="2" borderId="35" xfId="1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5" fillId="2" borderId="8" xfId="0" applyFont="1" applyFill="1" applyBorder="1">
      <alignment vertical="center"/>
    </xf>
    <xf numFmtId="0" fontId="9" fillId="2" borderId="7" xfId="0" applyFont="1" applyFill="1" applyBorder="1">
      <alignment vertical="center"/>
    </xf>
    <xf numFmtId="9" fontId="9" fillId="2" borderId="37" xfId="1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9" fontId="5" fillId="2" borderId="67" xfId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9" fontId="9" fillId="3" borderId="37" xfId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9" fontId="5" fillId="2" borderId="66" xfId="1" applyFont="1" applyFill="1" applyBorder="1" applyAlignment="1">
      <alignment horizontal="center" vertical="center"/>
    </xf>
    <xf numFmtId="9" fontId="5" fillId="2" borderId="14" xfId="1" applyFont="1" applyFill="1" applyBorder="1" applyAlignment="1">
      <alignment horizontal="center" vertical="center"/>
    </xf>
    <xf numFmtId="9" fontId="5" fillId="3" borderId="14" xfId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9" fontId="5" fillId="2" borderId="7" xfId="1" applyFont="1" applyFill="1" applyBorder="1" applyAlignment="1">
      <alignment horizontal="center" vertical="center"/>
    </xf>
    <xf numFmtId="9" fontId="5" fillId="2" borderId="6" xfId="1" applyFont="1" applyFill="1" applyBorder="1" applyAlignment="1">
      <alignment horizontal="center" vertical="center"/>
    </xf>
    <xf numFmtId="9" fontId="5" fillId="2" borderId="4" xfId="1" applyFont="1" applyFill="1" applyBorder="1">
      <alignment vertical="center"/>
    </xf>
    <xf numFmtId="9" fontId="5" fillId="2" borderId="4" xfId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 vertical="center" wrapText="1"/>
    </xf>
    <xf numFmtId="0" fontId="4" fillId="2" borderId="76" xfId="0" applyFont="1" applyFill="1" applyBorder="1" applyAlignment="1">
      <alignment horizontal="center" vertical="center" wrapText="1"/>
    </xf>
    <xf numFmtId="0" fontId="4" fillId="2" borderId="78" xfId="0" applyFont="1" applyFill="1" applyBorder="1" applyAlignment="1">
      <alignment horizontal="center" vertical="center" wrapText="1"/>
    </xf>
    <xf numFmtId="9" fontId="4" fillId="2" borderId="79" xfId="1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3" borderId="75" xfId="0" applyFont="1" applyFill="1" applyBorder="1" applyAlignment="1">
      <alignment horizontal="center" vertical="center" wrapText="1"/>
    </xf>
    <xf numFmtId="0" fontId="4" fillId="3" borderId="78" xfId="0" applyFont="1" applyFill="1" applyBorder="1" applyAlignment="1">
      <alignment horizontal="center" vertical="center" wrapText="1"/>
    </xf>
    <xf numFmtId="9" fontId="4" fillId="3" borderId="79" xfId="1" applyFont="1" applyFill="1" applyBorder="1" applyAlignment="1">
      <alignment horizontal="center" vertical="center" wrapText="1"/>
    </xf>
    <xf numFmtId="0" fontId="4" fillId="4" borderId="75" xfId="0" applyFont="1" applyFill="1" applyBorder="1" applyAlignment="1">
      <alignment horizontal="center" vertical="center" wrapText="1"/>
    </xf>
    <xf numFmtId="0" fontId="4" fillId="4" borderId="78" xfId="0" applyFont="1" applyFill="1" applyBorder="1" applyAlignment="1">
      <alignment horizontal="center" vertical="center" wrapText="1"/>
    </xf>
    <xf numFmtId="0" fontId="4" fillId="4" borderId="79" xfId="0" applyFont="1" applyFill="1" applyBorder="1" applyAlignment="1">
      <alignment horizontal="center" vertical="center" wrapText="1"/>
    </xf>
    <xf numFmtId="0" fontId="4" fillId="5" borderId="78" xfId="0" applyFont="1" applyFill="1" applyBorder="1" applyAlignment="1">
      <alignment horizontal="center" vertical="center" wrapText="1"/>
    </xf>
    <xf numFmtId="9" fontId="4" fillId="5" borderId="79" xfId="1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4" fillId="4" borderId="7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9" fontId="4" fillId="2" borderId="80" xfId="1" applyFont="1" applyFill="1" applyBorder="1" applyAlignment="1">
      <alignment horizontal="center" vertical="center" wrapText="1"/>
    </xf>
    <xf numFmtId="0" fontId="7" fillId="2" borderId="78" xfId="0" applyFont="1" applyFill="1" applyBorder="1" applyAlignment="1">
      <alignment horizontal="center" vertical="center" wrapText="1"/>
    </xf>
    <xf numFmtId="9" fontId="7" fillId="2" borderId="79" xfId="1" applyFont="1" applyFill="1" applyBorder="1" applyAlignment="1">
      <alignment horizontal="center" vertical="center" wrapText="1"/>
    </xf>
    <xf numFmtId="9" fontId="4" fillId="3" borderId="80" xfId="1" applyFont="1" applyFill="1" applyBorder="1" applyAlignment="1">
      <alignment horizontal="center" vertical="center" wrapText="1"/>
    </xf>
    <xf numFmtId="49" fontId="4" fillId="4" borderId="79" xfId="0" applyNumberFormat="1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 wrapText="1"/>
    </xf>
    <xf numFmtId="9" fontId="7" fillId="2" borderId="86" xfId="1" applyFont="1" applyFill="1" applyBorder="1" applyAlignment="1">
      <alignment horizontal="center" vertical="center" wrapText="1"/>
    </xf>
    <xf numFmtId="0" fontId="4" fillId="4" borderId="7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9" fontId="7" fillId="2" borderId="76" xfId="1" applyFont="1" applyFill="1" applyBorder="1" applyAlignment="1">
      <alignment horizontal="center" vertical="center" wrapText="1"/>
    </xf>
    <xf numFmtId="9" fontId="7" fillId="2" borderId="80" xfId="1" applyFont="1" applyFill="1" applyBorder="1" applyAlignment="1">
      <alignment horizontal="center" vertical="center" wrapText="1"/>
    </xf>
    <xf numFmtId="9" fontId="3" fillId="0" borderId="0" xfId="1" applyFont="1" applyFill="1" applyAlignment="1">
      <alignment horizontal="left" vertical="center" wrapText="1"/>
    </xf>
    <xf numFmtId="9" fontId="3" fillId="0" borderId="0" xfId="1" applyFont="1" applyFill="1">
      <alignment vertical="center"/>
    </xf>
    <xf numFmtId="0" fontId="5" fillId="3" borderId="12" xfId="0" applyFont="1" applyFill="1" applyBorder="1" applyAlignment="1">
      <alignment horizontal="center" vertical="center"/>
    </xf>
    <xf numFmtId="9" fontId="5" fillId="3" borderId="48" xfId="1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7" xfId="0" applyFont="1" applyFill="1" applyBorder="1">
      <alignment vertical="center"/>
    </xf>
    <xf numFmtId="9" fontId="5" fillId="3" borderId="37" xfId="1" applyFont="1" applyFill="1" applyBorder="1" applyAlignment="1">
      <alignment horizontal="center" vertical="center"/>
    </xf>
    <xf numFmtId="0" fontId="5" fillId="2" borderId="13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5" fillId="4" borderId="95" xfId="0" applyFont="1" applyFill="1" applyBorder="1" applyAlignment="1">
      <alignment horizontal="center" vertical="center"/>
    </xf>
    <xf numFmtId="0" fontId="5" fillId="4" borderId="90" xfId="0" applyFont="1" applyFill="1" applyBorder="1" applyAlignment="1">
      <alignment horizontal="center" vertical="center"/>
    </xf>
    <xf numFmtId="0" fontId="5" fillId="4" borderId="96" xfId="0" applyFont="1" applyFill="1" applyBorder="1" applyAlignment="1">
      <alignment horizontal="center" vertical="center"/>
    </xf>
    <xf numFmtId="0" fontId="5" fillId="4" borderId="9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5" fillId="4" borderId="48" xfId="0" applyFont="1" applyFill="1" applyBorder="1">
      <alignment vertical="center"/>
    </xf>
    <xf numFmtId="0" fontId="5" fillId="4" borderId="32" xfId="0" applyFont="1" applyFill="1" applyBorder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6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49" fontId="5" fillId="4" borderId="36" xfId="1" applyNumberFormat="1" applyFont="1" applyFill="1" applyBorder="1" applyAlignment="1">
      <alignment horizontal="center" vertical="center"/>
    </xf>
    <xf numFmtId="49" fontId="5" fillId="4" borderId="48" xfId="1" applyNumberFormat="1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49" fontId="5" fillId="4" borderId="37" xfId="1" applyNumberFormat="1" applyFont="1" applyFill="1" applyBorder="1" applyAlignment="1">
      <alignment horizontal="center" vertical="center"/>
    </xf>
    <xf numFmtId="49" fontId="5" fillId="4" borderId="18" xfId="1" applyNumberFormat="1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/>
    </xf>
    <xf numFmtId="0" fontId="10" fillId="4" borderId="40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37" xfId="0" applyFont="1" applyFill="1" applyBorder="1">
      <alignment vertical="center"/>
    </xf>
    <xf numFmtId="0" fontId="5" fillId="4" borderId="28" xfId="0" applyFont="1" applyFill="1" applyBorder="1">
      <alignment vertical="center"/>
    </xf>
    <xf numFmtId="0" fontId="5" fillId="4" borderId="40" xfId="0" applyFont="1" applyFill="1" applyBorder="1">
      <alignment vertical="center"/>
    </xf>
    <xf numFmtId="0" fontId="5" fillId="4" borderId="7" xfId="0" applyFont="1" applyFill="1" applyBorder="1">
      <alignment vertical="center"/>
    </xf>
    <xf numFmtId="49" fontId="5" fillId="4" borderId="37" xfId="1" applyNumberFormat="1" applyFont="1" applyFill="1" applyBorder="1" applyAlignment="1">
      <alignment vertical="center"/>
    </xf>
    <xf numFmtId="49" fontId="5" fillId="4" borderId="32" xfId="1" applyNumberFormat="1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 wrapText="1"/>
    </xf>
    <xf numFmtId="0" fontId="13" fillId="4" borderId="8" xfId="0" applyFont="1" applyFill="1" applyBorder="1">
      <alignment vertical="center"/>
    </xf>
    <xf numFmtId="0" fontId="13" fillId="4" borderId="18" xfId="0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vertical="center"/>
    </xf>
    <xf numFmtId="49" fontId="5" fillId="4" borderId="18" xfId="1" applyNumberFormat="1" applyFont="1" applyFill="1" applyBorder="1" applyAlignment="1">
      <alignment vertical="center"/>
    </xf>
    <xf numFmtId="0" fontId="5" fillId="4" borderId="59" xfId="0" applyFont="1" applyFill="1" applyBorder="1">
      <alignment vertical="center"/>
    </xf>
    <xf numFmtId="0" fontId="5" fillId="4" borderId="56" xfId="0" applyFont="1" applyFill="1" applyBorder="1">
      <alignment vertical="center"/>
    </xf>
    <xf numFmtId="49" fontId="5" fillId="4" borderId="60" xfId="1" applyNumberFormat="1" applyFont="1" applyFill="1" applyBorder="1" applyAlignment="1">
      <alignment vertical="center"/>
    </xf>
    <xf numFmtId="0" fontId="5" fillId="4" borderId="73" xfId="0" applyFont="1" applyFill="1" applyBorder="1">
      <alignment vertical="center"/>
    </xf>
    <xf numFmtId="0" fontId="5" fillId="4" borderId="12" xfId="0" applyFont="1" applyFill="1" applyBorder="1" applyAlignment="1">
      <alignment horizontal="center" vertical="center"/>
    </xf>
    <xf numFmtId="0" fontId="13" fillId="4" borderId="6" xfId="0" applyFont="1" applyFill="1" applyBorder="1">
      <alignment vertical="center"/>
    </xf>
    <xf numFmtId="0" fontId="13" fillId="4" borderId="48" xfId="0" applyFont="1" applyFill="1" applyBorder="1">
      <alignment vertical="center"/>
    </xf>
    <xf numFmtId="0" fontId="5" fillId="4" borderId="66" xfId="0" applyFont="1" applyFill="1" applyBorder="1" applyAlignment="1">
      <alignment horizontal="center" vertical="center"/>
    </xf>
    <xf numFmtId="0" fontId="5" fillId="4" borderId="29" xfId="0" applyFont="1" applyFill="1" applyBorder="1">
      <alignment vertical="center"/>
    </xf>
    <xf numFmtId="49" fontId="5" fillId="4" borderId="48" xfId="1" applyNumberFormat="1" applyFont="1" applyFill="1" applyBorder="1" applyAlignment="1">
      <alignment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67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9" fontId="5" fillId="4" borderId="19" xfId="1" applyNumberFormat="1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49" fontId="5" fillId="0" borderId="0" xfId="1" applyNumberFormat="1" applyFont="1" applyFill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 wrapText="1"/>
    </xf>
    <xf numFmtId="9" fontId="7" fillId="2" borderId="87" xfId="1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3" borderId="82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9" fontId="7" fillId="3" borderId="86" xfId="1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9" fontId="7" fillId="3" borderId="87" xfId="1" applyFont="1" applyFill="1" applyBorder="1" applyAlignment="1">
      <alignment horizontal="center" vertical="center" wrapText="1"/>
    </xf>
    <xf numFmtId="0" fontId="7" fillId="4" borderId="82" xfId="0" applyFont="1" applyFill="1" applyBorder="1" applyAlignment="1">
      <alignment horizontal="center" vertical="center" wrapText="1"/>
    </xf>
    <xf numFmtId="0" fontId="7" fillId="4" borderId="85" xfId="0" applyFont="1" applyFill="1" applyBorder="1" applyAlignment="1">
      <alignment horizontal="center" vertical="center" wrapText="1"/>
    </xf>
    <xf numFmtId="49" fontId="7" fillId="4" borderId="86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9" fontId="5" fillId="2" borderId="48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9" fontId="9" fillId="2" borderId="36" xfId="1" applyFont="1" applyFill="1" applyBorder="1" applyAlignment="1">
      <alignment horizontal="center" vertical="center"/>
    </xf>
    <xf numFmtId="0" fontId="9" fillId="3" borderId="6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9" fontId="9" fillId="3" borderId="48" xfId="1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9" fontId="9" fillId="3" borderId="36" xfId="1" applyFont="1" applyFill="1" applyBorder="1" applyAlignment="1">
      <alignment horizontal="center" vertical="center"/>
    </xf>
    <xf numFmtId="9" fontId="5" fillId="3" borderId="12" xfId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8" xfId="0" applyFont="1" applyFill="1" applyBorder="1">
      <alignment vertical="center"/>
    </xf>
    <xf numFmtId="9" fontId="10" fillId="2" borderId="37" xfId="1" applyFont="1" applyFill="1" applyBorder="1" applyAlignment="1">
      <alignment horizontal="center" vertical="center"/>
    </xf>
    <xf numFmtId="0" fontId="10" fillId="3" borderId="8" xfId="0" applyFont="1" applyFill="1" applyBorder="1">
      <alignment vertical="center"/>
    </xf>
    <xf numFmtId="0" fontId="10" fillId="3" borderId="28" xfId="0" applyFont="1" applyFill="1" applyBorder="1" applyAlignment="1">
      <alignment horizontal="center" vertical="center"/>
    </xf>
    <xf numFmtId="9" fontId="10" fillId="3" borderId="37" xfId="1" applyFont="1" applyFill="1" applyBorder="1" applyAlignment="1">
      <alignment horizontal="center" vertical="center"/>
    </xf>
    <xf numFmtId="0" fontId="10" fillId="2" borderId="7" xfId="0" applyFont="1" applyFill="1" applyBorder="1">
      <alignment vertical="center"/>
    </xf>
    <xf numFmtId="0" fontId="10" fillId="3" borderId="7" xfId="0" applyFont="1" applyFill="1" applyBorder="1">
      <alignment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7" xfId="0" applyFont="1" applyFill="1" applyBorder="1">
      <alignment vertical="center"/>
    </xf>
    <xf numFmtId="0" fontId="9" fillId="3" borderId="14" xfId="0" applyFont="1" applyFill="1" applyBorder="1" applyAlignment="1">
      <alignment horizontal="center" vertical="center"/>
    </xf>
    <xf numFmtId="9" fontId="9" fillId="3" borderId="18" xfId="1" applyFont="1" applyFill="1" applyBorder="1" applyAlignment="1">
      <alignment horizontal="center" vertical="center"/>
    </xf>
    <xf numFmtId="9" fontId="5" fillId="3" borderId="7" xfId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9" fontId="9" fillId="2" borderId="18" xfId="1" applyFont="1" applyFill="1" applyBorder="1" applyAlignment="1">
      <alignment horizontal="center" vertical="center"/>
    </xf>
    <xf numFmtId="0" fontId="9" fillId="2" borderId="3" xfId="0" applyFont="1" applyFill="1" applyBorder="1">
      <alignment vertical="center"/>
    </xf>
    <xf numFmtId="0" fontId="9" fillId="2" borderId="31" xfId="0" applyFont="1" applyFill="1" applyBorder="1">
      <alignment vertical="center"/>
    </xf>
    <xf numFmtId="9" fontId="9" fillId="2" borderId="67" xfId="1" applyFont="1" applyFill="1" applyBorder="1">
      <alignment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9" fontId="9" fillId="2" borderId="19" xfId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9" fontId="9" fillId="2" borderId="55" xfId="1" applyFont="1" applyFill="1" applyBorder="1">
      <alignment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3" xfId="0" applyFont="1" applyFill="1" applyBorder="1">
      <alignment vertical="center"/>
    </xf>
    <xf numFmtId="0" fontId="5" fillId="3" borderId="31" xfId="0" applyFont="1" applyFill="1" applyBorder="1">
      <alignment vertical="center"/>
    </xf>
    <xf numFmtId="9" fontId="5" fillId="3" borderId="55" xfId="1" applyFont="1" applyFill="1" applyBorder="1">
      <alignment vertical="center"/>
    </xf>
    <xf numFmtId="0" fontId="5" fillId="3" borderId="4" xfId="0" applyFont="1" applyFill="1" applyBorder="1">
      <alignment vertical="center"/>
    </xf>
    <xf numFmtId="9" fontId="5" fillId="3" borderId="10" xfId="1" applyFont="1" applyFill="1" applyBorder="1" applyAlignment="1">
      <alignment horizontal="center" vertical="center"/>
    </xf>
    <xf numFmtId="9" fontId="9" fillId="2" borderId="66" xfId="1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9" fontId="5" fillId="3" borderId="36" xfId="1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176" fontId="5" fillId="3" borderId="7" xfId="1" applyNumberFormat="1" applyFont="1" applyFill="1" applyBorder="1" applyAlignment="1">
      <alignment horizontal="center" vertical="center"/>
    </xf>
    <xf numFmtId="0" fontId="5" fillId="2" borderId="29" xfId="0" applyFont="1" applyFill="1" applyBorder="1">
      <alignment vertical="center"/>
    </xf>
    <xf numFmtId="0" fontId="5" fillId="3" borderId="29" xfId="0" applyFont="1" applyFill="1" applyBorder="1">
      <alignment vertical="center"/>
    </xf>
    <xf numFmtId="9" fontId="9" fillId="3" borderId="7" xfId="1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9" fontId="5" fillId="2" borderId="32" xfId="1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9" fontId="5" fillId="3" borderId="16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9" fontId="9" fillId="2" borderId="55" xfId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1" xfId="0" applyFont="1" applyFill="1" applyBorder="1" applyAlignment="1">
      <alignment horizontal="center" vertical="center"/>
    </xf>
    <xf numFmtId="9" fontId="9" fillId="3" borderId="55" xfId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8" xfId="0" applyFont="1" applyFill="1" applyBorder="1" applyAlignment="1">
      <alignment horizontal="center" vertical="center" wrapText="1"/>
    </xf>
    <xf numFmtId="9" fontId="7" fillId="3" borderId="79" xfId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5" fillId="0" borderId="47" xfId="0" applyFont="1" applyBorder="1">
      <alignment vertical="center"/>
    </xf>
    <xf numFmtId="0" fontId="5" fillId="0" borderId="57" xfId="0" applyFont="1" applyBorder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 wrapText="1"/>
    </xf>
    <xf numFmtId="0" fontId="7" fillId="5" borderId="78" xfId="0" applyFont="1" applyFill="1" applyBorder="1" applyAlignment="1">
      <alignment horizontal="center" vertical="center" wrapText="1"/>
    </xf>
    <xf numFmtId="9" fontId="7" fillId="5" borderId="79" xfId="1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4" borderId="75" xfId="0" applyFont="1" applyFill="1" applyBorder="1" applyAlignment="1">
      <alignment horizontal="center" vertical="center" wrapText="1"/>
    </xf>
    <xf numFmtId="0" fontId="7" fillId="4" borderId="78" xfId="0" applyFont="1" applyFill="1" applyBorder="1" applyAlignment="1">
      <alignment horizontal="center" vertical="center" wrapText="1"/>
    </xf>
    <xf numFmtId="0" fontId="7" fillId="4" borderId="79" xfId="0" applyFont="1" applyFill="1" applyBorder="1" applyAlignment="1">
      <alignment horizontal="center" vertical="center" wrapText="1"/>
    </xf>
    <xf numFmtId="0" fontId="7" fillId="4" borderId="80" xfId="0" applyFont="1" applyFill="1" applyBorder="1" applyAlignment="1">
      <alignment horizontal="center" vertical="center" wrapText="1"/>
    </xf>
    <xf numFmtId="0" fontId="7" fillId="4" borderId="77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66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9" fontId="5" fillId="3" borderId="69" xfId="1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9" fontId="5" fillId="3" borderId="38" xfId="1" applyFont="1" applyFill="1" applyBorder="1" applyAlignment="1">
      <alignment horizontal="center" vertical="center"/>
    </xf>
    <xf numFmtId="0" fontId="5" fillId="4" borderId="68" xfId="0" applyFont="1" applyFill="1" applyBorder="1">
      <alignment vertical="center"/>
    </xf>
    <xf numFmtId="0" fontId="5" fillId="4" borderId="0" xfId="0" applyFont="1" applyFill="1">
      <alignment vertical="center"/>
    </xf>
    <xf numFmtId="0" fontId="5" fillId="4" borderId="69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3" borderId="11" xfId="0" applyFont="1" applyFill="1" applyBorder="1">
      <alignment vertical="center"/>
    </xf>
    <xf numFmtId="0" fontId="5" fillId="3" borderId="11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9" fontId="5" fillId="3" borderId="48" xfId="1" applyFont="1" applyFill="1" applyBorder="1" applyAlignment="1">
      <alignment horizontal="left" vertical="top"/>
    </xf>
    <xf numFmtId="0" fontId="5" fillId="3" borderId="15" xfId="0" applyFont="1" applyFill="1" applyBorder="1" applyAlignment="1">
      <alignment horizontal="left" vertical="top"/>
    </xf>
    <xf numFmtId="0" fontId="5" fillId="3" borderId="8" xfId="0" applyFont="1" applyFill="1" applyBorder="1" applyAlignment="1">
      <alignment horizontal="left" vertical="top"/>
    </xf>
    <xf numFmtId="9" fontId="5" fillId="3" borderId="32" xfId="1" applyFont="1" applyFill="1" applyBorder="1" applyAlignment="1">
      <alignment horizontal="left" vertical="top"/>
    </xf>
    <xf numFmtId="0" fontId="8" fillId="2" borderId="11" xfId="0" applyFont="1" applyFill="1" applyBorder="1" applyAlignment="1">
      <alignment horizontal="center" vertical="center"/>
    </xf>
    <xf numFmtId="0" fontId="9" fillId="3" borderId="11" xfId="0" applyFont="1" applyFill="1" applyBorder="1">
      <alignment vertical="center"/>
    </xf>
    <xf numFmtId="0" fontId="8" fillId="2" borderId="15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9" fillId="3" borderId="16" xfId="0" applyFont="1" applyFill="1" applyBorder="1" applyAlignment="1">
      <alignment horizontal="center" vertical="center"/>
    </xf>
    <xf numFmtId="9" fontId="9" fillId="3" borderId="32" xfId="1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5" fillId="3" borderId="48" xfId="1" applyFont="1" applyFill="1" applyBorder="1" applyAlignment="1">
      <alignment horizontal="center" vertical="center" wrapText="1"/>
    </xf>
    <xf numFmtId="0" fontId="9" fillId="3" borderId="13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5" fillId="3" borderId="32" xfId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9" fontId="5" fillId="3" borderId="18" xfId="1" applyFont="1" applyFill="1" applyBorder="1" applyAlignment="1">
      <alignment horizontal="center" vertical="center" wrapText="1"/>
    </xf>
    <xf numFmtId="0" fontId="9" fillId="3" borderId="15" xfId="0" applyFont="1" applyFill="1" applyBorder="1">
      <alignment vertical="center"/>
    </xf>
    <xf numFmtId="0" fontId="9" fillId="3" borderId="6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" fontId="5" fillId="3" borderId="13" xfId="0" applyNumberFormat="1" applyFont="1" applyFill="1" applyBorder="1" applyAlignment="1">
      <alignment horizontal="center" vertical="center"/>
    </xf>
    <xf numFmtId="17" fontId="5" fillId="3" borderId="7" xfId="0" applyNumberFormat="1" applyFont="1" applyFill="1" applyBorder="1" applyAlignment="1">
      <alignment horizontal="center" vertical="center"/>
    </xf>
    <xf numFmtId="0" fontId="5" fillId="3" borderId="28" xfId="0" applyFont="1" applyFill="1" applyBorder="1">
      <alignment vertical="center"/>
    </xf>
    <xf numFmtId="0" fontId="8" fillId="2" borderId="5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9" fontId="9" fillId="3" borderId="17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9" fontId="5" fillId="3" borderId="35" xfId="1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9" fillId="3" borderId="70" xfId="0" applyFont="1" applyFill="1" applyBorder="1" applyAlignment="1">
      <alignment horizontal="center" vertical="center"/>
    </xf>
    <xf numFmtId="9" fontId="9" fillId="3" borderId="69" xfId="1" applyFont="1" applyFill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/>
    </xf>
    <xf numFmtId="0" fontId="5" fillId="4" borderId="7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72" xfId="0" applyFont="1" applyFill="1" applyBorder="1">
      <alignment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1" xfId="0" applyFont="1" applyFill="1" applyBorder="1">
      <alignment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8" xfId="0" applyFont="1" applyFill="1" applyBorder="1">
      <alignment vertical="center"/>
    </xf>
    <xf numFmtId="0" fontId="5" fillId="3" borderId="31" xfId="0" applyFont="1" applyFill="1" applyBorder="1" applyAlignment="1">
      <alignment horizontal="center" vertical="center"/>
    </xf>
    <xf numFmtId="9" fontId="5" fillId="3" borderId="55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9" fontId="9" fillId="3" borderId="19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3" borderId="7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0" fontId="5" fillId="2" borderId="11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top"/>
    </xf>
    <xf numFmtId="0" fontId="5" fillId="4" borderId="28" xfId="0" applyFont="1" applyFill="1" applyBorder="1" applyAlignment="1">
      <alignment horizontal="left" vertical="top"/>
    </xf>
    <xf numFmtId="0" fontId="5" fillId="4" borderId="37" xfId="0" applyFont="1" applyFill="1" applyBorder="1" applyAlignment="1">
      <alignment horizontal="left" vertical="top"/>
    </xf>
    <xf numFmtId="0" fontId="9" fillId="2" borderId="13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9" fontId="5" fillId="2" borderId="28" xfId="1" applyFont="1" applyFill="1" applyBorder="1" applyAlignment="1">
      <alignment horizontal="center" vertical="center"/>
    </xf>
    <xf numFmtId="9" fontId="5" fillId="2" borderId="69" xfId="1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9" fontId="5" fillId="2" borderId="60" xfId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9" fontId="5" fillId="2" borderId="19" xfId="1" applyFont="1" applyFill="1" applyBorder="1">
      <alignment vertical="center"/>
    </xf>
    <xf numFmtId="0" fontId="5" fillId="3" borderId="42" xfId="0" applyFont="1" applyFill="1" applyBorder="1" applyAlignment="1">
      <alignment horizontal="center" vertical="center"/>
    </xf>
    <xf numFmtId="9" fontId="5" fillId="3" borderId="18" xfId="1" applyFont="1" applyFill="1" applyBorder="1">
      <alignment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0" fontId="9" fillId="2" borderId="6" xfId="0" applyFont="1" applyFill="1" applyBorder="1">
      <alignment vertical="center"/>
    </xf>
    <xf numFmtId="0" fontId="9" fillId="3" borderId="6" xfId="0" applyFont="1" applyFill="1" applyBorder="1">
      <alignment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5" fillId="2" borderId="91" xfId="0" applyFont="1" applyFill="1" applyBorder="1" applyAlignment="1">
      <alignment horizontal="center" vertical="center"/>
    </xf>
    <xf numFmtId="9" fontId="5" fillId="2" borderId="92" xfId="1" applyFont="1" applyFill="1" applyBorder="1" applyAlignment="1">
      <alignment horizontal="center" vertical="center"/>
    </xf>
    <xf numFmtId="9" fontId="5" fillId="2" borderId="93" xfId="1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0" xfId="0" applyFont="1" applyFill="1" applyBorder="1">
      <alignment vertical="center"/>
    </xf>
    <xf numFmtId="0" fontId="5" fillId="3" borderId="90" xfId="0" applyFont="1" applyFill="1" applyBorder="1" applyAlignment="1">
      <alignment horizontal="center" vertical="center"/>
    </xf>
    <xf numFmtId="9" fontId="5" fillId="3" borderId="94" xfId="1" applyFont="1" applyFill="1" applyBorder="1" applyAlignment="1">
      <alignment horizontal="center" vertical="center"/>
    </xf>
    <xf numFmtId="0" fontId="5" fillId="3" borderId="95" xfId="0" applyFont="1" applyFill="1" applyBorder="1" applyAlignment="1">
      <alignment horizontal="center" vertical="center"/>
    </xf>
    <xf numFmtId="9" fontId="5" fillId="3" borderId="96" xfId="1" applyFont="1" applyFill="1" applyBorder="1" applyAlignment="1">
      <alignment horizontal="center" vertical="center"/>
    </xf>
    <xf numFmtId="9" fontId="5" fillId="2" borderId="62" xfId="1" applyFont="1" applyFill="1" applyBorder="1" applyAlignment="1">
      <alignment horizontal="center" vertical="center"/>
    </xf>
    <xf numFmtId="0" fontId="5" fillId="3" borderId="13" xfId="0" applyFont="1" applyFill="1" applyBorder="1">
      <alignment vertical="center"/>
    </xf>
    <xf numFmtId="0" fontId="5" fillId="2" borderId="68" xfId="0" applyFont="1" applyFill="1" applyBorder="1">
      <alignment vertical="center"/>
    </xf>
    <xf numFmtId="0" fontId="5" fillId="3" borderId="68" xfId="0" applyFont="1" applyFill="1" applyBorder="1">
      <alignment vertical="center"/>
    </xf>
    <xf numFmtId="0" fontId="5" fillId="2" borderId="48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33" xfId="0" applyFont="1" applyFill="1" applyBorder="1" applyAlignment="1">
      <alignment horizontal="center" vertical="center"/>
    </xf>
    <xf numFmtId="9" fontId="5" fillId="2" borderId="33" xfId="1" applyFont="1" applyFill="1" applyBorder="1" applyAlignment="1">
      <alignment horizontal="center" vertical="center"/>
    </xf>
    <xf numFmtId="0" fontId="5" fillId="3" borderId="30" xfId="0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9" fontId="5" fillId="2" borderId="58" xfId="1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3" borderId="61" xfId="0" applyFont="1" applyFill="1" applyBorder="1">
      <alignment vertical="center"/>
    </xf>
    <xf numFmtId="0" fontId="5" fillId="3" borderId="27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8" fillId="4" borderId="13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49" fontId="5" fillId="4" borderId="35" xfId="1" applyNumberFormat="1" applyFont="1" applyFill="1" applyBorder="1" applyAlignment="1">
      <alignment horizontal="center" vertical="center"/>
    </xf>
    <xf numFmtId="49" fontId="5" fillId="4" borderId="38" xfId="1" applyNumberFormat="1" applyFont="1" applyFill="1" applyBorder="1" applyAlignment="1">
      <alignment horizontal="center" vertical="center"/>
    </xf>
    <xf numFmtId="49" fontId="5" fillId="4" borderId="55" xfId="1" applyNumberFormat="1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0" fontId="9" fillId="3" borderId="40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9" fontId="9" fillId="2" borderId="17" xfId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9" fontId="9" fillId="2" borderId="48" xfId="1" applyFont="1" applyFill="1" applyBorder="1" applyAlignment="1">
      <alignment horizontal="center" vertical="center"/>
    </xf>
    <xf numFmtId="9" fontId="5" fillId="3" borderId="60" xfId="1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3" fillId="6" borderId="0" xfId="0" applyFont="1" applyFill="1">
      <alignment vertical="center"/>
    </xf>
    <xf numFmtId="0" fontId="5" fillId="6" borderId="0" xfId="0" applyFont="1" applyFill="1">
      <alignment vertical="center"/>
    </xf>
    <xf numFmtId="9" fontId="5" fillId="0" borderId="0" xfId="1" applyFont="1" applyFill="1">
      <alignment vertical="center"/>
    </xf>
    <xf numFmtId="0" fontId="17" fillId="6" borderId="0" xfId="0" applyFont="1" applyFill="1">
      <alignment vertical="center"/>
    </xf>
    <xf numFmtId="9" fontId="3" fillId="0" borderId="0" xfId="1" applyFont="1" applyFill="1" applyAlignment="1">
      <alignment horizontal="center" vertical="center"/>
    </xf>
    <xf numFmtId="0" fontId="16" fillId="6" borderId="0" xfId="0" applyFont="1" applyFill="1">
      <alignment vertical="center"/>
    </xf>
    <xf numFmtId="49" fontId="3" fillId="0" borderId="0" xfId="1" applyNumberFormat="1" applyFont="1" applyFill="1">
      <alignment vertical="center"/>
    </xf>
    <xf numFmtId="9" fontId="5" fillId="0" borderId="0" xfId="1" applyFont="1" applyFill="1" applyAlignment="1">
      <alignment horizontal="center" vertical="center"/>
    </xf>
    <xf numFmtId="0" fontId="18" fillId="0" borderId="0" xfId="0" applyFo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4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4" borderId="6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49" fontId="5" fillId="4" borderId="69" xfId="0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17" fontId="5" fillId="4" borderId="32" xfId="0" applyNumberFormat="1" applyFont="1" applyFill="1" applyBorder="1" applyAlignment="1">
      <alignment horizontal="center" vertical="center"/>
    </xf>
    <xf numFmtId="17" fontId="5" fillId="4" borderId="48" xfId="0" applyNumberFormat="1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/>
    </xf>
    <xf numFmtId="0" fontId="5" fillId="4" borderId="60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8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5" fillId="4" borderId="69" xfId="0" applyFont="1" applyFill="1" applyBorder="1" applyAlignment="1">
      <alignment horizontal="center" vertical="center" wrapText="1"/>
    </xf>
    <xf numFmtId="0" fontId="5" fillId="4" borderId="97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left" vertical="center"/>
    </xf>
    <xf numFmtId="0" fontId="5" fillId="4" borderId="48" xfId="0" applyFont="1" applyFill="1" applyBorder="1" applyAlignment="1">
      <alignment horizontal="left" vertical="center"/>
    </xf>
    <xf numFmtId="0" fontId="5" fillId="2" borderId="21" xfId="0" applyFont="1" applyFill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3" fontId="5" fillId="0" borderId="62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5" fillId="4" borderId="62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49" fontId="5" fillId="4" borderId="32" xfId="1" applyNumberFormat="1" applyFont="1" applyFill="1" applyBorder="1" applyAlignment="1">
      <alignment horizontal="center" vertical="center"/>
    </xf>
    <xf numFmtId="49" fontId="5" fillId="4" borderId="48" xfId="1" applyNumberFormat="1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48" xfId="0" applyFont="1" applyFill="1" applyBorder="1" applyAlignment="1">
      <alignment horizontal="center" vertical="center"/>
    </xf>
    <xf numFmtId="0" fontId="13" fillId="4" borderId="6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49" fontId="5" fillId="4" borderId="58" xfId="1" applyNumberFormat="1" applyFont="1" applyFill="1" applyBorder="1" applyAlignment="1">
      <alignment horizontal="center" vertical="center"/>
    </xf>
    <xf numFmtId="49" fontId="5" fillId="4" borderId="36" xfId="1" applyNumberFormat="1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8" xfId="0" applyNumberFormat="1" applyFont="1" applyFill="1" applyBorder="1" applyAlignment="1">
      <alignment horizontal="center" vertical="center"/>
    </xf>
    <xf numFmtId="49" fontId="5" fillId="4" borderId="32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49" fontId="5" fillId="4" borderId="18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49" fontId="5" fillId="4" borderId="69" xfId="2" applyNumberFormat="1" applyFont="1" applyFill="1" applyBorder="1" applyAlignment="1">
      <alignment horizontal="center" vertical="center"/>
    </xf>
    <xf numFmtId="49" fontId="5" fillId="4" borderId="48" xfId="2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52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5" fillId="3" borderId="97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49" fontId="5" fillId="4" borderId="38" xfId="1" applyNumberFormat="1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49" fontId="5" fillId="4" borderId="52" xfId="1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4" borderId="44" xfId="0" applyFont="1" applyFill="1" applyBorder="1" applyAlignment="1">
      <alignment horizontal="center" vertical="center" wrapText="1"/>
    </xf>
    <xf numFmtId="0" fontId="4" fillId="4" borderId="47" xfId="0" applyFont="1" applyFill="1" applyBorder="1" applyAlignment="1">
      <alignment horizontal="center" vertical="center" wrapText="1"/>
    </xf>
    <xf numFmtId="0" fontId="4" fillId="4" borderId="5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180" fontId="9" fillId="2" borderId="28" xfId="0" applyNumberFormat="1" applyFont="1" applyFill="1" applyBorder="1" applyAlignment="1">
      <alignment horizontal="center" vertical="center"/>
    </xf>
    <xf numFmtId="180" fontId="5" fillId="2" borderId="28" xfId="0" applyNumberFormat="1" applyFont="1" applyFill="1" applyBorder="1" applyAlignment="1">
      <alignment horizontal="center" vertical="center"/>
    </xf>
    <xf numFmtId="180" fontId="5" fillId="2" borderId="31" xfId="0" applyNumberFormat="1" applyFont="1" applyFill="1" applyBorder="1">
      <alignment vertical="center"/>
    </xf>
    <xf numFmtId="180" fontId="5" fillId="2" borderId="27" xfId="0" applyNumberFormat="1" applyFont="1" applyFill="1" applyBorder="1" applyAlignment="1">
      <alignment horizontal="center" vertical="center"/>
    </xf>
  </cellXfs>
  <cellStyles count="3">
    <cellStyle name="パーセント" xfId="1" builtinId="5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9EDA-C9BB-47A5-8798-E1FB5CB7074A}">
  <dimension ref="A1:AT71"/>
  <sheetViews>
    <sheetView zoomScale="70" zoomScaleNormal="70" workbookViewId="0">
      <pane xSplit="4" ySplit="4" topLeftCell="E41" activePane="bottomRight" state="frozen"/>
      <selection pane="topRight" activeCell="H1" sqref="H1"/>
      <selection pane="bottomLeft" activeCell="A6" sqref="A6"/>
      <selection pane="bottomRight" activeCell="Q69" sqref="Q69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8" width="9.625" style="1" customWidth="1"/>
    <col min="9" max="9" width="9.625" style="19" customWidth="1"/>
    <col min="10" max="10" width="9.75" style="1" customWidth="1"/>
    <col min="11" max="11" width="8.75" style="1"/>
    <col min="12" max="12" width="10.625" style="1" customWidth="1"/>
    <col min="13" max="13" width="8.75" style="1"/>
    <col min="14" max="14" width="8.75" style="19"/>
    <col min="15" max="15" width="9.25" style="1" customWidth="1"/>
    <col min="16" max="16" width="9.625" style="1" customWidth="1"/>
    <col min="17" max="17" width="8.75" style="1" customWidth="1"/>
    <col min="18" max="18" width="7.375" style="22" customWidth="1"/>
    <col min="19" max="24" width="7.375" style="26" customWidth="1"/>
    <col min="25" max="25" width="9.625" style="1" customWidth="1"/>
    <col min="26" max="26" width="7.75" style="1" customWidth="1"/>
    <col min="27" max="27" width="9.75" style="1" customWidth="1"/>
    <col min="28" max="28" width="7.375" style="1" customWidth="1"/>
    <col min="29" max="29" width="7.75" style="19" customWidth="1"/>
    <col min="30" max="30" width="9.75" style="1" customWidth="1"/>
    <col min="31" max="31" width="8.75" style="1"/>
    <col min="32" max="32" width="8" style="1" customWidth="1"/>
    <col min="33" max="33" width="7.25" style="1" customWidth="1"/>
    <col min="34" max="34" width="7.375" style="19" customWidth="1"/>
    <col min="35" max="35" width="8.25" style="1" customWidth="1"/>
    <col min="36" max="37" width="8.75" style="1"/>
    <col min="38" max="38" width="7.25" style="1" customWidth="1"/>
    <col min="39" max="39" width="7.25" style="19" customWidth="1"/>
    <col min="40" max="40" width="10.625" style="22" customWidth="1"/>
    <col min="41" max="41" width="9.25" style="1" customWidth="1"/>
    <col min="42" max="42" width="7.625" style="22" customWidth="1"/>
    <col min="43" max="43" width="7.375" style="26" customWidth="1"/>
    <col min="44" max="44" width="24.625" style="1" customWidth="1"/>
    <col min="45" max="45" width="28.625" style="1" customWidth="1"/>
    <col min="46" max="46" width="9" style="1" customWidth="1"/>
    <col min="47" max="16384" width="8.75" style="1"/>
  </cols>
  <sheetData>
    <row r="1" spans="1:46" ht="15.4" customHeight="1" thickBot="1">
      <c r="A1" s="555" t="s">
        <v>693</v>
      </c>
      <c r="B1" s="555"/>
      <c r="C1" s="555"/>
      <c r="D1" s="555"/>
      <c r="E1" s="555"/>
      <c r="F1" s="555"/>
      <c r="G1" s="17"/>
      <c r="H1" s="17"/>
      <c r="I1" s="20"/>
      <c r="AR1" s="17"/>
    </row>
    <row r="2" spans="1:46" ht="94.5" customHeight="1" thickBot="1">
      <c r="A2" s="7" t="s">
        <v>0</v>
      </c>
      <c r="B2" s="8" t="s">
        <v>1</v>
      </c>
      <c r="C2" s="9" t="s">
        <v>2</v>
      </c>
      <c r="D2" s="10" t="s">
        <v>3</v>
      </c>
      <c r="E2" s="563" t="s">
        <v>664</v>
      </c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5"/>
    </row>
    <row r="3" spans="1:46" ht="27" customHeight="1" thickBot="1">
      <c r="A3" s="23"/>
      <c r="B3" s="2"/>
      <c r="C3" s="5"/>
      <c r="D3" s="11"/>
      <c r="E3" s="16"/>
      <c r="F3" s="556" t="s">
        <v>42</v>
      </c>
      <c r="G3" s="556"/>
      <c r="H3" s="556"/>
      <c r="I3" s="556"/>
      <c r="J3" s="557"/>
      <c r="K3" s="558"/>
      <c r="L3" s="558"/>
      <c r="M3" s="558"/>
      <c r="N3" s="558"/>
      <c r="O3" s="558"/>
      <c r="P3" s="558"/>
      <c r="Q3" s="558"/>
      <c r="R3" s="558"/>
      <c r="S3" s="558"/>
      <c r="T3" s="557"/>
      <c r="U3" s="557"/>
      <c r="V3" s="557"/>
      <c r="W3" s="557"/>
      <c r="X3" s="557"/>
      <c r="Y3" s="557"/>
      <c r="Z3" s="558"/>
      <c r="AA3" s="558"/>
      <c r="AB3" s="559"/>
      <c r="AC3" s="559"/>
      <c r="AD3" s="559"/>
      <c r="AE3" s="559"/>
      <c r="AF3" s="559"/>
      <c r="AG3" s="559"/>
      <c r="AH3" s="559"/>
      <c r="AI3" s="15"/>
      <c r="AJ3" s="13"/>
      <c r="AK3" s="13"/>
      <c r="AL3" s="13"/>
      <c r="AM3" s="24"/>
      <c r="AN3" s="560" t="s">
        <v>37</v>
      </c>
      <c r="AO3" s="561"/>
      <c r="AP3" s="561"/>
      <c r="AQ3" s="562"/>
      <c r="AR3" s="520" t="s">
        <v>615</v>
      </c>
      <c r="AS3" s="521"/>
      <c r="AT3" s="522"/>
    </row>
    <row r="4" spans="1:46" ht="39" customHeight="1" thickBot="1">
      <c r="A4" s="119"/>
      <c r="B4" s="120"/>
      <c r="C4" s="121"/>
      <c r="D4" s="122"/>
      <c r="E4" s="123" t="s">
        <v>707</v>
      </c>
      <c r="F4" s="124" t="s">
        <v>708</v>
      </c>
      <c r="G4" s="125" t="s">
        <v>47</v>
      </c>
      <c r="H4" s="125" t="s">
        <v>45</v>
      </c>
      <c r="I4" s="126" t="s">
        <v>46</v>
      </c>
      <c r="J4" s="123" t="s">
        <v>707</v>
      </c>
      <c r="K4" s="124" t="s">
        <v>708</v>
      </c>
      <c r="L4" s="125" t="s">
        <v>47</v>
      </c>
      <c r="M4" s="125" t="s">
        <v>45</v>
      </c>
      <c r="N4" s="126" t="s">
        <v>46</v>
      </c>
      <c r="O4" s="123" t="s">
        <v>707</v>
      </c>
      <c r="P4" s="127" t="s">
        <v>708</v>
      </c>
      <c r="Q4" s="125" t="s">
        <v>47</v>
      </c>
      <c r="R4" s="125" t="s">
        <v>45</v>
      </c>
      <c r="S4" s="126" t="s">
        <v>46</v>
      </c>
      <c r="T4" s="123" t="s">
        <v>707</v>
      </c>
      <c r="U4" s="127" t="s">
        <v>708</v>
      </c>
      <c r="V4" s="125" t="s">
        <v>47</v>
      </c>
      <c r="W4" s="125" t="s">
        <v>45</v>
      </c>
      <c r="X4" s="126" t="s">
        <v>46</v>
      </c>
      <c r="Y4" s="123" t="s">
        <v>707</v>
      </c>
      <c r="Z4" s="127" t="s">
        <v>708</v>
      </c>
      <c r="AA4" s="125" t="s">
        <v>705</v>
      </c>
      <c r="AB4" s="125" t="s">
        <v>45</v>
      </c>
      <c r="AC4" s="126" t="s">
        <v>46</v>
      </c>
      <c r="AD4" s="123" t="s">
        <v>707</v>
      </c>
      <c r="AE4" s="124" t="s">
        <v>708</v>
      </c>
      <c r="AF4" s="125" t="s">
        <v>705</v>
      </c>
      <c r="AG4" s="125" t="s">
        <v>45</v>
      </c>
      <c r="AH4" s="126" t="s">
        <v>46</v>
      </c>
      <c r="AI4" s="123" t="s">
        <v>707</v>
      </c>
      <c r="AJ4" s="124" t="s">
        <v>708</v>
      </c>
      <c r="AK4" s="125" t="s">
        <v>705</v>
      </c>
      <c r="AL4" s="125" t="s">
        <v>45</v>
      </c>
      <c r="AM4" s="126" t="s">
        <v>46</v>
      </c>
      <c r="AN4" s="128" t="s">
        <v>707</v>
      </c>
      <c r="AO4" s="129" t="s">
        <v>47</v>
      </c>
      <c r="AP4" s="129" t="s">
        <v>45</v>
      </c>
      <c r="AQ4" s="130" t="s">
        <v>46</v>
      </c>
      <c r="AR4" s="131" t="s">
        <v>707</v>
      </c>
      <c r="AS4" s="132" t="s">
        <v>708</v>
      </c>
      <c r="AT4" s="133" t="s">
        <v>47</v>
      </c>
    </row>
    <row r="5" spans="1:46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118"/>
      <c r="F5" s="27"/>
      <c r="G5" s="61"/>
      <c r="H5" s="61"/>
      <c r="I5" s="62"/>
      <c r="J5" s="58"/>
      <c r="K5" s="61"/>
      <c r="L5" s="61"/>
      <c r="M5" s="61"/>
      <c r="N5" s="62"/>
      <c r="O5" s="58"/>
      <c r="P5" s="27"/>
      <c r="Q5" s="27"/>
      <c r="R5" s="27"/>
      <c r="S5" s="257"/>
      <c r="T5" s="58"/>
      <c r="U5" s="27"/>
      <c r="V5" s="27"/>
      <c r="W5" s="27"/>
      <c r="X5" s="257"/>
      <c r="Y5" s="58"/>
      <c r="Z5" s="61"/>
      <c r="AA5" s="59"/>
      <c r="AB5" s="256"/>
      <c r="AC5" s="257"/>
      <c r="AD5" s="118" t="s">
        <v>59</v>
      </c>
      <c r="AE5" s="27" t="s">
        <v>61</v>
      </c>
      <c r="AF5" s="554">
        <v>195</v>
      </c>
      <c r="AG5" s="256">
        <v>0</v>
      </c>
      <c r="AH5" s="257">
        <f>AG5/AF5</f>
        <v>0</v>
      </c>
      <c r="AI5" s="434"/>
      <c r="AJ5" s="256"/>
      <c r="AK5" s="256"/>
      <c r="AL5" s="256"/>
      <c r="AM5" s="257"/>
      <c r="AN5" s="78"/>
      <c r="AO5" s="361"/>
      <c r="AP5" s="109"/>
      <c r="AQ5" s="158"/>
      <c r="AR5" s="179"/>
      <c r="AS5" s="180"/>
      <c r="AT5" s="362"/>
    </row>
    <row r="6" spans="1:46" s="56" customFormat="1">
      <c r="A6" s="548"/>
      <c r="B6" s="515"/>
      <c r="C6" s="534"/>
      <c r="D6" s="519"/>
      <c r="E6" s="118"/>
      <c r="F6" s="28"/>
      <c r="G6" s="61"/>
      <c r="H6" s="61"/>
      <c r="I6" s="62"/>
      <c r="J6" s="58"/>
      <c r="K6" s="61"/>
      <c r="L6" s="61"/>
      <c r="M6" s="61"/>
      <c r="N6" s="62"/>
      <c r="O6" s="58"/>
      <c r="P6" s="27"/>
      <c r="Q6" s="27"/>
      <c r="R6" s="27"/>
      <c r="S6" s="257"/>
      <c r="T6" s="58"/>
      <c r="U6" s="27"/>
      <c r="V6" s="27"/>
      <c r="W6" s="27"/>
      <c r="X6" s="257"/>
      <c r="Y6" s="12"/>
      <c r="Z6" s="61"/>
      <c r="AA6" s="435"/>
      <c r="AB6" s="256"/>
      <c r="AC6" s="257"/>
      <c r="AD6" s="14" t="s">
        <v>58</v>
      </c>
      <c r="AE6" s="27" t="s">
        <v>60</v>
      </c>
      <c r="AF6" s="532"/>
      <c r="AG6" s="256">
        <v>195</v>
      </c>
      <c r="AH6" s="257">
        <f>AG6/AF5</f>
        <v>1</v>
      </c>
      <c r="AI6" s="435"/>
      <c r="AJ6" s="256"/>
      <c r="AK6" s="256"/>
      <c r="AL6" s="256"/>
      <c r="AM6" s="257"/>
      <c r="AN6" s="34"/>
      <c r="AO6" s="160"/>
      <c r="AP6" s="52"/>
      <c r="AQ6" s="30"/>
      <c r="AR6" s="179"/>
      <c r="AS6" s="180"/>
      <c r="AT6" s="362"/>
    </row>
    <row r="7" spans="1:46" s="56" customFormat="1">
      <c r="A7" s="548"/>
      <c r="B7" s="514" t="s">
        <v>5</v>
      </c>
      <c r="C7" s="533">
        <v>20</v>
      </c>
      <c r="D7" s="518">
        <v>135.291</v>
      </c>
      <c r="E7" s="14"/>
      <c r="F7" s="28"/>
      <c r="G7" s="6"/>
      <c r="H7" s="6"/>
      <c r="I7" s="21"/>
      <c r="J7" s="12"/>
      <c r="K7" s="6"/>
      <c r="L7" s="6"/>
      <c r="M7" s="6"/>
      <c r="N7" s="21"/>
      <c r="O7" s="12"/>
      <c r="P7" s="28"/>
      <c r="Q7" s="28"/>
      <c r="R7" s="28"/>
      <c r="S7" s="25"/>
      <c r="T7" s="12"/>
      <c r="U7" s="28"/>
      <c r="V7" s="28"/>
      <c r="W7" s="28"/>
      <c r="X7" s="25"/>
      <c r="Y7" s="12"/>
      <c r="Z7" s="6"/>
      <c r="AA7" s="28"/>
      <c r="AB7" s="3"/>
      <c r="AC7" s="25"/>
      <c r="AD7" s="14"/>
      <c r="AE7" s="3"/>
      <c r="AF7" s="3"/>
      <c r="AG7" s="3"/>
      <c r="AH7" s="25"/>
      <c r="AI7" s="14"/>
      <c r="AJ7" s="3"/>
      <c r="AK7" s="3"/>
      <c r="AL7" s="3"/>
      <c r="AM7" s="25"/>
      <c r="AN7" s="34"/>
      <c r="AO7" s="160"/>
      <c r="AP7" s="52"/>
      <c r="AQ7" s="30"/>
      <c r="AR7" s="104"/>
      <c r="AS7" s="170"/>
      <c r="AT7" s="171"/>
    </row>
    <row r="8" spans="1:46" s="56" customFormat="1">
      <c r="A8" s="548"/>
      <c r="B8" s="515"/>
      <c r="C8" s="534"/>
      <c r="D8" s="519"/>
      <c r="E8" s="14"/>
      <c r="F8" s="28"/>
      <c r="G8" s="6"/>
      <c r="H8" s="6"/>
      <c r="I8" s="21"/>
      <c r="J8" s="12"/>
      <c r="K8" s="6"/>
      <c r="L8" s="6"/>
      <c r="M8" s="6"/>
      <c r="N8" s="21"/>
      <c r="O8" s="12"/>
      <c r="P8" s="28"/>
      <c r="Q8" s="28"/>
      <c r="R8" s="28"/>
      <c r="S8" s="25"/>
      <c r="T8" s="12"/>
      <c r="U8" s="28"/>
      <c r="V8" s="28"/>
      <c r="W8" s="28"/>
      <c r="X8" s="25"/>
      <c r="Y8" s="12"/>
      <c r="Z8" s="6"/>
      <c r="AA8" s="28"/>
      <c r="AB8" s="3"/>
      <c r="AC8" s="25"/>
      <c r="AD8" s="14"/>
      <c r="AE8" s="3"/>
      <c r="AF8" s="3"/>
      <c r="AG8" s="3"/>
      <c r="AH8" s="25"/>
      <c r="AI8" s="14"/>
      <c r="AJ8" s="3"/>
      <c r="AK8" s="3"/>
      <c r="AL8" s="3"/>
      <c r="AM8" s="25"/>
      <c r="AN8" s="34"/>
      <c r="AO8" s="160"/>
      <c r="AP8" s="52"/>
      <c r="AQ8" s="30"/>
      <c r="AR8" s="104"/>
      <c r="AS8" s="170"/>
      <c r="AT8" s="171"/>
    </row>
    <row r="9" spans="1:46" s="56" customFormat="1">
      <c r="A9" s="548"/>
      <c r="B9" s="514" t="s">
        <v>6</v>
      </c>
      <c r="C9" s="533">
        <v>20</v>
      </c>
      <c r="D9" s="518">
        <v>140.99100000000001</v>
      </c>
      <c r="E9" s="14"/>
      <c r="F9" s="28"/>
      <c r="G9" s="6"/>
      <c r="H9" s="6"/>
      <c r="I9" s="21"/>
      <c r="J9" s="12"/>
      <c r="K9" s="6"/>
      <c r="L9" s="6"/>
      <c r="M9" s="6"/>
      <c r="N9" s="21"/>
      <c r="O9" s="12"/>
      <c r="P9" s="28"/>
      <c r="Q9" s="28"/>
      <c r="R9" s="28"/>
      <c r="S9" s="25"/>
      <c r="T9" s="58"/>
      <c r="U9" s="27"/>
      <c r="V9" s="27"/>
      <c r="W9" s="27"/>
      <c r="X9" s="257"/>
      <c r="Y9" s="12"/>
      <c r="Z9" s="6"/>
      <c r="AA9" s="28"/>
      <c r="AB9" s="3"/>
      <c r="AC9" s="25"/>
      <c r="AD9" s="14"/>
      <c r="AE9" s="3"/>
      <c r="AF9" s="3"/>
      <c r="AG9" s="3"/>
      <c r="AH9" s="25"/>
      <c r="AI9" s="14"/>
      <c r="AJ9" s="3"/>
      <c r="AK9" s="3"/>
      <c r="AL9" s="3"/>
      <c r="AM9" s="25"/>
      <c r="AN9" s="34"/>
      <c r="AO9" s="160"/>
      <c r="AP9" s="52"/>
      <c r="AQ9" s="30"/>
      <c r="AR9" s="104"/>
      <c r="AS9" s="170"/>
      <c r="AT9" s="171"/>
    </row>
    <row r="10" spans="1:46" s="56" customFormat="1">
      <c r="A10" s="548"/>
      <c r="B10" s="515"/>
      <c r="C10" s="534"/>
      <c r="D10" s="519"/>
      <c r="E10" s="14"/>
      <c r="F10" s="28"/>
      <c r="G10" s="6"/>
      <c r="H10" s="6"/>
      <c r="I10" s="21"/>
      <c r="J10" s="12"/>
      <c r="K10" s="6"/>
      <c r="L10" s="6"/>
      <c r="M10" s="6"/>
      <c r="N10" s="21"/>
      <c r="O10" s="12"/>
      <c r="P10" s="28"/>
      <c r="Q10" s="28"/>
      <c r="R10" s="28"/>
      <c r="S10" s="25"/>
      <c r="T10" s="12"/>
      <c r="U10" s="28"/>
      <c r="V10" s="28"/>
      <c r="W10" s="28"/>
      <c r="X10" s="25"/>
      <c r="Y10" s="12"/>
      <c r="Z10" s="6"/>
      <c r="AA10" s="28"/>
      <c r="AB10" s="3"/>
      <c r="AC10" s="25"/>
      <c r="AD10" s="14"/>
      <c r="AE10" s="3"/>
      <c r="AF10" s="3"/>
      <c r="AG10" s="3"/>
      <c r="AH10" s="25"/>
      <c r="AI10" s="14"/>
      <c r="AJ10" s="3"/>
      <c r="AK10" s="3"/>
      <c r="AL10" s="3"/>
      <c r="AM10" s="25"/>
      <c r="AN10" s="34"/>
      <c r="AO10" s="160"/>
      <c r="AP10" s="52"/>
      <c r="AQ10" s="30"/>
      <c r="AR10" s="104"/>
      <c r="AS10" s="170"/>
      <c r="AT10" s="171"/>
    </row>
    <row r="11" spans="1:46" s="56" customFormat="1">
      <c r="A11" s="548"/>
      <c r="B11" s="514" t="s">
        <v>7</v>
      </c>
      <c r="C11" s="533">
        <v>20</v>
      </c>
      <c r="D11" s="518">
        <v>128.55000000000001</v>
      </c>
      <c r="E11" s="14"/>
      <c r="F11" s="28"/>
      <c r="G11" s="6"/>
      <c r="H11" s="6"/>
      <c r="I11" s="21"/>
      <c r="J11" s="12"/>
      <c r="K11" s="6"/>
      <c r="L11" s="6"/>
      <c r="M11" s="6"/>
      <c r="N11" s="21"/>
      <c r="O11" s="12"/>
      <c r="P11" s="28"/>
      <c r="Q11" s="28"/>
      <c r="R11" s="28"/>
      <c r="S11" s="25"/>
      <c r="T11" s="12"/>
      <c r="U11" s="28"/>
      <c r="V11" s="28"/>
      <c r="W11" s="28"/>
      <c r="X11" s="25"/>
      <c r="Y11" s="12"/>
      <c r="Z11" s="6"/>
      <c r="AA11" s="28"/>
      <c r="AB11" s="3"/>
      <c r="AC11" s="25"/>
      <c r="AD11" s="14"/>
      <c r="AE11" s="3"/>
      <c r="AF11" s="3"/>
      <c r="AG11" s="3"/>
      <c r="AH11" s="25"/>
      <c r="AI11" s="14"/>
      <c r="AJ11" s="3"/>
      <c r="AK11" s="3"/>
      <c r="AL11" s="3"/>
      <c r="AM11" s="25"/>
      <c r="AN11" s="34"/>
      <c r="AO11" s="160"/>
      <c r="AP11" s="52"/>
      <c r="AQ11" s="30"/>
      <c r="AR11" s="104"/>
      <c r="AS11" s="170"/>
      <c r="AT11" s="171"/>
    </row>
    <row r="12" spans="1:46" s="56" customFormat="1">
      <c r="A12" s="548"/>
      <c r="B12" s="515"/>
      <c r="C12" s="534"/>
      <c r="D12" s="519"/>
      <c r="E12" s="14"/>
      <c r="F12" s="28"/>
      <c r="G12" s="6"/>
      <c r="H12" s="6"/>
      <c r="I12" s="21"/>
      <c r="J12" s="12"/>
      <c r="K12" s="6"/>
      <c r="L12" s="6"/>
      <c r="M12" s="6"/>
      <c r="N12" s="21"/>
      <c r="O12" s="12"/>
      <c r="P12" s="28"/>
      <c r="Q12" s="28"/>
      <c r="R12" s="28"/>
      <c r="S12" s="25"/>
      <c r="T12" s="58"/>
      <c r="U12" s="27"/>
      <c r="V12" s="27"/>
      <c r="W12" s="27"/>
      <c r="X12" s="257"/>
      <c r="Y12" s="12"/>
      <c r="Z12" s="6"/>
      <c r="AA12" s="28"/>
      <c r="AB12" s="3"/>
      <c r="AC12" s="25"/>
      <c r="AD12" s="14"/>
      <c r="AE12" s="3"/>
      <c r="AF12" s="3"/>
      <c r="AG12" s="3"/>
      <c r="AH12" s="25"/>
      <c r="AI12" s="14"/>
      <c r="AJ12" s="3"/>
      <c r="AK12" s="3"/>
      <c r="AL12" s="3"/>
      <c r="AM12" s="25"/>
      <c r="AN12" s="34"/>
      <c r="AO12" s="160"/>
      <c r="AP12" s="52"/>
      <c r="AQ12" s="30"/>
      <c r="AR12" s="104"/>
      <c r="AS12" s="170"/>
      <c r="AT12" s="171"/>
    </row>
    <row r="13" spans="1:46" s="56" customFormat="1">
      <c r="A13" s="548"/>
      <c r="B13" s="514" t="s">
        <v>8</v>
      </c>
      <c r="C13" s="533">
        <v>20</v>
      </c>
      <c r="D13" s="518">
        <v>122.88</v>
      </c>
      <c r="E13" s="14"/>
      <c r="F13" s="28"/>
      <c r="G13" s="6"/>
      <c r="H13" s="6"/>
      <c r="I13" s="21"/>
      <c r="J13" s="12"/>
      <c r="K13" s="6"/>
      <c r="L13" s="6"/>
      <c r="M13" s="6"/>
      <c r="N13" s="21"/>
      <c r="O13" s="12"/>
      <c r="P13" s="28"/>
      <c r="Q13" s="28"/>
      <c r="R13" s="28"/>
      <c r="S13" s="25"/>
      <c r="T13" s="12"/>
      <c r="U13" s="28"/>
      <c r="V13" s="28"/>
      <c r="W13" s="28"/>
      <c r="X13" s="25"/>
      <c r="Y13" s="12"/>
      <c r="Z13" s="6"/>
      <c r="AA13" s="28"/>
      <c r="AB13" s="3"/>
      <c r="AC13" s="25"/>
      <c r="AD13" s="14"/>
      <c r="AE13" s="3"/>
      <c r="AF13" s="3"/>
      <c r="AG13" s="3"/>
      <c r="AH13" s="25"/>
      <c r="AI13" s="14"/>
      <c r="AJ13" s="3"/>
      <c r="AK13" s="3"/>
      <c r="AL13" s="3"/>
      <c r="AM13" s="25"/>
      <c r="AN13" s="34"/>
      <c r="AO13" s="160"/>
      <c r="AP13" s="52"/>
      <c r="AQ13" s="30"/>
      <c r="AR13" s="104"/>
      <c r="AS13" s="170"/>
      <c r="AT13" s="171"/>
    </row>
    <row r="14" spans="1:46" s="56" customFormat="1" ht="18.95" customHeight="1">
      <c r="A14" s="548"/>
      <c r="B14" s="515"/>
      <c r="C14" s="534"/>
      <c r="D14" s="519"/>
      <c r="E14" s="14"/>
      <c r="F14" s="28"/>
      <c r="G14" s="6"/>
      <c r="H14" s="6"/>
      <c r="I14" s="21"/>
      <c r="J14" s="12"/>
      <c r="K14" s="6"/>
      <c r="L14" s="6"/>
      <c r="M14" s="6"/>
      <c r="N14" s="21"/>
      <c r="O14" s="12"/>
      <c r="P14" s="28"/>
      <c r="Q14" s="106"/>
      <c r="R14" s="28"/>
      <c r="S14" s="25"/>
      <c r="T14" s="12"/>
      <c r="U14" s="28"/>
      <c r="V14" s="28"/>
      <c r="W14" s="28"/>
      <c r="X14" s="25"/>
      <c r="Y14" s="12"/>
      <c r="Z14" s="6"/>
      <c r="AA14" s="28"/>
      <c r="AB14" s="3"/>
      <c r="AC14" s="25"/>
      <c r="AD14" s="14"/>
      <c r="AE14" s="3"/>
      <c r="AF14" s="3"/>
      <c r="AG14" s="3"/>
      <c r="AH14" s="25"/>
      <c r="AI14" s="14"/>
      <c r="AJ14" s="3"/>
      <c r="AK14" s="3"/>
      <c r="AL14" s="3"/>
      <c r="AM14" s="25"/>
      <c r="AN14" s="34"/>
      <c r="AO14" s="160"/>
      <c r="AP14" s="52"/>
      <c r="AQ14" s="30"/>
      <c r="AR14" s="104"/>
      <c r="AS14" s="170"/>
      <c r="AT14" s="171"/>
    </row>
    <row r="15" spans="1:46" s="56" customFormat="1">
      <c r="A15" s="548"/>
      <c r="B15" s="514" t="s">
        <v>9</v>
      </c>
      <c r="C15" s="533">
        <v>20</v>
      </c>
      <c r="D15" s="518">
        <v>119.01900000000001</v>
      </c>
      <c r="E15" s="14"/>
      <c r="F15" s="28"/>
      <c r="G15" s="6"/>
      <c r="H15" s="6"/>
      <c r="I15" s="21"/>
      <c r="J15" s="12"/>
      <c r="K15" s="6"/>
      <c r="L15" s="6"/>
      <c r="M15" s="6"/>
      <c r="N15" s="21"/>
      <c r="O15" s="12" t="s">
        <v>53</v>
      </c>
      <c r="P15" s="28" t="s">
        <v>54</v>
      </c>
      <c r="Q15" s="531">
        <v>126</v>
      </c>
      <c r="R15" s="28">
        <v>78</v>
      </c>
      <c r="S15" s="25">
        <f>R15/Q15</f>
        <v>0.61904761904761907</v>
      </c>
      <c r="T15" s="58"/>
      <c r="U15" s="27"/>
      <c r="V15" s="27"/>
      <c r="W15" s="27"/>
      <c r="X15" s="257"/>
      <c r="Y15" s="12"/>
      <c r="Z15" s="6"/>
      <c r="AA15" s="28"/>
      <c r="AB15" s="3"/>
      <c r="AC15" s="25"/>
      <c r="AD15" s="14"/>
      <c r="AE15" s="3"/>
      <c r="AF15" s="3"/>
      <c r="AG15" s="3"/>
      <c r="AH15" s="25"/>
      <c r="AI15" s="14"/>
      <c r="AJ15" s="3"/>
      <c r="AK15" s="3"/>
      <c r="AL15" s="3"/>
      <c r="AM15" s="25"/>
      <c r="AN15" s="34"/>
      <c r="AO15" s="160"/>
      <c r="AP15" s="52"/>
      <c r="AQ15" s="30"/>
      <c r="AR15" s="104"/>
      <c r="AS15" s="170"/>
      <c r="AT15" s="171"/>
    </row>
    <row r="16" spans="1:46" s="56" customFormat="1">
      <c r="A16" s="548"/>
      <c r="B16" s="515"/>
      <c r="C16" s="534"/>
      <c r="D16" s="519"/>
      <c r="E16" s="14"/>
      <c r="F16" s="28"/>
      <c r="G16" s="6"/>
      <c r="H16" s="6"/>
      <c r="I16" s="21"/>
      <c r="J16" s="12"/>
      <c r="K16" s="6"/>
      <c r="L16" s="6"/>
      <c r="M16" s="6"/>
      <c r="N16" s="21"/>
      <c r="O16" s="12" t="s">
        <v>43</v>
      </c>
      <c r="P16" s="28" t="s">
        <v>44</v>
      </c>
      <c r="Q16" s="532"/>
      <c r="R16" s="28">
        <v>43</v>
      </c>
      <c r="S16" s="25">
        <f>R16/Q15</f>
        <v>0.34126984126984128</v>
      </c>
      <c r="T16" s="12"/>
      <c r="U16" s="28"/>
      <c r="V16" s="28"/>
      <c r="W16" s="28"/>
      <c r="X16" s="25"/>
      <c r="Y16" s="12"/>
      <c r="Z16" s="6"/>
      <c r="AA16" s="28"/>
      <c r="AB16" s="3"/>
      <c r="AC16" s="25"/>
      <c r="AD16" s="14"/>
      <c r="AE16" s="3"/>
      <c r="AF16" s="3"/>
      <c r="AG16" s="3"/>
      <c r="AH16" s="25"/>
      <c r="AI16" s="14"/>
      <c r="AJ16" s="3"/>
      <c r="AK16" s="3"/>
      <c r="AL16" s="3"/>
      <c r="AM16" s="25"/>
      <c r="AN16" s="34"/>
      <c r="AO16" s="160"/>
      <c r="AP16" s="52"/>
      <c r="AQ16" s="30"/>
      <c r="AR16" s="104"/>
      <c r="AS16" s="170"/>
      <c r="AT16" s="171"/>
    </row>
    <row r="17" spans="1:46" s="56" customFormat="1">
      <c r="A17" s="548"/>
      <c r="B17" s="514" t="s">
        <v>10</v>
      </c>
      <c r="C17" s="533">
        <v>20</v>
      </c>
      <c r="D17" s="518">
        <v>155.57400000000001</v>
      </c>
      <c r="E17" s="14"/>
      <c r="F17" s="28"/>
      <c r="G17" s="6"/>
      <c r="H17" s="6"/>
      <c r="I17" s="21"/>
      <c r="J17" s="12"/>
      <c r="K17" s="6"/>
      <c r="L17" s="6"/>
      <c r="M17" s="6"/>
      <c r="N17" s="21"/>
      <c r="O17" s="12"/>
      <c r="P17" s="28"/>
      <c r="Q17" s="28"/>
      <c r="R17" s="28"/>
      <c r="S17" s="25"/>
      <c r="T17" s="12"/>
      <c r="U17" s="28"/>
      <c r="V17" s="28"/>
      <c r="W17" s="28"/>
      <c r="X17" s="25"/>
      <c r="Y17" s="12"/>
      <c r="Z17" s="6"/>
      <c r="AA17" s="28"/>
      <c r="AB17" s="3"/>
      <c r="AC17" s="25"/>
      <c r="AD17" s="14"/>
      <c r="AE17" s="3"/>
      <c r="AF17" s="3"/>
      <c r="AG17" s="3"/>
      <c r="AH17" s="25"/>
      <c r="AI17" s="14"/>
      <c r="AJ17" s="3"/>
      <c r="AK17" s="3"/>
      <c r="AL17" s="3"/>
      <c r="AM17" s="25"/>
      <c r="AN17" s="34"/>
      <c r="AO17" s="160"/>
      <c r="AP17" s="52"/>
      <c r="AQ17" s="30"/>
      <c r="AR17" s="104"/>
      <c r="AS17" s="170"/>
      <c r="AT17" s="171"/>
    </row>
    <row r="18" spans="1:46" s="56" customFormat="1">
      <c r="A18" s="548"/>
      <c r="B18" s="515"/>
      <c r="C18" s="534"/>
      <c r="D18" s="519"/>
      <c r="E18" s="14"/>
      <c r="F18" s="28"/>
      <c r="G18" s="6"/>
      <c r="H18" s="6"/>
      <c r="I18" s="21"/>
      <c r="J18" s="12"/>
      <c r="K18" s="6"/>
      <c r="L18" s="6"/>
      <c r="M18" s="6"/>
      <c r="N18" s="21"/>
      <c r="O18" s="12"/>
      <c r="P18" s="28"/>
      <c r="Q18" s="28"/>
      <c r="R18" s="28"/>
      <c r="S18" s="25"/>
      <c r="T18" s="58"/>
      <c r="U18" s="27"/>
      <c r="V18" s="27"/>
      <c r="W18" s="27"/>
      <c r="X18" s="257"/>
      <c r="Y18" s="12"/>
      <c r="Z18" s="6"/>
      <c r="AA18" s="28"/>
      <c r="AB18" s="3"/>
      <c r="AC18" s="25"/>
      <c r="AD18" s="14"/>
      <c r="AE18" s="3"/>
      <c r="AF18" s="3"/>
      <c r="AG18" s="3"/>
      <c r="AH18" s="25"/>
      <c r="AI18" s="14"/>
      <c r="AJ18" s="3"/>
      <c r="AK18" s="3"/>
      <c r="AL18" s="3"/>
      <c r="AM18" s="25"/>
      <c r="AN18" s="34"/>
      <c r="AO18" s="160"/>
      <c r="AP18" s="52"/>
      <c r="AQ18" s="30"/>
      <c r="AR18" s="104"/>
      <c r="AS18" s="170"/>
      <c r="AT18" s="171"/>
    </row>
    <row r="19" spans="1:46" s="56" customFormat="1">
      <c r="A19" s="548"/>
      <c r="B19" s="514" t="s">
        <v>11</v>
      </c>
      <c r="C19" s="533">
        <v>20</v>
      </c>
      <c r="D19" s="518">
        <v>158.59</v>
      </c>
      <c r="E19" s="14"/>
      <c r="F19" s="28"/>
      <c r="G19" s="6"/>
      <c r="H19" s="6"/>
      <c r="I19" s="21"/>
      <c r="J19" s="437"/>
      <c r="K19" s="6"/>
      <c r="L19" s="6"/>
      <c r="M19" s="6"/>
      <c r="N19" s="21"/>
      <c r="O19" s="12"/>
      <c r="P19" s="28"/>
      <c r="Q19" s="28"/>
      <c r="R19" s="28"/>
      <c r="S19" s="25"/>
      <c r="T19" s="12"/>
      <c r="U19" s="28"/>
      <c r="V19" s="28"/>
      <c r="W19" s="28"/>
      <c r="X19" s="25"/>
      <c r="Y19" s="12"/>
      <c r="Z19" s="6"/>
      <c r="AA19" s="28"/>
      <c r="AB19" s="3"/>
      <c r="AC19" s="25"/>
      <c r="AD19" s="14"/>
      <c r="AE19" s="3"/>
      <c r="AF19" s="3"/>
      <c r="AG19" s="3"/>
      <c r="AH19" s="25"/>
      <c r="AI19" s="14"/>
      <c r="AJ19" s="3"/>
      <c r="AK19" s="3"/>
      <c r="AL19" s="3"/>
      <c r="AM19" s="25"/>
      <c r="AN19" s="34"/>
      <c r="AO19" s="160"/>
      <c r="AP19" s="52"/>
      <c r="AQ19" s="30"/>
      <c r="AR19" s="104"/>
      <c r="AS19" s="438"/>
      <c r="AT19" s="439"/>
    </row>
    <row r="20" spans="1:46" s="56" customFormat="1">
      <c r="A20" s="548"/>
      <c r="B20" s="515"/>
      <c r="C20" s="534"/>
      <c r="D20" s="519"/>
      <c r="E20" s="14"/>
      <c r="F20" s="28"/>
      <c r="G20" s="6"/>
      <c r="H20" s="6"/>
      <c r="I20" s="21"/>
      <c r="J20" s="437"/>
      <c r="K20" s="6"/>
      <c r="L20" s="6"/>
      <c r="M20" s="6"/>
      <c r="N20" s="21"/>
      <c r="O20" s="12"/>
      <c r="P20" s="28"/>
      <c r="Q20" s="28"/>
      <c r="R20" s="28"/>
      <c r="S20" s="25"/>
      <c r="T20" s="12"/>
      <c r="U20" s="28"/>
      <c r="V20" s="28"/>
      <c r="W20" s="28"/>
      <c r="X20" s="25"/>
      <c r="Y20" s="12"/>
      <c r="Z20" s="6"/>
      <c r="AA20" s="28"/>
      <c r="AB20" s="3"/>
      <c r="AC20" s="25"/>
      <c r="AD20" s="14"/>
      <c r="AE20" s="3"/>
      <c r="AF20" s="3"/>
      <c r="AG20" s="3"/>
      <c r="AH20" s="25"/>
      <c r="AI20" s="14"/>
      <c r="AJ20" s="3"/>
      <c r="AK20" s="3"/>
      <c r="AL20" s="3"/>
      <c r="AM20" s="25"/>
      <c r="AN20" s="34"/>
      <c r="AO20" s="160"/>
      <c r="AP20" s="52"/>
      <c r="AQ20" s="30"/>
      <c r="AR20" s="104"/>
      <c r="AS20" s="438"/>
      <c r="AT20" s="439"/>
    </row>
    <row r="21" spans="1:46" s="56" customFormat="1">
      <c r="A21" s="548"/>
      <c r="B21" s="514" t="s">
        <v>12</v>
      </c>
      <c r="C21" s="533">
        <v>22</v>
      </c>
      <c r="D21" s="518">
        <v>110.18</v>
      </c>
      <c r="E21" s="14"/>
      <c r="F21" s="28"/>
      <c r="G21" s="6"/>
      <c r="H21" s="6"/>
      <c r="I21" s="21"/>
      <c r="J21" s="12"/>
      <c r="K21" s="6"/>
      <c r="L21" s="6"/>
      <c r="M21" s="6"/>
      <c r="N21" s="21"/>
      <c r="O21" s="12"/>
      <c r="P21" s="28"/>
      <c r="Q21" s="28"/>
      <c r="R21" s="28"/>
      <c r="S21" s="25"/>
      <c r="T21" s="58"/>
      <c r="U21" s="27"/>
      <c r="V21" s="27"/>
      <c r="W21" s="27"/>
      <c r="X21" s="257"/>
      <c r="Y21" s="12"/>
      <c r="Z21" s="6"/>
      <c r="AA21" s="28"/>
      <c r="AB21" s="3"/>
      <c r="AC21" s="25"/>
      <c r="AD21" s="14"/>
      <c r="AE21" s="3"/>
      <c r="AF21" s="3"/>
      <c r="AG21" s="3"/>
      <c r="AH21" s="25"/>
      <c r="AI21" s="14"/>
      <c r="AJ21" s="3"/>
      <c r="AK21" s="3"/>
      <c r="AL21" s="3"/>
      <c r="AM21" s="25"/>
      <c r="AN21" s="34"/>
      <c r="AO21" s="160"/>
      <c r="AP21" s="52"/>
      <c r="AQ21" s="30"/>
      <c r="AR21" s="104"/>
      <c r="AS21" s="170"/>
      <c r="AT21" s="171"/>
    </row>
    <row r="22" spans="1:46" s="56" customFormat="1">
      <c r="A22" s="548"/>
      <c r="B22" s="515"/>
      <c r="C22" s="534"/>
      <c r="D22" s="519"/>
      <c r="E22" s="14"/>
      <c r="F22" s="28"/>
      <c r="G22" s="6"/>
      <c r="H22" s="6"/>
      <c r="I22" s="21"/>
      <c r="J22" s="12"/>
      <c r="K22" s="6"/>
      <c r="L22" s="6"/>
      <c r="M22" s="6"/>
      <c r="N22" s="21"/>
      <c r="O22" s="12"/>
      <c r="P22" s="28"/>
      <c r="Q22" s="28"/>
      <c r="R22" s="28"/>
      <c r="S22" s="25"/>
      <c r="T22" s="12"/>
      <c r="U22" s="28"/>
      <c r="V22" s="28"/>
      <c r="W22" s="28"/>
      <c r="X22" s="25"/>
      <c r="Y22" s="12"/>
      <c r="Z22" s="6"/>
      <c r="AA22" s="28"/>
      <c r="AB22" s="3"/>
      <c r="AC22" s="25"/>
      <c r="AD22" s="14"/>
      <c r="AE22" s="3"/>
      <c r="AF22" s="3"/>
      <c r="AG22" s="3"/>
      <c r="AH22" s="25"/>
      <c r="AI22" s="14"/>
      <c r="AJ22" s="3"/>
      <c r="AK22" s="3"/>
      <c r="AL22" s="3"/>
      <c r="AM22" s="25"/>
      <c r="AN22" s="34"/>
      <c r="AO22" s="160"/>
      <c r="AP22" s="52"/>
      <c r="AQ22" s="30"/>
      <c r="AR22" s="104"/>
      <c r="AS22" s="170"/>
      <c r="AT22" s="171"/>
    </row>
    <row r="23" spans="1:46" s="56" customFormat="1">
      <c r="A23" s="548"/>
      <c r="B23" s="514" t="s">
        <v>13</v>
      </c>
      <c r="C23" s="533">
        <v>20</v>
      </c>
      <c r="D23" s="518">
        <v>124.268</v>
      </c>
      <c r="E23" s="14"/>
      <c r="F23" s="28"/>
      <c r="G23" s="6"/>
      <c r="H23" s="6"/>
      <c r="I23" s="21"/>
      <c r="J23" s="12"/>
      <c r="K23" s="6"/>
      <c r="L23" s="6"/>
      <c r="M23" s="6"/>
      <c r="N23" s="21"/>
      <c r="O23" s="12"/>
      <c r="P23" s="28"/>
      <c r="Q23" s="28"/>
      <c r="R23" s="28"/>
      <c r="S23" s="25"/>
      <c r="T23" s="12"/>
      <c r="U23" s="28"/>
      <c r="V23" s="28"/>
      <c r="W23" s="28"/>
      <c r="X23" s="25"/>
      <c r="Y23" s="12"/>
      <c r="Z23" s="6"/>
      <c r="AA23" s="28"/>
      <c r="AB23" s="3"/>
      <c r="AC23" s="25"/>
      <c r="AD23" s="14"/>
      <c r="AE23" s="3"/>
      <c r="AF23" s="3"/>
      <c r="AG23" s="3"/>
      <c r="AH23" s="25"/>
      <c r="AI23" s="14"/>
      <c r="AJ23" s="3"/>
      <c r="AK23" s="3"/>
      <c r="AL23" s="3"/>
      <c r="AM23" s="25"/>
      <c r="AN23" s="34"/>
      <c r="AO23" s="160"/>
      <c r="AP23" s="52"/>
      <c r="AQ23" s="30"/>
      <c r="AR23" s="104"/>
      <c r="AS23" s="170"/>
      <c r="AT23" s="171"/>
    </row>
    <row r="24" spans="1:46" s="56" customFormat="1">
      <c r="A24" s="548"/>
      <c r="B24" s="515"/>
      <c r="C24" s="534"/>
      <c r="D24" s="519"/>
      <c r="E24" s="14"/>
      <c r="F24" s="28"/>
      <c r="G24" s="6"/>
      <c r="H24" s="6"/>
      <c r="I24" s="21"/>
      <c r="J24" s="12"/>
      <c r="K24" s="6"/>
      <c r="L24" s="6"/>
      <c r="M24" s="6"/>
      <c r="N24" s="21"/>
      <c r="O24" s="12"/>
      <c r="P24" s="28"/>
      <c r="Q24" s="28"/>
      <c r="R24" s="28"/>
      <c r="S24" s="25"/>
      <c r="T24" s="58"/>
      <c r="U24" s="27"/>
      <c r="V24" s="27"/>
      <c r="W24" s="27"/>
      <c r="X24" s="257"/>
      <c r="Y24" s="12"/>
      <c r="Z24" s="6"/>
      <c r="AA24" s="28"/>
      <c r="AB24" s="3"/>
      <c r="AC24" s="25"/>
      <c r="AD24" s="14"/>
      <c r="AE24" s="3"/>
      <c r="AF24" s="3"/>
      <c r="AG24" s="3"/>
      <c r="AH24" s="25"/>
      <c r="AI24" s="14"/>
      <c r="AJ24" s="3"/>
      <c r="AK24" s="3"/>
      <c r="AL24" s="3"/>
      <c r="AM24" s="25"/>
      <c r="AN24" s="34"/>
      <c r="AO24" s="160"/>
      <c r="AP24" s="52"/>
      <c r="AQ24" s="30"/>
      <c r="AR24" s="104"/>
      <c r="AS24" s="170"/>
      <c r="AT24" s="171"/>
    </row>
    <row r="25" spans="1:46" s="56" customFormat="1">
      <c r="A25" s="548"/>
      <c r="B25" s="514" t="s">
        <v>14</v>
      </c>
      <c r="C25" s="533">
        <v>22</v>
      </c>
      <c r="D25" s="518">
        <v>110.31</v>
      </c>
      <c r="E25" s="14"/>
      <c r="F25" s="28"/>
      <c r="G25" s="6"/>
      <c r="H25" s="6"/>
      <c r="I25" s="21"/>
      <c r="J25" s="12"/>
      <c r="K25" s="6"/>
      <c r="L25" s="6"/>
      <c r="M25" s="6"/>
      <c r="N25" s="21"/>
      <c r="O25" s="12"/>
      <c r="P25" s="28"/>
      <c r="Q25" s="28"/>
      <c r="R25" s="28"/>
      <c r="S25" s="25"/>
      <c r="T25" s="12"/>
      <c r="U25" s="28"/>
      <c r="V25" s="28"/>
      <c r="W25" s="28"/>
      <c r="X25" s="25"/>
      <c r="Y25" s="12"/>
      <c r="Z25" s="6"/>
      <c r="AA25" s="28"/>
      <c r="AB25" s="3"/>
      <c r="AC25" s="25"/>
      <c r="AD25" s="14"/>
      <c r="AE25" s="3"/>
      <c r="AF25" s="3"/>
      <c r="AG25" s="3"/>
      <c r="AH25" s="25"/>
      <c r="AI25" s="14"/>
      <c r="AJ25" s="3"/>
      <c r="AK25" s="3"/>
      <c r="AL25" s="3"/>
      <c r="AM25" s="25"/>
      <c r="AN25" s="34"/>
      <c r="AO25" s="160"/>
      <c r="AP25" s="52"/>
      <c r="AQ25" s="30"/>
      <c r="AR25" s="104"/>
      <c r="AS25" s="170"/>
      <c r="AT25" s="171"/>
    </row>
    <row r="26" spans="1:46" s="56" customFormat="1">
      <c r="A26" s="548"/>
      <c r="B26" s="515"/>
      <c r="C26" s="534"/>
      <c r="D26" s="519"/>
      <c r="E26" s="14"/>
      <c r="F26" s="28"/>
      <c r="G26" s="73"/>
      <c r="H26" s="6"/>
      <c r="I26" s="21"/>
      <c r="J26" s="12"/>
      <c r="K26" s="6"/>
      <c r="L26" s="6"/>
      <c r="M26" s="6"/>
      <c r="N26" s="21"/>
      <c r="O26" s="12"/>
      <c r="P26" s="28"/>
      <c r="Q26" s="28"/>
      <c r="R26" s="28"/>
      <c r="S26" s="25"/>
      <c r="T26" s="12"/>
      <c r="U26" s="28"/>
      <c r="V26" s="28"/>
      <c r="W26" s="28"/>
      <c r="X26" s="25"/>
      <c r="Y26" s="12"/>
      <c r="Z26" s="6"/>
      <c r="AA26" s="28"/>
      <c r="AB26" s="3"/>
      <c r="AC26" s="25"/>
      <c r="AD26" s="14"/>
      <c r="AE26" s="3"/>
      <c r="AF26" s="3"/>
      <c r="AG26" s="3"/>
      <c r="AH26" s="25"/>
      <c r="AI26" s="14"/>
      <c r="AJ26" s="3"/>
      <c r="AK26" s="3"/>
      <c r="AL26" s="3"/>
      <c r="AM26" s="25"/>
      <c r="AN26" s="34"/>
      <c r="AO26" s="160"/>
      <c r="AP26" s="52"/>
      <c r="AQ26" s="30"/>
      <c r="AR26" s="181"/>
      <c r="AS26" s="176"/>
      <c r="AT26" s="174"/>
    </row>
    <row r="27" spans="1:46" s="56" customFormat="1" ht="16.899999999999999" customHeight="1">
      <c r="A27" s="548"/>
      <c r="B27" s="514" t="s">
        <v>15</v>
      </c>
      <c r="C27" s="533">
        <v>22</v>
      </c>
      <c r="D27" s="518">
        <v>113.67</v>
      </c>
      <c r="E27" s="14" t="s">
        <v>49</v>
      </c>
      <c r="F27" s="28" t="s">
        <v>50</v>
      </c>
      <c r="G27" s="531">
        <v>109</v>
      </c>
      <c r="H27" s="6">
        <v>4</v>
      </c>
      <c r="I27" s="21">
        <f>H27/G27</f>
        <v>3.669724770642202E-2</v>
      </c>
      <c r="J27" s="440"/>
      <c r="K27" s="6"/>
      <c r="L27" s="6"/>
      <c r="M27" s="6"/>
      <c r="N27" s="21"/>
      <c r="O27" s="12"/>
      <c r="P27" s="28"/>
      <c r="Q27" s="28"/>
      <c r="R27" s="28"/>
      <c r="S27" s="25"/>
      <c r="T27" s="58"/>
      <c r="U27" s="27"/>
      <c r="V27" s="27"/>
      <c r="W27" s="27"/>
      <c r="X27" s="257"/>
      <c r="Y27" s="12"/>
      <c r="Z27" s="6"/>
      <c r="AA27" s="28"/>
      <c r="AB27" s="3"/>
      <c r="AC27" s="25"/>
      <c r="AD27" s="14"/>
      <c r="AE27" s="3"/>
      <c r="AF27" s="3"/>
      <c r="AG27" s="3"/>
      <c r="AH27" s="25"/>
      <c r="AI27" s="14"/>
      <c r="AJ27" s="3"/>
      <c r="AK27" s="3"/>
      <c r="AL27" s="3"/>
      <c r="AM27" s="25"/>
      <c r="AN27" s="34"/>
      <c r="AO27" s="160"/>
      <c r="AP27" s="52"/>
      <c r="AQ27" s="30"/>
      <c r="AR27" s="523" t="s">
        <v>642</v>
      </c>
      <c r="AS27" s="525" t="s">
        <v>622</v>
      </c>
      <c r="AT27" s="527" t="s">
        <v>64</v>
      </c>
    </row>
    <row r="28" spans="1:46" s="56" customFormat="1" ht="13.5" customHeight="1">
      <c r="A28" s="548"/>
      <c r="B28" s="515"/>
      <c r="C28" s="534"/>
      <c r="D28" s="519"/>
      <c r="E28" s="14" t="s">
        <v>48</v>
      </c>
      <c r="F28" s="28" t="s">
        <v>38</v>
      </c>
      <c r="G28" s="532"/>
      <c r="H28" s="6">
        <v>105</v>
      </c>
      <c r="I28" s="21">
        <f>H28/G27</f>
        <v>0.96330275229357798</v>
      </c>
      <c r="J28" s="12"/>
      <c r="K28" s="6"/>
      <c r="L28" s="6"/>
      <c r="M28" s="6"/>
      <c r="N28" s="21"/>
      <c r="O28" s="12"/>
      <c r="P28" s="28"/>
      <c r="Q28" s="28"/>
      <c r="R28" s="28"/>
      <c r="S28" s="25"/>
      <c r="T28" s="12"/>
      <c r="U28" s="28"/>
      <c r="V28" s="28"/>
      <c r="W28" s="28"/>
      <c r="X28" s="25"/>
      <c r="Y28" s="12"/>
      <c r="Z28" s="6"/>
      <c r="AA28" s="28"/>
      <c r="AB28" s="3"/>
      <c r="AC28" s="25"/>
      <c r="AD28" s="14"/>
      <c r="AE28" s="3"/>
      <c r="AF28" s="3"/>
      <c r="AG28" s="3"/>
      <c r="AH28" s="25"/>
      <c r="AI28" s="14"/>
      <c r="AJ28" s="3"/>
      <c r="AK28" s="3"/>
      <c r="AL28" s="3"/>
      <c r="AM28" s="25"/>
      <c r="AN28" s="34"/>
      <c r="AO28" s="160"/>
      <c r="AP28" s="52"/>
      <c r="AQ28" s="30"/>
      <c r="AR28" s="524"/>
      <c r="AS28" s="526"/>
      <c r="AT28" s="528"/>
    </row>
    <row r="29" spans="1:46" s="56" customFormat="1" ht="16.5" customHeight="1">
      <c r="A29" s="548"/>
      <c r="B29" s="514" t="s">
        <v>649</v>
      </c>
      <c r="C29" s="533">
        <v>24</v>
      </c>
      <c r="D29" s="518">
        <v>200.66900000000001</v>
      </c>
      <c r="E29" s="14"/>
      <c r="F29" s="28"/>
      <c r="G29" s="6"/>
      <c r="H29" s="6"/>
      <c r="I29" s="21"/>
      <c r="J29" s="12"/>
      <c r="K29" s="28"/>
      <c r="L29" s="441"/>
      <c r="M29" s="6"/>
      <c r="N29" s="442"/>
      <c r="O29" s="12"/>
      <c r="P29" s="28"/>
      <c r="Q29" s="28"/>
      <c r="R29" s="28"/>
      <c r="S29" s="25"/>
      <c r="T29" s="12"/>
      <c r="U29" s="28"/>
      <c r="V29" s="28"/>
      <c r="W29" s="28"/>
      <c r="X29" s="25"/>
      <c r="Y29" s="12"/>
      <c r="Z29" s="6"/>
      <c r="AA29" s="28"/>
      <c r="AB29" s="3"/>
      <c r="AC29" s="25"/>
      <c r="AD29" s="14"/>
      <c r="AE29" s="3"/>
      <c r="AF29" s="3"/>
      <c r="AG29" s="3"/>
      <c r="AH29" s="25"/>
      <c r="AI29" s="14"/>
      <c r="AJ29" s="3"/>
      <c r="AK29" s="3"/>
      <c r="AL29" s="3"/>
      <c r="AM29" s="25"/>
      <c r="AN29" s="34"/>
      <c r="AO29" s="160"/>
      <c r="AP29" s="52"/>
      <c r="AQ29" s="30"/>
      <c r="AR29" s="523" t="s">
        <v>642</v>
      </c>
      <c r="AS29" s="525" t="s">
        <v>622</v>
      </c>
      <c r="AT29" s="527" t="s">
        <v>63</v>
      </c>
    </row>
    <row r="30" spans="1:46" s="56" customFormat="1" ht="16.5" customHeight="1">
      <c r="A30" s="548"/>
      <c r="B30" s="515"/>
      <c r="C30" s="534"/>
      <c r="D30" s="519"/>
      <c r="E30" s="14"/>
      <c r="F30" s="28"/>
      <c r="G30" s="6"/>
      <c r="H30" s="6"/>
      <c r="I30" s="21"/>
      <c r="J30" s="12"/>
      <c r="K30" s="6"/>
      <c r="L30" s="441"/>
      <c r="M30" s="6"/>
      <c r="N30" s="60"/>
      <c r="O30" s="12"/>
      <c r="P30" s="28"/>
      <c r="Q30" s="106"/>
      <c r="R30" s="28"/>
      <c r="S30" s="25"/>
      <c r="T30" s="58"/>
      <c r="U30" s="27"/>
      <c r="V30" s="27"/>
      <c r="W30" s="27"/>
      <c r="X30" s="257"/>
      <c r="Y30" s="12"/>
      <c r="Z30" s="6"/>
      <c r="AA30" s="28"/>
      <c r="AB30" s="3"/>
      <c r="AC30" s="25"/>
      <c r="AD30" s="14"/>
      <c r="AE30" s="3"/>
      <c r="AF30" s="3"/>
      <c r="AG30" s="3"/>
      <c r="AH30" s="25"/>
      <c r="AI30" s="14"/>
      <c r="AJ30" s="3"/>
      <c r="AK30" s="3"/>
      <c r="AL30" s="3"/>
      <c r="AM30" s="25"/>
      <c r="AN30" s="34"/>
      <c r="AO30" s="160"/>
      <c r="AP30" s="52"/>
      <c r="AQ30" s="30"/>
      <c r="AR30" s="524"/>
      <c r="AS30" s="526"/>
      <c r="AT30" s="528"/>
    </row>
    <row r="31" spans="1:46" s="56" customFormat="1" ht="15" customHeight="1">
      <c r="A31" s="548"/>
      <c r="B31" s="514" t="s">
        <v>650</v>
      </c>
      <c r="C31" s="533">
        <v>23</v>
      </c>
      <c r="D31" s="518">
        <v>74.430000000000007</v>
      </c>
      <c r="E31" s="14"/>
      <c r="F31" s="28"/>
      <c r="G31" s="6"/>
      <c r="H31" s="6"/>
      <c r="I31" s="21"/>
      <c r="J31" s="12"/>
      <c r="K31" s="6"/>
      <c r="L31" s="441"/>
      <c r="M31" s="6"/>
      <c r="N31" s="60"/>
      <c r="O31" s="12" t="s">
        <v>53</v>
      </c>
      <c r="P31" s="28" t="s">
        <v>54</v>
      </c>
      <c r="Q31" s="531">
        <v>89</v>
      </c>
      <c r="R31" s="28">
        <v>66</v>
      </c>
      <c r="S31" s="25">
        <f>R31/Q31</f>
        <v>0.7415730337078652</v>
      </c>
      <c r="T31" s="12"/>
      <c r="U31" s="28"/>
      <c r="V31" s="28"/>
      <c r="W31" s="28"/>
      <c r="X31" s="25"/>
      <c r="Y31" s="12"/>
      <c r="Z31" s="6"/>
      <c r="AA31" s="28"/>
      <c r="AB31" s="3"/>
      <c r="AC31" s="25"/>
      <c r="AD31" s="14"/>
      <c r="AE31" s="3"/>
      <c r="AF31" s="3"/>
      <c r="AG31" s="3"/>
      <c r="AH31" s="25"/>
      <c r="AI31" s="14"/>
      <c r="AJ31" s="3"/>
      <c r="AK31" s="3"/>
      <c r="AL31" s="3"/>
      <c r="AM31" s="25"/>
      <c r="AN31" s="34"/>
      <c r="AO31" s="160"/>
      <c r="AP31" s="52"/>
      <c r="AQ31" s="30"/>
      <c r="AR31" s="523" t="s">
        <v>642</v>
      </c>
      <c r="AS31" s="525" t="s">
        <v>623</v>
      </c>
      <c r="AT31" s="529" t="s">
        <v>65</v>
      </c>
    </row>
    <row r="32" spans="1:46" s="56" customFormat="1" ht="18" customHeight="1">
      <c r="A32" s="548"/>
      <c r="B32" s="515"/>
      <c r="C32" s="534"/>
      <c r="D32" s="519"/>
      <c r="E32" s="14"/>
      <c r="F32" s="28"/>
      <c r="G32" s="6"/>
      <c r="H32" s="6"/>
      <c r="I32" s="21"/>
      <c r="J32" s="12"/>
      <c r="K32" s="6"/>
      <c r="L32" s="441"/>
      <c r="M32" s="6"/>
      <c r="N32" s="60"/>
      <c r="O32" s="12" t="s">
        <v>43</v>
      </c>
      <c r="P32" s="28" t="s">
        <v>44</v>
      </c>
      <c r="Q32" s="532"/>
      <c r="R32" s="28">
        <v>23</v>
      </c>
      <c r="S32" s="25">
        <f>R32/Q31</f>
        <v>0.25842696629213485</v>
      </c>
      <c r="T32" s="12"/>
      <c r="U32" s="28"/>
      <c r="V32" s="28"/>
      <c r="W32" s="28"/>
      <c r="X32" s="25"/>
      <c r="Y32" s="12"/>
      <c r="Z32" s="6"/>
      <c r="AA32" s="28"/>
      <c r="AB32" s="3"/>
      <c r="AC32" s="25"/>
      <c r="AD32" s="14"/>
      <c r="AE32" s="3"/>
      <c r="AF32" s="3"/>
      <c r="AG32" s="3"/>
      <c r="AH32" s="25"/>
      <c r="AI32" s="14"/>
      <c r="AJ32" s="3"/>
      <c r="AK32" s="3"/>
      <c r="AL32" s="3"/>
      <c r="AM32" s="25"/>
      <c r="AN32" s="34"/>
      <c r="AO32" s="160"/>
      <c r="AP32" s="52"/>
      <c r="AQ32" s="30"/>
      <c r="AR32" s="524"/>
      <c r="AS32" s="526"/>
      <c r="AT32" s="530"/>
    </row>
    <row r="33" spans="1:46" s="56" customFormat="1">
      <c r="A33" s="548"/>
      <c r="B33" s="514" t="s">
        <v>651</v>
      </c>
      <c r="C33" s="533">
        <v>20</v>
      </c>
      <c r="D33" s="518">
        <v>134.399</v>
      </c>
      <c r="E33" s="14"/>
      <c r="F33" s="28"/>
      <c r="G33" s="6"/>
      <c r="H33" s="6"/>
      <c r="I33" s="21"/>
      <c r="J33" s="12" t="s">
        <v>66</v>
      </c>
      <c r="K33" s="6" t="s">
        <v>52</v>
      </c>
      <c r="L33" s="531">
        <v>123</v>
      </c>
      <c r="M33" s="6">
        <v>77</v>
      </c>
      <c r="N33" s="21">
        <f>M33/L33</f>
        <v>0.62601626016260159</v>
      </c>
      <c r="O33" s="58" t="s">
        <v>53</v>
      </c>
      <c r="P33" s="27" t="s">
        <v>54</v>
      </c>
      <c r="Q33" s="554">
        <v>146</v>
      </c>
      <c r="R33" s="27">
        <v>53</v>
      </c>
      <c r="S33" s="257">
        <f>R33/Q33</f>
        <v>0.36301369863013699</v>
      </c>
      <c r="T33" s="58"/>
      <c r="U33" s="27"/>
      <c r="V33" s="27"/>
      <c r="W33" s="27"/>
      <c r="X33" s="257"/>
      <c r="Y33" s="12"/>
      <c r="Z33" s="6"/>
      <c r="AA33" s="28"/>
      <c r="AB33" s="3"/>
      <c r="AC33" s="25"/>
      <c r="AD33" s="14"/>
      <c r="AE33" s="3"/>
      <c r="AF33" s="3"/>
      <c r="AG33" s="3"/>
      <c r="AH33" s="25"/>
      <c r="AI33" s="14"/>
      <c r="AJ33" s="3"/>
      <c r="AK33" s="3"/>
      <c r="AL33" s="3"/>
      <c r="AM33" s="25"/>
      <c r="AN33" s="34"/>
      <c r="AO33" s="160"/>
      <c r="AP33" s="52"/>
      <c r="AQ33" s="30"/>
      <c r="AR33" s="104"/>
      <c r="AS33" s="170"/>
      <c r="AT33" s="171"/>
    </row>
    <row r="34" spans="1:46" s="56" customFormat="1">
      <c r="A34" s="548"/>
      <c r="B34" s="515"/>
      <c r="C34" s="534"/>
      <c r="D34" s="519"/>
      <c r="E34" s="14"/>
      <c r="F34" s="28"/>
      <c r="G34" s="6"/>
      <c r="H34" s="6"/>
      <c r="I34" s="21"/>
      <c r="J34" s="12" t="s">
        <v>67</v>
      </c>
      <c r="K34" s="6" t="s">
        <v>51</v>
      </c>
      <c r="L34" s="532"/>
      <c r="M34" s="6">
        <v>46</v>
      </c>
      <c r="N34" s="21">
        <f>M34/L33</f>
        <v>0.37398373983739835</v>
      </c>
      <c r="O34" s="12" t="s">
        <v>43</v>
      </c>
      <c r="P34" s="28" t="s">
        <v>44</v>
      </c>
      <c r="Q34" s="532"/>
      <c r="R34" s="28">
        <v>93</v>
      </c>
      <c r="S34" s="25">
        <f>R34/Q33</f>
        <v>0.63698630136986301</v>
      </c>
      <c r="T34" s="12"/>
      <c r="U34" s="28"/>
      <c r="V34" s="28"/>
      <c r="W34" s="28"/>
      <c r="X34" s="25"/>
      <c r="Y34" s="12"/>
      <c r="Z34" s="6"/>
      <c r="AA34" s="28"/>
      <c r="AB34" s="3"/>
      <c r="AC34" s="25"/>
      <c r="AD34" s="14"/>
      <c r="AE34" s="3"/>
      <c r="AF34" s="3"/>
      <c r="AG34" s="3"/>
      <c r="AH34" s="25"/>
      <c r="AI34" s="14"/>
      <c r="AJ34" s="3"/>
      <c r="AK34" s="3"/>
      <c r="AL34" s="3"/>
      <c r="AM34" s="25"/>
      <c r="AN34" s="34"/>
      <c r="AO34" s="160"/>
      <c r="AP34" s="52"/>
      <c r="AQ34" s="30"/>
      <c r="AR34" s="104"/>
      <c r="AS34" s="170"/>
      <c r="AT34" s="171"/>
    </row>
    <row r="35" spans="1:46" s="56" customFormat="1">
      <c r="A35" s="548"/>
      <c r="B35" s="514" t="s">
        <v>18</v>
      </c>
      <c r="C35" s="533">
        <v>21</v>
      </c>
      <c r="D35" s="518">
        <v>126.047</v>
      </c>
      <c r="E35" s="14"/>
      <c r="F35" s="28"/>
      <c r="G35" s="6"/>
      <c r="H35" s="6"/>
      <c r="I35" s="21"/>
      <c r="J35" s="12"/>
      <c r="K35" s="6"/>
      <c r="L35" s="6"/>
      <c r="M35" s="6"/>
      <c r="N35" s="21"/>
      <c r="O35" s="58"/>
      <c r="P35" s="27"/>
      <c r="Q35" s="28"/>
      <c r="R35" s="28"/>
      <c r="S35" s="25"/>
      <c r="T35" s="12"/>
      <c r="U35" s="28"/>
      <c r="V35" s="28"/>
      <c r="W35" s="28"/>
      <c r="X35" s="25"/>
      <c r="Y35" s="12"/>
      <c r="Z35" s="6"/>
      <c r="AA35" s="28"/>
      <c r="AB35" s="3"/>
      <c r="AC35" s="25"/>
      <c r="AD35" s="14"/>
      <c r="AE35" s="3"/>
      <c r="AF35" s="3"/>
      <c r="AG35" s="3"/>
      <c r="AH35" s="25"/>
      <c r="AI35" s="14"/>
      <c r="AJ35" s="3"/>
      <c r="AK35" s="3"/>
      <c r="AL35" s="3"/>
      <c r="AM35" s="25"/>
      <c r="AN35" s="34"/>
      <c r="AO35" s="160"/>
      <c r="AP35" s="52"/>
      <c r="AQ35" s="30"/>
      <c r="AR35" s="104"/>
      <c r="AS35" s="170"/>
      <c r="AT35" s="171"/>
    </row>
    <row r="36" spans="1:46" s="56" customFormat="1">
      <c r="A36" s="548"/>
      <c r="B36" s="515"/>
      <c r="C36" s="534"/>
      <c r="D36" s="519"/>
      <c r="E36" s="14"/>
      <c r="F36" s="28"/>
      <c r="G36" s="6"/>
      <c r="H36" s="6"/>
      <c r="I36" s="21"/>
      <c r="J36" s="12"/>
      <c r="K36" s="6"/>
      <c r="L36" s="6"/>
      <c r="M36" s="6"/>
      <c r="N36" s="21"/>
      <c r="O36" s="58"/>
      <c r="P36" s="27"/>
      <c r="Q36" s="28"/>
      <c r="R36" s="28"/>
      <c r="S36" s="25"/>
      <c r="T36" s="58"/>
      <c r="U36" s="27"/>
      <c r="V36" s="27"/>
      <c r="W36" s="27"/>
      <c r="X36" s="257"/>
      <c r="Y36" s="12"/>
      <c r="Z36" s="6"/>
      <c r="AA36" s="28"/>
      <c r="AB36" s="3"/>
      <c r="AC36" s="25"/>
      <c r="AD36" s="14"/>
      <c r="AE36" s="3"/>
      <c r="AF36" s="3"/>
      <c r="AG36" s="3"/>
      <c r="AH36" s="25"/>
      <c r="AI36" s="14"/>
      <c r="AJ36" s="3"/>
      <c r="AK36" s="3"/>
      <c r="AL36" s="3"/>
      <c r="AM36" s="25"/>
      <c r="AN36" s="34"/>
      <c r="AO36" s="160"/>
      <c r="AP36" s="52"/>
      <c r="AQ36" s="30"/>
      <c r="AR36" s="104"/>
      <c r="AS36" s="170"/>
      <c r="AT36" s="171"/>
    </row>
    <row r="37" spans="1:46" s="56" customFormat="1">
      <c r="A37" s="548"/>
      <c r="B37" s="514" t="s">
        <v>19</v>
      </c>
      <c r="C37" s="533">
        <v>20</v>
      </c>
      <c r="D37" s="518">
        <v>153.44900000000001</v>
      </c>
      <c r="E37" s="14"/>
      <c r="F37" s="28"/>
      <c r="G37" s="6"/>
      <c r="H37" s="6"/>
      <c r="I37" s="21"/>
      <c r="J37" s="12"/>
      <c r="K37" s="6"/>
      <c r="L37" s="6"/>
      <c r="M37" s="6"/>
      <c r="N37" s="21"/>
      <c r="O37" s="12"/>
      <c r="P37" s="28"/>
      <c r="Q37" s="28"/>
      <c r="R37" s="28"/>
      <c r="S37" s="25"/>
      <c r="T37" s="12"/>
      <c r="U37" s="28"/>
      <c r="V37" s="28"/>
      <c r="W37" s="28"/>
      <c r="X37" s="25"/>
      <c r="Y37" s="12" t="s">
        <v>304</v>
      </c>
      <c r="Z37" s="6" t="s">
        <v>57</v>
      </c>
      <c r="AA37" s="531">
        <v>169</v>
      </c>
      <c r="AB37" s="3">
        <v>67</v>
      </c>
      <c r="AC37" s="25">
        <f>AB37/AA37</f>
        <v>0.39644970414201186</v>
      </c>
      <c r="AD37" s="14"/>
      <c r="AE37" s="3"/>
      <c r="AF37" s="3"/>
      <c r="AG37" s="3"/>
      <c r="AH37" s="25"/>
      <c r="AI37" s="14"/>
      <c r="AJ37" s="3"/>
      <c r="AK37" s="3"/>
      <c r="AL37" s="3"/>
      <c r="AM37" s="25"/>
      <c r="AN37" s="34"/>
      <c r="AO37" s="160"/>
      <c r="AP37" s="52"/>
      <c r="AQ37" s="30"/>
      <c r="AR37" s="104"/>
      <c r="AS37" s="170"/>
      <c r="AT37" s="171"/>
    </row>
    <row r="38" spans="1:46" s="56" customFormat="1">
      <c r="A38" s="548"/>
      <c r="B38" s="515"/>
      <c r="C38" s="534"/>
      <c r="D38" s="519"/>
      <c r="E38" s="14"/>
      <c r="F38" s="28"/>
      <c r="G38" s="6"/>
      <c r="H38" s="6"/>
      <c r="I38" s="21"/>
      <c r="J38" s="12"/>
      <c r="K38" s="6"/>
      <c r="L38" s="6"/>
      <c r="M38" s="6"/>
      <c r="N38" s="21"/>
      <c r="O38" s="12"/>
      <c r="P38" s="28"/>
      <c r="Q38" s="28"/>
      <c r="R38" s="28"/>
      <c r="S38" s="25"/>
      <c r="T38" s="12"/>
      <c r="U38" s="28"/>
      <c r="V38" s="28"/>
      <c r="W38" s="28"/>
      <c r="X38" s="25"/>
      <c r="Y38" s="12" t="s">
        <v>305</v>
      </c>
      <c r="Z38" s="6" t="s">
        <v>41</v>
      </c>
      <c r="AA38" s="532"/>
      <c r="AB38" s="3">
        <v>98</v>
      </c>
      <c r="AC38" s="25">
        <f>AB38/AA37</f>
        <v>0.57988165680473369</v>
      </c>
      <c r="AD38" s="14"/>
      <c r="AE38" s="3"/>
      <c r="AF38" s="3"/>
      <c r="AG38" s="3"/>
      <c r="AH38" s="25"/>
      <c r="AI38" s="14"/>
      <c r="AJ38" s="3"/>
      <c r="AK38" s="3"/>
      <c r="AL38" s="3"/>
      <c r="AM38" s="25"/>
      <c r="AN38" s="34"/>
      <c r="AO38" s="160"/>
      <c r="AP38" s="52"/>
      <c r="AQ38" s="30"/>
      <c r="AR38" s="104"/>
      <c r="AS38" s="170"/>
      <c r="AT38" s="171"/>
    </row>
    <row r="39" spans="1:46" s="56" customFormat="1">
      <c r="A39" s="548"/>
      <c r="B39" s="514" t="s">
        <v>20</v>
      </c>
      <c r="C39" s="533">
        <v>22</v>
      </c>
      <c r="D39" s="518">
        <v>113.29</v>
      </c>
      <c r="E39" s="14"/>
      <c r="F39" s="28"/>
      <c r="G39" s="6"/>
      <c r="H39" s="6"/>
      <c r="I39" s="21"/>
      <c r="J39" s="12"/>
      <c r="K39" s="6"/>
      <c r="L39" s="6"/>
      <c r="M39" s="6"/>
      <c r="N39" s="21"/>
      <c r="O39" s="12"/>
      <c r="P39" s="28"/>
      <c r="Q39" s="28"/>
      <c r="R39" s="28"/>
      <c r="S39" s="25"/>
      <c r="T39" s="12" t="s">
        <v>56</v>
      </c>
      <c r="U39" s="28" t="s">
        <v>54</v>
      </c>
      <c r="V39" s="531">
        <v>113</v>
      </c>
      <c r="W39" s="28">
        <v>12</v>
      </c>
      <c r="X39" s="25">
        <f>W39/V39</f>
        <v>0.10619469026548672</v>
      </c>
      <c r="Y39" s="12"/>
      <c r="Z39" s="6"/>
      <c r="AA39" s="28"/>
      <c r="AB39" s="3"/>
      <c r="AC39" s="25"/>
      <c r="AD39" s="14"/>
      <c r="AE39" s="3"/>
      <c r="AF39" s="3"/>
      <c r="AG39" s="3"/>
      <c r="AH39" s="25"/>
      <c r="AI39" s="14" t="s">
        <v>306</v>
      </c>
      <c r="AJ39" s="3" t="s">
        <v>62</v>
      </c>
      <c r="AK39" s="531">
        <v>163</v>
      </c>
      <c r="AL39" s="3">
        <v>18</v>
      </c>
      <c r="AM39" s="25">
        <f>AL39/AK39</f>
        <v>0.11042944785276074</v>
      </c>
      <c r="AN39" s="34" t="s">
        <v>308</v>
      </c>
      <c r="AO39" s="552">
        <v>90</v>
      </c>
      <c r="AP39" s="52">
        <v>13</v>
      </c>
      <c r="AQ39" s="30">
        <f>AP39/AO39</f>
        <v>0.14444444444444443</v>
      </c>
      <c r="AR39" s="104"/>
      <c r="AS39" s="170"/>
      <c r="AT39" s="171"/>
    </row>
    <row r="40" spans="1:46" s="56" customFormat="1">
      <c r="A40" s="548"/>
      <c r="B40" s="515"/>
      <c r="C40" s="534"/>
      <c r="D40" s="519"/>
      <c r="E40" s="14"/>
      <c r="F40" s="28"/>
      <c r="G40" s="6"/>
      <c r="H40" s="6"/>
      <c r="I40" s="21"/>
      <c r="J40" s="12"/>
      <c r="K40" s="6"/>
      <c r="L40" s="6"/>
      <c r="M40" s="6"/>
      <c r="N40" s="21"/>
      <c r="O40" s="12"/>
      <c r="P40" s="28"/>
      <c r="Q40" s="28"/>
      <c r="R40" s="28"/>
      <c r="S40" s="25"/>
      <c r="T40" s="12" t="s">
        <v>55</v>
      </c>
      <c r="U40" s="28" t="s">
        <v>39</v>
      </c>
      <c r="V40" s="532"/>
      <c r="W40" s="28">
        <v>101</v>
      </c>
      <c r="X40" s="25">
        <f>W40/V39</f>
        <v>0.89380530973451322</v>
      </c>
      <c r="Y40" s="12"/>
      <c r="Z40" s="6"/>
      <c r="AA40" s="28"/>
      <c r="AB40" s="3"/>
      <c r="AC40" s="25"/>
      <c r="AD40" s="14"/>
      <c r="AE40" s="3"/>
      <c r="AF40" s="3"/>
      <c r="AG40" s="3"/>
      <c r="AH40" s="25"/>
      <c r="AI40" s="14" t="s">
        <v>307</v>
      </c>
      <c r="AJ40" s="3" t="s">
        <v>40</v>
      </c>
      <c r="AK40" s="532"/>
      <c r="AL40" s="3">
        <v>144</v>
      </c>
      <c r="AM40" s="25">
        <f>AL40/AK39</f>
        <v>0.8834355828220859</v>
      </c>
      <c r="AN40" s="34" t="s">
        <v>309</v>
      </c>
      <c r="AO40" s="553"/>
      <c r="AP40" s="52">
        <v>77</v>
      </c>
      <c r="AQ40" s="30">
        <f>AP40/AO39</f>
        <v>0.85555555555555551</v>
      </c>
      <c r="AR40" s="104"/>
      <c r="AS40" s="170"/>
      <c r="AT40" s="171"/>
    </row>
    <row r="41" spans="1:46" s="56" customFormat="1">
      <c r="A41" s="548"/>
      <c r="B41" s="514" t="s">
        <v>21</v>
      </c>
      <c r="C41" s="533">
        <v>21</v>
      </c>
      <c r="D41" s="518">
        <v>122.56699999999999</v>
      </c>
      <c r="E41" s="14"/>
      <c r="F41" s="28"/>
      <c r="G41" s="6"/>
      <c r="H41" s="6"/>
      <c r="I41" s="21"/>
      <c r="J41" s="12"/>
      <c r="K41" s="6"/>
      <c r="L41" s="6"/>
      <c r="M41" s="6"/>
      <c r="N41" s="21"/>
      <c r="O41" s="12"/>
      <c r="P41" s="28"/>
      <c r="Q41" s="28"/>
      <c r="R41" s="28"/>
      <c r="S41" s="25"/>
      <c r="T41" s="12"/>
      <c r="U41" s="28"/>
      <c r="V41" s="28"/>
      <c r="W41" s="28"/>
      <c r="X41" s="25"/>
      <c r="Y41" s="12"/>
      <c r="Z41" s="6"/>
      <c r="AA41" s="28"/>
      <c r="AB41" s="3"/>
      <c r="AC41" s="25"/>
      <c r="AD41" s="14"/>
      <c r="AE41" s="3"/>
      <c r="AF41" s="3"/>
      <c r="AG41" s="3"/>
      <c r="AH41" s="25"/>
      <c r="AI41" s="14"/>
      <c r="AJ41" s="3"/>
      <c r="AK41" s="3"/>
      <c r="AL41" s="3"/>
      <c r="AM41" s="25"/>
      <c r="AN41" s="34"/>
      <c r="AO41" s="160"/>
      <c r="AP41" s="52"/>
      <c r="AQ41" s="30"/>
      <c r="AR41" s="104"/>
      <c r="AS41" s="170"/>
      <c r="AT41" s="171"/>
    </row>
    <row r="42" spans="1:46" s="56" customFormat="1">
      <c r="A42" s="548"/>
      <c r="B42" s="515"/>
      <c r="C42" s="534"/>
      <c r="D42" s="519"/>
      <c r="E42" s="14"/>
      <c r="F42" s="28"/>
      <c r="G42" s="6"/>
      <c r="H42" s="6"/>
      <c r="I42" s="21"/>
      <c r="J42" s="12"/>
      <c r="K42" s="6"/>
      <c r="L42" s="6"/>
      <c r="M42" s="6"/>
      <c r="N42" s="21"/>
      <c r="O42" s="12"/>
      <c r="P42" s="28"/>
      <c r="Q42" s="28"/>
      <c r="R42" s="28"/>
      <c r="S42" s="25"/>
      <c r="T42" s="58"/>
      <c r="U42" s="27"/>
      <c r="V42" s="27"/>
      <c r="W42" s="27"/>
      <c r="X42" s="257"/>
      <c r="Y42" s="12"/>
      <c r="Z42" s="6"/>
      <c r="AA42" s="28"/>
      <c r="AB42" s="3"/>
      <c r="AC42" s="25"/>
      <c r="AD42" s="14"/>
      <c r="AE42" s="3"/>
      <c r="AF42" s="3"/>
      <c r="AG42" s="3"/>
      <c r="AH42" s="25"/>
      <c r="AI42" s="14"/>
      <c r="AJ42" s="3"/>
      <c r="AK42" s="3"/>
      <c r="AL42" s="3"/>
      <c r="AM42" s="25"/>
      <c r="AN42" s="34"/>
      <c r="AO42" s="160"/>
      <c r="AP42" s="52"/>
      <c r="AQ42" s="30"/>
      <c r="AR42" s="104"/>
      <c r="AS42" s="170"/>
      <c r="AT42" s="171"/>
    </row>
    <row r="43" spans="1:46" s="56" customFormat="1">
      <c r="A43" s="548"/>
      <c r="B43" s="514" t="s">
        <v>22</v>
      </c>
      <c r="C43" s="533">
        <v>22</v>
      </c>
      <c r="D43" s="518">
        <v>105.53</v>
      </c>
      <c r="E43" s="14"/>
      <c r="F43" s="28"/>
      <c r="G43" s="6"/>
      <c r="H43" s="6"/>
      <c r="I43" s="21"/>
      <c r="J43" s="12"/>
      <c r="K43" s="6"/>
      <c r="L43" s="6"/>
      <c r="M43" s="6"/>
      <c r="N43" s="21"/>
      <c r="O43" s="12"/>
      <c r="P43" s="28"/>
      <c r="Q43" s="28"/>
      <c r="R43" s="28"/>
      <c r="S43" s="25"/>
      <c r="T43" s="12"/>
      <c r="U43" s="28"/>
      <c r="V43" s="28"/>
      <c r="W43" s="28"/>
      <c r="X43" s="25"/>
      <c r="Y43" s="12" t="s">
        <v>304</v>
      </c>
      <c r="Z43" s="6" t="s">
        <v>57</v>
      </c>
      <c r="AA43" s="531">
        <v>171</v>
      </c>
      <c r="AB43" s="3">
        <v>9</v>
      </c>
      <c r="AC43" s="25">
        <f>AB43/AA43</f>
        <v>5.2631578947368418E-2</v>
      </c>
      <c r="AD43" s="14"/>
      <c r="AE43" s="3"/>
      <c r="AF43" s="3"/>
      <c r="AG43" s="3"/>
      <c r="AH43" s="25"/>
      <c r="AI43" s="14"/>
      <c r="AJ43" s="3"/>
      <c r="AK43" s="3"/>
      <c r="AL43" s="3"/>
      <c r="AM43" s="25"/>
      <c r="AN43" s="34"/>
      <c r="AO43" s="160"/>
      <c r="AP43" s="52"/>
      <c r="AQ43" s="30"/>
      <c r="AR43" s="104"/>
      <c r="AS43" s="170"/>
      <c r="AT43" s="171"/>
    </row>
    <row r="44" spans="1:46" s="56" customFormat="1">
      <c r="A44" s="548"/>
      <c r="B44" s="515"/>
      <c r="C44" s="534"/>
      <c r="D44" s="519"/>
      <c r="E44" s="14"/>
      <c r="F44" s="28"/>
      <c r="G44" s="6"/>
      <c r="H44" s="6"/>
      <c r="I44" s="21"/>
      <c r="J44" s="12"/>
      <c r="K44" s="6"/>
      <c r="L44" s="6"/>
      <c r="M44" s="6"/>
      <c r="N44" s="21"/>
      <c r="O44" s="12"/>
      <c r="P44" s="28"/>
      <c r="Q44" s="28"/>
      <c r="R44" s="28"/>
      <c r="S44" s="25"/>
      <c r="T44" s="12"/>
      <c r="U44" s="28"/>
      <c r="V44" s="28"/>
      <c r="W44" s="28"/>
      <c r="X44" s="25"/>
      <c r="Y44" s="12" t="s">
        <v>305</v>
      </c>
      <c r="Z44" s="6" t="s">
        <v>41</v>
      </c>
      <c r="AA44" s="532"/>
      <c r="AB44" s="3">
        <v>157</v>
      </c>
      <c r="AC44" s="25">
        <f>AB44/AA43</f>
        <v>0.91812865497076024</v>
      </c>
      <c r="AD44" s="14"/>
      <c r="AE44" s="3"/>
      <c r="AF44" s="3"/>
      <c r="AG44" s="3"/>
      <c r="AH44" s="25"/>
      <c r="AI44" s="14"/>
      <c r="AJ44" s="3"/>
      <c r="AK44" s="3"/>
      <c r="AL44" s="3"/>
      <c r="AM44" s="25"/>
      <c r="AN44" s="34"/>
      <c r="AO44" s="160"/>
      <c r="AP44" s="52"/>
      <c r="AQ44" s="30"/>
      <c r="AR44" s="104"/>
      <c r="AS44" s="170"/>
      <c r="AT44" s="171"/>
    </row>
    <row r="45" spans="1:46" s="56" customFormat="1">
      <c r="A45" s="548"/>
      <c r="B45" s="514" t="s">
        <v>23</v>
      </c>
      <c r="C45" s="533">
        <v>21</v>
      </c>
      <c r="D45" s="518">
        <v>118.19</v>
      </c>
      <c r="E45" s="14"/>
      <c r="F45" s="28"/>
      <c r="G45" s="6"/>
      <c r="H45" s="6"/>
      <c r="I45" s="21"/>
      <c r="J45" s="12"/>
      <c r="K45" s="6"/>
      <c r="L45" s="6"/>
      <c r="M45" s="6"/>
      <c r="N45" s="21"/>
      <c r="O45" s="12"/>
      <c r="P45" s="28"/>
      <c r="Q45" s="28"/>
      <c r="R45" s="28"/>
      <c r="S45" s="25"/>
      <c r="T45" s="58"/>
      <c r="U45" s="27"/>
      <c r="V45" s="27"/>
      <c r="W45" s="27"/>
      <c r="X45" s="257"/>
      <c r="Y45" s="12"/>
      <c r="Z45" s="6"/>
      <c r="AA45" s="28"/>
      <c r="AB45" s="3"/>
      <c r="AC45" s="25"/>
      <c r="AD45" s="14"/>
      <c r="AE45" s="3"/>
      <c r="AF45" s="3"/>
      <c r="AG45" s="3"/>
      <c r="AH45" s="25"/>
      <c r="AI45" s="14"/>
      <c r="AJ45" s="3"/>
      <c r="AK45" s="3"/>
      <c r="AL45" s="3"/>
      <c r="AM45" s="25"/>
      <c r="AN45" s="34"/>
      <c r="AO45" s="160"/>
      <c r="AP45" s="52"/>
      <c r="AQ45" s="30"/>
      <c r="AR45" s="104"/>
      <c r="AS45" s="170"/>
      <c r="AT45" s="171"/>
    </row>
    <row r="46" spans="1:46" s="56" customFormat="1">
      <c r="A46" s="548"/>
      <c r="B46" s="515"/>
      <c r="C46" s="534"/>
      <c r="D46" s="519"/>
      <c r="E46" s="309"/>
      <c r="F46" s="106"/>
      <c r="G46" s="73"/>
      <c r="H46" s="73"/>
      <c r="I46" s="74"/>
      <c r="J46" s="71"/>
      <c r="K46" s="73"/>
      <c r="L46" s="73"/>
      <c r="M46" s="73"/>
      <c r="N46" s="74"/>
      <c r="O46" s="71"/>
      <c r="P46" s="106"/>
      <c r="Q46" s="106"/>
      <c r="R46" s="106"/>
      <c r="S46" s="311"/>
      <c r="T46" s="12"/>
      <c r="U46" s="28"/>
      <c r="V46" s="28"/>
      <c r="W46" s="28"/>
      <c r="X46" s="25"/>
      <c r="Y46" s="71"/>
      <c r="Z46" s="73"/>
      <c r="AA46" s="106"/>
      <c r="AB46" s="310"/>
      <c r="AC46" s="311"/>
      <c r="AD46" s="309"/>
      <c r="AE46" s="310"/>
      <c r="AF46" s="310"/>
      <c r="AG46" s="310"/>
      <c r="AH46" s="311"/>
      <c r="AI46" s="309"/>
      <c r="AJ46" s="310"/>
      <c r="AK46" s="310"/>
      <c r="AL46" s="310"/>
      <c r="AM46" s="311"/>
      <c r="AN46" s="352"/>
      <c r="AO46" s="421"/>
      <c r="AP46" s="108"/>
      <c r="AQ46" s="48"/>
      <c r="AR46" s="181"/>
      <c r="AS46" s="176"/>
      <c r="AT46" s="174"/>
    </row>
    <row r="47" spans="1:46" s="56" customFormat="1" ht="14.65" customHeight="1">
      <c r="A47" s="548"/>
      <c r="B47" s="514" t="s">
        <v>24</v>
      </c>
      <c r="C47" s="533">
        <v>21</v>
      </c>
      <c r="D47" s="518">
        <v>125.04</v>
      </c>
      <c r="E47" s="309"/>
      <c r="F47" s="106"/>
      <c r="G47" s="73"/>
      <c r="H47" s="73"/>
      <c r="I47" s="74"/>
      <c r="J47" s="71"/>
      <c r="K47" s="73"/>
      <c r="L47" s="73"/>
      <c r="M47" s="73"/>
      <c r="N47" s="74"/>
      <c r="O47" s="71"/>
      <c r="P47" s="106"/>
      <c r="Q47" s="106"/>
      <c r="R47" s="106"/>
      <c r="S47" s="311"/>
      <c r="T47" s="12"/>
      <c r="U47" s="28"/>
      <c r="V47" s="28"/>
      <c r="W47" s="28"/>
      <c r="X47" s="25"/>
      <c r="Y47" s="71"/>
      <c r="Z47" s="73"/>
      <c r="AA47" s="106"/>
      <c r="AB47" s="310"/>
      <c r="AC47" s="311"/>
      <c r="AD47" s="309"/>
      <c r="AE47" s="310"/>
      <c r="AF47" s="310"/>
      <c r="AG47" s="310"/>
      <c r="AH47" s="311"/>
      <c r="AI47" s="309"/>
      <c r="AJ47" s="310"/>
      <c r="AK47" s="310"/>
      <c r="AL47" s="310"/>
      <c r="AM47" s="311"/>
      <c r="AN47" s="352"/>
      <c r="AO47" s="421"/>
      <c r="AP47" s="108"/>
      <c r="AQ47" s="48"/>
      <c r="AR47" s="181"/>
      <c r="AS47" s="176"/>
      <c r="AT47" s="174"/>
    </row>
    <row r="48" spans="1:46" s="56" customFormat="1" ht="16.5" thickBot="1">
      <c r="A48" s="548"/>
      <c r="B48" s="545"/>
      <c r="C48" s="546"/>
      <c r="D48" s="547"/>
      <c r="E48" s="234"/>
      <c r="F48" s="42"/>
      <c r="G48" s="38"/>
      <c r="H48" s="38"/>
      <c r="I48" s="44"/>
      <c r="J48" s="71"/>
      <c r="K48" s="73"/>
      <c r="L48" s="73"/>
      <c r="M48" s="73"/>
      <c r="N48" s="74"/>
      <c r="O48" s="71"/>
      <c r="P48" s="106"/>
      <c r="Q48" s="106"/>
      <c r="R48" s="106"/>
      <c r="S48" s="311"/>
      <c r="T48" s="418"/>
      <c r="U48" s="72"/>
      <c r="V48" s="72"/>
      <c r="W48" s="72"/>
      <c r="X48" s="443"/>
      <c r="Y48" s="49"/>
      <c r="Z48" s="73"/>
      <c r="AA48" s="106"/>
      <c r="AB48" s="310"/>
      <c r="AC48" s="311"/>
      <c r="AD48" s="234"/>
      <c r="AE48" s="292"/>
      <c r="AF48" s="292"/>
      <c r="AG48" s="292"/>
      <c r="AH48" s="43"/>
      <c r="AI48" s="234"/>
      <c r="AJ48" s="292"/>
      <c r="AK48" s="292"/>
      <c r="AL48" s="292"/>
      <c r="AM48" s="43"/>
      <c r="AN48" s="79"/>
      <c r="AO48" s="298"/>
      <c r="AP48" s="395"/>
      <c r="AQ48" s="32"/>
      <c r="AR48" s="396"/>
      <c r="AS48" s="397"/>
      <c r="AT48" s="398"/>
    </row>
    <row r="49" spans="1:46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399"/>
      <c r="F49" s="40"/>
      <c r="G49" s="75"/>
      <c r="H49" s="75"/>
      <c r="I49" s="76"/>
      <c r="J49" s="46"/>
      <c r="K49" s="75"/>
      <c r="L49" s="75"/>
      <c r="M49" s="75"/>
      <c r="N49" s="76"/>
      <c r="O49" s="46"/>
      <c r="P49" s="40"/>
      <c r="Q49" s="40"/>
      <c r="R49" s="40"/>
      <c r="S49" s="41"/>
      <c r="T49" s="46"/>
      <c r="U49" s="40"/>
      <c r="V49" s="40"/>
      <c r="W49" s="40"/>
      <c r="X49" s="41"/>
      <c r="Y49" s="46"/>
      <c r="Z49" s="75"/>
      <c r="AA49" s="40"/>
      <c r="AB49" s="436"/>
      <c r="AC49" s="41"/>
      <c r="AD49" s="399"/>
      <c r="AE49" s="436"/>
      <c r="AF49" s="436"/>
      <c r="AG49" s="436"/>
      <c r="AH49" s="41"/>
      <c r="AI49" s="399"/>
      <c r="AJ49" s="436"/>
      <c r="AK49" s="436"/>
      <c r="AL49" s="436"/>
      <c r="AM49" s="41"/>
      <c r="AN49" s="403"/>
      <c r="AO49" s="444"/>
      <c r="AP49" s="445"/>
      <c r="AQ49" s="39"/>
      <c r="AR49" s="190"/>
      <c r="AS49" s="406"/>
      <c r="AT49" s="407"/>
    </row>
    <row r="50" spans="1:46" s="56" customFormat="1">
      <c r="A50" s="536"/>
      <c r="B50" s="515"/>
      <c r="C50" s="534"/>
      <c r="D50" s="519"/>
      <c r="E50" s="118"/>
      <c r="F50" s="27"/>
      <c r="G50" s="61"/>
      <c r="H50" s="61"/>
      <c r="I50" s="62"/>
      <c r="J50" s="58"/>
      <c r="K50" s="61"/>
      <c r="L50" s="61"/>
      <c r="M50" s="61"/>
      <c r="N50" s="62"/>
      <c r="O50" s="58"/>
      <c r="P50" s="27"/>
      <c r="Q50" s="72"/>
      <c r="R50" s="27"/>
      <c r="S50" s="257"/>
      <c r="T50" s="58"/>
      <c r="U50" s="27"/>
      <c r="V50" s="27"/>
      <c r="W50" s="27"/>
      <c r="X50" s="257"/>
      <c r="Y50" s="58"/>
      <c r="Z50" s="61"/>
      <c r="AA50" s="27"/>
      <c r="AB50" s="256"/>
      <c r="AC50" s="257"/>
      <c r="AD50" s="118"/>
      <c r="AE50" s="256"/>
      <c r="AF50" s="256"/>
      <c r="AG50" s="256"/>
      <c r="AH50" s="257"/>
      <c r="AI50" s="118"/>
      <c r="AJ50" s="256"/>
      <c r="AK50" s="256"/>
      <c r="AL50" s="256"/>
      <c r="AM50" s="257"/>
      <c r="AN50" s="78"/>
      <c r="AO50" s="361"/>
      <c r="AP50" s="109"/>
      <c r="AQ50" s="158"/>
      <c r="AR50" s="179"/>
      <c r="AS50" s="180"/>
      <c r="AT50" s="362"/>
    </row>
    <row r="51" spans="1:46" s="56" customFormat="1">
      <c r="A51" s="536"/>
      <c r="B51" s="514" t="s">
        <v>27</v>
      </c>
      <c r="C51" s="533">
        <v>23</v>
      </c>
      <c r="D51" s="518">
        <v>138.63</v>
      </c>
      <c r="E51" s="14"/>
      <c r="F51" s="28"/>
      <c r="G51" s="6"/>
      <c r="H51" s="6"/>
      <c r="I51" s="21"/>
      <c r="J51" s="12"/>
      <c r="K51" s="6"/>
      <c r="L51" s="6"/>
      <c r="M51" s="6"/>
      <c r="N51" s="21"/>
      <c r="O51" s="12" t="s">
        <v>53</v>
      </c>
      <c r="P51" s="28" t="s">
        <v>54</v>
      </c>
      <c r="Q51" s="531">
        <v>173</v>
      </c>
      <c r="R51" s="28">
        <v>7</v>
      </c>
      <c r="S51" s="25">
        <f>R51/Q51</f>
        <v>4.046242774566474E-2</v>
      </c>
      <c r="T51" s="58"/>
      <c r="U51" s="27"/>
      <c r="V51" s="27"/>
      <c r="W51" s="27"/>
      <c r="X51" s="257"/>
      <c r="Y51" s="12"/>
      <c r="Z51" s="6"/>
      <c r="AA51" s="28"/>
      <c r="AB51" s="3"/>
      <c r="AC51" s="25"/>
      <c r="AD51" s="14"/>
      <c r="AE51" s="3"/>
      <c r="AF51" s="3"/>
      <c r="AG51" s="3"/>
      <c r="AH51" s="25"/>
      <c r="AI51" s="14"/>
      <c r="AJ51" s="3"/>
      <c r="AK51" s="3"/>
      <c r="AL51" s="3"/>
      <c r="AM51" s="25"/>
      <c r="AN51" s="34"/>
      <c r="AO51" s="160"/>
      <c r="AP51" s="52"/>
      <c r="AQ51" s="30"/>
      <c r="AR51" s="104"/>
      <c r="AS51" s="170"/>
      <c r="AT51" s="171"/>
    </row>
    <row r="52" spans="1:46" s="56" customFormat="1">
      <c r="A52" s="536"/>
      <c r="B52" s="515"/>
      <c r="C52" s="534"/>
      <c r="D52" s="519"/>
      <c r="E52" s="14"/>
      <c r="F52" s="28"/>
      <c r="G52" s="6"/>
      <c r="H52" s="6"/>
      <c r="I52" s="21"/>
      <c r="J52" s="12"/>
      <c r="K52" s="6"/>
      <c r="L52" s="6"/>
      <c r="M52" s="6"/>
      <c r="N52" s="21"/>
      <c r="O52" s="12" t="s">
        <v>43</v>
      </c>
      <c r="P52" s="28" t="s">
        <v>44</v>
      </c>
      <c r="Q52" s="532"/>
      <c r="R52" s="28">
        <v>166</v>
      </c>
      <c r="S52" s="25">
        <f>R52/Q51</f>
        <v>0.95953757225433522</v>
      </c>
      <c r="T52" s="58"/>
      <c r="U52" s="27"/>
      <c r="V52" s="27"/>
      <c r="W52" s="27"/>
      <c r="X52" s="257"/>
      <c r="Y52" s="12"/>
      <c r="Z52" s="6"/>
      <c r="AA52" s="28"/>
      <c r="AB52" s="3"/>
      <c r="AC52" s="25"/>
      <c r="AD52" s="14"/>
      <c r="AE52" s="3"/>
      <c r="AF52" s="3"/>
      <c r="AG52" s="3"/>
      <c r="AH52" s="25"/>
      <c r="AI52" s="14"/>
      <c r="AJ52" s="3"/>
      <c r="AK52" s="3"/>
      <c r="AL52" s="3"/>
      <c r="AM52" s="25"/>
      <c r="AN52" s="34"/>
      <c r="AO52" s="160"/>
      <c r="AP52" s="52"/>
      <c r="AQ52" s="30"/>
      <c r="AR52" s="104"/>
      <c r="AS52" s="170"/>
      <c r="AT52" s="171"/>
    </row>
    <row r="53" spans="1:46" s="56" customFormat="1">
      <c r="A53" s="536"/>
      <c r="B53" s="514" t="s">
        <v>28</v>
      </c>
      <c r="C53" s="533">
        <v>22</v>
      </c>
      <c r="D53" s="518">
        <v>127.73</v>
      </c>
      <c r="E53" s="14"/>
      <c r="F53" s="28"/>
      <c r="G53" s="6"/>
      <c r="H53" s="6"/>
      <c r="I53" s="21"/>
      <c r="J53" s="12"/>
      <c r="K53" s="6"/>
      <c r="L53" s="6"/>
      <c r="M53" s="6"/>
      <c r="N53" s="21"/>
      <c r="O53" s="12" t="s">
        <v>53</v>
      </c>
      <c r="P53" s="28" t="s">
        <v>54</v>
      </c>
      <c r="Q53" s="531">
        <v>173</v>
      </c>
      <c r="R53" s="28">
        <v>88</v>
      </c>
      <c r="S53" s="25">
        <f>R53/Q53</f>
        <v>0.50867052023121384</v>
      </c>
      <c r="T53" s="58"/>
      <c r="U53" s="27"/>
      <c r="V53" s="27"/>
      <c r="W53" s="27"/>
      <c r="X53" s="257"/>
      <c r="Y53" s="12"/>
      <c r="Z53" s="6"/>
      <c r="AA53" s="28"/>
      <c r="AB53" s="3"/>
      <c r="AC53" s="25"/>
      <c r="AD53" s="14"/>
      <c r="AE53" s="3"/>
      <c r="AF53" s="3"/>
      <c r="AG53" s="3"/>
      <c r="AH53" s="25"/>
      <c r="AI53" s="14"/>
      <c r="AJ53" s="3"/>
      <c r="AK53" s="3"/>
      <c r="AL53" s="3"/>
      <c r="AM53" s="25"/>
      <c r="AN53" s="34"/>
      <c r="AO53" s="160"/>
      <c r="AP53" s="52"/>
      <c r="AQ53" s="30"/>
      <c r="AR53" s="104"/>
      <c r="AS53" s="170"/>
      <c r="AT53" s="171"/>
    </row>
    <row r="54" spans="1:46" s="56" customFormat="1">
      <c r="A54" s="536"/>
      <c r="B54" s="515"/>
      <c r="C54" s="534"/>
      <c r="D54" s="519"/>
      <c r="E54" s="14"/>
      <c r="F54" s="28"/>
      <c r="G54" s="6"/>
      <c r="H54" s="6"/>
      <c r="I54" s="21"/>
      <c r="J54" s="12"/>
      <c r="K54" s="6"/>
      <c r="L54" s="6"/>
      <c r="M54" s="6"/>
      <c r="N54" s="21"/>
      <c r="O54" s="12" t="s">
        <v>43</v>
      </c>
      <c r="P54" s="28" t="s">
        <v>44</v>
      </c>
      <c r="Q54" s="532"/>
      <c r="R54" s="28">
        <v>85</v>
      </c>
      <c r="S54" s="25">
        <f>R54/Q53</f>
        <v>0.4913294797687861</v>
      </c>
      <c r="T54" s="58"/>
      <c r="U54" s="27"/>
      <c r="V54" s="27"/>
      <c r="W54" s="27"/>
      <c r="X54" s="257"/>
      <c r="Y54" s="12"/>
      <c r="Z54" s="6"/>
      <c r="AA54" s="28"/>
      <c r="AB54" s="3"/>
      <c r="AC54" s="25"/>
      <c r="AD54" s="14"/>
      <c r="AE54" s="3"/>
      <c r="AF54" s="3"/>
      <c r="AG54" s="3"/>
      <c r="AH54" s="25"/>
      <c r="AI54" s="14"/>
      <c r="AJ54" s="3"/>
      <c r="AK54" s="3"/>
      <c r="AL54" s="3"/>
      <c r="AM54" s="25"/>
      <c r="AN54" s="34"/>
      <c r="AO54" s="160"/>
      <c r="AP54" s="52"/>
      <c r="AQ54" s="30"/>
      <c r="AR54" s="104"/>
      <c r="AS54" s="170"/>
      <c r="AT54" s="171"/>
    </row>
    <row r="55" spans="1:46" s="56" customFormat="1">
      <c r="A55" s="536"/>
      <c r="B55" s="514" t="s">
        <v>29</v>
      </c>
      <c r="C55" s="533">
        <v>31</v>
      </c>
      <c r="D55" s="518">
        <v>189.00200000000001</v>
      </c>
      <c r="E55" s="14"/>
      <c r="F55" s="28"/>
      <c r="G55" s="6"/>
      <c r="H55" s="6"/>
      <c r="I55" s="21"/>
      <c r="J55" s="12"/>
      <c r="K55" s="6"/>
      <c r="L55" s="6"/>
      <c r="M55" s="6"/>
      <c r="N55" s="21"/>
      <c r="O55" s="12"/>
      <c r="P55" s="28"/>
      <c r="Q55" s="28"/>
      <c r="R55" s="28"/>
      <c r="S55" s="25"/>
      <c r="T55" s="58"/>
      <c r="U55" s="27"/>
      <c r="V55" s="27"/>
      <c r="W55" s="27"/>
      <c r="X55" s="257"/>
      <c r="Y55" s="12"/>
      <c r="Z55" s="6"/>
      <c r="AA55" s="28"/>
      <c r="AB55" s="3"/>
      <c r="AC55" s="25"/>
      <c r="AD55" s="14"/>
      <c r="AE55" s="3"/>
      <c r="AF55" s="3"/>
      <c r="AG55" s="3"/>
      <c r="AH55" s="25"/>
      <c r="AI55" s="14"/>
      <c r="AJ55" s="3"/>
      <c r="AK55" s="3"/>
      <c r="AL55" s="3"/>
      <c r="AM55" s="25"/>
      <c r="AN55" s="34"/>
      <c r="AO55" s="160"/>
      <c r="AP55" s="52"/>
      <c r="AQ55" s="30"/>
      <c r="AR55" s="104"/>
      <c r="AS55" s="170"/>
      <c r="AT55" s="171"/>
    </row>
    <row r="56" spans="1:46" s="56" customFormat="1">
      <c r="A56" s="536"/>
      <c r="B56" s="515"/>
      <c r="C56" s="534"/>
      <c r="D56" s="519"/>
      <c r="E56" s="14"/>
      <c r="F56" s="28"/>
      <c r="G56" s="6"/>
      <c r="H56" s="6"/>
      <c r="I56" s="21"/>
      <c r="J56" s="12"/>
      <c r="K56" s="6"/>
      <c r="L56" s="6"/>
      <c r="M56" s="6"/>
      <c r="N56" s="21"/>
      <c r="O56" s="12"/>
      <c r="P56" s="28"/>
      <c r="Q56" s="28"/>
      <c r="R56" s="28"/>
      <c r="S56" s="25"/>
      <c r="T56" s="58"/>
      <c r="U56" s="27"/>
      <c r="V56" s="27"/>
      <c r="W56" s="27"/>
      <c r="X56" s="257"/>
      <c r="Y56" s="12"/>
      <c r="Z56" s="6"/>
      <c r="AA56" s="28"/>
      <c r="AB56" s="3"/>
      <c r="AC56" s="25"/>
      <c r="AD56" s="14"/>
      <c r="AE56" s="3"/>
      <c r="AF56" s="3"/>
      <c r="AG56" s="3"/>
      <c r="AH56" s="25"/>
      <c r="AI56" s="14"/>
      <c r="AJ56" s="3"/>
      <c r="AK56" s="3"/>
      <c r="AL56" s="3"/>
      <c r="AM56" s="25"/>
      <c r="AN56" s="34"/>
      <c r="AO56" s="160"/>
      <c r="AP56" s="52"/>
      <c r="AQ56" s="30"/>
      <c r="AR56" s="104"/>
      <c r="AS56" s="170"/>
      <c r="AT56" s="171"/>
    </row>
    <row r="57" spans="1:46" s="56" customFormat="1">
      <c r="A57" s="536"/>
      <c r="B57" s="514" t="s">
        <v>30</v>
      </c>
      <c r="C57" s="533">
        <v>26</v>
      </c>
      <c r="D57" s="518">
        <v>175.71299999999999</v>
      </c>
      <c r="E57" s="14"/>
      <c r="F57" s="28"/>
      <c r="G57" s="6"/>
      <c r="H57" s="6"/>
      <c r="I57" s="21"/>
      <c r="J57" s="12"/>
      <c r="K57" s="6"/>
      <c r="L57" s="6"/>
      <c r="M57" s="6"/>
      <c r="N57" s="21"/>
      <c r="O57" s="12"/>
      <c r="P57" s="28"/>
      <c r="Q57" s="28"/>
      <c r="R57" s="28"/>
      <c r="S57" s="25"/>
      <c r="T57" s="58"/>
      <c r="U57" s="27"/>
      <c r="V57" s="27"/>
      <c r="W57" s="27"/>
      <c r="X57" s="257"/>
      <c r="Y57" s="12"/>
      <c r="Z57" s="6"/>
      <c r="AA57" s="28"/>
      <c r="AB57" s="3"/>
      <c r="AC57" s="25"/>
      <c r="AD57" s="14"/>
      <c r="AE57" s="3"/>
      <c r="AF57" s="3"/>
      <c r="AG57" s="3"/>
      <c r="AH57" s="25"/>
      <c r="AI57" s="14"/>
      <c r="AJ57" s="3"/>
      <c r="AK57" s="3"/>
      <c r="AL57" s="3"/>
      <c r="AM57" s="25"/>
      <c r="AN57" s="34"/>
      <c r="AO57" s="160"/>
      <c r="AP57" s="52"/>
      <c r="AQ57" s="30"/>
      <c r="AR57" s="104"/>
      <c r="AS57" s="170"/>
      <c r="AT57" s="171"/>
    </row>
    <row r="58" spans="1:46" s="56" customFormat="1">
      <c r="A58" s="536"/>
      <c r="B58" s="515"/>
      <c r="C58" s="534"/>
      <c r="D58" s="519"/>
      <c r="E58" s="14"/>
      <c r="F58" s="28"/>
      <c r="G58" s="6"/>
      <c r="H58" s="6"/>
      <c r="I58" s="21"/>
      <c r="J58" s="12"/>
      <c r="K58" s="6"/>
      <c r="L58" s="6"/>
      <c r="M58" s="6"/>
      <c r="N58" s="21"/>
      <c r="O58" s="12"/>
      <c r="P58" s="28"/>
      <c r="Q58" s="106"/>
      <c r="R58" s="28"/>
      <c r="S58" s="25"/>
      <c r="T58" s="58"/>
      <c r="U58" s="27"/>
      <c r="V58" s="27"/>
      <c r="W58" s="27"/>
      <c r="X58" s="257"/>
      <c r="Y58" s="12"/>
      <c r="Z58" s="6"/>
      <c r="AA58" s="28"/>
      <c r="AB58" s="3"/>
      <c r="AC58" s="25"/>
      <c r="AD58" s="14"/>
      <c r="AE58" s="3"/>
      <c r="AF58" s="3"/>
      <c r="AG58" s="3"/>
      <c r="AH58" s="25"/>
      <c r="AI58" s="14"/>
      <c r="AJ58" s="3"/>
      <c r="AK58" s="3"/>
      <c r="AL58" s="3"/>
      <c r="AM58" s="25"/>
      <c r="AN58" s="34"/>
      <c r="AO58" s="160"/>
      <c r="AP58" s="52"/>
      <c r="AQ58" s="30"/>
      <c r="AR58" s="104"/>
      <c r="AS58" s="170"/>
      <c r="AT58" s="171"/>
    </row>
    <row r="59" spans="1:46" s="56" customFormat="1">
      <c r="A59" s="536"/>
      <c r="B59" s="514" t="s">
        <v>31</v>
      </c>
      <c r="C59" s="533">
        <v>28</v>
      </c>
      <c r="D59" s="518">
        <v>175.71299999999999</v>
      </c>
      <c r="E59" s="14"/>
      <c r="F59" s="28"/>
      <c r="G59" s="6"/>
      <c r="H59" s="6"/>
      <c r="I59" s="21"/>
      <c r="J59" s="12"/>
      <c r="K59" s="6"/>
      <c r="L59" s="6"/>
      <c r="M59" s="6"/>
      <c r="N59" s="21"/>
      <c r="O59" s="12" t="s">
        <v>53</v>
      </c>
      <c r="P59" s="28" t="s">
        <v>54</v>
      </c>
      <c r="Q59" s="531">
        <v>68</v>
      </c>
      <c r="R59" s="28">
        <v>0</v>
      </c>
      <c r="S59" s="25">
        <f>R59/Q59</f>
        <v>0</v>
      </c>
      <c r="T59" s="58"/>
      <c r="U59" s="27"/>
      <c r="V59" s="27"/>
      <c r="W59" s="27"/>
      <c r="X59" s="257"/>
      <c r="Y59" s="12"/>
      <c r="Z59" s="6"/>
      <c r="AA59" s="28"/>
      <c r="AB59" s="3"/>
      <c r="AC59" s="25"/>
      <c r="AD59" s="14"/>
      <c r="AE59" s="3"/>
      <c r="AF59" s="3"/>
      <c r="AG59" s="3"/>
      <c r="AH59" s="25"/>
      <c r="AI59" s="14"/>
      <c r="AJ59" s="3"/>
      <c r="AK59" s="3"/>
      <c r="AL59" s="3"/>
      <c r="AM59" s="25"/>
      <c r="AN59" s="34"/>
      <c r="AO59" s="160"/>
      <c r="AP59" s="52"/>
      <c r="AQ59" s="30"/>
      <c r="AR59" s="104"/>
      <c r="AS59" s="170"/>
      <c r="AT59" s="171"/>
    </row>
    <row r="60" spans="1:46" s="56" customFormat="1">
      <c r="A60" s="536"/>
      <c r="B60" s="515"/>
      <c r="C60" s="534"/>
      <c r="D60" s="519"/>
      <c r="E60" s="14"/>
      <c r="F60" s="28"/>
      <c r="G60" s="6"/>
      <c r="H60" s="6"/>
      <c r="I60" s="21"/>
      <c r="J60" s="12"/>
      <c r="K60" s="6"/>
      <c r="L60" s="6"/>
      <c r="M60" s="6"/>
      <c r="N60" s="21"/>
      <c r="O60" s="12" t="s">
        <v>43</v>
      </c>
      <c r="P60" s="28" t="s">
        <v>44</v>
      </c>
      <c r="Q60" s="532"/>
      <c r="R60" s="28">
        <v>68</v>
      </c>
      <c r="S60" s="25">
        <f>R60/Q59</f>
        <v>1</v>
      </c>
      <c r="T60" s="58"/>
      <c r="U60" s="27"/>
      <c r="V60" s="27"/>
      <c r="W60" s="27"/>
      <c r="X60" s="257"/>
      <c r="Y60" s="12"/>
      <c r="Z60" s="6"/>
      <c r="AA60" s="28"/>
      <c r="AB60" s="3"/>
      <c r="AC60" s="25"/>
      <c r="AD60" s="14"/>
      <c r="AE60" s="3"/>
      <c r="AF60" s="3"/>
      <c r="AG60" s="3"/>
      <c r="AH60" s="25"/>
      <c r="AI60" s="14"/>
      <c r="AJ60" s="3"/>
      <c r="AK60" s="3"/>
      <c r="AL60" s="3"/>
      <c r="AM60" s="25"/>
      <c r="AN60" s="34"/>
      <c r="AO60" s="160"/>
      <c r="AP60" s="52"/>
      <c r="AQ60" s="30"/>
      <c r="AR60" s="104"/>
      <c r="AS60" s="170"/>
      <c r="AT60" s="171"/>
    </row>
    <row r="61" spans="1:46" s="56" customFormat="1">
      <c r="A61" s="536"/>
      <c r="B61" s="514" t="s">
        <v>32</v>
      </c>
      <c r="C61" s="533">
        <v>26</v>
      </c>
      <c r="D61" s="518">
        <v>141.22</v>
      </c>
      <c r="E61" s="14"/>
      <c r="F61" s="28"/>
      <c r="G61" s="6"/>
      <c r="H61" s="6"/>
      <c r="I61" s="21"/>
      <c r="J61" s="12"/>
      <c r="K61" s="6"/>
      <c r="L61" s="6"/>
      <c r="M61" s="6"/>
      <c r="N61" s="21"/>
      <c r="O61" s="12"/>
      <c r="P61" s="28"/>
      <c r="Q61" s="28"/>
      <c r="R61" s="28"/>
      <c r="S61" s="25"/>
      <c r="T61" s="58"/>
      <c r="U61" s="27"/>
      <c r="V61" s="27"/>
      <c r="W61" s="27"/>
      <c r="X61" s="257"/>
      <c r="Y61" s="12"/>
      <c r="Z61" s="6"/>
      <c r="AA61" s="28"/>
      <c r="AB61" s="3"/>
      <c r="AC61" s="25"/>
      <c r="AD61" s="14"/>
      <c r="AE61" s="3"/>
      <c r="AF61" s="3"/>
      <c r="AG61" s="3"/>
      <c r="AH61" s="25"/>
      <c r="AI61" s="14"/>
      <c r="AJ61" s="3"/>
      <c r="AK61" s="3"/>
      <c r="AL61" s="3"/>
      <c r="AM61" s="25"/>
      <c r="AN61" s="34"/>
      <c r="AO61" s="160"/>
      <c r="AP61" s="52"/>
      <c r="AQ61" s="30"/>
      <c r="AR61" s="104"/>
      <c r="AS61" s="170"/>
      <c r="AT61" s="171"/>
    </row>
    <row r="62" spans="1:46" s="56" customFormat="1">
      <c r="A62" s="536"/>
      <c r="B62" s="515"/>
      <c r="C62" s="534"/>
      <c r="D62" s="519"/>
      <c r="E62" s="14"/>
      <c r="F62" s="28"/>
      <c r="G62" s="6"/>
      <c r="H62" s="6"/>
      <c r="I62" s="21"/>
      <c r="J62" s="12"/>
      <c r="K62" s="6"/>
      <c r="L62" s="6"/>
      <c r="M62" s="6"/>
      <c r="N62" s="21"/>
      <c r="O62" s="12"/>
      <c r="P62" s="28"/>
      <c r="Q62" s="28"/>
      <c r="R62" s="28"/>
      <c r="S62" s="25"/>
      <c r="T62" s="58"/>
      <c r="U62" s="27"/>
      <c r="V62" s="27"/>
      <c r="W62" s="27"/>
      <c r="X62" s="257"/>
      <c r="Y62" s="12"/>
      <c r="Z62" s="6"/>
      <c r="AA62" s="28"/>
      <c r="AB62" s="3"/>
      <c r="AC62" s="25"/>
      <c r="AD62" s="14"/>
      <c r="AE62" s="3"/>
      <c r="AF62" s="3"/>
      <c r="AG62" s="3"/>
      <c r="AH62" s="25"/>
      <c r="AI62" s="14"/>
      <c r="AJ62" s="3"/>
      <c r="AK62" s="3"/>
      <c r="AL62" s="3"/>
      <c r="AM62" s="25"/>
      <c r="AN62" s="34"/>
      <c r="AO62" s="160"/>
      <c r="AP62" s="52"/>
      <c r="AQ62" s="30"/>
      <c r="AR62" s="104"/>
      <c r="AS62" s="170"/>
      <c r="AT62" s="171"/>
    </row>
    <row r="63" spans="1:46" s="56" customFormat="1">
      <c r="A63" s="536"/>
      <c r="B63" s="514" t="s">
        <v>33</v>
      </c>
      <c r="C63" s="516">
        <v>23</v>
      </c>
      <c r="D63" s="518">
        <v>249.17</v>
      </c>
      <c r="E63" s="14"/>
      <c r="F63" s="28"/>
      <c r="G63" s="6"/>
      <c r="H63" s="6"/>
      <c r="I63" s="21"/>
      <c r="J63" s="12"/>
      <c r="K63" s="6"/>
      <c r="L63" s="6"/>
      <c r="M63" s="6"/>
      <c r="N63" s="21"/>
      <c r="O63" s="12"/>
      <c r="P63" s="28"/>
      <c r="Q63" s="28"/>
      <c r="R63" s="28"/>
      <c r="S63" s="25"/>
      <c r="T63" s="58"/>
      <c r="U63" s="27"/>
      <c r="V63" s="27"/>
      <c r="W63" s="27"/>
      <c r="X63" s="257"/>
      <c r="Y63" s="12"/>
      <c r="Z63" s="6"/>
      <c r="AA63" s="28"/>
      <c r="AB63" s="3"/>
      <c r="AC63" s="25"/>
      <c r="AD63" s="14"/>
      <c r="AE63" s="3"/>
      <c r="AF63" s="3"/>
      <c r="AG63" s="3"/>
      <c r="AH63" s="25"/>
      <c r="AI63" s="14"/>
      <c r="AJ63" s="3"/>
      <c r="AK63" s="3"/>
      <c r="AL63" s="3"/>
      <c r="AM63" s="25"/>
      <c r="AN63" s="34"/>
      <c r="AO63" s="160"/>
      <c r="AP63" s="52"/>
      <c r="AQ63" s="30"/>
      <c r="AR63" s="104"/>
      <c r="AS63" s="170"/>
      <c r="AT63" s="171"/>
    </row>
    <row r="64" spans="1:46" s="56" customFormat="1">
      <c r="A64" s="536"/>
      <c r="B64" s="515"/>
      <c r="C64" s="517"/>
      <c r="D64" s="519"/>
      <c r="E64" s="309"/>
      <c r="F64" s="106"/>
      <c r="G64" s="73"/>
      <c r="H64" s="73"/>
      <c r="I64" s="74"/>
      <c r="J64" s="71"/>
      <c r="K64" s="73"/>
      <c r="L64" s="73"/>
      <c r="M64" s="73"/>
      <c r="N64" s="74"/>
      <c r="O64" s="71"/>
      <c r="P64" s="106"/>
      <c r="Q64" s="106"/>
      <c r="R64" s="106"/>
      <c r="S64" s="311"/>
      <c r="T64" s="58"/>
      <c r="U64" s="27"/>
      <c r="V64" s="27"/>
      <c r="W64" s="27"/>
      <c r="X64" s="257"/>
      <c r="Y64" s="71"/>
      <c r="Z64" s="73"/>
      <c r="AA64" s="106"/>
      <c r="AB64" s="310"/>
      <c r="AC64" s="311"/>
      <c r="AD64" s="309"/>
      <c r="AE64" s="310"/>
      <c r="AF64" s="310"/>
      <c r="AG64" s="310"/>
      <c r="AH64" s="311"/>
      <c r="AI64" s="309"/>
      <c r="AJ64" s="310"/>
      <c r="AK64" s="310"/>
      <c r="AL64" s="310"/>
      <c r="AM64" s="311"/>
      <c r="AN64" s="352"/>
      <c r="AO64" s="421"/>
      <c r="AP64" s="108"/>
      <c r="AQ64" s="48"/>
      <c r="AR64" s="181"/>
      <c r="AS64" s="176"/>
      <c r="AT64" s="174"/>
    </row>
    <row r="65" spans="1:46" s="56" customFormat="1" ht="13.15" customHeight="1">
      <c r="A65" s="536"/>
      <c r="B65" s="541" t="s">
        <v>34</v>
      </c>
      <c r="C65" s="543">
        <v>22</v>
      </c>
      <c r="D65" s="543">
        <v>111.76</v>
      </c>
      <c r="E65" s="309"/>
      <c r="F65" s="106"/>
      <c r="G65" s="73"/>
      <c r="H65" s="73"/>
      <c r="I65" s="74"/>
      <c r="J65" s="71"/>
      <c r="K65" s="73"/>
      <c r="L65" s="73"/>
      <c r="M65" s="73"/>
      <c r="N65" s="74"/>
      <c r="O65" s="71"/>
      <c r="P65" s="106"/>
      <c r="Q65" s="106"/>
      <c r="R65" s="106"/>
      <c r="S65" s="311"/>
      <c r="T65" s="58"/>
      <c r="U65" s="27"/>
      <c r="V65" s="27"/>
      <c r="W65" s="27"/>
      <c r="X65" s="257"/>
      <c r="Y65" s="71"/>
      <c r="Z65" s="512"/>
      <c r="AA65" s="106"/>
      <c r="AB65" s="310"/>
      <c r="AC65" s="311"/>
      <c r="AD65" s="309"/>
      <c r="AE65" s="310"/>
      <c r="AF65" s="310"/>
      <c r="AG65" s="310"/>
      <c r="AH65" s="311"/>
      <c r="AI65" s="309"/>
      <c r="AJ65" s="310"/>
      <c r="AK65" s="310"/>
      <c r="AL65" s="310"/>
      <c r="AM65" s="311"/>
      <c r="AN65" s="352"/>
      <c r="AO65" s="421"/>
      <c r="AP65" s="108"/>
      <c r="AQ65" s="48"/>
      <c r="AR65" s="181"/>
      <c r="AS65" s="176"/>
      <c r="AT65" s="174"/>
    </row>
    <row r="66" spans="1:46" s="56" customFormat="1" ht="15.4" customHeight="1" thickBot="1">
      <c r="A66" s="537"/>
      <c r="B66" s="542"/>
      <c r="C66" s="544"/>
      <c r="D66" s="544"/>
      <c r="E66" s="234"/>
      <c r="F66" s="42"/>
      <c r="G66" s="38"/>
      <c r="H66" s="38"/>
      <c r="I66" s="44"/>
      <c r="J66" s="49"/>
      <c r="K66" s="38"/>
      <c r="L66" s="38"/>
      <c r="M66" s="38"/>
      <c r="N66" s="44"/>
      <c r="O66" s="49"/>
      <c r="P66" s="42"/>
      <c r="Q66" s="42"/>
      <c r="R66" s="42"/>
      <c r="S66" s="43"/>
      <c r="T66" s="446"/>
      <c r="U66" s="45"/>
      <c r="V66" s="45"/>
      <c r="W66" s="45"/>
      <c r="X66" s="447"/>
      <c r="Y66" s="49"/>
      <c r="Z66" s="513"/>
      <c r="AA66" s="42"/>
      <c r="AB66" s="292"/>
      <c r="AC66" s="43"/>
      <c r="AD66" s="234"/>
      <c r="AE66" s="292"/>
      <c r="AF66" s="292"/>
      <c r="AG66" s="292"/>
      <c r="AH66" s="43"/>
      <c r="AI66" s="234"/>
      <c r="AJ66" s="292"/>
      <c r="AK66" s="292"/>
      <c r="AL66" s="292"/>
      <c r="AM66" s="43"/>
      <c r="AN66" s="79"/>
      <c r="AO66" s="298"/>
      <c r="AP66" s="395"/>
      <c r="AQ66" s="32"/>
      <c r="AR66" s="396"/>
      <c r="AS66" s="397"/>
      <c r="AT66" s="398"/>
    </row>
    <row r="67" spans="1:46">
      <c r="A67" s="4" t="s">
        <v>670</v>
      </c>
      <c r="E67" s="1" t="s">
        <v>667</v>
      </c>
      <c r="F67" s="1" t="s">
        <v>668</v>
      </c>
      <c r="G67" s="1" t="s">
        <v>669</v>
      </c>
      <c r="J67" s="1" t="s">
        <v>667</v>
      </c>
      <c r="K67" s="1" t="s">
        <v>668</v>
      </c>
      <c r="L67" s="1" t="s">
        <v>669</v>
      </c>
      <c r="O67" s="1" t="s">
        <v>667</v>
      </c>
      <c r="P67" s="1" t="s">
        <v>668</v>
      </c>
      <c r="Q67" s="1" t="s">
        <v>669</v>
      </c>
      <c r="T67" s="1" t="s">
        <v>667</v>
      </c>
      <c r="U67" s="1" t="s">
        <v>668</v>
      </c>
      <c r="V67" s="1" t="s">
        <v>669</v>
      </c>
      <c r="Y67" s="1" t="s">
        <v>667</v>
      </c>
      <c r="Z67" s="1" t="s">
        <v>668</v>
      </c>
      <c r="AA67" s="1" t="s">
        <v>669</v>
      </c>
      <c r="AD67" s="1" t="s">
        <v>667</v>
      </c>
      <c r="AE67" s="1" t="s">
        <v>668</v>
      </c>
      <c r="AF67" s="1" t="s">
        <v>669</v>
      </c>
      <c r="AI67" s="1" t="s">
        <v>667</v>
      </c>
      <c r="AJ67" s="1" t="s">
        <v>668</v>
      </c>
      <c r="AK67" s="1" t="s">
        <v>669</v>
      </c>
      <c r="AN67" s="1" t="s">
        <v>667</v>
      </c>
      <c r="AO67" s="1" t="s">
        <v>668</v>
      </c>
      <c r="AP67" s="1" t="s">
        <v>669</v>
      </c>
      <c r="AR67" s="1" t="s">
        <v>667</v>
      </c>
      <c r="AS67" s="1" t="s">
        <v>668</v>
      </c>
      <c r="AT67" s="1" t="s">
        <v>669</v>
      </c>
    </row>
    <row r="68" spans="1:46">
      <c r="D68" s="1" t="s">
        <v>35</v>
      </c>
      <c r="E68" s="1">
        <v>1</v>
      </c>
      <c r="F68" s="1">
        <v>21</v>
      </c>
      <c r="G68" s="1">
        <v>1</v>
      </c>
      <c r="J68" s="1">
        <v>1</v>
      </c>
      <c r="K68" s="1">
        <v>21</v>
      </c>
      <c r="L68" s="1">
        <v>1</v>
      </c>
      <c r="O68" s="1">
        <v>3</v>
      </c>
      <c r="P68" s="1">
        <v>19</v>
      </c>
      <c r="Q68" s="1">
        <v>0.32</v>
      </c>
      <c r="T68" s="1">
        <v>1</v>
      </c>
      <c r="U68" s="1">
        <v>21</v>
      </c>
      <c r="V68" s="1">
        <v>1</v>
      </c>
      <c r="Y68" s="1">
        <v>2</v>
      </c>
      <c r="Z68" s="1">
        <v>20</v>
      </c>
      <c r="AA68" s="1">
        <v>0.57399999999999995</v>
      </c>
      <c r="AD68" s="1">
        <v>1</v>
      </c>
      <c r="AE68" s="1">
        <v>21</v>
      </c>
      <c r="AF68" s="1">
        <v>1</v>
      </c>
      <c r="AI68" s="1">
        <v>1</v>
      </c>
      <c r="AJ68" s="1">
        <v>21</v>
      </c>
      <c r="AK68" s="1">
        <v>1</v>
      </c>
      <c r="AN68" s="1">
        <v>1</v>
      </c>
      <c r="AO68" s="1">
        <v>21</v>
      </c>
      <c r="AP68" s="1">
        <v>1</v>
      </c>
      <c r="AR68" s="1">
        <v>3</v>
      </c>
      <c r="AS68" s="1">
        <v>19</v>
      </c>
      <c r="AT68" s="1">
        <v>0.53700000000000003</v>
      </c>
    </row>
    <row r="69" spans="1:46">
      <c r="D69" s="1" t="s">
        <v>666</v>
      </c>
      <c r="E69" s="1">
        <v>0</v>
      </c>
      <c r="F69" s="1">
        <v>9</v>
      </c>
      <c r="J69" s="1">
        <v>0</v>
      </c>
      <c r="K69" s="1">
        <v>9</v>
      </c>
      <c r="O69" s="1">
        <v>3</v>
      </c>
      <c r="P69" s="1">
        <v>6</v>
      </c>
      <c r="T69" s="1">
        <v>0</v>
      </c>
      <c r="U69" s="1">
        <v>9</v>
      </c>
      <c r="V69" s="1"/>
      <c r="Y69" s="1">
        <v>0</v>
      </c>
      <c r="Z69" s="1">
        <v>9</v>
      </c>
      <c r="AD69" s="1">
        <v>0</v>
      </c>
      <c r="AE69" s="1">
        <v>9</v>
      </c>
      <c r="AI69" s="1">
        <v>0</v>
      </c>
      <c r="AJ69" s="1">
        <v>9</v>
      </c>
      <c r="AN69" s="1">
        <v>0</v>
      </c>
      <c r="AO69" s="1">
        <v>9</v>
      </c>
      <c r="AP69" s="1"/>
      <c r="AR69" s="1">
        <v>0</v>
      </c>
      <c r="AS69" s="1">
        <v>9</v>
      </c>
    </row>
    <row r="71" spans="1:46" ht="18">
      <c r="A71" s="511" t="s">
        <v>691</v>
      </c>
      <c r="E71" s="1">
        <v>9</v>
      </c>
    </row>
  </sheetData>
  <mergeCells count="124">
    <mergeCell ref="AF5:AF6"/>
    <mergeCell ref="A1:F1"/>
    <mergeCell ref="F3:AH3"/>
    <mergeCell ref="AN3:AQ3"/>
    <mergeCell ref="B9:B10"/>
    <mergeCell ref="C9:C10"/>
    <mergeCell ref="D9:D10"/>
    <mergeCell ref="B7:B8"/>
    <mergeCell ref="C7:C8"/>
    <mergeCell ref="D7:D8"/>
    <mergeCell ref="E2:AT2"/>
    <mergeCell ref="Q15:Q16"/>
    <mergeCell ref="B13:B14"/>
    <mergeCell ref="C13:C14"/>
    <mergeCell ref="D13:D14"/>
    <mergeCell ref="B11:B12"/>
    <mergeCell ref="C11:C12"/>
    <mergeCell ref="D11:D12"/>
    <mergeCell ref="B17:B18"/>
    <mergeCell ref="C17:C18"/>
    <mergeCell ref="D17:D18"/>
    <mergeCell ref="B15:B16"/>
    <mergeCell ref="C15:C16"/>
    <mergeCell ref="D15:D16"/>
    <mergeCell ref="G27:G28"/>
    <mergeCell ref="B27:B28"/>
    <mergeCell ref="C27:C28"/>
    <mergeCell ref="D27:D28"/>
    <mergeCell ref="B33:B34"/>
    <mergeCell ref="C33:C34"/>
    <mergeCell ref="D33:D34"/>
    <mergeCell ref="B21:B22"/>
    <mergeCell ref="C21:C22"/>
    <mergeCell ref="D21:D22"/>
    <mergeCell ref="B25:B26"/>
    <mergeCell ref="C25:C26"/>
    <mergeCell ref="D25:D26"/>
    <mergeCell ref="B23:B24"/>
    <mergeCell ref="C23:C24"/>
    <mergeCell ref="D23:D24"/>
    <mergeCell ref="L33:L34"/>
    <mergeCell ref="Q33:Q34"/>
    <mergeCell ref="Q31:Q32"/>
    <mergeCell ref="B31:B32"/>
    <mergeCell ref="C31:C32"/>
    <mergeCell ref="D31:D32"/>
    <mergeCell ref="AA37:AA38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V39:V40"/>
    <mergeCell ref="AK39:AK40"/>
    <mergeCell ref="AO39:AO40"/>
    <mergeCell ref="B45:B46"/>
    <mergeCell ref="C45:C46"/>
    <mergeCell ref="D45:D46"/>
    <mergeCell ref="AA43:AA44"/>
    <mergeCell ref="B43:B44"/>
    <mergeCell ref="C43:C44"/>
    <mergeCell ref="D43:D44"/>
    <mergeCell ref="B47:B48"/>
    <mergeCell ref="C47:C48"/>
    <mergeCell ref="D47:D48"/>
    <mergeCell ref="A5:A48"/>
    <mergeCell ref="B5:B6"/>
    <mergeCell ref="C5:C6"/>
    <mergeCell ref="D5:D6"/>
    <mergeCell ref="B53:B54"/>
    <mergeCell ref="C53:C54"/>
    <mergeCell ref="D53:D54"/>
    <mergeCell ref="B41:B42"/>
    <mergeCell ref="C41:C42"/>
    <mergeCell ref="D41:D42"/>
    <mergeCell ref="B29:B30"/>
    <mergeCell ref="C29:C30"/>
    <mergeCell ref="D29:D30"/>
    <mergeCell ref="B19:B20"/>
    <mergeCell ref="C19:C20"/>
    <mergeCell ref="D19:D20"/>
    <mergeCell ref="C55:C56"/>
    <mergeCell ref="D55:D56"/>
    <mergeCell ref="B59:B60"/>
    <mergeCell ref="C59:C60"/>
    <mergeCell ref="D59:D60"/>
    <mergeCell ref="A49:A66"/>
    <mergeCell ref="B49:B50"/>
    <mergeCell ref="C49:C50"/>
    <mergeCell ref="D49:D50"/>
    <mergeCell ref="B61:B62"/>
    <mergeCell ref="C61:C62"/>
    <mergeCell ref="D61:D62"/>
    <mergeCell ref="B65:B66"/>
    <mergeCell ref="C65:C66"/>
    <mergeCell ref="D65:D66"/>
    <mergeCell ref="Z65:Z66"/>
    <mergeCell ref="B63:B64"/>
    <mergeCell ref="C63:C64"/>
    <mergeCell ref="D63:D64"/>
    <mergeCell ref="AR3:AT3"/>
    <mergeCell ref="AR27:AR28"/>
    <mergeCell ref="AS27:AS28"/>
    <mergeCell ref="AT27:AT28"/>
    <mergeCell ref="AR29:AR30"/>
    <mergeCell ref="AS29:AS30"/>
    <mergeCell ref="AT29:AT30"/>
    <mergeCell ref="AR31:AR32"/>
    <mergeCell ref="AS31:AS32"/>
    <mergeCell ref="AT31:AT32"/>
    <mergeCell ref="Q53:Q54"/>
    <mergeCell ref="B51:B52"/>
    <mergeCell ref="C51:C52"/>
    <mergeCell ref="D51:D52"/>
    <mergeCell ref="Q51:Q52"/>
    <mergeCell ref="Q59:Q60"/>
    <mergeCell ref="B57:B58"/>
    <mergeCell ref="C57:C58"/>
    <mergeCell ref="D57:D58"/>
    <mergeCell ref="B55:B56"/>
  </mergeCells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AED0-844C-4187-9EFE-E5BF7BBC4087}">
  <dimension ref="A1:CN75"/>
  <sheetViews>
    <sheetView zoomScale="70" zoomScaleNormal="70" workbookViewId="0">
      <pane xSplit="4" ySplit="4" topLeftCell="E46" activePane="bottomRight" state="frozen"/>
      <selection pane="topRight" activeCell="H1" sqref="H1"/>
      <selection pane="bottomLeft" activeCell="A6" sqref="A6"/>
      <selection pane="bottomRight" activeCell="P94" sqref="P94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8" width="9.625" style="56" customWidth="1"/>
    <col min="9" max="9" width="9.625" style="57" customWidth="1"/>
    <col min="10" max="13" width="9.625" style="56" customWidth="1"/>
    <col min="14" max="14" width="9.625" style="57" customWidth="1"/>
    <col min="15" max="18" width="9.625" style="56" customWidth="1"/>
    <col min="19" max="19" width="9.625" style="57" customWidth="1"/>
    <col min="20" max="23" width="9.625" style="1" customWidth="1"/>
    <col min="24" max="24" width="9.625" style="19" customWidth="1"/>
    <col min="25" max="28" width="9.625" style="1" customWidth="1"/>
    <col min="29" max="29" width="9.625" style="156" customWidth="1"/>
    <col min="30" max="33" width="9.625" style="1" customWidth="1"/>
    <col min="34" max="34" width="9.625" style="19" customWidth="1"/>
    <col min="35" max="38" width="9.625" style="1" customWidth="1"/>
    <col min="39" max="39" width="9.625" style="19" customWidth="1"/>
    <col min="40" max="43" width="9.625" style="1" customWidth="1"/>
    <col min="44" max="44" width="9.625" style="19" customWidth="1"/>
    <col min="45" max="48" width="9.625" style="1" customWidth="1"/>
    <col min="49" max="49" width="9.625" style="19" customWidth="1"/>
    <col min="50" max="53" width="9.625" style="1" customWidth="1"/>
    <col min="54" max="54" width="9.625" style="19" customWidth="1"/>
    <col min="55" max="58" width="9.625" style="1" customWidth="1"/>
    <col min="59" max="59" width="9.625" style="19" customWidth="1"/>
    <col min="60" max="63" width="9.625" style="1" customWidth="1"/>
    <col min="64" max="64" width="9.625" style="19" customWidth="1"/>
    <col min="65" max="65" width="9.625" style="1" customWidth="1"/>
    <col min="66" max="66" width="9.25" style="1" customWidth="1"/>
    <col min="67" max="67" width="8.75" style="1"/>
    <col min="68" max="68" width="8.75" style="19" customWidth="1"/>
    <col min="69" max="71" width="9.625" style="1" customWidth="1"/>
    <col min="72" max="72" width="9.625" style="19" customWidth="1"/>
    <col min="73" max="73" width="9.625" style="1" customWidth="1"/>
    <col min="74" max="74" width="9.25" style="1" customWidth="1"/>
    <col min="75" max="75" width="8.75" style="1"/>
    <col min="76" max="76" width="8.75" style="19"/>
    <col min="77" max="77" width="9.625" style="1" customWidth="1"/>
    <col min="78" max="78" width="9.25" style="1" customWidth="1"/>
    <col min="79" max="79" width="8.75" style="1"/>
    <col min="80" max="80" width="8.75" style="19"/>
    <col min="81" max="81" width="9.625" style="1" customWidth="1"/>
    <col min="82" max="82" width="9.25" style="1" customWidth="1"/>
    <col min="83" max="83" width="8.75" style="1"/>
    <col min="84" max="84" width="8.75" style="19"/>
    <col min="85" max="85" width="9.625" style="1" customWidth="1"/>
    <col min="86" max="86" width="9.25" style="1" customWidth="1"/>
    <col min="87" max="87" width="8.75" style="1"/>
    <col min="88" max="88" width="8.75" style="19"/>
    <col min="89" max="89" width="9.625" style="1" customWidth="1"/>
    <col min="90" max="90" width="9.25" style="1" customWidth="1"/>
    <col min="91" max="91" width="8.75" style="1"/>
    <col min="92" max="92" width="8.75" style="19"/>
    <col min="93" max="16384" width="8.75" style="1"/>
  </cols>
  <sheetData>
    <row r="1" spans="1:92" ht="15.4" customHeight="1" thickBot="1">
      <c r="A1" s="555" t="s">
        <v>701</v>
      </c>
      <c r="B1" s="555"/>
      <c r="C1" s="555"/>
      <c r="D1" s="555"/>
      <c r="E1" s="555"/>
      <c r="F1" s="555"/>
      <c r="G1" s="54"/>
      <c r="H1" s="54"/>
      <c r="I1" s="55"/>
      <c r="J1" s="55"/>
      <c r="K1" s="55"/>
      <c r="L1" s="54"/>
      <c r="M1" s="54"/>
      <c r="N1" s="55"/>
      <c r="O1" s="55"/>
      <c r="P1" s="55"/>
      <c r="Q1" s="54"/>
      <c r="R1" s="54"/>
      <c r="S1" s="55"/>
      <c r="T1" s="20"/>
      <c r="U1" s="20"/>
      <c r="V1" s="17"/>
      <c r="W1" s="17"/>
      <c r="X1" s="20"/>
      <c r="Y1" s="155"/>
      <c r="Z1" s="155"/>
      <c r="AA1" s="17"/>
      <c r="AB1" s="17"/>
      <c r="AC1" s="155"/>
      <c r="AD1" s="20"/>
      <c r="AE1" s="20"/>
      <c r="AF1" s="17"/>
      <c r="AG1" s="17"/>
      <c r="AH1" s="20"/>
      <c r="AI1" s="20"/>
      <c r="AJ1" s="20"/>
      <c r="AK1" s="17"/>
      <c r="AL1" s="17"/>
      <c r="AM1" s="20"/>
      <c r="AN1" s="20"/>
      <c r="AO1" s="20"/>
      <c r="AP1" s="17"/>
      <c r="AQ1" s="17"/>
      <c r="AR1" s="20"/>
      <c r="AS1" s="20"/>
      <c r="AT1" s="20"/>
      <c r="AU1" s="17"/>
      <c r="AV1" s="17"/>
      <c r="AW1" s="20"/>
      <c r="AX1" s="20"/>
      <c r="AY1" s="20"/>
      <c r="AZ1" s="17"/>
      <c r="BA1" s="17"/>
      <c r="BB1" s="20"/>
      <c r="BC1" s="20"/>
      <c r="BD1" s="20"/>
      <c r="BE1" s="17"/>
      <c r="BF1" s="17"/>
      <c r="BG1" s="20"/>
      <c r="BH1" s="20"/>
      <c r="BI1" s="20"/>
      <c r="BJ1" s="17"/>
      <c r="BK1" s="17"/>
      <c r="BL1" s="20"/>
      <c r="BQ1" s="20"/>
      <c r="BR1" s="17"/>
      <c r="BS1" s="17"/>
      <c r="BT1" s="20"/>
    </row>
    <row r="2" spans="1:92" s="4" customFormat="1" ht="94.5" customHeight="1" thickBot="1">
      <c r="A2" s="107" t="s">
        <v>0</v>
      </c>
      <c r="B2" s="8" t="s">
        <v>1</v>
      </c>
      <c r="C2" s="9" t="s">
        <v>2</v>
      </c>
      <c r="D2" s="10" t="s">
        <v>3</v>
      </c>
      <c r="E2" s="563" t="s">
        <v>654</v>
      </c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  <c r="BL2" s="564"/>
      <c r="BM2" s="564"/>
      <c r="BN2" s="564"/>
      <c r="BO2" s="564"/>
      <c r="BP2" s="564"/>
      <c r="BQ2" s="564"/>
      <c r="BR2" s="564"/>
      <c r="BS2" s="564"/>
      <c r="BT2" s="564"/>
      <c r="BU2" s="564"/>
      <c r="BV2" s="564"/>
      <c r="BW2" s="564"/>
      <c r="BX2" s="564"/>
      <c r="BY2" s="564"/>
      <c r="BZ2" s="564"/>
      <c r="CA2" s="564"/>
      <c r="CB2" s="564"/>
      <c r="CC2" s="564"/>
      <c r="CD2" s="564"/>
      <c r="CE2" s="564"/>
      <c r="CF2" s="564"/>
      <c r="CG2" s="564"/>
      <c r="CH2" s="564"/>
      <c r="CI2" s="564"/>
      <c r="CJ2" s="564"/>
      <c r="CK2" s="564"/>
      <c r="CL2" s="564"/>
      <c r="CM2" s="564"/>
      <c r="CN2" s="565"/>
    </row>
    <row r="3" spans="1:92" s="4" customFormat="1" ht="27" customHeight="1" thickBot="1">
      <c r="A3" s="23"/>
      <c r="B3" s="2"/>
      <c r="C3" s="5"/>
      <c r="D3" s="11"/>
      <c r="E3" s="650" t="s">
        <v>42</v>
      </c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651"/>
      <c r="AT3" s="651"/>
      <c r="AU3" s="651"/>
      <c r="AV3" s="651"/>
      <c r="AW3" s="651"/>
      <c r="AX3" s="651"/>
      <c r="AY3" s="651"/>
      <c r="AZ3" s="651"/>
      <c r="BA3" s="651"/>
      <c r="BB3" s="651"/>
      <c r="BC3" s="651"/>
      <c r="BD3" s="651"/>
      <c r="BE3" s="651"/>
      <c r="BF3" s="651"/>
      <c r="BG3" s="651"/>
      <c r="BH3" s="651"/>
      <c r="BI3" s="651"/>
      <c r="BJ3" s="651"/>
      <c r="BK3" s="651"/>
      <c r="BL3" s="652"/>
      <c r="BM3" s="709" t="s">
        <v>37</v>
      </c>
      <c r="BN3" s="704"/>
      <c r="BO3" s="704"/>
      <c r="BP3" s="704"/>
      <c r="BQ3" s="704"/>
      <c r="BR3" s="704"/>
      <c r="BS3" s="704"/>
      <c r="BT3" s="704"/>
      <c r="BU3" s="704"/>
      <c r="BV3" s="704"/>
      <c r="BW3" s="704"/>
      <c r="BX3" s="704"/>
      <c r="BY3" s="704"/>
      <c r="BZ3" s="704"/>
      <c r="CA3" s="704"/>
      <c r="CB3" s="704"/>
      <c r="CC3" s="704"/>
      <c r="CD3" s="704"/>
      <c r="CE3" s="704"/>
      <c r="CF3" s="704"/>
      <c r="CG3" s="704"/>
      <c r="CH3" s="704"/>
      <c r="CI3" s="704"/>
      <c r="CJ3" s="704"/>
      <c r="CK3" s="704"/>
      <c r="CL3" s="704"/>
      <c r="CM3" s="704"/>
      <c r="CN3" s="705"/>
    </row>
    <row r="4" spans="1:92" s="4" customFormat="1" ht="48.75" customHeight="1" thickBot="1">
      <c r="A4" s="119"/>
      <c r="B4" s="120"/>
      <c r="C4" s="121"/>
      <c r="D4" s="122"/>
      <c r="E4" s="136" t="s">
        <v>707</v>
      </c>
      <c r="F4" s="137" t="s">
        <v>708</v>
      </c>
      <c r="G4" s="141" t="s">
        <v>705</v>
      </c>
      <c r="H4" s="141" t="s">
        <v>45</v>
      </c>
      <c r="I4" s="142" t="s">
        <v>46</v>
      </c>
      <c r="J4" s="136" t="s">
        <v>707</v>
      </c>
      <c r="K4" s="137" t="s">
        <v>708</v>
      </c>
      <c r="L4" s="141" t="s">
        <v>705</v>
      </c>
      <c r="M4" s="141" t="s">
        <v>45</v>
      </c>
      <c r="N4" s="142" t="s">
        <v>46</v>
      </c>
      <c r="O4" s="136" t="s">
        <v>707</v>
      </c>
      <c r="P4" s="137" t="s">
        <v>708</v>
      </c>
      <c r="Q4" s="141" t="s">
        <v>705</v>
      </c>
      <c r="R4" s="141" t="s">
        <v>45</v>
      </c>
      <c r="S4" s="142" t="s">
        <v>46</v>
      </c>
      <c r="T4" s="123" t="s">
        <v>707</v>
      </c>
      <c r="U4" s="124" t="s">
        <v>708</v>
      </c>
      <c r="V4" s="125" t="s">
        <v>705</v>
      </c>
      <c r="W4" s="125" t="s">
        <v>45</v>
      </c>
      <c r="X4" s="126" t="s">
        <v>46</v>
      </c>
      <c r="Y4" s="123" t="s">
        <v>707</v>
      </c>
      <c r="Z4" s="124" t="s">
        <v>708</v>
      </c>
      <c r="AA4" s="125" t="s">
        <v>705</v>
      </c>
      <c r="AB4" s="125" t="s">
        <v>45</v>
      </c>
      <c r="AC4" s="126" t="s">
        <v>46</v>
      </c>
      <c r="AD4" s="123" t="s">
        <v>707</v>
      </c>
      <c r="AE4" s="124" t="s">
        <v>708</v>
      </c>
      <c r="AF4" s="125" t="s">
        <v>705</v>
      </c>
      <c r="AG4" s="125" t="s">
        <v>45</v>
      </c>
      <c r="AH4" s="126" t="s">
        <v>46</v>
      </c>
      <c r="AI4" s="123" t="s">
        <v>707</v>
      </c>
      <c r="AJ4" s="124" t="s">
        <v>708</v>
      </c>
      <c r="AK4" s="125" t="s">
        <v>705</v>
      </c>
      <c r="AL4" s="125" t="s">
        <v>45</v>
      </c>
      <c r="AM4" s="126" t="s">
        <v>46</v>
      </c>
      <c r="AN4" s="123" t="s">
        <v>707</v>
      </c>
      <c r="AO4" s="124" t="s">
        <v>708</v>
      </c>
      <c r="AP4" s="125" t="s">
        <v>705</v>
      </c>
      <c r="AQ4" s="125" t="s">
        <v>45</v>
      </c>
      <c r="AR4" s="126" t="s">
        <v>46</v>
      </c>
      <c r="AS4" s="123" t="s">
        <v>707</v>
      </c>
      <c r="AT4" s="124" t="s">
        <v>708</v>
      </c>
      <c r="AU4" s="125" t="s">
        <v>705</v>
      </c>
      <c r="AV4" s="125" t="s">
        <v>45</v>
      </c>
      <c r="AW4" s="126" t="s">
        <v>46</v>
      </c>
      <c r="AX4" s="123" t="s">
        <v>707</v>
      </c>
      <c r="AY4" s="124" t="s">
        <v>708</v>
      </c>
      <c r="AZ4" s="125" t="s">
        <v>705</v>
      </c>
      <c r="BA4" s="125" t="s">
        <v>45</v>
      </c>
      <c r="BB4" s="126" t="s">
        <v>46</v>
      </c>
      <c r="BC4" s="123" t="s">
        <v>707</v>
      </c>
      <c r="BD4" s="124" t="s">
        <v>708</v>
      </c>
      <c r="BE4" s="125" t="s">
        <v>705</v>
      </c>
      <c r="BF4" s="125" t="s">
        <v>45</v>
      </c>
      <c r="BG4" s="126" t="s">
        <v>46</v>
      </c>
      <c r="BH4" s="123" t="s">
        <v>707</v>
      </c>
      <c r="BI4" s="124" t="s">
        <v>708</v>
      </c>
      <c r="BJ4" s="125" t="s">
        <v>705</v>
      </c>
      <c r="BK4" s="125" t="s">
        <v>45</v>
      </c>
      <c r="BL4" s="140" t="s">
        <v>46</v>
      </c>
      <c r="BM4" s="128" t="s">
        <v>707</v>
      </c>
      <c r="BN4" s="129" t="s">
        <v>47</v>
      </c>
      <c r="BO4" s="129" t="s">
        <v>45</v>
      </c>
      <c r="BP4" s="130" t="s">
        <v>46</v>
      </c>
      <c r="BQ4" s="128" t="s">
        <v>707</v>
      </c>
      <c r="BR4" s="129" t="s">
        <v>705</v>
      </c>
      <c r="BS4" s="129" t="s">
        <v>45</v>
      </c>
      <c r="BT4" s="130" t="s">
        <v>46</v>
      </c>
      <c r="BU4" s="128" t="s">
        <v>707</v>
      </c>
      <c r="BV4" s="129" t="s">
        <v>47</v>
      </c>
      <c r="BW4" s="129" t="s">
        <v>45</v>
      </c>
      <c r="BX4" s="130" t="s">
        <v>46</v>
      </c>
      <c r="BY4" s="128" t="s">
        <v>707</v>
      </c>
      <c r="BZ4" s="129" t="s">
        <v>47</v>
      </c>
      <c r="CA4" s="129" t="s">
        <v>45</v>
      </c>
      <c r="CB4" s="130" t="s">
        <v>46</v>
      </c>
      <c r="CC4" s="128" t="s">
        <v>707</v>
      </c>
      <c r="CD4" s="129" t="s">
        <v>47</v>
      </c>
      <c r="CE4" s="129" t="s">
        <v>45</v>
      </c>
      <c r="CF4" s="130" t="s">
        <v>46</v>
      </c>
      <c r="CG4" s="128" t="s">
        <v>707</v>
      </c>
      <c r="CH4" s="129" t="s">
        <v>47</v>
      </c>
      <c r="CI4" s="129" t="s">
        <v>45</v>
      </c>
      <c r="CJ4" s="130" t="s">
        <v>46</v>
      </c>
      <c r="CK4" s="128" t="s">
        <v>707</v>
      </c>
      <c r="CL4" s="129" t="s">
        <v>47</v>
      </c>
      <c r="CM4" s="129" t="s">
        <v>45</v>
      </c>
      <c r="CN4" s="130" t="s">
        <v>46</v>
      </c>
    </row>
    <row r="5" spans="1:92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 t="s">
        <v>407</v>
      </c>
      <c r="K5" s="27" t="s">
        <v>409</v>
      </c>
      <c r="L5" s="554">
        <v>121</v>
      </c>
      <c r="M5" s="61">
        <v>0</v>
      </c>
      <c r="N5" s="62">
        <v>0</v>
      </c>
      <c r="O5" s="58"/>
      <c r="P5" s="61"/>
      <c r="Q5" s="61"/>
      <c r="R5" s="61"/>
      <c r="S5" s="62"/>
      <c r="T5" s="58"/>
      <c r="U5" s="61"/>
      <c r="V5" s="61"/>
      <c r="W5" s="61"/>
      <c r="X5" s="62"/>
      <c r="Y5" s="58"/>
      <c r="Z5" s="61"/>
      <c r="AA5" s="59"/>
      <c r="AB5" s="61"/>
      <c r="AC5" s="62"/>
      <c r="AD5" s="258"/>
      <c r="AE5" s="259"/>
      <c r="AF5" s="459"/>
      <c r="AG5" s="259"/>
      <c r="AH5" s="260"/>
      <c r="AI5" s="258"/>
      <c r="AJ5" s="259"/>
      <c r="AK5" s="459"/>
      <c r="AL5" s="259"/>
      <c r="AM5" s="260"/>
      <c r="AN5" s="58" t="s">
        <v>428</v>
      </c>
      <c r="AO5" s="61" t="s">
        <v>429</v>
      </c>
      <c r="AP5" s="554">
        <v>138</v>
      </c>
      <c r="AQ5" s="61">
        <v>0</v>
      </c>
      <c r="AR5" s="62">
        <v>0</v>
      </c>
      <c r="AS5" s="258"/>
      <c r="AT5" s="259"/>
      <c r="AU5" s="459"/>
      <c r="AV5" s="259"/>
      <c r="AW5" s="260"/>
      <c r="AX5" s="258"/>
      <c r="AY5" s="259"/>
      <c r="AZ5" s="459"/>
      <c r="BA5" s="259"/>
      <c r="BB5" s="260"/>
      <c r="BC5" s="258"/>
      <c r="BD5" s="259"/>
      <c r="BE5" s="459"/>
      <c r="BF5" s="259"/>
      <c r="BG5" s="260"/>
      <c r="BH5" s="258"/>
      <c r="BI5" s="259"/>
      <c r="BJ5" s="459"/>
      <c r="BK5" s="259"/>
      <c r="BL5" s="300"/>
      <c r="BM5" s="301"/>
      <c r="BN5" s="157"/>
      <c r="BO5" s="157"/>
      <c r="BP5" s="158"/>
      <c r="BQ5" s="78"/>
      <c r="BR5" s="302"/>
      <c r="BS5" s="302"/>
      <c r="BT5" s="303"/>
      <c r="BU5" s="93" t="s">
        <v>443</v>
      </c>
      <c r="BV5" s="573">
        <v>160</v>
      </c>
      <c r="BW5" s="157">
        <v>1</v>
      </c>
      <c r="BX5" s="158">
        <f>BW5/BV5</f>
        <v>6.2500000000000003E-3</v>
      </c>
      <c r="BY5" s="93"/>
      <c r="BZ5" s="157"/>
      <c r="CA5" s="157"/>
      <c r="CB5" s="158"/>
      <c r="CC5" s="93"/>
      <c r="CD5" s="157"/>
      <c r="CE5" s="157"/>
      <c r="CF5" s="158"/>
      <c r="CG5" s="93"/>
      <c r="CH5" s="157"/>
      <c r="CI5" s="157"/>
      <c r="CJ5" s="158"/>
      <c r="CK5" s="93" t="s">
        <v>448</v>
      </c>
      <c r="CL5" s="573">
        <v>129</v>
      </c>
      <c r="CM5" s="157">
        <v>1</v>
      </c>
      <c r="CN5" s="158">
        <v>0.01</v>
      </c>
    </row>
    <row r="6" spans="1:92" s="56" customFormat="1">
      <c r="A6" s="548"/>
      <c r="B6" s="515"/>
      <c r="C6" s="534"/>
      <c r="D6" s="519"/>
      <c r="E6" s="12"/>
      <c r="F6" s="6"/>
      <c r="G6" s="6"/>
      <c r="H6" s="6"/>
      <c r="I6" s="21"/>
      <c r="J6" s="12" t="s">
        <v>408</v>
      </c>
      <c r="K6" s="27" t="s">
        <v>410</v>
      </c>
      <c r="L6" s="532"/>
      <c r="M6" s="6">
        <v>120</v>
      </c>
      <c r="N6" s="21">
        <f>M6/L5</f>
        <v>0.99173553719008267</v>
      </c>
      <c r="O6" s="12"/>
      <c r="P6" s="6"/>
      <c r="Q6" s="6"/>
      <c r="R6" s="6"/>
      <c r="S6" s="21"/>
      <c r="T6" s="12"/>
      <c r="U6" s="6"/>
      <c r="V6" s="6"/>
      <c r="W6" s="6"/>
      <c r="X6" s="21"/>
      <c r="Y6" s="12"/>
      <c r="Z6" s="6"/>
      <c r="AA6" s="51"/>
      <c r="AB6" s="6"/>
      <c r="AC6" s="21"/>
      <c r="AD6" s="63"/>
      <c r="AE6" s="64"/>
      <c r="AF6" s="86"/>
      <c r="AG6" s="64"/>
      <c r="AH6" s="87"/>
      <c r="AI6" s="63"/>
      <c r="AJ6" s="64"/>
      <c r="AK6" s="86"/>
      <c r="AL6" s="64"/>
      <c r="AM6" s="87"/>
      <c r="AN6" s="12" t="s">
        <v>430</v>
      </c>
      <c r="AO6" s="6" t="s">
        <v>431</v>
      </c>
      <c r="AP6" s="532"/>
      <c r="AQ6" s="6">
        <v>138</v>
      </c>
      <c r="AR6" s="21">
        <v>1</v>
      </c>
      <c r="AS6" s="63"/>
      <c r="AT6" s="64"/>
      <c r="AU6" s="86"/>
      <c r="AV6" s="64"/>
      <c r="AW6" s="87"/>
      <c r="AX6" s="63"/>
      <c r="AY6" s="64"/>
      <c r="AZ6" s="86"/>
      <c r="BA6" s="64"/>
      <c r="BB6" s="87"/>
      <c r="BC6" s="63"/>
      <c r="BD6" s="64"/>
      <c r="BE6" s="86"/>
      <c r="BF6" s="64"/>
      <c r="BG6" s="87"/>
      <c r="BH6" s="63"/>
      <c r="BI6" s="64"/>
      <c r="BJ6" s="86"/>
      <c r="BK6" s="64"/>
      <c r="BL6" s="65"/>
      <c r="BM6" s="301"/>
      <c r="BN6" s="157"/>
      <c r="BO6" s="157"/>
      <c r="BP6" s="158"/>
      <c r="BQ6" s="34"/>
      <c r="BR6" s="77"/>
      <c r="BS6" s="77"/>
      <c r="BT6" s="161"/>
      <c r="BU6" s="93" t="s">
        <v>444</v>
      </c>
      <c r="BV6" s="553"/>
      <c r="BW6" s="157">
        <v>159</v>
      </c>
      <c r="BX6" s="158">
        <f>BW6/BV5</f>
        <v>0.99375000000000002</v>
      </c>
      <c r="BY6" s="93"/>
      <c r="BZ6" s="157"/>
      <c r="CA6" s="157"/>
      <c r="CB6" s="158"/>
      <c r="CC6" s="93"/>
      <c r="CD6" s="157"/>
      <c r="CE6" s="157"/>
      <c r="CF6" s="158"/>
      <c r="CG6" s="93"/>
      <c r="CH6" s="157"/>
      <c r="CI6" s="157"/>
      <c r="CJ6" s="158"/>
      <c r="CK6" s="93" t="s">
        <v>449</v>
      </c>
      <c r="CL6" s="553"/>
      <c r="CM6" s="157">
        <v>128</v>
      </c>
      <c r="CN6" s="158">
        <f>CM6/CL5</f>
        <v>0.99224806201550386</v>
      </c>
    </row>
    <row r="7" spans="1:92" s="56" customFormat="1">
      <c r="A7" s="548"/>
      <c r="B7" s="514" t="s">
        <v>5</v>
      </c>
      <c r="C7" s="533">
        <v>20</v>
      </c>
      <c r="D7" s="518">
        <v>135.291</v>
      </c>
      <c r="E7" s="12"/>
      <c r="F7" s="28"/>
      <c r="G7" s="51"/>
      <c r="H7" s="6"/>
      <c r="I7" s="21"/>
      <c r="J7" s="12" t="s">
        <v>407</v>
      </c>
      <c r="K7" s="28" t="s">
        <v>409</v>
      </c>
      <c r="L7" s="531">
        <v>107</v>
      </c>
      <c r="M7" s="6">
        <v>0</v>
      </c>
      <c r="N7" s="21">
        <v>0</v>
      </c>
      <c r="O7" s="12"/>
      <c r="P7" s="28"/>
      <c r="Q7" s="51"/>
      <c r="R7" s="6"/>
      <c r="S7" s="21"/>
      <c r="T7" s="12"/>
      <c r="U7" s="28"/>
      <c r="V7" s="51"/>
      <c r="W7" s="6"/>
      <c r="X7" s="21"/>
      <c r="Y7" s="12"/>
      <c r="Z7" s="6"/>
      <c r="AA7" s="85"/>
      <c r="AB7" s="6"/>
      <c r="AC7" s="21"/>
      <c r="AD7" s="12"/>
      <c r="AE7" s="28"/>
      <c r="AF7" s="51"/>
      <c r="AG7" s="6"/>
      <c r="AH7" s="21"/>
      <c r="AI7" s="12"/>
      <c r="AJ7" s="28"/>
      <c r="AK7" s="51"/>
      <c r="AL7" s="6"/>
      <c r="AM7" s="21"/>
      <c r="AN7" s="12" t="s">
        <v>428</v>
      </c>
      <c r="AO7" s="6" t="s">
        <v>429</v>
      </c>
      <c r="AP7" s="531">
        <v>167</v>
      </c>
      <c r="AQ7" s="6">
        <v>0</v>
      </c>
      <c r="AR7" s="21">
        <v>0</v>
      </c>
      <c r="AS7" s="12"/>
      <c r="AT7" s="28"/>
      <c r="AU7" s="51"/>
      <c r="AV7" s="6"/>
      <c r="AW7" s="21"/>
      <c r="AX7" s="12"/>
      <c r="AY7" s="28"/>
      <c r="AZ7" s="51"/>
      <c r="BA7" s="6"/>
      <c r="BB7" s="21"/>
      <c r="BC7" s="12" t="s">
        <v>432</v>
      </c>
      <c r="BD7" s="28" t="s">
        <v>434</v>
      </c>
      <c r="BE7" s="531">
        <v>132</v>
      </c>
      <c r="BF7" s="6">
        <v>2</v>
      </c>
      <c r="BG7" s="21">
        <f>BF7/BE7</f>
        <v>1.5151515151515152E-2</v>
      </c>
      <c r="BH7" s="12"/>
      <c r="BI7" s="28"/>
      <c r="BJ7" s="51"/>
      <c r="BK7" s="6"/>
      <c r="BL7" s="60"/>
      <c r="BM7" s="304"/>
      <c r="BN7" s="160"/>
      <c r="BO7" s="33"/>
      <c r="BP7" s="30"/>
      <c r="BQ7" s="34"/>
      <c r="BR7" s="421"/>
      <c r="BS7" s="77"/>
      <c r="BT7" s="161"/>
      <c r="BU7" s="93" t="s">
        <v>443</v>
      </c>
      <c r="BV7" s="552">
        <v>138</v>
      </c>
      <c r="BW7" s="33">
        <v>1</v>
      </c>
      <c r="BX7" s="30">
        <f>BW7/BV7</f>
        <v>7.246376811594203E-3</v>
      </c>
      <c r="BY7" s="88"/>
      <c r="BZ7" s="160"/>
      <c r="CA7" s="33"/>
      <c r="CB7" s="30"/>
      <c r="CC7" s="88"/>
      <c r="CD7" s="160"/>
      <c r="CE7" s="33"/>
      <c r="CF7" s="30"/>
      <c r="CG7" s="88"/>
      <c r="CH7" s="160"/>
      <c r="CI7" s="33"/>
      <c r="CJ7" s="30"/>
      <c r="CK7" s="88"/>
      <c r="CL7" s="160"/>
      <c r="CM7" s="33"/>
      <c r="CN7" s="30"/>
    </row>
    <row r="8" spans="1:92" s="56" customFormat="1">
      <c r="A8" s="548"/>
      <c r="B8" s="515"/>
      <c r="C8" s="534"/>
      <c r="D8" s="519"/>
      <c r="E8" s="12"/>
      <c r="F8" s="28"/>
      <c r="G8" s="51"/>
      <c r="H8" s="61"/>
      <c r="I8" s="62"/>
      <c r="J8" s="12" t="s">
        <v>408</v>
      </c>
      <c r="K8" s="27" t="s">
        <v>410</v>
      </c>
      <c r="L8" s="532"/>
      <c r="M8" s="61">
        <v>106</v>
      </c>
      <c r="N8" s="62">
        <v>1</v>
      </c>
      <c r="O8" s="12"/>
      <c r="P8" s="28"/>
      <c r="Q8" s="51"/>
      <c r="R8" s="6"/>
      <c r="S8" s="21"/>
      <c r="T8" s="12"/>
      <c r="U8" s="28"/>
      <c r="V8" s="51"/>
      <c r="W8" s="6"/>
      <c r="X8" s="60"/>
      <c r="Y8" s="12"/>
      <c r="Z8" s="6"/>
      <c r="AA8" s="51"/>
      <c r="AB8" s="6"/>
      <c r="AC8" s="21"/>
      <c r="AD8" s="12"/>
      <c r="AE8" s="28"/>
      <c r="AF8" s="51"/>
      <c r="AG8" s="6"/>
      <c r="AH8" s="21"/>
      <c r="AI8" s="12"/>
      <c r="AJ8" s="28"/>
      <c r="AK8" s="51"/>
      <c r="AL8" s="6"/>
      <c r="AM8" s="21"/>
      <c r="AN8" s="12" t="s">
        <v>430</v>
      </c>
      <c r="AO8" s="6" t="s">
        <v>431</v>
      </c>
      <c r="AP8" s="532"/>
      <c r="AQ8" s="6">
        <v>166</v>
      </c>
      <c r="AR8" s="21">
        <f>AQ8/AP7</f>
        <v>0.99401197604790414</v>
      </c>
      <c r="AS8" s="12"/>
      <c r="AT8" s="28"/>
      <c r="AU8" s="51"/>
      <c r="AV8" s="6"/>
      <c r="AW8" s="21"/>
      <c r="AX8" s="12"/>
      <c r="AY8" s="28"/>
      <c r="AZ8" s="51"/>
      <c r="BA8" s="6"/>
      <c r="BB8" s="21"/>
      <c r="BC8" s="12" t="s">
        <v>433</v>
      </c>
      <c r="BD8" s="28" t="s">
        <v>435</v>
      </c>
      <c r="BE8" s="532"/>
      <c r="BF8" s="6">
        <v>130</v>
      </c>
      <c r="BG8" s="21">
        <f>BF8/BE7</f>
        <v>0.98484848484848486</v>
      </c>
      <c r="BH8" s="12"/>
      <c r="BI8" s="28"/>
      <c r="BJ8" s="51"/>
      <c r="BK8" s="6"/>
      <c r="BL8" s="60"/>
      <c r="BM8" s="304"/>
      <c r="BN8" s="160"/>
      <c r="BO8" s="33"/>
      <c r="BP8" s="30"/>
      <c r="BQ8" s="34"/>
      <c r="BR8" s="160"/>
      <c r="BS8" s="77"/>
      <c r="BT8" s="161"/>
      <c r="BU8" s="93" t="s">
        <v>444</v>
      </c>
      <c r="BV8" s="553"/>
      <c r="BW8" s="33">
        <v>137</v>
      </c>
      <c r="BX8" s="30">
        <f>BW8/BV7</f>
        <v>0.99275362318840576</v>
      </c>
      <c r="BY8" s="88"/>
      <c r="BZ8" s="160"/>
      <c r="CA8" s="33"/>
      <c r="CB8" s="30"/>
      <c r="CC8" s="88"/>
      <c r="CD8" s="160"/>
      <c r="CE8" s="33"/>
      <c r="CF8" s="30"/>
      <c r="CG8" s="88"/>
      <c r="CH8" s="160"/>
      <c r="CI8" s="33"/>
      <c r="CJ8" s="30"/>
      <c r="CK8" s="88"/>
      <c r="CL8" s="160"/>
      <c r="CM8" s="33"/>
      <c r="CN8" s="30"/>
    </row>
    <row r="9" spans="1:92" s="56" customFormat="1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60"/>
      <c r="J9" s="12" t="s">
        <v>407</v>
      </c>
      <c r="K9" s="28" t="s">
        <v>409</v>
      </c>
      <c r="L9" s="531">
        <v>156</v>
      </c>
      <c r="M9" s="6">
        <v>0</v>
      </c>
      <c r="N9" s="21">
        <v>0</v>
      </c>
      <c r="O9" s="12" t="s">
        <v>411</v>
      </c>
      <c r="P9" s="6" t="s">
        <v>413</v>
      </c>
      <c r="Q9" s="531">
        <v>141</v>
      </c>
      <c r="R9" s="6">
        <v>4</v>
      </c>
      <c r="S9" s="21">
        <f>R9/Q9</f>
        <v>2.8368794326241134E-2</v>
      </c>
      <c r="T9" s="12"/>
      <c r="U9" s="6"/>
      <c r="V9" s="6"/>
      <c r="W9" s="6"/>
      <c r="X9" s="21"/>
      <c r="Y9" s="12"/>
      <c r="Z9" s="6"/>
      <c r="AA9" s="6"/>
      <c r="AB9" s="6"/>
      <c r="AC9" s="21"/>
      <c r="AD9" s="12"/>
      <c r="AE9" s="6"/>
      <c r="AF9" s="6"/>
      <c r="AG9" s="6"/>
      <c r="AH9" s="21"/>
      <c r="AI9" s="12"/>
      <c r="AJ9" s="6"/>
      <c r="AK9" s="6"/>
      <c r="AL9" s="6"/>
      <c r="AM9" s="21"/>
      <c r="AN9" s="12" t="s">
        <v>428</v>
      </c>
      <c r="AO9" s="6" t="s">
        <v>429</v>
      </c>
      <c r="AP9" s="531">
        <v>136</v>
      </c>
      <c r="AQ9" s="6">
        <v>0</v>
      </c>
      <c r="AR9" s="21">
        <v>0</v>
      </c>
      <c r="AS9" s="12"/>
      <c r="AT9" s="6"/>
      <c r="AU9" s="6"/>
      <c r="AV9" s="6"/>
      <c r="AW9" s="21"/>
      <c r="AX9" s="12"/>
      <c r="AY9" s="6"/>
      <c r="AZ9" s="6"/>
      <c r="BA9" s="6"/>
      <c r="BB9" s="21"/>
      <c r="BC9" s="12" t="s">
        <v>432</v>
      </c>
      <c r="BD9" s="28" t="s">
        <v>434</v>
      </c>
      <c r="BE9" s="531">
        <v>136</v>
      </c>
      <c r="BF9" s="6">
        <v>0</v>
      </c>
      <c r="BG9" s="21">
        <v>0</v>
      </c>
      <c r="BH9" s="12"/>
      <c r="BI9" s="6"/>
      <c r="BJ9" s="6"/>
      <c r="BK9" s="6"/>
      <c r="BL9" s="60"/>
      <c r="BM9" s="304"/>
      <c r="BN9" s="33"/>
      <c r="BO9" s="33"/>
      <c r="BP9" s="30"/>
      <c r="BQ9" s="34"/>
      <c r="BR9" s="77"/>
      <c r="BS9" s="77"/>
      <c r="BT9" s="161"/>
      <c r="BU9" s="93" t="s">
        <v>443</v>
      </c>
      <c r="BV9" s="552">
        <v>162</v>
      </c>
      <c r="BW9" s="33">
        <v>1</v>
      </c>
      <c r="BX9" s="30">
        <f>BW9/BV9</f>
        <v>6.1728395061728392E-3</v>
      </c>
      <c r="BY9" s="88"/>
      <c r="BZ9" s="33"/>
      <c r="CA9" s="33"/>
      <c r="CB9" s="30"/>
      <c r="CC9" s="88"/>
      <c r="CD9" s="33"/>
      <c r="CE9" s="33"/>
      <c r="CF9" s="30"/>
      <c r="CG9" s="88"/>
      <c r="CH9" s="33"/>
      <c r="CI9" s="33"/>
      <c r="CJ9" s="30"/>
      <c r="CK9" s="88"/>
      <c r="CL9" s="33"/>
      <c r="CM9" s="33"/>
      <c r="CN9" s="30"/>
    </row>
    <row r="10" spans="1:92" s="56" customFormat="1" ht="18" customHeight="1">
      <c r="A10" s="548"/>
      <c r="B10" s="515"/>
      <c r="C10" s="534"/>
      <c r="D10" s="519"/>
      <c r="E10" s="12"/>
      <c r="F10" s="6"/>
      <c r="G10" s="6"/>
      <c r="H10" s="6"/>
      <c r="I10" s="60"/>
      <c r="J10" s="12" t="s">
        <v>408</v>
      </c>
      <c r="K10" s="27" t="s">
        <v>410</v>
      </c>
      <c r="L10" s="532"/>
      <c r="M10" s="6">
        <v>154</v>
      </c>
      <c r="N10" s="21">
        <f>M10/L9</f>
        <v>0.98717948717948723</v>
      </c>
      <c r="O10" s="12" t="s">
        <v>412</v>
      </c>
      <c r="P10" s="6" t="s">
        <v>414</v>
      </c>
      <c r="Q10" s="532"/>
      <c r="R10" s="6">
        <v>136</v>
      </c>
      <c r="S10" s="21">
        <f>R10/Q9</f>
        <v>0.96453900709219853</v>
      </c>
      <c r="T10" s="12"/>
      <c r="U10" s="6"/>
      <c r="V10" s="6"/>
      <c r="W10" s="6"/>
      <c r="X10" s="21"/>
      <c r="Y10" s="12"/>
      <c r="Z10" s="6"/>
      <c r="AA10" s="6"/>
      <c r="AB10" s="6"/>
      <c r="AC10" s="21"/>
      <c r="AD10" s="12"/>
      <c r="AE10" s="6"/>
      <c r="AF10" s="6"/>
      <c r="AG10" s="6"/>
      <c r="AH10" s="21"/>
      <c r="AI10" s="12"/>
      <c r="AJ10" s="6"/>
      <c r="AK10" s="6"/>
      <c r="AL10" s="6"/>
      <c r="AM10" s="21"/>
      <c r="AN10" s="12" t="s">
        <v>430</v>
      </c>
      <c r="AO10" s="6" t="s">
        <v>431</v>
      </c>
      <c r="AP10" s="532"/>
      <c r="AQ10" s="6">
        <v>135</v>
      </c>
      <c r="AR10" s="21">
        <f>AQ10/AP9</f>
        <v>0.99264705882352944</v>
      </c>
      <c r="AS10" s="12"/>
      <c r="AT10" s="6"/>
      <c r="AU10" s="6"/>
      <c r="AV10" s="6"/>
      <c r="AW10" s="21"/>
      <c r="AX10" s="12"/>
      <c r="AY10" s="6"/>
      <c r="AZ10" s="6"/>
      <c r="BA10" s="6"/>
      <c r="BB10" s="21"/>
      <c r="BC10" s="12" t="s">
        <v>433</v>
      </c>
      <c r="BD10" s="28" t="s">
        <v>435</v>
      </c>
      <c r="BE10" s="532"/>
      <c r="BF10" s="6">
        <v>135</v>
      </c>
      <c r="BG10" s="21">
        <f>BF10/BE9</f>
        <v>0.99264705882352944</v>
      </c>
      <c r="BH10" s="12"/>
      <c r="BI10" s="6"/>
      <c r="BJ10" s="6"/>
      <c r="BK10" s="6"/>
      <c r="BL10" s="60"/>
      <c r="BM10" s="304"/>
      <c r="BN10" s="33"/>
      <c r="BO10" s="33"/>
      <c r="BP10" s="30"/>
      <c r="BQ10" s="34"/>
      <c r="BR10" s="77"/>
      <c r="BS10" s="77"/>
      <c r="BT10" s="161"/>
      <c r="BU10" s="93" t="s">
        <v>444</v>
      </c>
      <c r="BV10" s="553"/>
      <c r="BW10" s="33">
        <v>160</v>
      </c>
      <c r="BX10" s="30">
        <f>BW10/BV9</f>
        <v>0.98765432098765427</v>
      </c>
      <c r="BY10" s="88"/>
      <c r="BZ10" s="33"/>
      <c r="CA10" s="33"/>
      <c r="CB10" s="30"/>
      <c r="CC10" s="88"/>
      <c r="CD10" s="33"/>
      <c r="CE10" s="33"/>
      <c r="CF10" s="30"/>
      <c r="CG10" s="88"/>
      <c r="CH10" s="33"/>
      <c r="CI10" s="33"/>
      <c r="CJ10" s="30"/>
      <c r="CK10" s="88"/>
      <c r="CL10" s="33"/>
      <c r="CM10" s="33"/>
      <c r="CN10" s="30"/>
    </row>
    <row r="11" spans="1:92" s="56" customFormat="1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60"/>
      <c r="J11" s="12" t="s">
        <v>407</v>
      </c>
      <c r="K11" s="28" t="s">
        <v>409</v>
      </c>
      <c r="L11" s="531">
        <v>104</v>
      </c>
      <c r="M11" s="6">
        <v>0</v>
      </c>
      <c r="N11" s="21">
        <v>0</v>
      </c>
      <c r="O11" s="12" t="s">
        <v>411</v>
      </c>
      <c r="P11" s="6" t="s">
        <v>413</v>
      </c>
      <c r="Q11" s="531">
        <v>62</v>
      </c>
      <c r="R11" s="6">
        <v>0</v>
      </c>
      <c r="S11" s="21">
        <v>0</v>
      </c>
      <c r="T11" s="12"/>
      <c r="U11" s="6"/>
      <c r="V11" s="51"/>
      <c r="W11" s="6"/>
      <c r="X11" s="21"/>
      <c r="Y11" s="12"/>
      <c r="Z11" s="6"/>
      <c r="AA11" s="51"/>
      <c r="AB11" s="6"/>
      <c r="AC11" s="21"/>
      <c r="AD11" s="12"/>
      <c r="AE11" s="6"/>
      <c r="AF11" s="51"/>
      <c r="AG11" s="6"/>
      <c r="AH11" s="21"/>
      <c r="AI11" s="12"/>
      <c r="AJ11" s="6"/>
      <c r="AK11" s="51"/>
      <c r="AL11" s="6"/>
      <c r="AM11" s="21"/>
      <c r="AN11" s="12" t="s">
        <v>428</v>
      </c>
      <c r="AO11" s="6" t="s">
        <v>429</v>
      </c>
      <c r="AP11" s="531">
        <v>122</v>
      </c>
      <c r="AQ11" s="6">
        <v>0</v>
      </c>
      <c r="AR11" s="21">
        <f>AQ11/AP11</f>
        <v>0</v>
      </c>
      <c r="AS11" s="12"/>
      <c r="AT11" s="6"/>
      <c r="AU11" s="51"/>
      <c r="AV11" s="6"/>
      <c r="AW11" s="21"/>
      <c r="AX11" s="12"/>
      <c r="AY11" s="6"/>
      <c r="AZ11" s="51"/>
      <c r="BA11" s="6"/>
      <c r="BB11" s="21"/>
      <c r="BC11" s="12"/>
      <c r="BD11" s="6"/>
      <c r="BE11" s="51"/>
      <c r="BF11" s="6"/>
      <c r="BG11" s="21"/>
      <c r="BH11" s="12"/>
      <c r="BI11" s="6"/>
      <c r="BJ11" s="51"/>
      <c r="BK11" s="6"/>
      <c r="BL11" s="60"/>
      <c r="BM11" s="304"/>
      <c r="BN11" s="160"/>
      <c r="BO11" s="33"/>
      <c r="BP11" s="30"/>
      <c r="BQ11" s="34"/>
      <c r="BR11" s="160"/>
      <c r="BS11" s="77"/>
      <c r="BT11" s="161"/>
      <c r="BU11" s="93" t="s">
        <v>443</v>
      </c>
      <c r="BV11" s="552">
        <v>130</v>
      </c>
      <c r="BW11" s="33">
        <v>1</v>
      </c>
      <c r="BX11" s="30">
        <f>BW11/BV11</f>
        <v>7.6923076923076927E-3</v>
      </c>
      <c r="BY11" s="88"/>
      <c r="BZ11" s="160"/>
      <c r="CA11" s="33"/>
      <c r="CB11" s="30"/>
      <c r="CC11" s="88"/>
      <c r="CD11" s="160"/>
      <c r="CE11" s="33"/>
      <c r="CF11" s="30"/>
      <c r="CG11" s="88"/>
      <c r="CH11" s="160"/>
      <c r="CI11" s="33"/>
      <c r="CJ11" s="30"/>
      <c r="CK11" s="88"/>
      <c r="CL11" s="160"/>
      <c r="CM11" s="33"/>
      <c r="CN11" s="30"/>
    </row>
    <row r="12" spans="1:92" s="56" customFormat="1">
      <c r="A12" s="548"/>
      <c r="B12" s="515"/>
      <c r="C12" s="534"/>
      <c r="D12" s="519"/>
      <c r="E12" s="12"/>
      <c r="F12" s="6"/>
      <c r="G12" s="6"/>
      <c r="H12" s="6"/>
      <c r="I12" s="60"/>
      <c r="J12" s="12" t="s">
        <v>408</v>
      </c>
      <c r="K12" s="27" t="s">
        <v>410</v>
      </c>
      <c r="L12" s="532"/>
      <c r="M12" s="6">
        <v>104</v>
      </c>
      <c r="N12" s="21">
        <v>1</v>
      </c>
      <c r="O12" s="12" t="s">
        <v>412</v>
      </c>
      <c r="P12" s="6" t="s">
        <v>414</v>
      </c>
      <c r="Q12" s="532"/>
      <c r="R12" s="6">
        <v>61</v>
      </c>
      <c r="S12" s="21">
        <f>R12/Q11</f>
        <v>0.9838709677419355</v>
      </c>
      <c r="T12" s="12"/>
      <c r="U12" s="6"/>
      <c r="V12" s="51"/>
      <c r="W12" s="6"/>
      <c r="X12" s="21"/>
      <c r="Y12" s="12"/>
      <c r="Z12" s="6"/>
      <c r="AA12" s="51"/>
      <c r="AB12" s="6"/>
      <c r="AC12" s="21"/>
      <c r="AD12" s="12"/>
      <c r="AE12" s="6"/>
      <c r="AF12" s="51"/>
      <c r="AG12" s="6"/>
      <c r="AH12" s="21"/>
      <c r="AI12" s="12"/>
      <c r="AJ12" s="6"/>
      <c r="AK12" s="51"/>
      <c r="AL12" s="6"/>
      <c r="AM12" s="21"/>
      <c r="AN12" s="12" t="s">
        <v>430</v>
      </c>
      <c r="AO12" s="6" t="s">
        <v>431</v>
      </c>
      <c r="AP12" s="532"/>
      <c r="AQ12" s="6">
        <v>122</v>
      </c>
      <c r="AR12" s="21">
        <v>1</v>
      </c>
      <c r="AS12" s="12"/>
      <c r="AT12" s="6"/>
      <c r="AU12" s="51"/>
      <c r="AV12" s="6"/>
      <c r="AW12" s="21"/>
      <c r="AX12" s="12"/>
      <c r="AY12" s="6"/>
      <c r="AZ12" s="51"/>
      <c r="BA12" s="6"/>
      <c r="BB12" s="21"/>
      <c r="BC12" s="12"/>
      <c r="BD12" s="6"/>
      <c r="BE12" s="51"/>
      <c r="BF12" s="6"/>
      <c r="BG12" s="21"/>
      <c r="BH12" s="12"/>
      <c r="BI12" s="6"/>
      <c r="BJ12" s="51"/>
      <c r="BK12" s="6"/>
      <c r="BL12" s="60"/>
      <c r="BM12" s="304"/>
      <c r="BN12" s="160"/>
      <c r="BO12" s="33"/>
      <c r="BP12" s="30"/>
      <c r="BQ12" s="34"/>
      <c r="BR12" s="160"/>
      <c r="BS12" s="77"/>
      <c r="BT12" s="161"/>
      <c r="BU12" s="93" t="s">
        <v>444</v>
      </c>
      <c r="BV12" s="553"/>
      <c r="BW12" s="33">
        <v>129</v>
      </c>
      <c r="BX12" s="30">
        <f>BW12/BV11</f>
        <v>0.99230769230769234</v>
      </c>
      <c r="BY12" s="88"/>
      <c r="BZ12" s="160"/>
      <c r="CA12" s="33"/>
      <c r="CB12" s="30"/>
      <c r="CC12" s="88"/>
      <c r="CD12" s="160"/>
      <c r="CE12" s="33"/>
      <c r="CF12" s="30"/>
      <c r="CG12" s="88"/>
      <c r="CH12" s="160"/>
      <c r="CI12" s="33"/>
      <c r="CJ12" s="30"/>
      <c r="CK12" s="88"/>
      <c r="CL12" s="160"/>
      <c r="CM12" s="33"/>
      <c r="CN12" s="30"/>
    </row>
    <row r="13" spans="1:92" s="56" customFormat="1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60"/>
      <c r="J13" s="12" t="s">
        <v>407</v>
      </c>
      <c r="K13" s="28" t="s">
        <v>409</v>
      </c>
      <c r="L13" s="531">
        <v>114</v>
      </c>
      <c r="M13" s="6">
        <v>0</v>
      </c>
      <c r="N13" s="21">
        <v>0</v>
      </c>
      <c r="O13" s="12"/>
      <c r="P13" s="6"/>
      <c r="Q13" s="6"/>
      <c r="R13" s="6"/>
      <c r="S13" s="21"/>
      <c r="T13" s="12"/>
      <c r="U13" s="6"/>
      <c r="V13" s="6"/>
      <c r="W13" s="6"/>
      <c r="X13" s="21"/>
      <c r="Y13" s="12"/>
      <c r="Z13" s="6"/>
      <c r="AA13" s="51"/>
      <c r="AB13" s="6"/>
      <c r="AC13" s="21"/>
      <c r="AD13" s="63"/>
      <c r="AE13" s="64"/>
      <c r="AF13" s="86"/>
      <c r="AG13" s="64"/>
      <c r="AH13" s="87"/>
      <c r="AI13" s="63"/>
      <c r="AJ13" s="64"/>
      <c r="AK13" s="86"/>
      <c r="AL13" s="64"/>
      <c r="AM13" s="87"/>
      <c r="AN13" s="63"/>
      <c r="AO13" s="64"/>
      <c r="AP13" s="86"/>
      <c r="AQ13" s="64"/>
      <c r="AR13" s="87"/>
      <c r="AS13" s="63"/>
      <c r="AT13" s="64"/>
      <c r="AU13" s="86"/>
      <c r="AV13" s="64"/>
      <c r="AW13" s="87"/>
      <c r="AX13" s="63"/>
      <c r="AY13" s="64"/>
      <c r="AZ13" s="86"/>
      <c r="BA13" s="64"/>
      <c r="BB13" s="87"/>
      <c r="BC13" s="63"/>
      <c r="BD13" s="64"/>
      <c r="BE13" s="86"/>
      <c r="BF13" s="64"/>
      <c r="BG13" s="87"/>
      <c r="BH13" s="63"/>
      <c r="BI13" s="64"/>
      <c r="BJ13" s="86"/>
      <c r="BK13" s="64"/>
      <c r="BL13" s="65"/>
      <c r="BM13" s="304"/>
      <c r="BN13" s="33"/>
      <c r="BO13" s="33"/>
      <c r="BP13" s="30"/>
      <c r="BQ13" s="34"/>
      <c r="BR13" s="160"/>
      <c r="BS13" s="77"/>
      <c r="BT13" s="161"/>
      <c r="BU13" s="93" t="s">
        <v>443</v>
      </c>
      <c r="BV13" s="552">
        <v>141</v>
      </c>
      <c r="BW13" s="33">
        <v>0</v>
      </c>
      <c r="BX13" s="30">
        <v>0</v>
      </c>
      <c r="BY13" s="88"/>
      <c r="BZ13" s="33"/>
      <c r="CA13" s="33"/>
      <c r="CB13" s="30"/>
      <c r="CC13" s="88"/>
      <c r="CD13" s="33"/>
      <c r="CE13" s="33"/>
      <c r="CF13" s="30"/>
      <c r="CG13" s="88"/>
      <c r="CH13" s="33"/>
      <c r="CI13" s="33"/>
      <c r="CJ13" s="30"/>
      <c r="CK13" s="88"/>
      <c r="CL13" s="33"/>
      <c r="CM13" s="33"/>
      <c r="CN13" s="30"/>
    </row>
    <row r="14" spans="1:92" s="56" customFormat="1" ht="16.149999999999999" customHeight="1">
      <c r="A14" s="548"/>
      <c r="B14" s="515"/>
      <c r="C14" s="534"/>
      <c r="D14" s="519"/>
      <c r="E14" s="12"/>
      <c r="F14" s="6"/>
      <c r="G14" s="6"/>
      <c r="H14" s="6"/>
      <c r="I14" s="60"/>
      <c r="J14" s="12" t="s">
        <v>408</v>
      </c>
      <c r="K14" s="27" t="s">
        <v>410</v>
      </c>
      <c r="L14" s="532"/>
      <c r="M14" s="6">
        <v>112</v>
      </c>
      <c r="N14" s="21">
        <f>M14/L13</f>
        <v>0.98245614035087714</v>
      </c>
      <c r="O14" s="12"/>
      <c r="P14" s="6"/>
      <c r="Q14" s="6"/>
      <c r="R14" s="6"/>
      <c r="S14" s="21"/>
      <c r="T14" s="12"/>
      <c r="U14" s="6"/>
      <c r="V14" s="6"/>
      <c r="W14" s="6"/>
      <c r="X14" s="21"/>
      <c r="Y14" s="12"/>
      <c r="Z14" s="6"/>
      <c r="AA14" s="51"/>
      <c r="AB14" s="6"/>
      <c r="AC14" s="21"/>
      <c r="AD14" s="63"/>
      <c r="AE14" s="64"/>
      <c r="AF14" s="86"/>
      <c r="AG14" s="64"/>
      <c r="AH14" s="87"/>
      <c r="AI14" s="63"/>
      <c r="AJ14" s="64"/>
      <c r="AK14" s="86"/>
      <c r="AL14" s="64"/>
      <c r="AM14" s="87"/>
      <c r="AN14" s="63"/>
      <c r="AO14" s="64"/>
      <c r="AP14" s="86"/>
      <c r="AQ14" s="64"/>
      <c r="AR14" s="87"/>
      <c r="AS14" s="63"/>
      <c r="AT14" s="64"/>
      <c r="AU14" s="86"/>
      <c r="AV14" s="64"/>
      <c r="AW14" s="87"/>
      <c r="AX14" s="63"/>
      <c r="AY14" s="64"/>
      <c r="AZ14" s="86"/>
      <c r="BA14" s="64"/>
      <c r="BB14" s="87"/>
      <c r="BC14" s="63"/>
      <c r="BD14" s="64"/>
      <c r="BE14" s="86"/>
      <c r="BF14" s="64"/>
      <c r="BG14" s="87"/>
      <c r="BH14" s="63"/>
      <c r="BI14" s="64"/>
      <c r="BJ14" s="86"/>
      <c r="BK14" s="64"/>
      <c r="BL14" s="65"/>
      <c r="BM14" s="304"/>
      <c r="BN14" s="33"/>
      <c r="BO14" s="33"/>
      <c r="BP14" s="30"/>
      <c r="BQ14" s="34"/>
      <c r="BR14" s="160"/>
      <c r="BS14" s="77"/>
      <c r="BT14" s="161"/>
      <c r="BU14" s="93" t="s">
        <v>444</v>
      </c>
      <c r="BV14" s="553"/>
      <c r="BW14" s="33">
        <v>141</v>
      </c>
      <c r="BX14" s="30">
        <v>1</v>
      </c>
      <c r="BY14" s="88"/>
      <c r="BZ14" s="33"/>
      <c r="CA14" s="33"/>
      <c r="CB14" s="30"/>
      <c r="CC14" s="88"/>
      <c r="CD14" s="33"/>
      <c r="CE14" s="33"/>
      <c r="CF14" s="30"/>
      <c r="CG14" s="88"/>
      <c r="CH14" s="33"/>
      <c r="CI14" s="33"/>
      <c r="CJ14" s="30"/>
      <c r="CK14" s="88"/>
      <c r="CL14" s="33"/>
      <c r="CM14" s="33"/>
      <c r="CN14" s="30"/>
    </row>
    <row r="15" spans="1:92" s="56" customFormat="1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60"/>
      <c r="J15" s="12" t="s">
        <v>407</v>
      </c>
      <c r="K15" s="28" t="s">
        <v>409</v>
      </c>
      <c r="L15" s="531">
        <v>124</v>
      </c>
      <c r="M15" s="6">
        <v>0</v>
      </c>
      <c r="N15" s="21">
        <v>0</v>
      </c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12"/>
      <c r="AE15" s="6"/>
      <c r="AF15" s="6"/>
      <c r="AG15" s="6"/>
      <c r="AH15" s="21"/>
      <c r="AI15" s="12"/>
      <c r="AJ15" s="6"/>
      <c r="AK15" s="6"/>
      <c r="AL15" s="6"/>
      <c r="AM15" s="21"/>
      <c r="AN15" s="12"/>
      <c r="AO15" s="6"/>
      <c r="AP15" s="6"/>
      <c r="AQ15" s="6"/>
      <c r="AR15" s="21"/>
      <c r="AS15" s="12"/>
      <c r="AT15" s="6"/>
      <c r="AU15" s="6"/>
      <c r="AV15" s="6"/>
      <c r="AW15" s="21"/>
      <c r="AX15" s="12"/>
      <c r="AY15" s="6"/>
      <c r="AZ15" s="6"/>
      <c r="BA15" s="6"/>
      <c r="BB15" s="21"/>
      <c r="BC15" s="12" t="s">
        <v>432</v>
      </c>
      <c r="BD15" s="28" t="s">
        <v>434</v>
      </c>
      <c r="BE15" s="531">
        <v>108</v>
      </c>
      <c r="BF15" s="6">
        <v>37</v>
      </c>
      <c r="BG15" s="21">
        <f>BF15/BE15</f>
        <v>0.34259259259259262</v>
      </c>
      <c r="BH15" s="12"/>
      <c r="BI15" s="6"/>
      <c r="BJ15" s="6"/>
      <c r="BK15" s="6"/>
      <c r="BL15" s="60"/>
      <c r="BM15" s="304"/>
      <c r="BN15" s="33"/>
      <c r="BO15" s="33"/>
      <c r="BP15" s="30"/>
      <c r="BQ15" s="34"/>
      <c r="BR15" s="77"/>
      <c r="BS15" s="77"/>
      <c r="BT15" s="161"/>
      <c r="BU15" s="93" t="s">
        <v>443</v>
      </c>
      <c r="BV15" s="552">
        <v>144</v>
      </c>
      <c r="BW15" s="33">
        <v>0</v>
      </c>
      <c r="BX15" s="30">
        <v>0</v>
      </c>
      <c r="BY15" s="88"/>
      <c r="BZ15" s="33"/>
      <c r="CA15" s="33"/>
      <c r="CB15" s="30"/>
      <c r="CC15" s="88" t="s">
        <v>436</v>
      </c>
      <c r="CD15" s="552">
        <v>118</v>
      </c>
      <c r="CE15" s="77">
        <v>65</v>
      </c>
      <c r="CF15" s="161">
        <f>CE15/CD15</f>
        <v>0.55084745762711862</v>
      </c>
      <c r="CG15" s="88"/>
      <c r="CH15" s="33"/>
      <c r="CI15" s="33"/>
      <c r="CJ15" s="30"/>
      <c r="CK15" s="88"/>
      <c r="CL15" s="33"/>
      <c r="CM15" s="33"/>
      <c r="CN15" s="30"/>
    </row>
    <row r="16" spans="1:92" s="56" customFormat="1">
      <c r="A16" s="548"/>
      <c r="B16" s="515"/>
      <c r="C16" s="534"/>
      <c r="D16" s="519"/>
      <c r="E16" s="12"/>
      <c r="F16" s="6"/>
      <c r="G16" s="6"/>
      <c r="H16" s="6"/>
      <c r="I16" s="60"/>
      <c r="J16" s="12" t="s">
        <v>408</v>
      </c>
      <c r="K16" s="27" t="s">
        <v>410</v>
      </c>
      <c r="L16" s="532"/>
      <c r="M16" s="6">
        <v>124</v>
      </c>
      <c r="N16" s="21">
        <v>1</v>
      </c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12"/>
      <c r="AE16" s="6"/>
      <c r="AF16" s="6"/>
      <c r="AG16" s="6"/>
      <c r="AH16" s="21"/>
      <c r="AI16" s="12"/>
      <c r="AJ16" s="6"/>
      <c r="AK16" s="6"/>
      <c r="AL16" s="6"/>
      <c r="AM16" s="21"/>
      <c r="AN16" s="12"/>
      <c r="AO16" s="6"/>
      <c r="AP16" s="6"/>
      <c r="AQ16" s="6"/>
      <c r="AR16" s="21"/>
      <c r="AS16" s="12"/>
      <c r="AT16" s="6"/>
      <c r="AU16" s="6"/>
      <c r="AV16" s="6"/>
      <c r="AW16" s="21"/>
      <c r="AX16" s="12"/>
      <c r="AY16" s="6"/>
      <c r="AZ16" s="6"/>
      <c r="BA16" s="6"/>
      <c r="BB16" s="21"/>
      <c r="BC16" s="12" t="s">
        <v>433</v>
      </c>
      <c r="BD16" s="28" t="s">
        <v>435</v>
      </c>
      <c r="BE16" s="532"/>
      <c r="BF16" s="6">
        <v>71</v>
      </c>
      <c r="BG16" s="21">
        <f>BF16/BE15</f>
        <v>0.65740740740740744</v>
      </c>
      <c r="BH16" s="12"/>
      <c r="BI16" s="6"/>
      <c r="BJ16" s="6"/>
      <c r="BK16" s="6"/>
      <c r="BL16" s="60"/>
      <c r="BM16" s="304"/>
      <c r="BN16" s="33"/>
      <c r="BO16" s="33"/>
      <c r="BP16" s="30"/>
      <c r="BQ16" s="34"/>
      <c r="BR16" s="77"/>
      <c r="BS16" s="77"/>
      <c r="BT16" s="161"/>
      <c r="BU16" s="93" t="s">
        <v>444</v>
      </c>
      <c r="BV16" s="553"/>
      <c r="BW16" s="33">
        <v>142</v>
      </c>
      <c r="BX16" s="30">
        <f>BW16/BV15</f>
        <v>0.98611111111111116</v>
      </c>
      <c r="BY16" s="88"/>
      <c r="BZ16" s="33"/>
      <c r="CA16" s="33"/>
      <c r="CB16" s="30"/>
      <c r="CC16" s="88" t="s">
        <v>445</v>
      </c>
      <c r="CD16" s="553"/>
      <c r="CE16" s="77">
        <v>53</v>
      </c>
      <c r="CF16" s="161">
        <f>CE16/CD15</f>
        <v>0.44915254237288138</v>
      </c>
      <c r="CG16" s="88"/>
      <c r="CH16" s="33"/>
      <c r="CI16" s="33"/>
      <c r="CJ16" s="30"/>
      <c r="CK16" s="88"/>
      <c r="CL16" s="33"/>
      <c r="CM16" s="33"/>
      <c r="CN16" s="30"/>
    </row>
    <row r="17" spans="1:92" s="56" customFormat="1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60"/>
      <c r="J17" s="12" t="s">
        <v>407</v>
      </c>
      <c r="K17" s="28" t="s">
        <v>409</v>
      </c>
      <c r="L17" s="531">
        <v>142</v>
      </c>
      <c r="M17" s="6">
        <v>0</v>
      </c>
      <c r="N17" s="21">
        <v>0</v>
      </c>
      <c r="O17" s="12"/>
      <c r="P17" s="6"/>
      <c r="Q17" s="6"/>
      <c r="R17" s="6"/>
      <c r="S17" s="21"/>
      <c r="T17" s="12"/>
      <c r="U17" s="6"/>
      <c r="V17" s="6"/>
      <c r="W17" s="6"/>
      <c r="X17" s="21"/>
      <c r="Y17" s="12"/>
      <c r="Z17" s="6"/>
      <c r="AA17" s="6"/>
      <c r="AB17" s="6"/>
      <c r="AC17" s="21"/>
      <c r="AD17" s="12"/>
      <c r="AE17" s="6"/>
      <c r="AF17" s="6"/>
      <c r="AG17" s="6"/>
      <c r="AH17" s="21"/>
      <c r="AI17" s="12"/>
      <c r="AJ17" s="6"/>
      <c r="AK17" s="6"/>
      <c r="AL17" s="6"/>
      <c r="AM17" s="21"/>
      <c r="AN17" s="12" t="s">
        <v>428</v>
      </c>
      <c r="AO17" s="6" t="s">
        <v>429</v>
      </c>
      <c r="AP17" s="531">
        <v>160</v>
      </c>
      <c r="AQ17" s="6">
        <v>0</v>
      </c>
      <c r="AR17" s="21">
        <v>0</v>
      </c>
      <c r="AS17" s="12"/>
      <c r="AT17" s="6"/>
      <c r="AU17" s="6"/>
      <c r="AV17" s="6"/>
      <c r="AW17" s="21"/>
      <c r="AX17" s="12"/>
      <c r="AY17" s="6"/>
      <c r="AZ17" s="6"/>
      <c r="BA17" s="6"/>
      <c r="BB17" s="21"/>
      <c r="BC17" s="12"/>
      <c r="BD17" s="6"/>
      <c r="BE17" s="6"/>
      <c r="BF17" s="6"/>
      <c r="BG17" s="21"/>
      <c r="BH17" s="12"/>
      <c r="BI17" s="6"/>
      <c r="BJ17" s="6"/>
      <c r="BK17" s="6"/>
      <c r="BL17" s="60"/>
      <c r="BM17" s="304"/>
      <c r="BN17" s="33"/>
      <c r="BO17" s="33"/>
      <c r="BP17" s="30"/>
      <c r="BQ17" s="34"/>
      <c r="BR17" s="77"/>
      <c r="BS17" s="77"/>
      <c r="BT17" s="161"/>
      <c r="BU17" s="93" t="s">
        <v>443</v>
      </c>
      <c r="BV17" s="552">
        <v>149</v>
      </c>
      <c r="BW17" s="33">
        <v>0</v>
      </c>
      <c r="BX17" s="30">
        <v>0</v>
      </c>
      <c r="BY17" s="88"/>
      <c r="BZ17" s="33"/>
      <c r="CA17" s="33"/>
      <c r="CB17" s="30"/>
      <c r="CC17" s="88" t="s">
        <v>436</v>
      </c>
      <c r="CD17" s="552">
        <v>195</v>
      </c>
      <c r="CE17" s="33">
        <v>14</v>
      </c>
      <c r="CF17" s="30">
        <f>CE17/CD17</f>
        <v>7.179487179487179E-2</v>
      </c>
      <c r="CG17" s="88"/>
      <c r="CH17" s="33"/>
      <c r="CI17" s="33"/>
      <c r="CJ17" s="30"/>
      <c r="CK17" s="88"/>
      <c r="CL17" s="33"/>
      <c r="CM17" s="33"/>
      <c r="CN17" s="30"/>
    </row>
    <row r="18" spans="1:92" s="56" customFormat="1">
      <c r="A18" s="548"/>
      <c r="B18" s="515"/>
      <c r="C18" s="534"/>
      <c r="D18" s="519"/>
      <c r="E18" s="12"/>
      <c r="F18" s="6"/>
      <c r="G18" s="6"/>
      <c r="H18" s="6"/>
      <c r="I18" s="60"/>
      <c r="J18" s="12" t="s">
        <v>408</v>
      </c>
      <c r="K18" s="27" t="s">
        <v>410</v>
      </c>
      <c r="L18" s="532"/>
      <c r="M18" s="6">
        <v>142</v>
      </c>
      <c r="N18" s="21">
        <v>1</v>
      </c>
      <c r="O18" s="12"/>
      <c r="P18" s="6"/>
      <c r="Q18" s="6"/>
      <c r="R18" s="6"/>
      <c r="S18" s="21"/>
      <c r="T18" s="12"/>
      <c r="U18" s="6"/>
      <c r="V18" s="6"/>
      <c r="W18" s="6"/>
      <c r="X18" s="21"/>
      <c r="Y18" s="12"/>
      <c r="Z18" s="6"/>
      <c r="AA18" s="6"/>
      <c r="AB18" s="6"/>
      <c r="AC18" s="21"/>
      <c r="AD18" s="12"/>
      <c r="AE18" s="6"/>
      <c r="AF18" s="6"/>
      <c r="AG18" s="6"/>
      <c r="AH18" s="21"/>
      <c r="AI18" s="12"/>
      <c r="AJ18" s="6"/>
      <c r="AK18" s="6"/>
      <c r="AL18" s="6"/>
      <c r="AM18" s="21"/>
      <c r="AN18" s="12" t="s">
        <v>430</v>
      </c>
      <c r="AO18" s="6" t="s">
        <v>431</v>
      </c>
      <c r="AP18" s="532"/>
      <c r="AQ18" s="6">
        <v>160</v>
      </c>
      <c r="AR18" s="21">
        <v>1</v>
      </c>
      <c r="AS18" s="12"/>
      <c r="AT18" s="6"/>
      <c r="AU18" s="6"/>
      <c r="AV18" s="6"/>
      <c r="AW18" s="21"/>
      <c r="AX18" s="12"/>
      <c r="AY18" s="6"/>
      <c r="AZ18" s="6"/>
      <c r="BA18" s="6"/>
      <c r="BB18" s="21"/>
      <c r="BC18" s="12"/>
      <c r="BD18" s="6"/>
      <c r="BE18" s="6"/>
      <c r="BF18" s="6"/>
      <c r="BG18" s="21"/>
      <c r="BH18" s="12"/>
      <c r="BI18" s="6"/>
      <c r="BJ18" s="6"/>
      <c r="BK18" s="6"/>
      <c r="BL18" s="60"/>
      <c r="BM18" s="304"/>
      <c r="BN18" s="33"/>
      <c r="BO18" s="33"/>
      <c r="BP18" s="30"/>
      <c r="BQ18" s="34"/>
      <c r="BR18" s="77"/>
      <c r="BS18" s="77"/>
      <c r="BT18" s="161"/>
      <c r="BU18" s="93" t="s">
        <v>444</v>
      </c>
      <c r="BV18" s="553"/>
      <c r="BW18" s="33">
        <v>148</v>
      </c>
      <c r="BX18" s="30">
        <f>BW18/BV17</f>
        <v>0.99328859060402686</v>
      </c>
      <c r="BY18" s="88"/>
      <c r="BZ18" s="33"/>
      <c r="CA18" s="33"/>
      <c r="CB18" s="30"/>
      <c r="CC18" s="88" t="s">
        <v>445</v>
      </c>
      <c r="CD18" s="553"/>
      <c r="CE18" s="33">
        <v>181</v>
      </c>
      <c r="CF18" s="30">
        <f>CE18/CD17</f>
        <v>0.92820512820512824</v>
      </c>
      <c r="CG18" s="88"/>
      <c r="CH18" s="33"/>
      <c r="CI18" s="33"/>
      <c r="CJ18" s="30"/>
      <c r="CK18" s="88"/>
      <c r="CL18" s="33"/>
      <c r="CM18" s="33"/>
      <c r="CN18" s="30"/>
    </row>
    <row r="19" spans="1:92" s="56" customFormat="1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60"/>
      <c r="J19" s="12" t="s">
        <v>407</v>
      </c>
      <c r="K19" s="28" t="s">
        <v>409</v>
      </c>
      <c r="L19" s="531">
        <v>137</v>
      </c>
      <c r="M19" s="6">
        <v>0</v>
      </c>
      <c r="N19" s="21">
        <v>0</v>
      </c>
      <c r="O19" s="12"/>
      <c r="P19" s="6"/>
      <c r="Q19" s="6"/>
      <c r="R19" s="6"/>
      <c r="S19" s="21"/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12"/>
      <c r="AE19" s="6"/>
      <c r="AF19" s="6"/>
      <c r="AG19" s="6"/>
      <c r="AH19" s="21"/>
      <c r="AI19" s="12"/>
      <c r="AJ19" s="6"/>
      <c r="AK19" s="6"/>
      <c r="AL19" s="6"/>
      <c r="AM19" s="21"/>
      <c r="AN19" s="12" t="s">
        <v>428</v>
      </c>
      <c r="AO19" s="6" t="s">
        <v>429</v>
      </c>
      <c r="AP19" s="531">
        <v>137</v>
      </c>
      <c r="AQ19" s="6">
        <v>0</v>
      </c>
      <c r="AR19" s="21">
        <f>AQ19/AP19</f>
        <v>0</v>
      </c>
      <c r="AS19" s="12"/>
      <c r="AT19" s="6"/>
      <c r="AU19" s="6"/>
      <c r="AV19" s="6"/>
      <c r="AW19" s="21"/>
      <c r="AX19" s="12"/>
      <c r="AY19" s="6"/>
      <c r="AZ19" s="6"/>
      <c r="BA19" s="6"/>
      <c r="BB19" s="21"/>
      <c r="BC19" s="12"/>
      <c r="BD19" s="6"/>
      <c r="BE19" s="6"/>
      <c r="BF19" s="6"/>
      <c r="BG19" s="21"/>
      <c r="BH19" s="12"/>
      <c r="BI19" s="6"/>
      <c r="BJ19" s="6"/>
      <c r="BK19" s="6"/>
      <c r="BL19" s="60"/>
      <c r="BM19" s="304"/>
      <c r="BN19" s="33"/>
      <c r="BO19" s="33"/>
      <c r="BP19" s="30"/>
      <c r="BQ19" s="34"/>
      <c r="BR19" s="77"/>
      <c r="BS19" s="77"/>
      <c r="BT19" s="161"/>
      <c r="BU19" s="93" t="s">
        <v>443</v>
      </c>
      <c r="BV19" s="552">
        <v>162</v>
      </c>
      <c r="BW19" s="33">
        <v>1</v>
      </c>
      <c r="BX19" s="30">
        <f>BW19/BV19</f>
        <v>6.1728395061728392E-3</v>
      </c>
      <c r="BY19" s="88"/>
      <c r="BZ19" s="33"/>
      <c r="CA19" s="33"/>
      <c r="CB19" s="30"/>
      <c r="CC19" s="88"/>
      <c r="CD19" s="33"/>
      <c r="CE19" s="33"/>
      <c r="CF19" s="30"/>
      <c r="CG19" s="88"/>
      <c r="CH19" s="33"/>
      <c r="CI19" s="33"/>
      <c r="CJ19" s="30"/>
      <c r="CK19" s="88"/>
      <c r="CL19" s="33"/>
      <c r="CM19" s="33"/>
      <c r="CN19" s="30"/>
    </row>
    <row r="20" spans="1:92" s="56" customFormat="1">
      <c r="A20" s="548"/>
      <c r="B20" s="515"/>
      <c r="C20" s="534"/>
      <c r="D20" s="519"/>
      <c r="E20" s="12"/>
      <c r="F20" s="6"/>
      <c r="G20" s="6"/>
      <c r="H20" s="6"/>
      <c r="I20" s="60"/>
      <c r="J20" s="12" t="s">
        <v>408</v>
      </c>
      <c r="K20" s="27" t="s">
        <v>410</v>
      </c>
      <c r="L20" s="532"/>
      <c r="M20" s="6">
        <v>137</v>
      </c>
      <c r="N20" s="21">
        <v>1</v>
      </c>
      <c r="O20" s="12"/>
      <c r="P20" s="6"/>
      <c r="Q20" s="6"/>
      <c r="R20" s="6"/>
      <c r="S20" s="21"/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12"/>
      <c r="AE20" s="6"/>
      <c r="AF20" s="6"/>
      <c r="AG20" s="6"/>
      <c r="AH20" s="21"/>
      <c r="AI20" s="12"/>
      <c r="AJ20" s="6"/>
      <c r="AK20" s="6"/>
      <c r="AL20" s="6"/>
      <c r="AM20" s="21"/>
      <c r="AN20" s="12" t="s">
        <v>430</v>
      </c>
      <c r="AO20" s="6" t="s">
        <v>431</v>
      </c>
      <c r="AP20" s="532"/>
      <c r="AQ20" s="6">
        <v>137</v>
      </c>
      <c r="AR20" s="21">
        <v>1</v>
      </c>
      <c r="AS20" s="12"/>
      <c r="AT20" s="6"/>
      <c r="AU20" s="6"/>
      <c r="AV20" s="6"/>
      <c r="AW20" s="21"/>
      <c r="AX20" s="12"/>
      <c r="AY20" s="6"/>
      <c r="AZ20" s="6"/>
      <c r="BA20" s="6"/>
      <c r="BB20" s="21"/>
      <c r="BC20" s="12"/>
      <c r="BD20" s="6"/>
      <c r="BE20" s="6"/>
      <c r="BF20" s="6"/>
      <c r="BG20" s="21"/>
      <c r="BH20" s="12"/>
      <c r="BI20" s="6"/>
      <c r="BJ20" s="6"/>
      <c r="BK20" s="6"/>
      <c r="BL20" s="60"/>
      <c r="BM20" s="304"/>
      <c r="BN20" s="33"/>
      <c r="BO20" s="33"/>
      <c r="BP20" s="30"/>
      <c r="BQ20" s="34"/>
      <c r="BR20" s="77"/>
      <c r="BS20" s="77"/>
      <c r="BT20" s="161"/>
      <c r="BU20" s="93" t="s">
        <v>444</v>
      </c>
      <c r="BV20" s="553"/>
      <c r="BW20" s="33">
        <v>161</v>
      </c>
      <c r="BX20" s="30">
        <f>BW20/BV19</f>
        <v>0.99382716049382713</v>
      </c>
      <c r="BY20" s="88"/>
      <c r="BZ20" s="33"/>
      <c r="CA20" s="33"/>
      <c r="CB20" s="30"/>
      <c r="CC20" s="88"/>
      <c r="CD20" s="33"/>
      <c r="CE20" s="33"/>
      <c r="CF20" s="30"/>
      <c r="CG20" s="88"/>
      <c r="CH20" s="33"/>
      <c r="CI20" s="33"/>
      <c r="CJ20" s="30"/>
      <c r="CK20" s="88"/>
      <c r="CL20" s="33"/>
      <c r="CM20" s="33"/>
      <c r="CN20" s="30"/>
    </row>
    <row r="21" spans="1:92" s="56" customFormat="1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60"/>
      <c r="J21" s="12" t="s">
        <v>407</v>
      </c>
      <c r="K21" s="28" t="s">
        <v>409</v>
      </c>
      <c r="L21" s="531">
        <v>119</v>
      </c>
      <c r="M21" s="6">
        <v>0</v>
      </c>
      <c r="N21" s="21">
        <v>0</v>
      </c>
      <c r="O21" s="12"/>
      <c r="P21" s="6"/>
      <c r="Q21" s="6"/>
      <c r="R21" s="6"/>
      <c r="S21" s="21"/>
      <c r="T21" s="12"/>
      <c r="U21" s="6"/>
      <c r="V21" s="51"/>
      <c r="W21" s="6"/>
      <c r="X21" s="21"/>
      <c r="Y21" s="12" t="s">
        <v>452</v>
      </c>
      <c r="Z21" s="6" t="s">
        <v>454</v>
      </c>
      <c r="AA21" s="531">
        <v>128</v>
      </c>
      <c r="AB21" s="6">
        <v>83</v>
      </c>
      <c r="AC21" s="21">
        <f>AB21/AA21</f>
        <v>0.6484375</v>
      </c>
      <c r="AD21" s="12"/>
      <c r="AE21" s="6"/>
      <c r="AF21" s="51"/>
      <c r="AG21" s="6"/>
      <c r="AH21" s="21"/>
      <c r="AI21" s="12"/>
      <c r="AJ21" s="6"/>
      <c r="AK21" s="51"/>
      <c r="AL21" s="6"/>
      <c r="AM21" s="21"/>
      <c r="AN21" s="12"/>
      <c r="AO21" s="6"/>
      <c r="AP21" s="51"/>
      <c r="AQ21" s="6"/>
      <c r="AR21" s="21"/>
      <c r="AS21" s="12"/>
      <c r="AT21" s="6"/>
      <c r="AU21" s="51"/>
      <c r="AV21" s="6"/>
      <c r="AW21" s="21"/>
      <c r="AX21" s="12"/>
      <c r="AY21" s="6"/>
      <c r="AZ21" s="51"/>
      <c r="BA21" s="6"/>
      <c r="BB21" s="21"/>
      <c r="BC21" s="12"/>
      <c r="BD21" s="6"/>
      <c r="BE21" s="51"/>
      <c r="BF21" s="6"/>
      <c r="BG21" s="21"/>
      <c r="BH21" s="12"/>
      <c r="BI21" s="6"/>
      <c r="BJ21" s="51"/>
      <c r="BK21" s="6"/>
      <c r="BL21" s="60"/>
      <c r="BM21" s="304"/>
      <c r="BN21" s="33"/>
      <c r="BO21" s="33"/>
      <c r="BP21" s="30"/>
      <c r="BQ21" s="34"/>
      <c r="BR21" s="160"/>
      <c r="BS21" s="77"/>
      <c r="BT21" s="161"/>
      <c r="BU21" s="93" t="s">
        <v>443</v>
      </c>
      <c r="BV21" s="552">
        <v>127</v>
      </c>
      <c r="BW21" s="33">
        <v>0</v>
      </c>
      <c r="BX21" s="30">
        <v>0</v>
      </c>
      <c r="BY21" s="88"/>
      <c r="BZ21" s="33"/>
      <c r="CA21" s="33"/>
      <c r="CB21" s="30"/>
      <c r="CC21" s="88"/>
      <c r="CD21" s="33"/>
      <c r="CE21" s="33"/>
      <c r="CF21" s="30"/>
      <c r="CG21" s="88"/>
      <c r="CH21" s="33"/>
      <c r="CI21" s="33"/>
      <c r="CJ21" s="30"/>
      <c r="CK21" s="88"/>
      <c r="CL21" s="33"/>
      <c r="CM21" s="33"/>
      <c r="CN21" s="30"/>
    </row>
    <row r="22" spans="1:92" s="56" customFormat="1">
      <c r="A22" s="548"/>
      <c r="B22" s="515"/>
      <c r="C22" s="534"/>
      <c r="D22" s="519"/>
      <c r="E22" s="12"/>
      <c r="F22" s="6"/>
      <c r="G22" s="6"/>
      <c r="H22" s="6"/>
      <c r="I22" s="60"/>
      <c r="J22" s="12" t="s">
        <v>408</v>
      </c>
      <c r="K22" s="27" t="s">
        <v>410</v>
      </c>
      <c r="L22" s="532"/>
      <c r="M22" s="6">
        <v>119</v>
      </c>
      <c r="N22" s="21">
        <v>1</v>
      </c>
      <c r="O22" s="12"/>
      <c r="P22" s="6"/>
      <c r="Q22" s="6"/>
      <c r="R22" s="6"/>
      <c r="S22" s="21"/>
      <c r="T22" s="12"/>
      <c r="U22" s="6"/>
      <c r="V22" s="51"/>
      <c r="W22" s="6"/>
      <c r="X22" s="21"/>
      <c r="Y22" s="12" t="s">
        <v>453</v>
      </c>
      <c r="Z22" s="6" t="s">
        <v>462</v>
      </c>
      <c r="AA22" s="532"/>
      <c r="AB22" s="6">
        <v>45</v>
      </c>
      <c r="AC22" s="21">
        <f>AB22/AA21</f>
        <v>0.3515625</v>
      </c>
      <c r="AD22" s="12"/>
      <c r="AE22" s="6"/>
      <c r="AF22" s="51"/>
      <c r="AG22" s="6"/>
      <c r="AH22" s="21"/>
      <c r="AI22" s="12"/>
      <c r="AJ22" s="6"/>
      <c r="AK22" s="51"/>
      <c r="AL22" s="6"/>
      <c r="AM22" s="21"/>
      <c r="AN22" s="12"/>
      <c r="AO22" s="6"/>
      <c r="AP22" s="51"/>
      <c r="AQ22" s="6"/>
      <c r="AR22" s="21"/>
      <c r="AS22" s="12"/>
      <c r="AT22" s="6"/>
      <c r="AU22" s="51"/>
      <c r="AV22" s="6"/>
      <c r="AW22" s="21"/>
      <c r="AX22" s="12"/>
      <c r="AY22" s="6"/>
      <c r="AZ22" s="51"/>
      <c r="BA22" s="6"/>
      <c r="BB22" s="21"/>
      <c r="BC22" s="12"/>
      <c r="BD22" s="6"/>
      <c r="BE22" s="51"/>
      <c r="BF22" s="6"/>
      <c r="BG22" s="21"/>
      <c r="BH22" s="12"/>
      <c r="BI22" s="6"/>
      <c r="BJ22" s="51"/>
      <c r="BK22" s="6"/>
      <c r="BL22" s="60"/>
      <c r="BM22" s="304"/>
      <c r="BN22" s="33"/>
      <c r="BO22" s="33"/>
      <c r="BP22" s="30"/>
      <c r="BQ22" s="34"/>
      <c r="BR22" s="160"/>
      <c r="BS22" s="77"/>
      <c r="BT22" s="161"/>
      <c r="BU22" s="93" t="s">
        <v>444</v>
      </c>
      <c r="BV22" s="553"/>
      <c r="BW22" s="33">
        <v>127</v>
      </c>
      <c r="BX22" s="30">
        <v>1</v>
      </c>
      <c r="BY22" s="88"/>
      <c r="BZ22" s="33"/>
      <c r="CA22" s="33"/>
      <c r="CB22" s="30"/>
      <c r="CC22" s="88"/>
      <c r="CD22" s="33"/>
      <c r="CE22" s="33"/>
      <c r="CF22" s="30"/>
      <c r="CG22" s="88"/>
      <c r="CH22" s="33"/>
      <c r="CI22" s="33"/>
      <c r="CJ22" s="30"/>
      <c r="CK22" s="88"/>
      <c r="CL22" s="33"/>
      <c r="CM22" s="33"/>
      <c r="CN22" s="30"/>
    </row>
    <row r="23" spans="1:92" s="56" customFormat="1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60"/>
      <c r="J23" s="12" t="s">
        <v>407</v>
      </c>
      <c r="K23" s="28" t="s">
        <v>409</v>
      </c>
      <c r="L23" s="531">
        <v>104</v>
      </c>
      <c r="M23" s="6">
        <v>0</v>
      </c>
      <c r="N23" s="21">
        <v>0</v>
      </c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12"/>
      <c r="AE23" s="6"/>
      <c r="AF23" s="6"/>
      <c r="AG23" s="6"/>
      <c r="AH23" s="21"/>
      <c r="AI23" s="12"/>
      <c r="AJ23" s="6"/>
      <c r="AK23" s="6"/>
      <c r="AL23" s="6"/>
      <c r="AM23" s="21"/>
      <c r="AN23" s="12" t="s">
        <v>428</v>
      </c>
      <c r="AO23" s="6" t="s">
        <v>429</v>
      </c>
      <c r="AP23" s="531">
        <v>122</v>
      </c>
      <c r="AQ23" s="6">
        <v>0</v>
      </c>
      <c r="AR23" s="21">
        <v>0</v>
      </c>
      <c r="AS23" s="12"/>
      <c r="AT23" s="6"/>
      <c r="AU23" s="6"/>
      <c r="AV23" s="6"/>
      <c r="AW23" s="21"/>
      <c r="AX23" s="12"/>
      <c r="AY23" s="6"/>
      <c r="AZ23" s="6"/>
      <c r="BA23" s="6"/>
      <c r="BB23" s="21"/>
      <c r="BC23" s="12"/>
      <c r="BD23" s="6"/>
      <c r="BE23" s="6"/>
      <c r="BF23" s="6"/>
      <c r="BG23" s="21"/>
      <c r="BH23" s="12"/>
      <c r="BI23" s="6"/>
      <c r="BJ23" s="6"/>
      <c r="BK23" s="6"/>
      <c r="BL23" s="60"/>
      <c r="BM23" s="304"/>
      <c r="BN23" s="33"/>
      <c r="BO23" s="33"/>
      <c r="BP23" s="30"/>
      <c r="BQ23" s="34"/>
      <c r="BR23" s="77"/>
      <c r="BS23" s="77"/>
      <c r="BT23" s="161"/>
      <c r="BU23" s="93" t="s">
        <v>443</v>
      </c>
      <c r="BV23" s="552">
        <v>130</v>
      </c>
      <c r="BW23" s="33">
        <v>1</v>
      </c>
      <c r="BX23" s="30">
        <f>BW23/BV23</f>
        <v>7.6923076923076927E-3</v>
      </c>
      <c r="BY23" s="88"/>
      <c r="BZ23" s="33"/>
      <c r="CA23" s="33"/>
      <c r="CB23" s="30"/>
      <c r="CC23" s="88"/>
      <c r="CD23" s="33"/>
      <c r="CE23" s="33"/>
      <c r="CF23" s="30"/>
      <c r="CG23" s="88"/>
      <c r="CH23" s="33"/>
      <c r="CI23" s="33"/>
      <c r="CJ23" s="30"/>
      <c r="CK23" s="88"/>
      <c r="CL23" s="33"/>
      <c r="CM23" s="33"/>
      <c r="CN23" s="30"/>
    </row>
    <row r="24" spans="1:92" s="56" customFormat="1">
      <c r="A24" s="548"/>
      <c r="B24" s="515"/>
      <c r="C24" s="534"/>
      <c r="D24" s="519"/>
      <c r="E24" s="12"/>
      <c r="F24" s="6"/>
      <c r="G24" s="6"/>
      <c r="H24" s="6"/>
      <c r="I24" s="60"/>
      <c r="J24" s="12" t="s">
        <v>408</v>
      </c>
      <c r="K24" s="27" t="s">
        <v>410</v>
      </c>
      <c r="L24" s="532"/>
      <c r="M24" s="6">
        <v>104</v>
      </c>
      <c r="N24" s="21">
        <v>1</v>
      </c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12"/>
      <c r="AE24" s="6"/>
      <c r="AF24" s="6"/>
      <c r="AG24" s="6"/>
      <c r="AH24" s="21"/>
      <c r="AI24" s="12"/>
      <c r="AJ24" s="6"/>
      <c r="AK24" s="6"/>
      <c r="AL24" s="6"/>
      <c r="AM24" s="21"/>
      <c r="AN24" s="12" t="s">
        <v>430</v>
      </c>
      <c r="AO24" s="6" t="s">
        <v>431</v>
      </c>
      <c r="AP24" s="532"/>
      <c r="AQ24" s="6">
        <v>122</v>
      </c>
      <c r="AR24" s="21">
        <v>1</v>
      </c>
      <c r="AS24" s="12"/>
      <c r="AT24" s="6"/>
      <c r="AU24" s="6"/>
      <c r="AV24" s="6"/>
      <c r="AW24" s="21"/>
      <c r="AX24" s="12"/>
      <c r="AY24" s="6"/>
      <c r="AZ24" s="6"/>
      <c r="BA24" s="6"/>
      <c r="BB24" s="21"/>
      <c r="BC24" s="12"/>
      <c r="BD24" s="6"/>
      <c r="BE24" s="6"/>
      <c r="BF24" s="6"/>
      <c r="BG24" s="21"/>
      <c r="BH24" s="12"/>
      <c r="BI24" s="6"/>
      <c r="BJ24" s="6"/>
      <c r="BK24" s="6"/>
      <c r="BL24" s="60"/>
      <c r="BM24" s="304"/>
      <c r="BN24" s="33"/>
      <c r="BO24" s="33"/>
      <c r="BP24" s="30"/>
      <c r="BQ24" s="34"/>
      <c r="BR24" s="77"/>
      <c r="BS24" s="77"/>
      <c r="BT24" s="161"/>
      <c r="BU24" s="93" t="s">
        <v>444</v>
      </c>
      <c r="BV24" s="553"/>
      <c r="BW24" s="33">
        <v>129</v>
      </c>
      <c r="BX24" s="30">
        <f>BW24/BV23</f>
        <v>0.99230769230769234</v>
      </c>
      <c r="BY24" s="88"/>
      <c r="BZ24" s="33"/>
      <c r="CA24" s="33"/>
      <c r="CB24" s="30"/>
      <c r="CC24" s="88"/>
      <c r="CD24" s="33"/>
      <c r="CE24" s="33"/>
      <c r="CF24" s="30"/>
      <c r="CG24" s="88"/>
      <c r="CH24" s="33"/>
      <c r="CI24" s="33"/>
      <c r="CJ24" s="30"/>
      <c r="CK24" s="88"/>
      <c r="CL24" s="33"/>
      <c r="CM24" s="33"/>
      <c r="CN24" s="30"/>
    </row>
    <row r="25" spans="1:92" s="56" customFormat="1">
      <c r="A25" s="548"/>
      <c r="B25" s="514" t="s">
        <v>14</v>
      </c>
      <c r="C25" s="533">
        <v>22</v>
      </c>
      <c r="D25" s="518">
        <v>110.31</v>
      </c>
      <c r="E25" s="12"/>
      <c r="F25" s="28"/>
      <c r="G25" s="51"/>
      <c r="H25" s="6"/>
      <c r="I25" s="60"/>
      <c r="J25" s="12" t="s">
        <v>407</v>
      </c>
      <c r="K25" s="28" t="s">
        <v>409</v>
      </c>
      <c r="L25" s="531">
        <v>121</v>
      </c>
      <c r="M25" s="6">
        <v>0</v>
      </c>
      <c r="N25" s="60">
        <v>0</v>
      </c>
      <c r="O25" s="12"/>
      <c r="P25" s="28"/>
      <c r="Q25" s="51"/>
      <c r="R25" s="6"/>
      <c r="S25" s="60"/>
      <c r="T25" s="12"/>
      <c r="U25" s="28"/>
      <c r="V25" s="51"/>
      <c r="W25" s="6"/>
      <c r="X25" s="60"/>
      <c r="Y25" s="12"/>
      <c r="Z25" s="6"/>
      <c r="AA25" s="51"/>
      <c r="AB25" s="6"/>
      <c r="AC25" s="60"/>
      <c r="AD25" s="12"/>
      <c r="AE25" s="28"/>
      <c r="AF25" s="51"/>
      <c r="AG25" s="6"/>
      <c r="AH25" s="60"/>
      <c r="AI25" s="12"/>
      <c r="AJ25" s="28"/>
      <c r="AK25" s="51"/>
      <c r="AL25" s="6"/>
      <c r="AM25" s="60"/>
      <c r="AN25" s="12"/>
      <c r="AO25" s="28"/>
      <c r="AP25" s="64"/>
      <c r="AQ25" s="6"/>
      <c r="AR25" s="60"/>
      <c r="AS25" s="12"/>
      <c r="AT25" s="28"/>
      <c r="AU25" s="51"/>
      <c r="AV25" s="6"/>
      <c r="AW25" s="60"/>
      <c r="AX25" s="12"/>
      <c r="AY25" s="28"/>
      <c r="AZ25" s="51"/>
      <c r="BA25" s="6"/>
      <c r="BB25" s="60"/>
      <c r="BC25" s="12"/>
      <c r="BD25" s="28"/>
      <c r="BE25" s="64"/>
      <c r="BF25" s="6"/>
      <c r="BG25" s="60"/>
      <c r="BH25" s="12"/>
      <c r="BI25" s="28"/>
      <c r="BJ25" s="51"/>
      <c r="BK25" s="6"/>
      <c r="BL25" s="60"/>
      <c r="BM25" s="304"/>
      <c r="BN25" s="160"/>
      <c r="BO25" s="33"/>
      <c r="BP25" s="30"/>
      <c r="BQ25" s="34"/>
      <c r="BR25" s="77"/>
      <c r="BS25" s="77"/>
      <c r="BT25" s="161"/>
      <c r="BU25" s="93" t="s">
        <v>443</v>
      </c>
      <c r="BV25" s="552">
        <v>144</v>
      </c>
      <c r="BW25" s="33">
        <v>1</v>
      </c>
      <c r="BX25" s="30">
        <f>BW25/BV25</f>
        <v>6.9444444444444441E-3</v>
      </c>
      <c r="BY25" s="88"/>
      <c r="BZ25" s="160"/>
      <c r="CA25" s="33"/>
      <c r="CB25" s="30"/>
      <c r="CC25" s="88"/>
      <c r="CD25" s="160"/>
      <c r="CE25" s="33"/>
      <c r="CF25" s="30"/>
      <c r="CG25" s="88" t="s">
        <v>446</v>
      </c>
      <c r="CH25" s="552">
        <v>130</v>
      </c>
      <c r="CI25" s="33">
        <v>0</v>
      </c>
      <c r="CJ25" s="30">
        <v>0</v>
      </c>
      <c r="CK25" s="88"/>
      <c r="CL25" s="160"/>
      <c r="CM25" s="33"/>
      <c r="CN25" s="30"/>
    </row>
    <row r="26" spans="1:92" s="56" customFormat="1">
      <c r="A26" s="548"/>
      <c r="B26" s="515"/>
      <c r="C26" s="534"/>
      <c r="D26" s="519"/>
      <c r="E26" s="12"/>
      <c r="F26" s="28"/>
      <c r="G26" s="51"/>
      <c r="H26" s="6"/>
      <c r="I26" s="60"/>
      <c r="J26" s="12" t="s">
        <v>408</v>
      </c>
      <c r="K26" s="27" t="s">
        <v>410</v>
      </c>
      <c r="L26" s="532"/>
      <c r="M26" s="6">
        <v>121</v>
      </c>
      <c r="N26" s="60">
        <v>1</v>
      </c>
      <c r="O26" s="12"/>
      <c r="P26" s="28"/>
      <c r="Q26" s="51"/>
      <c r="R26" s="6"/>
      <c r="S26" s="60"/>
      <c r="T26" s="12"/>
      <c r="U26" s="28"/>
      <c r="V26" s="51"/>
      <c r="W26" s="6"/>
      <c r="X26" s="60"/>
      <c r="Y26" s="12"/>
      <c r="Z26" s="6"/>
      <c r="AA26" s="51"/>
      <c r="AB26" s="6"/>
      <c r="AC26" s="60"/>
      <c r="AD26" s="12"/>
      <c r="AE26" s="28"/>
      <c r="AF26" s="51"/>
      <c r="AG26" s="6"/>
      <c r="AH26" s="60"/>
      <c r="AI26" s="12"/>
      <c r="AJ26" s="28"/>
      <c r="AK26" s="51"/>
      <c r="AL26" s="6"/>
      <c r="AM26" s="60"/>
      <c r="AN26" s="12"/>
      <c r="AO26" s="28"/>
      <c r="AP26" s="64"/>
      <c r="AQ26" s="6"/>
      <c r="AR26" s="60"/>
      <c r="AS26" s="12"/>
      <c r="AT26" s="28"/>
      <c r="AU26" s="51"/>
      <c r="AV26" s="6"/>
      <c r="AW26" s="60"/>
      <c r="AX26" s="12"/>
      <c r="AY26" s="28"/>
      <c r="AZ26" s="51"/>
      <c r="BA26" s="6"/>
      <c r="BB26" s="60"/>
      <c r="BC26" s="12"/>
      <c r="BD26" s="28"/>
      <c r="BE26" s="64"/>
      <c r="BF26" s="6"/>
      <c r="BG26" s="60"/>
      <c r="BH26" s="12"/>
      <c r="BI26" s="28"/>
      <c r="BJ26" s="51"/>
      <c r="BK26" s="6"/>
      <c r="BL26" s="60"/>
      <c r="BM26" s="304"/>
      <c r="BN26" s="160"/>
      <c r="BO26" s="33"/>
      <c r="BP26" s="30"/>
      <c r="BQ26" s="34"/>
      <c r="BR26" s="77"/>
      <c r="BS26" s="77"/>
      <c r="BT26" s="161"/>
      <c r="BU26" s="93" t="s">
        <v>444</v>
      </c>
      <c r="BV26" s="553"/>
      <c r="BW26" s="33">
        <v>143</v>
      </c>
      <c r="BX26" s="30">
        <f>BW26/BV25</f>
        <v>0.99305555555555558</v>
      </c>
      <c r="BY26" s="88"/>
      <c r="BZ26" s="160"/>
      <c r="CA26" s="33"/>
      <c r="CB26" s="30"/>
      <c r="CC26" s="88"/>
      <c r="CD26" s="160"/>
      <c r="CE26" s="33"/>
      <c r="CF26" s="30"/>
      <c r="CG26" s="88" t="s">
        <v>447</v>
      </c>
      <c r="CH26" s="553"/>
      <c r="CI26" s="33">
        <v>130</v>
      </c>
      <c r="CJ26" s="30">
        <v>1</v>
      </c>
      <c r="CK26" s="88"/>
      <c r="CL26" s="160"/>
      <c r="CM26" s="33"/>
      <c r="CN26" s="30"/>
    </row>
    <row r="27" spans="1:92" s="56" customFormat="1" ht="16.899999999999999" customHeight="1">
      <c r="A27" s="548"/>
      <c r="B27" s="514" t="s">
        <v>15</v>
      </c>
      <c r="C27" s="533">
        <v>22</v>
      </c>
      <c r="D27" s="518">
        <v>113.67</v>
      </c>
      <c r="E27" s="12"/>
      <c r="F27" s="28"/>
      <c r="G27" s="51"/>
      <c r="H27" s="6"/>
      <c r="I27" s="60"/>
      <c r="J27" s="12" t="s">
        <v>407</v>
      </c>
      <c r="K27" s="28" t="s">
        <v>409</v>
      </c>
      <c r="L27" s="531">
        <v>66</v>
      </c>
      <c r="M27" s="6">
        <v>0</v>
      </c>
      <c r="N27" s="60">
        <v>0</v>
      </c>
      <c r="O27" s="12"/>
      <c r="P27" s="28"/>
      <c r="Q27" s="51"/>
      <c r="R27" s="6"/>
      <c r="S27" s="21"/>
      <c r="T27" s="12"/>
      <c r="U27" s="28"/>
      <c r="V27" s="51"/>
      <c r="W27" s="6"/>
      <c r="X27" s="21"/>
      <c r="Y27" s="12"/>
      <c r="Z27" s="6"/>
      <c r="AA27" s="51"/>
      <c r="AB27" s="6"/>
      <c r="AC27" s="21"/>
      <c r="AD27" s="12"/>
      <c r="AE27" s="28"/>
      <c r="AF27" s="51"/>
      <c r="AG27" s="6"/>
      <c r="AH27" s="21"/>
      <c r="AI27" s="12"/>
      <c r="AJ27" s="28"/>
      <c r="AK27" s="51"/>
      <c r="AL27" s="6"/>
      <c r="AM27" s="21"/>
      <c r="AN27" s="12" t="s">
        <v>428</v>
      </c>
      <c r="AO27" s="6" t="s">
        <v>429</v>
      </c>
      <c r="AP27" s="531">
        <v>101</v>
      </c>
      <c r="AQ27" s="6">
        <v>1</v>
      </c>
      <c r="AR27" s="21">
        <f>AQ27/AP27</f>
        <v>9.9009900990099011E-3</v>
      </c>
      <c r="AS27" s="12"/>
      <c r="AT27" s="28"/>
      <c r="AU27" s="51"/>
      <c r="AV27" s="6"/>
      <c r="AW27" s="21"/>
      <c r="AX27" s="12"/>
      <c r="AY27" s="28"/>
      <c r="AZ27" s="51"/>
      <c r="BA27" s="6"/>
      <c r="BB27" s="21"/>
      <c r="BC27" s="12" t="s">
        <v>432</v>
      </c>
      <c r="BD27" s="28" t="s">
        <v>434</v>
      </c>
      <c r="BE27" s="531">
        <v>103</v>
      </c>
      <c r="BF27" s="6">
        <v>0</v>
      </c>
      <c r="BG27" s="21">
        <v>0</v>
      </c>
      <c r="BH27" s="12"/>
      <c r="BI27" s="28"/>
      <c r="BJ27" s="51"/>
      <c r="BK27" s="6"/>
      <c r="BL27" s="60"/>
      <c r="BM27" s="304"/>
      <c r="BN27" s="160"/>
      <c r="BO27" s="33"/>
      <c r="BP27" s="30"/>
      <c r="BQ27" s="34"/>
      <c r="BR27" s="77"/>
      <c r="BS27" s="77"/>
      <c r="BT27" s="161"/>
      <c r="BU27" s="93" t="s">
        <v>443</v>
      </c>
      <c r="BV27" s="552">
        <v>117</v>
      </c>
      <c r="BW27" s="33">
        <v>2</v>
      </c>
      <c r="BX27" s="30">
        <f>BW27/BV27</f>
        <v>1.7094017094017096E-2</v>
      </c>
      <c r="BY27" s="88"/>
      <c r="BZ27" s="160"/>
      <c r="CA27" s="33"/>
      <c r="CB27" s="30"/>
      <c r="CC27" s="88"/>
      <c r="CD27" s="160"/>
      <c r="CE27" s="33"/>
      <c r="CF27" s="30"/>
      <c r="CG27" s="88"/>
      <c r="CH27" s="160"/>
      <c r="CI27" s="33"/>
      <c r="CJ27" s="30"/>
      <c r="CK27" s="88"/>
      <c r="CL27" s="160"/>
      <c r="CM27" s="33"/>
      <c r="CN27" s="30"/>
    </row>
    <row r="28" spans="1:92" s="56" customFormat="1" ht="18" customHeight="1">
      <c r="A28" s="548"/>
      <c r="B28" s="515"/>
      <c r="C28" s="534"/>
      <c r="D28" s="519"/>
      <c r="E28" s="12"/>
      <c r="F28" s="28"/>
      <c r="G28" s="51"/>
      <c r="H28" s="6"/>
      <c r="I28" s="60"/>
      <c r="J28" s="12" t="s">
        <v>408</v>
      </c>
      <c r="K28" s="27" t="s">
        <v>410</v>
      </c>
      <c r="L28" s="532"/>
      <c r="M28" s="6">
        <v>66</v>
      </c>
      <c r="N28" s="60">
        <v>1</v>
      </c>
      <c r="O28" s="12"/>
      <c r="P28" s="28"/>
      <c r="Q28" s="51"/>
      <c r="R28" s="6"/>
      <c r="S28" s="21"/>
      <c r="T28" s="12"/>
      <c r="U28" s="28"/>
      <c r="V28" s="51"/>
      <c r="W28" s="6"/>
      <c r="X28" s="21"/>
      <c r="Y28" s="12"/>
      <c r="Z28" s="6"/>
      <c r="AA28" s="51"/>
      <c r="AB28" s="6"/>
      <c r="AC28" s="21"/>
      <c r="AD28" s="12"/>
      <c r="AE28" s="28"/>
      <c r="AF28" s="51"/>
      <c r="AG28" s="6"/>
      <c r="AH28" s="21"/>
      <c r="AI28" s="12"/>
      <c r="AJ28" s="28"/>
      <c r="AK28" s="51"/>
      <c r="AL28" s="6"/>
      <c r="AM28" s="21"/>
      <c r="AN28" s="12" t="s">
        <v>430</v>
      </c>
      <c r="AO28" s="6" t="s">
        <v>431</v>
      </c>
      <c r="AP28" s="532"/>
      <c r="AQ28" s="6">
        <v>100</v>
      </c>
      <c r="AR28" s="21">
        <f>AQ28/AP27</f>
        <v>0.99009900990099009</v>
      </c>
      <c r="AS28" s="12"/>
      <c r="AT28" s="28"/>
      <c r="AU28" s="51"/>
      <c r="AV28" s="6"/>
      <c r="AW28" s="21"/>
      <c r="AX28" s="12"/>
      <c r="AY28" s="28"/>
      <c r="AZ28" s="51"/>
      <c r="BA28" s="6"/>
      <c r="BB28" s="21"/>
      <c r="BC28" s="12" t="s">
        <v>433</v>
      </c>
      <c r="BD28" s="28" t="s">
        <v>435</v>
      </c>
      <c r="BE28" s="532"/>
      <c r="BF28" s="6">
        <v>103</v>
      </c>
      <c r="BG28" s="21">
        <v>1</v>
      </c>
      <c r="BH28" s="12"/>
      <c r="BI28" s="28"/>
      <c r="BJ28" s="51"/>
      <c r="BK28" s="6"/>
      <c r="BL28" s="60"/>
      <c r="BM28" s="304"/>
      <c r="BN28" s="160"/>
      <c r="BO28" s="33"/>
      <c r="BP28" s="30"/>
      <c r="BQ28" s="34"/>
      <c r="BR28" s="77"/>
      <c r="BS28" s="77"/>
      <c r="BT28" s="161"/>
      <c r="BU28" s="93" t="s">
        <v>444</v>
      </c>
      <c r="BV28" s="553"/>
      <c r="BW28" s="33">
        <v>115</v>
      </c>
      <c r="BX28" s="30">
        <f>BW28/BV27</f>
        <v>0.98290598290598286</v>
      </c>
      <c r="BY28" s="88"/>
      <c r="BZ28" s="160"/>
      <c r="CA28" s="33"/>
      <c r="CB28" s="30"/>
      <c r="CC28" s="88"/>
      <c r="CD28" s="160"/>
      <c r="CE28" s="33"/>
      <c r="CF28" s="30"/>
      <c r="CG28" s="88"/>
      <c r="CH28" s="160"/>
      <c r="CI28" s="33"/>
      <c r="CJ28" s="30"/>
      <c r="CK28" s="88"/>
      <c r="CL28" s="160"/>
      <c r="CM28" s="33"/>
      <c r="CN28" s="30"/>
    </row>
    <row r="29" spans="1:92" s="56" customFormat="1" ht="16.5" customHeight="1">
      <c r="A29" s="548"/>
      <c r="B29" s="514" t="s">
        <v>649</v>
      </c>
      <c r="C29" s="533">
        <v>24</v>
      </c>
      <c r="D29" s="518">
        <v>200.66900000000001</v>
      </c>
      <c r="E29" s="12"/>
      <c r="F29" s="28"/>
      <c r="G29" s="51"/>
      <c r="H29" s="6"/>
      <c r="I29" s="60"/>
      <c r="J29" s="12" t="s">
        <v>407</v>
      </c>
      <c r="K29" s="28" t="s">
        <v>409</v>
      </c>
      <c r="L29" s="531">
        <v>105</v>
      </c>
      <c r="M29" s="6">
        <v>0</v>
      </c>
      <c r="N29" s="60">
        <v>0</v>
      </c>
      <c r="O29" s="12"/>
      <c r="P29" s="28"/>
      <c r="Q29" s="51"/>
      <c r="R29" s="6"/>
      <c r="S29" s="21"/>
      <c r="T29" s="12"/>
      <c r="U29" s="28"/>
      <c r="V29" s="51"/>
      <c r="W29" s="6"/>
      <c r="X29" s="21"/>
      <c r="Y29" s="12"/>
      <c r="Z29" s="6"/>
      <c r="AA29" s="51"/>
      <c r="AB29" s="6"/>
      <c r="AC29" s="21"/>
      <c r="AD29" s="12"/>
      <c r="AE29" s="28"/>
      <c r="AF29" s="51"/>
      <c r="AG29" s="6"/>
      <c r="AH29" s="21"/>
      <c r="AI29" s="12"/>
      <c r="AJ29" s="28"/>
      <c r="AK29" s="51"/>
      <c r="AL29" s="6"/>
      <c r="AM29" s="21"/>
      <c r="AN29" s="12" t="s">
        <v>428</v>
      </c>
      <c r="AO29" s="6" t="s">
        <v>429</v>
      </c>
      <c r="AP29" s="531">
        <v>224</v>
      </c>
      <c r="AQ29" s="6">
        <v>27</v>
      </c>
      <c r="AR29" s="21">
        <f>AQ29/AP29</f>
        <v>0.12053571428571429</v>
      </c>
      <c r="AS29" s="12"/>
      <c r="AT29" s="28"/>
      <c r="AU29" s="51"/>
      <c r="AV29" s="6"/>
      <c r="AW29" s="21"/>
      <c r="AX29" s="12"/>
      <c r="AY29" s="28"/>
      <c r="AZ29" s="51"/>
      <c r="BA29" s="6"/>
      <c r="BB29" s="21"/>
      <c r="BC29" s="12" t="s">
        <v>432</v>
      </c>
      <c r="BD29" s="28" t="s">
        <v>434</v>
      </c>
      <c r="BE29" s="531">
        <v>206</v>
      </c>
      <c r="BF29" s="6">
        <v>38</v>
      </c>
      <c r="BG29" s="21">
        <f>BF29/BE29</f>
        <v>0.18446601941747573</v>
      </c>
      <c r="BH29" s="12" t="s">
        <v>437</v>
      </c>
      <c r="BI29" s="28" t="s">
        <v>439</v>
      </c>
      <c r="BJ29" s="531">
        <v>203</v>
      </c>
      <c r="BK29" s="6">
        <v>39</v>
      </c>
      <c r="BL29" s="60">
        <f>BK29/BJ29</f>
        <v>0.19211822660098521</v>
      </c>
      <c r="BM29" s="304"/>
      <c r="BN29" s="160"/>
      <c r="BO29" s="33"/>
      <c r="BP29" s="30"/>
      <c r="BQ29" s="34"/>
      <c r="BR29" s="77"/>
      <c r="BS29" s="77"/>
      <c r="BT29" s="161"/>
      <c r="BU29" s="93" t="s">
        <v>443</v>
      </c>
      <c r="BV29" s="552">
        <v>321</v>
      </c>
      <c r="BW29" s="33">
        <v>1</v>
      </c>
      <c r="BX29" s="30">
        <f>BW29/BV29</f>
        <v>3.1152647975077881E-3</v>
      </c>
      <c r="BY29" s="88"/>
      <c r="BZ29" s="160"/>
      <c r="CA29" s="33"/>
      <c r="CB29" s="30"/>
      <c r="CC29" s="88"/>
      <c r="CD29" s="160"/>
      <c r="CE29" s="33"/>
      <c r="CF29" s="30"/>
      <c r="CG29" s="88"/>
      <c r="CH29" s="160"/>
      <c r="CI29" s="33"/>
      <c r="CJ29" s="30"/>
      <c r="CK29" s="88"/>
      <c r="CL29" s="160"/>
      <c r="CM29" s="33"/>
      <c r="CN29" s="30"/>
    </row>
    <row r="30" spans="1:92" s="56" customFormat="1" ht="16.5" customHeight="1">
      <c r="A30" s="548"/>
      <c r="B30" s="515"/>
      <c r="C30" s="534"/>
      <c r="D30" s="519"/>
      <c r="E30" s="12"/>
      <c r="F30" s="28"/>
      <c r="G30" s="51"/>
      <c r="H30" s="6"/>
      <c r="I30" s="60"/>
      <c r="J30" s="12" t="s">
        <v>408</v>
      </c>
      <c r="K30" s="27" t="s">
        <v>410</v>
      </c>
      <c r="L30" s="532"/>
      <c r="M30" s="6">
        <v>105</v>
      </c>
      <c r="N30" s="60">
        <v>1</v>
      </c>
      <c r="O30" s="12"/>
      <c r="P30" s="28"/>
      <c r="Q30" s="51"/>
      <c r="R30" s="6"/>
      <c r="S30" s="21"/>
      <c r="T30" s="12"/>
      <c r="U30" s="28"/>
      <c r="V30" s="51"/>
      <c r="W30" s="6"/>
      <c r="X30" s="21"/>
      <c r="Y30" s="12"/>
      <c r="Z30" s="6"/>
      <c r="AA30" s="51"/>
      <c r="AB30" s="6"/>
      <c r="AC30" s="21"/>
      <c r="AD30" s="12"/>
      <c r="AE30" s="28"/>
      <c r="AF30" s="51"/>
      <c r="AG30" s="6"/>
      <c r="AH30" s="21"/>
      <c r="AI30" s="12"/>
      <c r="AJ30" s="28"/>
      <c r="AK30" s="51"/>
      <c r="AL30" s="6"/>
      <c r="AM30" s="21"/>
      <c r="AN30" s="12" t="s">
        <v>430</v>
      </c>
      <c r="AO30" s="6" t="s">
        <v>431</v>
      </c>
      <c r="AP30" s="532"/>
      <c r="AQ30" s="6">
        <v>197</v>
      </c>
      <c r="AR30" s="21">
        <f>AQ30/AP29</f>
        <v>0.8794642857142857</v>
      </c>
      <c r="AS30" s="12"/>
      <c r="AT30" s="28"/>
      <c r="AU30" s="51"/>
      <c r="AV30" s="6"/>
      <c r="AW30" s="21"/>
      <c r="AX30" s="12"/>
      <c r="AY30" s="28"/>
      <c r="AZ30" s="51"/>
      <c r="BA30" s="6"/>
      <c r="BB30" s="21"/>
      <c r="BC30" s="12" t="s">
        <v>433</v>
      </c>
      <c r="BD30" s="28" t="s">
        <v>435</v>
      </c>
      <c r="BE30" s="532"/>
      <c r="BF30" s="6">
        <v>166</v>
      </c>
      <c r="BG30" s="21">
        <f>BF30/BE29</f>
        <v>0.80582524271844658</v>
      </c>
      <c r="BH30" s="12" t="s">
        <v>438</v>
      </c>
      <c r="BI30" s="28" t="s">
        <v>440</v>
      </c>
      <c r="BJ30" s="532"/>
      <c r="BK30" s="6">
        <v>164</v>
      </c>
      <c r="BL30" s="60">
        <f>BK30/BJ29</f>
        <v>0.80788177339901479</v>
      </c>
      <c r="BM30" s="304"/>
      <c r="BN30" s="160"/>
      <c r="BO30" s="33"/>
      <c r="BP30" s="30"/>
      <c r="BQ30" s="34"/>
      <c r="BR30" s="77"/>
      <c r="BS30" s="77"/>
      <c r="BT30" s="161"/>
      <c r="BU30" s="93" t="s">
        <v>444</v>
      </c>
      <c r="BV30" s="553"/>
      <c r="BW30" s="33">
        <v>320</v>
      </c>
      <c r="BX30" s="30">
        <f>BW30/BV29</f>
        <v>0.99688473520249221</v>
      </c>
      <c r="BY30" s="88"/>
      <c r="BZ30" s="160"/>
      <c r="CA30" s="33"/>
      <c r="CB30" s="30"/>
      <c r="CC30" s="88"/>
      <c r="CD30" s="160"/>
      <c r="CE30" s="33"/>
      <c r="CF30" s="30"/>
      <c r="CG30" s="88"/>
      <c r="CH30" s="160"/>
      <c r="CI30" s="33"/>
      <c r="CJ30" s="30"/>
      <c r="CK30" s="88"/>
      <c r="CL30" s="160"/>
      <c r="CM30" s="33"/>
      <c r="CN30" s="30"/>
    </row>
    <row r="31" spans="1:92" s="56" customFormat="1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60"/>
      <c r="J31" s="12" t="s">
        <v>407</v>
      </c>
      <c r="K31" s="28" t="s">
        <v>409</v>
      </c>
      <c r="L31" s="531">
        <v>61</v>
      </c>
      <c r="M31" s="6">
        <v>0</v>
      </c>
      <c r="N31" s="21">
        <v>0</v>
      </c>
      <c r="O31" s="12"/>
      <c r="P31" s="6"/>
      <c r="Q31" s="6"/>
      <c r="R31" s="6"/>
      <c r="S31" s="21"/>
      <c r="T31" s="12"/>
      <c r="U31" s="6"/>
      <c r="V31" s="6"/>
      <c r="W31" s="6"/>
      <c r="X31" s="21"/>
      <c r="Y31" s="63"/>
      <c r="Z31" s="64"/>
      <c r="AA31" s="64"/>
      <c r="AB31" s="64"/>
      <c r="AC31" s="21"/>
      <c r="AD31" s="12" t="s">
        <v>422</v>
      </c>
      <c r="AE31" s="6" t="s">
        <v>423</v>
      </c>
      <c r="AF31" s="531">
        <v>47</v>
      </c>
      <c r="AG31" s="6">
        <v>9</v>
      </c>
      <c r="AH31" s="21">
        <f>AG31/AF31</f>
        <v>0.19148936170212766</v>
      </c>
      <c r="AI31" s="12"/>
      <c r="AJ31" s="6"/>
      <c r="AK31" s="6"/>
      <c r="AL31" s="6"/>
      <c r="AM31" s="21"/>
      <c r="AN31" s="12"/>
      <c r="AO31" s="6"/>
      <c r="AP31" s="6"/>
      <c r="AQ31" s="6"/>
      <c r="AR31" s="21"/>
      <c r="AS31" s="12"/>
      <c r="AT31" s="6"/>
      <c r="AU31" s="6"/>
      <c r="AV31" s="6"/>
      <c r="AW31" s="21"/>
      <c r="AX31" s="12"/>
      <c r="AY31" s="6"/>
      <c r="AZ31" s="6"/>
      <c r="BA31" s="6"/>
      <c r="BB31" s="21"/>
      <c r="BC31" s="12"/>
      <c r="BD31" s="6"/>
      <c r="BE31" s="6"/>
      <c r="BF31" s="6"/>
      <c r="BG31" s="21"/>
      <c r="BH31" s="12"/>
      <c r="BI31" s="6"/>
      <c r="BJ31" s="6"/>
      <c r="BK31" s="6"/>
      <c r="BL31" s="60"/>
      <c r="BM31" s="304"/>
      <c r="BN31" s="52"/>
      <c r="BO31" s="33"/>
      <c r="BP31" s="30"/>
      <c r="BQ31" s="96"/>
      <c r="BR31" s="98"/>
      <c r="BS31" s="98"/>
      <c r="BT31" s="99"/>
      <c r="BU31" s="93" t="s">
        <v>443</v>
      </c>
      <c r="BV31" s="552">
        <v>75</v>
      </c>
      <c r="BW31" s="33">
        <v>0</v>
      </c>
      <c r="BX31" s="30">
        <v>0</v>
      </c>
      <c r="BY31" s="88"/>
      <c r="BZ31" s="52"/>
      <c r="CA31" s="33"/>
      <c r="CB31" s="30"/>
      <c r="CC31" s="88"/>
      <c r="CD31" s="52"/>
      <c r="CE31" s="33"/>
      <c r="CF31" s="30"/>
      <c r="CG31" s="88"/>
      <c r="CH31" s="52"/>
      <c r="CI31" s="33"/>
      <c r="CJ31" s="30"/>
      <c r="CK31" s="88"/>
      <c r="CL31" s="52"/>
      <c r="CM31" s="33"/>
      <c r="CN31" s="30"/>
    </row>
    <row r="32" spans="1:92" s="56" customFormat="1" ht="17.25" customHeight="1">
      <c r="A32" s="548"/>
      <c r="B32" s="515"/>
      <c r="C32" s="534"/>
      <c r="D32" s="519"/>
      <c r="E32" s="12"/>
      <c r="F32" s="6"/>
      <c r="G32" s="6"/>
      <c r="H32" s="6"/>
      <c r="I32" s="60"/>
      <c r="J32" s="12" t="s">
        <v>408</v>
      </c>
      <c r="K32" s="27" t="s">
        <v>410</v>
      </c>
      <c r="L32" s="532"/>
      <c r="M32" s="6">
        <v>61</v>
      </c>
      <c r="N32" s="21">
        <v>1</v>
      </c>
      <c r="O32" s="12"/>
      <c r="P32" s="6"/>
      <c r="Q32" s="6"/>
      <c r="R32" s="6"/>
      <c r="S32" s="21"/>
      <c r="T32" s="12"/>
      <c r="U32" s="6"/>
      <c r="V32" s="6"/>
      <c r="W32" s="6"/>
      <c r="X32" s="21"/>
      <c r="Y32" s="63"/>
      <c r="Z32" s="64"/>
      <c r="AA32" s="64"/>
      <c r="AB32" s="64"/>
      <c r="AC32" s="21"/>
      <c r="AD32" s="12" t="s">
        <v>420</v>
      </c>
      <c r="AE32" s="6" t="s">
        <v>421</v>
      </c>
      <c r="AF32" s="532"/>
      <c r="AG32" s="6">
        <v>38</v>
      </c>
      <c r="AH32" s="21">
        <f>AG32/AF31</f>
        <v>0.80851063829787229</v>
      </c>
      <c r="AI32" s="12"/>
      <c r="AJ32" s="6"/>
      <c r="AK32" s="6"/>
      <c r="AL32" s="6"/>
      <c r="AM32" s="21"/>
      <c r="AN32" s="12"/>
      <c r="AO32" s="6"/>
      <c r="AP32" s="6"/>
      <c r="AQ32" s="6"/>
      <c r="AR32" s="21"/>
      <c r="AS32" s="12"/>
      <c r="AT32" s="6"/>
      <c r="AU32" s="6"/>
      <c r="AV32" s="6"/>
      <c r="AW32" s="21"/>
      <c r="AX32" s="12"/>
      <c r="AY32" s="6"/>
      <c r="AZ32" s="6"/>
      <c r="BA32" s="6"/>
      <c r="BB32" s="21"/>
      <c r="BC32" s="12"/>
      <c r="BD32" s="6"/>
      <c r="BE32" s="6"/>
      <c r="BF32" s="6"/>
      <c r="BG32" s="21"/>
      <c r="BH32" s="12"/>
      <c r="BI32" s="6"/>
      <c r="BJ32" s="6"/>
      <c r="BK32" s="6"/>
      <c r="BL32" s="60"/>
      <c r="BM32" s="304"/>
      <c r="BN32" s="52"/>
      <c r="BO32" s="33"/>
      <c r="BP32" s="30"/>
      <c r="BQ32" s="96"/>
      <c r="BR32" s="98"/>
      <c r="BS32" s="98"/>
      <c r="BT32" s="99"/>
      <c r="BU32" s="93" t="s">
        <v>444</v>
      </c>
      <c r="BV32" s="553"/>
      <c r="BW32" s="33">
        <v>75</v>
      </c>
      <c r="BX32" s="30">
        <v>1</v>
      </c>
      <c r="BY32" s="88"/>
      <c r="BZ32" s="52"/>
      <c r="CA32" s="33"/>
      <c r="CB32" s="30"/>
      <c r="CC32" s="88"/>
      <c r="CD32" s="52"/>
      <c r="CE32" s="33"/>
      <c r="CF32" s="30"/>
      <c r="CG32" s="88"/>
      <c r="CH32" s="52"/>
      <c r="CI32" s="33"/>
      <c r="CJ32" s="30"/>
      <c r="CK32" s="88"/>
      <c r="CL32" s="52"/>
      <c r="CM32" s="33"/>
      <c r="CN32" s="30"/>
    </row>
    <row r="33" spans="1:92" s="56" customFormat="1">
      <c r="A33" s="548"/>
      <c r="B33" s="514" t="s">
        <v>651</v>
      </c>
      <c r="C33" s="533">
        <v>20</v>
      </c>
      <c r="D33" s="518">
        <v>134.399</v>
      </c>
      <c r="E33" s="12"/>
      <c r="F33" s="6"/>
      <c r="G33" s="6"/>
      <c r="H33" s="6"/>
      <c r="I33" s="60"/>
      <c r="J33" s="12" t="s">
        <v>407</v>
      </c>
      <c r="K33" s="28" t="s">
        <v>409</v>
      </c>
      <c r="L33" s="531">
        <v>152</v>
      </c>
      <c r="M33" s="6">
        <v>0</v>
      </c>
      <c r="N33" s="21">
        <v>0</v>
      </c>
      <c r="O33" s="12"/>
      <c r="P33" s="6"/>
      <c r="Q33" s="6"/>
      <c r="R33" s="6"/>
      <c r="S33" s="21"/>
      <c r="T33" s="12"/>
      <c r="U33" s="6"/>
      <c r="V33" s="6"/>
      <c r="W33" s="6"/>
      <c r="X33" s="21"/>
      <c r="Y33" s="12"/>
      <c r="Z33" s="6"/>
      <c r="AA33" s="6"/>
      <c r="AB33" s="6"/>
      <c r="AC33" s="21"/>
      <c r="AD33" s="12"/>
      <c r="AE33" s="6"/>
      <c r="AF33" s="6"/>
      <c r="AG33" s="6"/>
      <c r="AH33" s="21"/>
      <c r="AI33" s="12"/>
      <c r="AJ33" s="6"/>
      <c r="AK33" s="6"/>
      <c r="AL33" s="6"/>
      <c r="AM33" s="21"/>
      <c r="AN33" s="12" t="s">
        <v>428</v>
      </c>
      <c r="AO33" s="6" t="s">
        <v>429</v>
      </c>
      <c r="AP33" s="531">
        <v>126</v>
      </c>
      <c r="AQ33" s="6">
        <v>64</v>
      </c>
      <c r="AR33" s="21">
        <f>AQ33/AP33</f>
        <v>0.50793650793650791</v>
      </c>
      <c r="AS33" s="12"/>
      <c r="AT33" s="6"/>
      <c r="AU33" s="6"/>
      <c r="AV33" s="6"/>
      <c r="AW33" s="21"/>
      <c r="AX33" s="12"/>
      <c r="AY33" s="6"/>
      <c r="AZ33" s="6"/>
      <c r="BA33" s="6"/>
      <c r="BB33" s="21"/>
      <c r="BC33" s="12" t="s">
        <v>432</v>
      </c>
      <c r="BD33" s="28" t="s">
        <v>434</v>
      </c>
      <c r="BE33" s="531">
        <v>120</v>
      </c>
      <c r="BF33" s="6">
        <v>56</v>
      </c>
      <c r="BG33" s="21">
        <f>BF33/BE33</f>
        <v>0.46666666666666667</v>
      </c>
      <c r="BH33" s="12"/>
      <c r="BI33" s="6"/>
      <c r="BJ33" s="6"/>
      <c r="BK33" s="6"/>
      <c r="BL33" s="60"/>
      <c r="BM33" s="34"/>
      <c r="BN33" s="160"/>
      <c r="BO33" s="33"/>
      <c r="BP33" s="30"/>
      <c r="BQ33" s="34"/>
      <c r="BR33" s="77"/>
      <c r="BS33" s="77"/>
      <c r="BT33" s="161"/>
      <c r="BU33" s="93" t="s">
        <v>443</v>
      </c>
      <c r="BV33" s="552">
        <v>146</v>
      </c>
      <c r="BW33" s="33">
        <v>1</v>
      </c>
      <c r="BX33" s="30">
        <f>BW33/BV33</f>
        <v>6.8493150684931503E-3</v>
      </c>
      <c r="BY33" s="52"/>
      <c r="BZ33" s="160"/>
      <c r="CA33" s="33"/>
      <c r="CB33" s="30"/>
      <c r="CC33" s="52"/>
      <c r="CD33" s="160"/>
      <c r="CE33" s="33"/>
      <c r="CF33" s="30"/>
      <c r="CG33" s="52"/>
      <c r="CH33" s="160"/>
      <c r="CI33" s="33"/>
      <c r="CJ33" s="30"/>
      <c r="CK33" s="52"/>
      <c r="CL33" s="160"/>
      <c r="CM33" s="33"/>
      <c r="CN33" s="30"/>
    </row>
    <row r="34" spans="1:92" s="56" customFormat="1">
      <c r="A34" s="548"/>
      <c r="B34" s="515"/>
      <c r="C34" s="534"/>
      <c r="D34" s="519"/>
      <c r="E34" s="12"/>
      <c r="F34" s="6"/>
      <c r="G34" s="6"/>
      <c r="H34" s="6"/>
      <c r="I34" s="60"/>
      <c r="J34" s="12" t="s">
        <v>408</v>
      </c>
      <c r="K34" s="27" t="s">
        <v>410</v>
      </c>
      <c r="L34" s="532"/>
      <c r="M34" s="6">
        <v>152</v>
      </c>
      <c r="N34" s="21">
        <v>1</v>
      </c>
      <c r="O34" s="12"/>
      <c r="P34" s="6"/>
      <c r="Q34" s="6"/>
      <c r="R34" s="6"/>
      <c r="S34" s="21"/>
      <c r="T34" s="12"/>
      <c r="U34" s="6"/>
      <c r="V34" s="6"/>
      <c r="W34" s="6"/>
      <c r="X34" s="21"/>
      <c r="Y34" s="12"/>
      <c r="Z34" s="6"/>
      <c r="AA34" s="6"/>
      <c r="AB34" s="6"/>
      <c r="AC34" s="21"/>
      <c r="AD34" s="12"/>
      <c r="AE34" s="6"/>
      <c r="AF34" s="6"/>
      <c r="AG34" s="6"/>
      <c r="AH34" s="21"/>
      <c r="AI34" s="12"/>
      <c r="AJ34" s="6"/>
      <c r="AK34" s="6"/>
      <c r="AL34" s="6"/>
      <c r="AM34" s="21"/>
      <c r="AN34" s="12" t="s">
        <v>430</v>
      </c>
      <c r="AO34" s="6" t="s">
        <v>431</v>
      </c>
      <c r="AP34" s="532"/>
      <c r="AQ34" s="6">
        <v>62</v>
      </c>
      <c r="AR34" s="21">
        <f>AQ34/AP33</f>
        <v>0.49206349206349204</v>
      </c>
      <c r="AS34" s="12"/>
      <c r="AT34" s="6"/>
      <c r="AU34" s="6"/>
      <c r="AV34" s="6"/>
      <c r="AW34" s="21"/>
      <c r="AX34" s="12"/>
      <c r="AY34" s="6"/>
      <c r="AZ34" s="6"/>
      <c r="BA34" s="6"/>
      <c r="BB34" s="21"/>
      <c r="BC34" s="12" t="s">
        <v>433</v>
      </c>
      <c r="BD34" s="28" t="s">
        <v>435</v>
      </c>
      <c r="BE34" s="532"/>
      <c r="BF34" s="6">
        <v>64</v>
      </c>
      <c r="BG34" s="21">
        <f>BF34/BE33</f>
        <v>0.53333333333333333</v>
      </c>
      <c r="BH34" s="12"/>
      <c r="BI34" s="6"/>
      <c r="BJ34" s="6"/>
      <c r="BK34" s="6"/>
      <c r="BL34" s="60"/>
      <c r="BM34" s="34"/>
      <c r="BN34" s="160"/>
      <c r="BO34" s="33"/>
      <c r="BP34" s="30"/>
      <c r="BQ34" s="34"/>
      <c r="BR34" s="77"/>
      <c r="BS34" s="77"/>
      <c r="BT34" s="161"/>
      <c r="BU34" s="93" t="s">
        <v>444</v>
      </c>
      <c r="BV34" s="553"/>
      <c r="BW34" s="33">
        <v>145</v>
      </c>
      <c r="BX34" s="30">
        <f>BW34/BV33</f>
        <v>0.99315068493150682</v>
      </c>
      <c r="BY34" s="52"/>
      <c r="BZ34" s="160"/>
      <c r="CA34" s="33"/>
      <c r="CB34" s="30"/>
      <c r="CC34" s="52"/>
      <c r="CD34" s="160"/>
      <c r="CE34" s="33"/>
      <c r="CF34" s="30"/>
      <c r="CG34" s="52"/>
      <c r="CH34" s="160"/>
      <c r="CI34" s="33"/>
      <c r="CJ34" s="30"/>
      <c r="CK34" s="52"/>
      <c r="CL34" s="160"/>
      <c r="CM34" s="33"/>
      <c r="CN34" s="30"/>
    </row>
    <row r="35" spans="1:92" s="56" customFormat="1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60"/>
      <c r="J35" s="12" t="s">
        <v>407</v>
      </c>
      <c r="K35" s="28" t="s">
        <v>409</v>
      </c>
      <c r="L35" s="531">
        <v>104</v>
      </c>
      <c r="M35" s="6">
        <v>0</v>
      </c>
      <c r="N35" s="21">
        <v>0</v>
      </c>
      <c r="O35" s="12"/>
      <c r="P35" s="6"/>
      <c r="Q35" s="6"/>
      <c r="R35" s="6"/>
      <c r="S35" s="21"/>
      <c r="T35" s="12"/>
      <c r="U35" s="6"/>
      <c r="V35" s="6"/>
      <c r="W35" s="6"/>
      <c r="X35" s="21"/>
      <c r="Y35" s="12" t="s">
        <v>452</v>
      </c>
      <c r="Z35" s="6" t="s">
        <v>454</v>
      </c>
      <c r="AA35" s="531">
        <v>61</v>
      </c>
      <c r="AB35" s="6">
        <v>30</v>
      </c>
      <c r="AC35" s="21">
        <f>AB35/AA35</f>
        <v>0.49180327868852458</v>
      </c>
      <c r="AD35" s="12"/>
      <c r="AE35" s="6"/>
      <c r="AF35" s="6"/>
      <c r="AG35" s="6"/>
      <c r="AH35" s="21"/>
      <c r="AI35" s="12"/>
      <c r="AJ35" s="6"/>
      <c r="AK35" s="6"/>
      <c r="AL35" s="6"/>
      <c r="AM35" s="21"/>
      <c r="AN35" s="12" t="s">
        <v>428</v>
      </c>
      <c r="AO35" s="6" t="s">
        <v>429</v>
      </c>
      <c r="AP35" s="531">
        <v>102</v>
      </c>
      <c r="AQ35" s="6">
        <v>0</v>
      </c>
      <c r="AR35" s="21">
        <v>0</v>
      </c>
      <c r="AS35" s="12"/>
      <c r="AT35" s="6"/>
      <c r="AU35" s="6"/>
      <c r="AV35" s="6"/>
      <c r="AW35" s="21"/>
      <c r="AX35" s="12"/>
      <c r="AY35" s="6"/>
      <c r="AZ35" s="6"/>
      <c r="BA35" s="6"/>
      <c r="BB35" s="21"/>
      <c r="BC35" s="12"/>
      <c r="BD35" s="6"/>
      <c r="BE35" s="6"/>
      <c r="BF35" s="6"/>
      <c r="BG35" s="21"/>
      <c r="BH35" s="12"/>
      <c r="BI35" s="6"/>
      <c r="BJ35" s="6"/>
      <c r="BK35" s="6"/>
      <c r="BL35" s="60"/>
      <c r="BM35" s="304"/>
      <c r="BN35" s="52"/>
      <c r="BO35" s="33"/>
      <c r="BP35" s="30"/>
      <c r="BQ35" s="34" t="s">
        <v>419</v>
      </c>
      <c r="BR35" s="552">
        <v>61</v>
      </c>
      <c r="BS35" s="77">
        <v>40</v>
      </c>
      <c r="BT35" s="161">
        <f>BS35/BR35</f>
        <v>0.65573770491803274</v>
      </c>
      <c r="BU35" s="93" t="s">
        <v>443</v>
      </c>
      <c r="BV35" s="552">
        <v>102</v>
      </c>
      <c r="BW35" s="33">
        <v>0</v>
      </c>
      <c r="BX35" s="30">
        <v>0</v>
      </c>
      <c r="BY35" s="88"/>
      <c r="BZ35" s="52"/>
      <c r="CA35" s="33"/>
      <c r="CB35" s="30"/>
      <c r="CC35" s="88"/>
      <c r="CD35" s="52"/>
      <c r="CE35" s="33"/>
      <c r="CF35" s="30"/>
      <c r="CG35" s="88"/>
      <c r="CH35" s="52"/>
      <c r="CI35" s="33"/>
      <c r="CJ35" s="30"/>
      <c r="CK35" s="88"/>
      <c r="CL35" s="52"/>
      <c r="CM35" s="33"/>
      <c r="CN35" s="30"/>
    </row>
    <row r="36" spans="1:92" s="56" customFormat="1">
      <c r="A36" s="548"/>
      <c r="B36" s="515"/>
      <c r="C36" s="534"/>
      <c r="D36" s="519"/>
      <c r="E36" s="12"/>
      <c r="F36" s="6"/>
      <c r="G36" s="6"/>
      <c r="H36" s="6"/>
      <c r="I36" s="60"/>
      <c r="J36" s="12" t="s">
        <v>408</v>
      </c>
      <c r="K36" s="27" t="s">
        <v>410</v>
      </c>
      <c r="L36" s="532"/>
      <c r="M36" s="6">
        <v>103</v>
      </c>
      <c r="N36" s="21">
        <f>M36/L35</f>
        <v>0.99038461538461542</v>
      </c>
      <c r="O36" s="12"/>
      <c r="P36" s="6"/>
      <c r="Q36" s="6"/>
      <c r="R36" s="6"/>
      <c r="S36" s="21"/>
      <c r="T36" s="12"/>
      <c r="U36" s="6"/>
      <c r="V36" s="6"/>
      <c r="W36" s="6"/>
      <c r="X36" s="21"/>
      <c r="Y36" s="12" t="s">
        <v>453</v>
      </c>
      <c r="Z36" s="6" t="s">
        <v>462</v>
      </c>
      <c r="AA36" s="532"/>
      <c r="AB36" s="6">
        <v>31</v>
      </c>
      <c r="AC36" s="21">
        <f>AB36/AA35</f>
        <v>0.50819672131147542</v>
      </c>
      <c r="AD36" s="12"/>
      <c r="AE36" s="6"/>
      <c r="AF36" s="6"/>
      <c r="AG36" s="6"/>
      <c r="AH36" s="21"/>
      <c r="AI36" s="12"/>
      <c r="AJ36" s="6"/>
      <c r="AK36" s="6"/>
      <c r="AL36" s="6"/>
      <c r="AM36" s="21"/>
      <c r="AN36" s="12" t="s">
        <v>430</v>
      </c>
      <c r="AO36" s="6" t="s">
        <v>431</v>
      </c>
      <c r="AP36" s="532"/>
      <c r="AQ36" s="6">
        <v>102</v>
      </c>
      <c r="AR36" s="21">
        <v>1</v>
      </c>
      <c r="AS36" s="12"/>
      <c r="AT36" s="6"/>
      <c r="AU36" s="6"/>
      <c r="AV36" s="6"/>
      <c r="AW36" s="21"/>
      <c r="AX36" s="12"/>
      <c r="AY36" s="6"/>
      <c r="AZ36" s="6"/>
      <c r="BA36" s="6"/>
      <c r="BB36" s="21"/>
      <c r="BC36" s="12"/>
      <c r="BD36" s="6"/>
      <c r="BE36" s="6"/>
      <c r="BF36" s="6"/>
      <c r="BG36" s="21"/>
      <c r="BH36" s="12"/>
      <c r="BI36" s="6"/>
      <c r="BJ36" s="6"/>
      <c r="BK36" s="6"/>
      <c r="BL36" s="60"/>
      <c r="BM36" s="304"/>
      <c r="BN36" s="52"/>
      <c r="BO36" s="33"/>
      <c r="BP36" s="30"/>
      <c r="BQ36" s="34" t="s">
        <v>459</v>
      </c>
      <c r="BR36" s="553"/>
      <c r="BS36" s="77">
        <v>21</v>
      </c>
      <c r="BT36" s="161">
        <f>BS36/BR35</f>
        <v>0.34426229508196721</v>
      </c>
      <c r="BU36" s="93" t="s">
        <v>444</v>
      </c>
      <c r="BV36" s="553"/>
      <c r="BW36" s="33">
        <v>102</v>
      </c>
      <c r="BX36" s="30">
        <v>1</v>
      </c>
      <c r="BY36" s="88"/>
      <c r="BZ36" s="52"/>
      <c r="CA36" s="33"/>
      <c r="CB36" s="30"/>
      <c r="CC36" s="88"/>
      <c r="CD36" s="52"/>
      <c r="CE36" s="33"/>
      <c r="CF36" s="30"/>
      <c r="CG36" s="88"/>
      <c r="CH36" s="52"/>
      <c r="CI36" s="33"/>
      <c r="CJ36" s="30"/>
      <c r="CK36" s="88"/>
      <c r="CL36" s="52"/>
      <c r="CM36" s="33"/>
      <c r="CN36" s="30"/>
    </row>
    <row r="37" spans="1:92" s="56" customFormat="1">
      <c r="A37" s="548"/>
      <c r="B37" s="514" t="s">
        <v>19</v>
      </c>
      <c r="C37" s="533">
        <v>20</v>
      </c>
      <c r="D37" s="518">
        <v>153.44900000000001</v>
      </c>
      <c r="E37" s="63"/>
      <c r="F37" s="64"/>
      <c r="G37" s="64"/>
      <c r="H37" s="64"/>
      <c r="I37" s="65"/>
      <c r="J37" s="12" t="s">
        <v>407</v>
      </c>
      <c r="K37" s="28" t="s">
        <v>409</v>
      </c>
      <c r="L37" s="531">
        <v>136</v>
      </c>
      <c r="M37" s="6">
        <v>0</v>
      </c>
      <c r="N37" s="21">
        <v>0</v>
      </c>
      <c r="O37" s="12" t="s">
        <v>411</v>
      </c>
      <c r="P37" s="6" t="s">
        <v>413</v>
      </c>
      <c r="Q37" s="531">
        <v>130</v>
      </c>
      <c r="R37" s="6">
        <v>41</v>
      </c>
      <c r="S37" s="21">
        <f>R37/Q37</f>
        <v>0.31538461538461537</v>
      </c>
      <c r="T37" s="12"/>
      <c r="U37" s="6"/>
      <c r="V37" s="51"/>
      <c r="W37" s="6"/>
      <c r="X37" s="21"/>
      <c r="Y37" s="12"/>
      <c r="Z37" s="6"/>
      <c r="AA37" s="51"/>
      <c r="AB37" s="6"/>
      <c r="AC37" s="21"/>
      <c r="AD37" s="12"/>
      <c r="AE37" s="6"/>
      <c r="AF37" s="51"/>
      <c r="AG37" s="6"/>
      <c r="AH37" s="21"/>
      <c r="AI37" s="12"/>
      <c r="AJ37" s="6"/>
      <c r="AK37" s="51"/>
      <c r="AL37" s="6"/>
      <c r="AM37" s="21"/>
      <c r="AN37" s="12"/>
      <c r="AO37" s="6"/>
      <c r="AP37" s="51"/>
      <c r="AQ37" s="6"/>
      <c r="AR37" s="21"/>
      <c r="AS37" s="12"/>
      <c r="AT37" s="6"/>
      <c r="AU37" s="51"/>
      <c r="AV37" s="6"/>
      <c r="AW37" s="21"/>
      <c r="AX37" s="12"/>
      <c r="AY37" s="6"/>
      <c r="AZ37" s="51"/>
      <c r="BA37" s="6"/>
      <c r="BB37" s="21"/>
      <c r="BC37" s="12" t="s">
        <v>432</v>
      </c>
      <c r="BD37" s="28" t="s">
        <v>434</v>
      </c>
      <c r="BE37" s="531">
        <v>129</v>
      </c>
      <c r="BF37" s="6">
        <v>0</v>
      </c>
      <c r="BG37" s="21">
        <f>BF37/BE37</f>
        <v>0</v>
      </c>
      <c r="BH37" s="12"/>
      <c r="BI37" s="6"/>
      <c r="BJ37" s="51"/>
      <c r="BK37" s="6"/>
      <c r="BL37" s="60"/>
      <c r="BM37" s="304"/>
      <c r="BN37" s="52"/>
      <c r="BO37" s="33"/>
      <c r="BP37" s="30"/>
      <c r="BQ37" s="34"/>
      <c r="BR37" s="160"/>
      <c r="BS37" s="77"/>
      <c r="BT37" s="161"/>
      <c r="BU37" s="93" t="s">
        <v>443</v>
      </c>
      <c r="BV37" s="552">
        <v>157</v>
      </c>
      <c r="BW37" s="33">
        <v>2</v>
      </c>
      <c r="BX37" s="30">
        <f>BW37/BV37</f>
        <v>1.2738853503184714E-2</v>
      </c>
      <c r="BY37" s="88"/>
      <c r="BZ37" s="52"/>
      <c r="CA37" s="33"/>
      <c r="CB37" s="30"/>
      <c r="CC37" s="88"/>
      <c r="CD37" s="52"/>
      <c r="CE37" s="33"/>
      <c r="CF37" s="30"/>
      <c r="CG37" s="88"/>
      <c r="CH37" s="52"/>
      <c r="CI37" s="33"/>
      <c r="CJ37" s="30"/>
      <c r="CK37" s="88"/>
      <c r="CL37" s="52"/>
      <c r="CM37" s="33"/>
      <c r="CN37" s="30"/>
    </row>
    <row r="38" spans="1:92" s="56" customFormat="1">
      <c r="A38" s="548"/>
      <c r="B38" s="515"/>
      <c r="C38" s="534"/>
      <c r="D38" s="519"/>
      <c r="E38" s="63"/>
      <c r="F38" s="64"/>
      <c r="G38" s="64"/>
      <c r="H38" s="64"/>
      <c r="I38" s="65"/>
      <c r="J38" s="12" t="s">
        <v>408</v>
      </c>
      <c r="K38" s="27" t="s">
        <v>410</v>
      </c>
      <c r="L38" s="532"/>
      <c r="M38" s="6">
        <v>135</v>
      </c>
      <c r="N38" s="21">
        <f>M38/L37</f>
        <v>0.99264705882352944</v>
      </c>
      <c r="O38" s="12" t="s">
        <v>412</v>
      </c>
      <c r="P38" s="6" t="s">
        <v>414</v>
      </c>
      <c r="Q38" s="532"/>
      <c r="R38" s="6">
        <v>88</v>
      </c>
      <c r="S38" s="21">
        <f>R38/Q37</f>
        <v>0.67692307692307696</v>
      </c>
      <c r="T38" s="12"/>
      <c r="U38" s="6"/>
      <c r="V38" s="51"/>
      <c r="W38" s="6"/>
      <c r="X38" s="21"/>
      <c r="Y38" s="12"/>
      <c r="Z38" s="6"/>
      <c r="AA38" s="51"/>
      <c r="AB38" s="6"/>
      <c r="AC38" s="21"/>
      <c r="AD38" s="12"/>
      <c r="AE38" s="6"/>
      <c r="AF38" s="51"/>
      <c r="AG38" s="6"/>
      <c r="AH38" s="21"/>
      <c r="AI38" s="12"/>
      <c r="AJ38" s="6"/>
      <c r="AK38" s="51"/>
      <c r="AL38" s="6"/>
      <c r="AM38" s="21"/>
      <c r="AN38" s="12"/>
      <c r="AO38" s="6"/>
      <c r="AP38" s="51"/>
      <c r="AQ38" s="6"/>
      <c r="AR38" s="21"/>
      <c r="AS38" s="12"/>
      <c r="AT38" s="6"/>
      <c r="AU38" s="51"/>
      <c r="AV38" s="6"/>
      <c r="AW38" s="21"/>
      <c r="AX38" s="12"/>
      <c r="AY38" s="6"/>
      <c r="AZ38" s="51"/>
      <c r="BA38" s="6"/>
      <c r="BB38" s="21"/>
      <c r="BC38" s="12" t="s">
        <v>433</v>
      </c>
      <c r="BD38" s="28" t="s">
        <v>435</v>
      </c>
      <c r="BE38" s="532"/>
      <c r="BF38" s="6">
        <v>128</v>
      </c>
      <c r="BG38" s="21">
        <f>BF38/BE37</f>
        <v>0.99224806201550386</v>
      </c>
      <c r="BH38" s="12"/>
      <c r="BI38" s="6"/>
      <c r="BJ38" s="51"/>
      <c r="BK38" s="6"/>
      <c r="BL38" s="60"/>
      <c r="BM38" s="304"/>
      <c r="BN38" s="52"/>
      <c r="BO38" s="33"/>
      <c r="BP38" s="30"/>
      <c r="BQ38" s="34"/>
      <c r="BR38" s="160"/>
      <c r="BS38" s="77"/>
      <c r="BT38" s="161"/>
      <c r="BU38" s="93" t="s">
        <v>444</v>
      </c>
      <c r="BV38" s="553"/>
      <c r="BW38" s="33">
        <v>154</v>
      </c>
      <c r="BX38" s="30">
        <f>BW38/BV37</f>
        <v>0.98089171974522293</v>
      </c>
      <c r="BY38" s="88"/>
      <c r="BZ38" s="52"/>
      <c r="CA38" s="33"/>
      <c r="CB38" s="30"/>
      <c r="CC38" s="88"/>
      <c r="CD38" s="52"/>
      <c r="CE38" s="33"/>
      <c r="CF38" s="30"/>
      <c r="CG38" s="88"/>
      <c r="CH38" s="52"/>
      <c r="CI38" s="33"/>
      <c r="CJ38" s="30"/>
      <c r="CK38" s="88"/>
      <c r="CL38" s="52"/>
      <c r="CM38" s="33"/>
      <c r="CN38" s="30"/>
    </row>
    <row r="39" spans="1:92" s="56" customFormat="1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60"/>
      <c r="J39" s="12" t="s">
        <v>407</v>
      </c>
      <c r="K39" s="28" t="s">
        <v>409</v>
      </c>
      <c r="L39" s="531">
        <v>101</v>
      </c>
      <c r="M39" s="6">
        <v>0</v>
      </c>
      <c r="N39" s="21">
        <v>0</v>
      </c>
      <c r="O39" s="12"/>
      <c r="P39" s="6"/>
      <c r="Q39" s="6"/>
      <c r="R39" s="6"/>
      <c r="S39" s="21"/>
      <c r="T39" s="12"/>
      <c r="U39" s="6"/>
      <c r="V39" s="6"/>
      <c r="W39" s="6"/>
      <c r="X39" s="21"/>
      <c r="Y39" s="12"/>
      <c r="Z39" s="6"/>
      <c r="AA39" s="6"/>
      <c r="AB39" s="6"/>
      <c r="AC39" s="21"/>
      <c r="AD39" s="12"/>
      <c r="AE39" s="6"/>
      <c r="AF39" s="6"/>
      <c r="AG39" s="6"/>
      <c r="AH39" s="21"/>
      <c r="AI39" s="12"/>
      <c r="AJ39" s="6"/>
      <c r="AK39" s="6"/>
      <c r="AL39" s="6"/>
      <c r="AM39" s="21"/>
      <c r="AN39" s="12" t="s">
        <v>428</v>
      </c>
      <c r="AO39" s="6" t="s">
        <v>429</v>
      </c>
      <c r="AP39" s="531">
        <v>130</v>
      </c>
      <c r="AQ39" s="6">
        <v>0</v>
      </c>
      <c r="AR39" s="21">
        <v>0</v>
      </c>
      <c r="AS39" s="12"/>
      <c r="AT39" s="6"/>
      <c r="AU39" s="6"/>
      <c r="AV39" s="6"/>
      <c r="AW39" s="21"/>
      <c r="AX39" s="12"/>
      <c r="AY39" s="6"/>
      <c r="AZ39" s="6"/>
      <c r="BA39" s="6"/>
      <c r="BB39" s="21"/>
      <c r="BC39" s="12" t="s">
        <v>432</v>
      </c>
      <c r="BD39" s="28" t="s">
        <v>434</v>
      </c>
      <c r="BE39" s="531">
        <v>136</v>
      </c>
      <c r="BF39" s="6">
        <v>0</v>
      </c>
      <c r="BG39" s="21">
        <v>0</v>
      </c>
      <c r="BH39" s="12"/>
      <c r="BI39" s="6"/>
      <c r="BJ39" s="6"/>
      <c r="BK39" s="6"/>
      <c r="BL39" s="60"/>
      <c r="BM39" s="304"/>
      <c r="BN39" s="52"/>
      <c r="BO39" s="33"/>
      <c r="BP39" s="30"/>
      <c r="BQ39" s="34"/>
      <c r="BR39" s="77"/>
      <c r="BS39" s="77"/>
      <c r="BT39" s="161"/>
      <c r="BU39" s="93" t="s">
        <v>443</v>
      </c>
      <c r="BV39" s="552">
        <v>130</v>
      </c>
      <c r="BW39" s="33">
        <v>1</v>
      </c>
      <c r="BX39" s="30">
        <f>BW39/BV39</f>
        <v>7.6923076923076927E-3</v>
      </c>
      <c r="BY39" s="88"/>
      <c r="BZ39" s="52"/>
      <c r="CA39" s="33"/>
      <c r="CB39" s="30"/>
      <c r="CC39" s="88"/>
      <c r="CD39" s="52"/>
      <c r="CE39" s="33"/>
      <c r="CF39" s="30"/>
      <c r="CG39" s="88"/>
      <c r="CH39" s="52"/>
      <c r="CI39" s="33"/>
      <c r="CJ39" s="30"/>
      <c r="CK39" s="88"/>
      <c r="CL39" s="52"/>
      <c r="CM39" s="33"/>
      <c r="CN39" s="30"/>
    </row>
    <row r="40" spans="1:92" s="56" customFormat="1">
      <c r="A40" s="548"/>
      <c r="B40" s="515"/>
      <c r="C40" s="534"/>
      <c r="D40" s="519"/>
      <c r="E40" s="12"/>
      <c r="F40" s="6"/>
      <c r="G40" s="6"/>
      <c r="H40" s="6"/>
      <c r="I40" s="60"/>
      <c r="J40" s="12" t="s">
        <v>408</v>
      </c>
      <c r="K40" s="27" t="s">
        <v>410</v>
      </c>
      <c r="L40" s="532"/>
      <c r="M40" s="6">
        <v>101</v>
      </c>
      <c r="N40" s="21">
        <v>1</v>
      </c>
      <c r="O40" s="12"/>
      <c r="P40" s="6"/>
      <c r="Q40" s="6"/>
      <c r="R40" s="6"/>
      <c r="S40" s="21"/>
      <c r="T40" s="12"/>
      <c r="U40" s="6"/>
      <c r="V40" s="6"/>
      <c r="W40" s="6"/>
      <c r="X40" s="21"/>
      <c r="Y40" s="12"/>
      <c r="Z40" s="6"/>
      <c r="AA40" s="6"/>
      <c r="AB40" s="6"/>
      <c r="AC40" s="21"/>
      <c r="AD40" s="12"/>
      <c r="AE40" s="6"/>
      <c r="AF40" s="6"/>
      <c r="AG40" s="6"/>
      <c r="AH40" s="21"/>
      <c r="AI40" s="12"/>
      <c r="AJ40" s="6"/>
      <c r="AK40" s="6"/>
      <c r="AL40" s="6"/>
      <c r="AM40" s="21"/>
      <c r="AN40" s="12" t="s">
        <v>430</v>
      </c>
      <c r="AO40" s="6" t="s">
        <v>431</v>
      </c>
      <c r="AP40" s="532"/>
      <c r="AQ40" s="6">
        <v>130</v>
      </c>
      <c r="AR40" s="21">
        <v>1</v>
      </c>
      <c r="AS40" s="12"/>
      <c r="AT40" s="6"/>
      <c r="AU40" s="6"/>
      <c r="AV40" s="6"/>
      <c r="AW40" s="21"/>
      <c r="AX40" s="12"/>
      <c r="AY40" s="6"/>
      <c r="AZ40" s="6"/>
      <c r="BA40" s="6"/>
      <c r="BB40" s="21"/>
      <c r="BC40" s="12" t="s">
        <v>433</v>
      </c>
      <c r="BD40" s="28" t="s">
        <v>435</v>
      </c>
      <c r="BE40" s="532"/>
      <c r="BF40" s="6">
        <v>136</v>
      </c>
      <c r="BG40" s="21">
        <v>1</v>
      </c>
      <c r="BH40" s="12"/>
      <c r="BI40" s="6"/>
      <c r="BJ40" s="6"/>
      <c r="BK40" s="6"/>
      <c r="BL40" s="60"/>
      <c r="BM40" s="304"/>
      <c r="BN40" s="52"/>
      <c r="BO40" s="33"/>
      <c r="BP40" s="30"/>
      <c r="BQ40" s="34"/>
      <c r="BR40" s="77"/>
      <c r="BS40" s="77"/>
      <c r="BT40" s="161"/>
      <c r="BU40" s="93" t="s">
        <v>444</v>
      </c>
      <c r="BV40" s="553"/>
      <c r="BW40" s="33">
        <v>129</v>
      </c>
      <c r="BX40" s="30">
        <f>BW40/BV39</f>
        <v>0.99230769230769234</v>
      </c>
      <c r="BY40" s="88"/>
      <c r="BZ40" s="52"/>
      <c r="CA40" s="33"/>
      <c r="CB40" s="30"/>
      <c r="CC40" s="88"/>
      <c r="CD40" s="52"/>
      <c r="CE40" s="33"/>
      <c r="CF40" s="30"/>
      <c r="CG40" s="88"/>
      <c r="CH40" s="52"/>
      <c r="CI40" s="33"/>
      <c r="CJ40" s="30"/>
      <c r="CK40" s="88"/>
      <c r="CL40" s="52"/>
      <c r="CM40" s="33"/>
      <c r="CN40" s="30"/>
    </row>
    <row r="41" spans="1:92" s="56" customFormat="1">
      <c r="A41" s="548"/>
      <c r="B41" s="514" t="s">
        <v>21</v>
      </c>
      <c r="C41" s="533">
        <v>21</v>
      </c>
      <c r="D41" s="518">
        <v>122.56699999999999</v>
      </c>
      <c r="E41" s="12"/>
      <c r="F41" s="28"/>
      <c r="G41" s="51"/>
      <c r="H41" s="6"/>
      <c r="I41" s="60"/>
      <c r="J41" s="12" t="s">
        <v>407</v>
      </c>
      <c r="K41" s="28" t="s">
        <v>409</v>
      </c>
      <c r="L41" s="531">
        <v>123</v>
      </c>
      <c r="M41" s="6">
        <v>0</v>
      </c>
      <c r="N41" s="21">
        <v>0</v>
      </c>
      <c r="O41" s="12"/>
      <c r="P41" s="28"/>
      <c r="Q41" s="51"/>
      <c r="R41" s="6"/>
      <c r="S41" s="21"/>
      <c r="T41" s="12" t="s">
        <v>415</v>
      </c>
      <c r="U41" s="28" t="s">
        <v>417</v>
      </c>
      <c r="V41" s="531">
        <v>93</v>
      </c>
      <c r="W41" s="6">
        <v>3</v>
      </c>
      <c r="X41" s="21">
        <f>W41/V41</f>
        <v>3.2258064516129031E-2</v>
      </c>
      <c r="Y41" s="12"/>
      <c r="Z41" s="6"/>
      <c r="AA41" s="51"/>
      <c r="AB41" s="6"/>
      <c r="AC41" s="21"/>
      <c r="AD41" s="12"/>
      <c r="AE41" s="28"/>
      <c r="AF41" s="51"/>
      <c r="AG41" s="6"/>
      <c r="AH41" s="21"/>
      <c r="AI41" s="12"/>
      <c r="AJ41" s="28"/>
      <c r="AK41" s="51"/>
      <c r="AL41" s="6"/>
      <c r="AM41" s="21"/>
      <c r="AN41" s="12" t="s">
        <v>428</v>
      </c>
      <c r="AO41" s="6" t="s">
        <v>429</v>
      </c>
      <c r="AP41" s="531">
        <v>112</v>
      </c>
      <c r="AQ41" s="6">
        <v>0</v>
      </c>
      <c r="AR41" s="21">
        <v>0</v>
      </c>
      <c r="AS41" s="12"/>
      <c r="AT41" s="28"/>
      <c r="AU41" s="51"/>
      <c r="AV41" s="6"/>
      <c r="AW41" s="21"/>
      <c r="AX41" s="12"/>
      <c r="AY41" s="28"/>
      <c r="AZ41" s="51"/>
      <c r="BA41" s="6"/>
      <c r="BB41" s="21"/>
      <c r="BC41" s="12" t="s">
        <v>432</v>
      </c>
      <c r="BD41" s="28" t="s">
        <v>434</v>
      </c>
      <c r="BE41" s="531">
        <v>124</v>
      </c>
      <c r="BF41" s="6">
        <v>0</v>
      </c>
      <c r="BG41" s="21">
        <v>0</v>
      </c>
      <c r="BH41" s="12"/>
      <c r="BI41" s="28"/>
      <c r="BJ41" s="51"/>
      <c r="BK41" s="6"/>
      <c r="BL41" s="60"/>
      <c r="BM41" s="304"/>
      <c r="BN41" s="160"/>
      <c r="BO41" s="33"/>
      <c r="BP41" s="30"/>
      <c r="BQ41" s="34"/>
      <c r="BR41" s="77"/>
      <c r="BS41" s="77"/>
      <c r="BT41" s="161"/>
      <c r="BU41" s="93" t="s">
        <v>443</v>
      </c>
      <c r="BV41" s="552">
        <v>127</v>
      </c>
      <c r="BW41" s="33">
        <v>1</v>
      </c>
      <c r="BX41" s="30">
        <f>BW41/BV41</f>
        <v>7.874015748031496E-3</v>
      </c>
      <c r="BY41" s="88"/>
      <c r="BZ41" s="160"/>
      <c r="CA41" s="33"/>
      <c r="CB41" s="30"/>
      <c r="CC41" s="88"/>
      <c r="CD41" s="160"/>
      <c r="CE41" s="33"/>
      <c r="CF41" s="30"/>
      <c r="CG41" s="88"/>
      <c r="CH41" s="160"/>
      <c r="CI41" s="33"/>
      <c r="CJ41" s="30"/>
      <c r="CK41" s="88"/>
      <c r="CL41" s="160"/>
      <c r="CM41" s="33"/>
      <c r="CN41" s="30"/>
    </row>
    <row r="42" spans="1:92" s="56" customFormat="1">
      <c r="A42" s="548"/>
      <c r="B42" s="515"/>
      <c r="C42" s="534"/>
      <c r="D42" s="519"/>
      <c r="E42" s="12"/>
      <c r="F42" s="28"/>
      <c r="G42" s="51"/>
      <c r="H42" s="6"/>
      <c r="I42" s="60"/>
      <c r="J42" s="12" t="s">
        <v>408</v>
      </c>
      <c r="K42" s="27" t="s">
        <v>410</v>
      </c>
      <c r="L42" s="532"/>
      <c r="M42" s="6">
        <v>123</v>
      </c>
      <c r="N42" s="21">
        <v>1</v>
      </c>
      <c r="O42" s="12"/>
      <c r="P42" s="28"/>
      <c r="Q42" s="51"/>
      <c r="R42" s="6"/>
      <c r="S42" s="21"/>
      <c r="T42" s="12" t="s">
        <v>416</v>
      </c>
      <c r="U42" s="28" t="s">
        <v>418</v>
      </c>
      <c r="V42" s="532"/>
      <c r="W42" s="6">
        <v>88</v>
      </c>
      <c r="X42" s="21">
        <f>W42/V41</f>
        <v>0.94623655913978499</v>
      </c>
      <c r="Y42" s="12"/>
      <c r="Z42" s="6"/>
      <c r="AA42" s="51"/>
      <c r="AB42" s="6"/>
      <c r="AC42" s="21"/>
      <c r="AD42" s="12"/>
      <c r="AE42" s="28"/>
      <c r="AF42" s="51"/>
      <c r="AG42" s="6"/>
      <c r="AH42" s="21"/>
      <c r="AI42" s="12"/>
      <c r="AJ42" s="28"/>
      <c r="AK42" s="51"/>
      <c r="AL42" s="6"/>
      <c r="AM42" s="21"/>
      <c r="AN42" s="12" t="s">
        <v>430</v>
      </c>
      <c r="AO42" s="6" t="s">
        <v>431</v>
      </c>
      <c r="AP42" s="532"/>
      <c r="AQ42" s="6">
        <v>111</v>
      </c>
      <c r="AR42" s="21">
        <f>AQ42/AP41</f>
        <v>0.9910714285714286</v>
      </c>
      <c r="AS42" s="12"/>
      <c r="AT42" s="28"/>
      <c r="AU42" s="51"/>
      <c r="AV42" s="6"/>
      <c r="AW42" s="21"/>
      <c r="AX42" s="12"/>
      <c r="AY42" s="28"/>
      <c r="AZ42" s="51"/>
      <c r="BA42" s="6"/>
      <c r="BB42" s="21"/>
      <c r="BC42" s="12" t="s">
        <v>433</v>
      </c>
      <c r="BD42" s="28" t="s">
        <v>435</v>
      </c>
      <c r="BE42" s="532"/>
      <c r="BF42" s="6">
        <v>124</v>
      </c>
      <c r="BG42" s="21">
        <v>1</v>
      </c>
      <c r="BH42" s="12"/>
      <c r="BI42" s="28"/>
      <c r="BJ42" s="51"/>
      <c r="BK42" s="6"/>
      <c r="BL42" s="60"/>
      <c r="BM42" s="304"/>
      <c r="BN42" s="160"/>
      <c r="BO42" s="33"/>
      <c r="BP42" s="30"/>
      <c r="BQ42" s="34"/>
      <c r="BR42" s="77"/>
      <c r="BS42" s="77"/>
      <c r="BT42" s="161"/>
      <c r="BU42" s="93" t="s">
        <v>444</v>
      </c>
      <c r="BV42" s="553"/>
      <c r="BW42" s="33">
        <v>126</v>
      </c>
      <c r="BX42" s="30">
        <f>BW42/BV41</f>
        <v>0.99212598425196852</v>
      </c>
      <c r="BY42" s="88"/>
      <c r="BZ42" s="160"/>
      <c r="CA42" s="33"/>
      <c r="CB42" s="30"/>
      <c r="CC42" s="88"/>
      <c r="CD42" s="160"/>
      <c r="CE42" s="33"/>
      <c r="CF42" s="30"/>
      <c r="CG42" s="88"/>
      <c r="CH42" s="160"/>
      <c r="CI42" s="33"/>
      <c r="CJ42" s="30"/>
      <c r="CK42" s="88"/>
      <c r="CL42" s="160"/>
      <c r="CM42" s="33"/>
      <c r="CN42" s="30"/>
    </row>
    <row r="43" spans="1:92" s="56" customFormat="1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60"/>
      <c r="J43" s="12" t="s">
        <v>407</v>
      </c>
      <c r="K43" s="28" t="s">
        <v>409</v>
      </c>
      <c r="L43" s="531">
        <v>74</v>
      </c>
      <c r="M43" s="6">
        <v>0</v>
      </c>
      <c r="N43" s="21">
        <v>0</v>
      </c>
      <c r="O43" s="12"/>
      <c r="P43" s="6"/>
      <c r="Q43" s="6"/>
      <c r="R43" s="6"/>
      <c r="S43" s="21"/>
      <c r="T43" s="12"/>
      <c r="U43" s="6"/>
      <c r="V43" s="6"/>
      <c r="W43" s="6"/>
      <c r="X43" s="21"/>
      <c r="Y43" s="12"/>
      <c r="Z43" s="6"/>
      <c r="AA43" s="6"/>
      <c r="AB43" s="6"/>
      <c r="AC43" s="21"/>
      <c r="AD43" s="12"/>
      <c r="AE43" s="6"/>
      <c r="AF43" s="6"/>
      <c r="AG43" s="6"/>
      <c r="AH43" s="21"/>
      <c r="AI43" s="12" t="s">
        <v>424</v>
      </c>
      <c r="AJ43" s="6" t="s">
        <v>426</v>
      </c>
      <c r="AK43" s="531">
        <v>137</v>
      </c>
      <c r="AL43" s="6">
        <v>2</v>
      </c>
      <c r="AM43" s="21">
        <f>AL43/AK43</f>
        <v>1.4598540145985401E-2</v>
      </c>
      <c r="AN43" s="12"/>
      <c r="AO43" s="6"/>
      <c r="AP43" s="6"/>
      <c r="AQ43" s="6"/>
      <c r="AR43" s="21"/>
      <c r="AS43" s="12"/>
      <c r="AT43" s="6"/>
      <c r="AU43" s="6"/>
      <c r="AV43" s="6"/>
      <c r="AW43" s="21"/>
      <c r="AX43" s="12"/>
      <c r="AY43" s="6"/>
      <c r="AZ43" s="6"/>
      <c r="BA43" s="6"/>
      <c r="BB43" s="21"/>
      <c r="BC43" s="12"/>
      <c r="BD43" s="6"/>
      <c r="BE43" s="6"/>
      <c r="BF43" s="6"/>
      <c r="BG43" s="21"/>
      <c r="BH43" s="12"/>
      <c r="BI43" s="6"/>
      <c r="BJ43" s="6"/>
      <c r="BK43" s="6"/>
      <c r="BL43" s="60"/>
      <c r="BM43" s="304"/>
      <c r="BN43" s="33"/>
      <c r="BO43" s="33"/>
      <c r="BP43" s="30"/>
      <c r="BQ43" s="34"/>
      <c r="BR43" s="77"/>
      <c r="BS43" s="77"/>
      <c r="BT43" s="161"/>
      <c r="BU43" s="93" t="s">
        <v>443</v>
      </c>
      <c r="BV43" s="552">
        <v>126</v>
      </c>
      <c r="BW43" s="33">
        <v>1</v>
      </c>
      <c r="BX43" s="30">
        <f>BW43/BV43</f>
        <v>7.9365079365079361E-3</v>
      </c>
      <c r="BY43" s="88"/>
      <c r="BZ43" s="52"/>
      <c r="CA43" s="33"/>
      <c r="CB43" s="30"/>
      <c r="CC43" s="88"/>
      <c r="CD43" s="52"/>
      <c r="CE43" s="33"/>
      <c r="CF43" s="30"/>
      <c r="CG43" s="88"/>
      <c r="CH43" s="52"/>
      <c r="CI43" s="33"/>
      <c r="CJ43" s="30"/>
      <c r="CK43" s="88"/>
      <c r="CL43" s="52"/>
      <c r="CM43" s="33"/>
      <c r="CN43" s="30"/>
    </row>
    <row r="44" spans="1:92" s="56" customFormat="1">
      <c r="A44" s="548"/>
      <c r="B44" s="515"/>
      <c r="C44" s="534"/>
      <c r="D44" s="519"/>
      <c r="E44" s="12"/>
      <c r="F44" s="6"/>
      <c r="G44" s="6"/>
      <c r="H44" s="6"/>
      <c r="I44" s="60"/>
      <c r="J44" s="12" t="s">
        <v>408</v>
      </c>
      <c r="K44" s="27" t="s">
        <v>410</v>
      </c>
      <c r="L44" s="532"/>
      <c r="M44" s="6">
        <v>74</v>
      </c>
      <c r="N44" s="21">
        <v>1</v>
      </c>
      <c r="O44" s="12"/>
      <c r="P44" s="6"/>
      <c r="Q44" s="6"/>
      <c r="R44" s="6"/>
      <c r="S44" s="21"/>
      <c r="T44" s="12"/>
      <c r="U44" s="6"/>
      <c r="V44" s="6"/>
      <c r="W44" s="6"/>
      <c r="X44" s="21"/>
      <c r="Y44" s="12"/>
      <c r="Z44" s="6"/>
      <c r="AA44" s="6"/>
      <c r="AB44" s="6"/>
      <c r="AC44" s="21"/>
      <c r="AD44" s="12"/>
      <c r="AE44" s="6"/>
      <c r="AF44" s="6"/>
      <c r="AG44" s="6"/>
      <c r="AH44" s="21"/>
      <c r="AI44" s="12" t="s">
        <v>425</v>
      </c>
      <c r="AJ44" s="6" t="s">
        <v>427</v>
      </c>
      <c r="AK44" s="532"/>
      <c r="AL44" s="6">
        <v>135</v>
      </c>
      <c r="AM44" s="21">
        <f>AL44/AK43</f>
        <v>0.98540145985401462</v>
      </c>
      <c r="AN44" s="12"/>
      <c r="AO44" s="6"/>
      <c r="AP44" s="6"/>
      <c r="AQ44" s="6"/>
      <c r="AR44" s="21"/>
      <c r="AS44" s="12"/>
      <c r="AT44" s="6"/>
      <c r="AU44" s="6"/>
      <c r="AV44" s="6"/>
      <c r="AW44" s="21"/>
      <c r="AX44" s="12"/>
      <c r="AY44" s="6"/>
      <c r="AZ44" s="6"/>
      <c r="BA44" s="6"/>
      <c r="BB44" s="21"/>
      <c r="BC44" s="12"/>
      <c r="BD44" s="6"/>
      <c r="BE44" s="6"/>
      <c r="BF44" s="6"/>
      <c r="BG44" s="21"/>
      <c r="BH44" s="12"/>
      <c r="BI44" s="6"/>
      <c r="BJ44" s="6"/>
      <c r="BK44" s="6"/>
      <c r="BL44" s="60"/>
      <c r="BM44" s="304"/>
      <c r="BN44" s="33"/>
      <c r="BO44" s="33"/>
      <c r="BP44" s="30"/>
      <c r="BQ44" s="34"/>
      <c r="BR44" s="77"/>
      <c r="BS44" s="77"/>
      <c r="BT44" s="161"/>
      <c r="BU44" s="93" t="s">
        <v>444</v>
      </c>
      <c r="BV44" s="553"/>
      <c r="BW44" s="33">
        <v>125</v>
      </c>
      <c r="BX44" s="30">
        <f>BW44/BV43</f>
        <v>0.99206349206349209</v>
      </c>
      <c r="BY44" s="88"/>
      <c r="BZ44" s="52"/>
      <c r="CA44" s="33"/>
      <c r="CB44" s="30"/>
      <c r="CC44" s="88"/>
      <c r="CD44" s="52"/>
      <c r="CE44" s="33"/>
      <c r="CF44" s="30"/>
      <c r="CG44" s="88"/>
      <c r="CH44" s="33"/>
      <c r="CI44" s="33"/>
      <c r="CJ44" s="30"/>
      <c r="CK44" s="88"/>
      <c r="CL44" s="33"/>
      <c r="CM44" s="33"/>
      <c r="CN44" s="30"/>
    </row>
    <row r="45" spans="1:92" s="56" customFormat="1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60"/>
      <c r="J45" s="12" t="s">
        <v>407</v>
      </c>
      <c r="K45" s="28" t="s">
        <v>409</v>
      </c>
      <c r="L45" s="531">
        <v>101</v>
      </c>
      <c r="M45" s="6">
        <v>0</v>
      </c>
      <c r="N45" s="21">
        <v>0</v>
      </c>
      <c r="O45" s="12"/>
      <c r="P45" s="6"/>
      <c r="Q45" s="6"/>
      <c r="R45" s="6"/>
      <c r="S45" s="21"/>
      <c r="T45" s="12"/>
      <c r="U45" s="6"/>
      <c r="V45" s="6"/>
      <c r="W45" s="6"/>
      <c r="X45" s="21"/>
      <c r="Y45" s="12"/>
      <c r="Z45" s="6"/>
      <c r="AA45" s="6"/>
      <c r="AB45" s="6"/>
      <c r="AC45" s="21"/>
      <c r="AD45" s="12"/>
      <c r="AE45" s="6"/>
      <c r="AF45" s="6"/>
      <c r="AG45" s="6"/>
      <c r="AH45" s="21"/>
      <c r="AI45" s="12"/>
      <c r="AJ45" s="6"/>
      <c r="AK45" s="6"/>
      <c r="AL45" s="6"/>
      <c r="AM45" s="21"/>
      <c r="AN45" s="12" t="s">
        <v>428</v>
      </c>
      <c r="AO45" s="6" t="s">
        <v>429</v>
      </c>
      <c r="AP45" s="531">
        <v>102</v>
      </c>
      <c r="AQ45" s="6">
        <v>1</v>
      </c>
      <c r="AR45" s="21">
        <f>AQ45/AP45</f>
        <v>9.8039215686274508E-3</v>
      </c>
      <c r="AS45" s="12"/>
      <c r="AT45" s="6"/>
      <c r="AU45" s="6"/>
      <c r="AV45" s="6"/>
      <c r="AW45" s="21"/>
      <c r="AX45" s="12"/>
      <c r="AY45" s="6"/>
      <c r="AZ45" s="6"/>
      <c r="BA45" s="6"/>
      <c r="BB45" s="21"/>
      <c r="BC45" s="12" t="s">
        <v>432</v>
      </c>
      <c r="BD45" s="28" t="s">
        <v>434</v>
      </c>
      <c r="BE45" s="531">
        <v>86</v>
      </c>
      <c r="BF45" s="6">
        <v>0</v>
      </c>
      <c r="BG45" s="21">
        <v>0</v>
      </c>
      <c r="BH45" s="12"/>
      <c r="BI45" s="6"/>
      <c r="BJ45" s="6"/>
      <c r="BK45" s="6"/>
      <c r="BL45" s="60"/>
      <c r="BM45" s="304"/>
      <c r="BN45" s="33"/>
      <c r="BO45" s="33"/>
      <c r="BP45" s="30"/>
      <c r="BQ45" s="34"/>
      <c r="BR45" s="77"/>
      <c r="BS45" s="77"/>
      <c r="BT45" s="161"/>
      <c r="BU45" s="93" t="s">
        <v>443</v>
      </c>
      <c r="BV45" s="552">
        <v>110</v>
      </c>
      <c r="BW45" s="33">
        <v>1</v>
      </c>
      <c r="BX45" s="30">
        <f>BW45/BV45</f>
        <v>9.0909090909090905E-3</v>
      </c>
      <c r="BY45" s="88"/>
      <c r="BZ45" s="52"/>
      <c r="CA45" s="33"/>
      <c r="CB45" s="30"/>
      <c r="CC45" s="88"/>
      <c r="CD45" s="33"/>
      <c r="CE45" s="33"/>
      <c r="CF45" s="30"/>
      <c r="CG45" s="88"/>
      <c r="CH45" s="33"/>
      <c r="CI45" s="33"/>
      <c r="CJ45" s="30"/>
      <c r="CK45" s="88"/>
      <c r="CL45" s="33"/>
      <c r="CM45" s="33"/>
      <c r="CN45" s="30"/>
    </row>
    <row r="46" spans="1:92" s="56" customFormat="1">
      <c r="A46" s="548"/>
      <c r="B46" s="515"/>
      <c r="C46" s="534"/>
      <c r="D46" s="519"/>
      <c r="E46" s="12"/>
      <c r="F46" s="6"/>
      <c r="G46" s="6"/>
      <c r="H46" s="6"/>
      <c r="I46" s="60"/>
      <c r="J46" s="12" t="s">
        <v>408</v>
      </c>
      <c r="K46" s="27" t="s">
        <v>410</v>
      </c>
      <c r="L46" s="532"/>
      <c r="M46" s="6">
        <v>101</v>
      </c>
      <c r="N46" s="21">
        <v>1</v>
      </c>
      <c r="O46" s="12"/>
      <c r="P46" s="6"/>
      <c r="Q46" s="6"/>
      <c r="R46" s="6"/>
      <c r="S46" s="21"/>
      <c r="T46" s="12"/>
      <c r="U46" s="6"/>
      <c r="V46" s="6"/>
      <c r="W46" s="6"/>
      <c r="X46" s="21"/>
      <c r="Y46" s="12"/>
      <c r="Z46" s="6"/>
      <c r="AA46" s="6"/>
      <c r="AB46" s="6"/>
      <c r="AC46" s="21"/>
      <c r="AD46" s="12"/>
      <c r="AE46" s="6"/>
      <c r="AF46" s="6"/>
      <c r="AG46" s="6"/>
      <c r="AH46" s="21"/>
      <c r="AI46" s="12"/>
      <c r="AJ46" s="6"/>
      <c r="AK46" s="6"/>
      <c r="AL46" s="6"/>
      <c r="AM46" s="21"/>
      <c r="AN46" s="12" t="s">
        <v>430</v>
      </c>
      <c r="AO46" s="6" t="s">
        <v>431</v>
      </c>
      <c r="AP46" s="532"/>
      <c r="AQ46" s="6">
        <v>101</v>
      </c>
      <c r="AR46" s="21">
        <f>AQ46/AP45</f>
        <v>0.99019607843137258</v>
      </c>
      <c r="AS46" s="12"/>
      <c r="AT46" s="6"/>
      <c r="AU46" s="6"/>
      <c r="AV46" s="6"/>
      <c r="AW46" s="21"/>
      <c r="AX46" s="12"/>
      <c r="AY46" s="6"/>
      <c r="AZ46" s="6"/>
      <c r="BA46" s="6"/>
      <c r="BB46" s="21"/>
      <c r="BC46" s="12" t="s">
        <v>433</v>
      </c>
      <c r="BD46" s="28" t="s">
        <v>435</v>
      </c>
      <c r="BE46" s="532"/>
      <c r="BF46" s="6">
        <v>86</v>
      </c>
      <c r="BG46" s="21">
        <v>1</v>
      </c>
      <c r="BH46" s="12"/>
      <c r="BI46" s="6"/>
      <c r="BJ46" s="6"/>
      <c r="BK46" s="6"/>
      <c r="BL46" s="60"/>
      <c r="BM46" s="304"/>
      <c r="BN46" s="33"/>
      <c r="BO46" s="33"/>
      <c r="BP46" s="30"/>
      <c r="BQ46" s="34"/>
      <c r="BR46" s="77"/>
      <c r="BS46" s="77"/>
      <c r="BT46" s="161"/>
      <c r="BU46" s="93" t="s">
        <v>444</v>
      </c>
      <c r="BV46" s="553"/>
      <c r="BW46" s="33">
        <v>109</v>
      </c>
      <c r="BX46" s="30">
        <f>BW46/BV45</f>
        <v>0.99090909090909096</v>
      </c>
      <c r="BY46" s="88"/>
      <c r="BZ46" s="33"/>
      <c r="CA46" s="33"/>
      <c r="CB46" s="30"/>
      <c r="CC46" s="88"/>
      <c r="CD46" s="33"/>
      <c r="CE46" s="33"/>
      <c r="CF46" s="30"/>
      <c r="CG46" s="88"/>
      <c r="CH46" s="33"/>
      <c r="CI46" s="33"/>
      <c r="CJ46" s="30"/>
      <c r="CK46" s="88"/>
      <c r="CL46" s="33"/>
      <c r="CM46" s="33"/>
      <c r="CN46" s="30"/>
    </row>
    <row r="47" spans="1:92" s="56" customFormat="1" ht="18" customHeight="1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6"/>
      <c r="I47" s="60"/>
      <c r="J47" s="12" t="s">
        <v>407</v>
      </c>
      <c r="K47" s="28" t="s">
        <v>409</v>
      </c>
      <c r="L47" s="531">
        <v>124</v>
      </c>
      <c r="M47" s="6">
        <v>0</v>
      </c>
      <c r="N47" s="21">
        <v>0</v>
      </c>
      <c r="O47" s="12" t="s">
        <v>411</v>
      </c>
      <c r="P47" s="6" t="s">
        <v>413</v>
      </c>
      <c r="Q47" s="531">
        <v>112</v>
      </c>
      <c r="R47" s="6">
        <v>0</v>
      </c>
      <c r="S47" s="21">
        <v>0</v>
      </c>
      <c r="T47" s="12"/>
      <c r="U47" s="6"/>
      <c r="V47" s="6"/>
      <c r="W47" s="6"/>
      <c r="X47" s="21"/>
      <c r="Y47" s="12"/>
      <c r="Z47" s="6"/>
      <c r="AA47" s="6"/>
      <c r="AB47" s="6"/>
      <c r="AC47" s="21"/>
      <c r="AD47" s="12"/>
      <c r="AE47" s="6"/>
      <c r="AF47" s="6"/>
      <c r="AG47" s="6"/>
      <c r="AH47" s="21"/>
      <c r="AI47" s="12"/>
      <c r="AJ47" s="6"/>
      <c r="AK47" s="6"/>
      <c r="AL47" s="6"/>
      <c r="AM47" s="21"/>
      <c r="AN47" s="12"/>
      <c r="AO47" s="6"/>
      <c r="AP47" s="6"/>
      <c r="AQ47" s="6"/>
      <c r="AR47" s="21"/>
      <c r="AS47" s="12"/>
      <c r="AT47" s="6"/>
      <c r="AU47" s="6"/>
      <c r="AV47" s="6"/>
      <c r="AW47" s="21"/>
      <c r="AX47" s="12"/>
      <c r="AY47" s="6"/>
      <c r="AZ47" s="6"/>
      <c r="BA47" s="6"/>
      <c r="BB47" s="21"/>
      <c r="BC47" s="12"/>
      <c r="BD47" s="6"/>
      <c r="BE47" s="6"/>
      <c r="BF47" s="6"/>
      <c r="BG47" s="21"/>
      <c r="BH47" s="12"/>
      <c r="BI47" s="6"/>
      <c r="BJ47" s="6"/>
      <c r="BK47" s="6"/>
      <c r="BL47" s="60"/>
      <c r="BM47" s="304"/>
      <c r="BN47" s="33"/>
      <c r="BO47" s="33"/>
      <c r="BP47" s="30"/>
      <c r="BQ47" s="34"/>
      <c r="BR47" s="77"/>
      <c r="BS47" s="77"/>
      <c r="BT47" s="161"/>
      <c r="BU47" s="93" t="s">
        <v>443</v>
      </c>
      <c r="BV47" s="552">
        <v>150</v>
      </c>
      <c r="BW47" s="33">
        <v>3</v>
      </c>
      <c r="BX47" s="30">
        <f>BW47/BV47</f>
        <v>0.02</v>
      </c>
      <c r="BY47" s="88"/>
      <c r="BZ47" s="33"/>
      <c r="CA47" s="33"/>
      <c r="CB47" s="30"/>
      <c r="CC47" s="88"/>
      <c r="CD47" s="33"/>
      <c r="CE47" s="33"/>
      <c r="CF47" s="30"/>
      <c r="CG47" s="88"/>
      <c r="CH47" s="33"/>
      <c r="CI47" s="33"/>
      <c r="CJ47" s="30"/>
      <c r="CK47" s="88"/>
      <c r="CL47" s="33"/>
      <c r="CM47" s="33"/>
      <c r="CN47" s="30"/>
    </row>
    <row r="48" spans="1:92" s="56" customFormat="1" ht="18" customHeight="1" thickBot="1">
      <c r="A48" s="548"/>
      <c r="B48" s="545"/>
      <c r="C48" s="546"/>
      <c r="D48" s="547"/>
      <c r="E48" s="66"/>
      <c r="F48" s="67"/>
      <c r="G48" s="67"/>
      <c r="H48" s="67"/>
      <c r="I48" s="68"/>
      <c r="J48" s="71" t="s">
        <v>408</v>
      </c>
      <c r="K48" s="72" t="s">
        <v>410</v>
      </c>
      <c r="L48" s="554"/>
      <c r="M48" s="73">
        <v>124</v>
      </c>
      <c r="N48" s="74">
        <v>1</v>
      </c>
      <c r="O48" s="71" t="s">
        <v>412</v>
      </c>
      <c r="P48" s="73" t="s">
        <v>414</v>
      </c>
      <c r="Q48" s="554"/>
      <c r="R48" s="73">
        <v>112</v>
      </c>
      <c r="S48" s="74">
        <v>1</v>
      </c>
      <c r="T48" s="66"/>
      <c r="U48" s="67"/>
      <c r="V48" s="67"/>
      <c r="W48" s="67"/>
      <c r="X48" s="69"/>
      <c r="Y48" s="66"/>
      <c r="Z48" s="67"/>
      <c r="AA48" s="67"/>
      <c r="AB48" s="67"/>
      <c r="AC48" s="69"/>
      <c r="AD48" s="66"/>
      <c r="AE48" s="67"/>
      <c r="AF48" s="67"/>
      <c r="AG48" s="67"/>
      <c r="AH48" s="69"/>
      <c r="AI48" s="66"/>
      <c r="AJ48" s="67"/>
      <c r="AK48" s="67"/>
      <c r="AL48" s="67"/>
      <c r="AM48" s="69"/>
      <c r="AN48" s="66"/>
      <c r="AO48" s="67"/>
      <c r="AP48" s="67"/>
      <c r="AQ48" s="67"/>
      <c r="AR48" s="69"/>
      <c r="AS48" s="66"/>
      <c r="AT48" s="67"/>
      <c r="AU48" s="67"/>
      <c r="AV48" s="67"/>
      <c r="AW48" s="69"/>
      <c r="AX48" s="66"/>
      <c r="AY48" s="67"/>
      <c r="AZ48" s="67"/>
      <c r="BA48" s="67"/>
      <c r="BB48" s="69"/>
      <c r="BC48" s="66"/>
      <c r="BD48" s="67"/>
      <c r="BE48" s="67"/>
      <c r="BF48" s="67"/>
      <c r="BG48" s="69"/>
      <c r="BH48" s="66"/>
      <c r="BI48" s="67"/>
      <c r="BJ48" s="67"/>
      <c r="BK48" s="67"/>
      <c r="BL48" s="68"/>
      <c r="BM48" s="47"/>
      <c r="BN48" s="29"/>
      <c r="BO48" s="29"/>
      <c r="BP48" s="48"/>
      <c r="BQ48" s="295"/>
      <c r="BR48" s="296"/>
      <c r="BS48" s="296"/>
      <c r="BT48" s="297"/>
      <c r="BU48" s="353" t="s">
        <v>444</v>
      </c>
      <c r="BV48" s="573"/>
      <c r="BW48" s="29">
        <v>147</v>
      </c>
      <c r="BX48" s="48">
        <f>BW48/BV47</f>
        <v>0.98</v>
      </c>
      <c r="BY48" s="91"/>
      <c r="BZ48" s="29"/>
      <c r="CA48" s="29"/>
      <c r="CB48" s="48"/>
      <c r="CC48" s="91"/>
      <c r="CD48" s="29"/>
      <c r="CE48" s="29"/>
      <c r="CF48" s="48"/>
      <c r="CG48" s="91"/>
      <c r="CH48" s="29"/>
      <c r="CI48" s="29"/>
      <c r="CJ48" s="48"/>
      <c r="CK48" s="91"/>
      <c r="CL48" s="29"/>
      <c r="CM48" s="29"/>
      <c r="CN48" s="48"/>
    </row>
    <row r="49" spans="1:92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58"/>
      <c r="F49" s="61"/>
      <c r="G49" s="61"/>
      <c r="H49" s="61"/>
      <c r="I49" s="62"/>
      <c r="J49" s="46" t="s">
        <v>407</v>
      </c>
      <c r="K49" s="40" t="s">
        <v>409</v>
      </c>
      <c r="L49" s="628">
        <v>70</v>
      </c>
      <c r="M49" s="75">
        <v>0</v>
      </c>
      <c r="N49" s="76">
        <v>0</v>
      </c>
      <c r="O49" s="46"/>
      <c r="P49" s="75"/>
      <c r="Q49" s="75"/>
      <c r="R49" s="75"/>
      <c r="S49" s="76"/>
      <c r="T49" s="58"/>
      <c r="U49" s="61"/>
      <c r="V49" s="61"/>
      <c r="W49" s="61"/>
      <c r="X49" s="62"/>
      <c r="Y49" s="58"/>
      <c r="Z49" s="61"/>
      <c r="AA49" s="61"/>
      <c r="AB49" s="61"/>
      <c r="AC49" s="62"/>
      <c r="AD49" s="58"/>
      <c r="AE49" s="61"/>
      <c r="AF49" s="61"/>
      <c r="AG49" s="61"/>
      <c r="AH49" s="62"/>
      <c r="AI49" s="58"/>
      <c r="AJ49" s="61"/>
      <c r="AK49" s="61"/>
      <c r="AL49" s="61"/>
      <c r="AM49" s="62"/>
      <c r="AN49" s="12" t="s">
        <v>428</v>
      </c>
      <c r="AO49" s="6" t="s">
        <v>429</v>
      </c>
      <c r="AP49" s="531">
        <v>122</v>
      </c>
      <c r="AQ49" s="61">
        <v>12</v>
      </c>
      <c r="AR49" s="62">
        <f>AQ49/AP49</f>
        <v>9.8360655737704916E-2</v>
      </c>
      <c r="AS49" s="58"/>
      <c r="AT49" s="61"/>
      <c r="AU49" s="61"/>
      <c r="AV49" s="61"/>
      <c r="AW49" s="62"/>
      <c r="AX49" s="58"/>
      <c r="AY49" s="61"/>
      <c r="AZ49" s="61"/>
      <c r="BA49" s="61"/>
      <c r="BB49" s="62"/>
      <c r="BC49" s="46" t="s">
        <v>432</v>
      </c>
      <c r="BD49" s="40" t="s">
        <v>434</v>
      </c>
      <c r="BE49" s="628">
        <v>143</v>
      </c>
      <c r="BF49" s="75">
        <v>4</v>
      </c>
      <c r="BG49" s="76">
        <f>BF49/BE49</f>
        <v>2.7972027972027972E-2</v>
      </c>
      <c r="BH49" s="58"/>
      <c r="BI49" s="61"/>
      <c r="BJ49" s="61"/>
      <c r="BK49" s="61"/>
      <c r="BL49" s="62"/>
      <c r="BM49" s="493"/>
      <c r="BN49" s="494"/>
      <c r="BO49" s="401"/>
      <c r="BP49" s="402"/>
      <c r="BQ49" s="78"/>
      <c r="BR49" s="302"/>
      <c r="BS49" s="302"/>
      <c r="BT49" s="303"/>
      <c r="BU49" s="451" t="s">
        <v>443</v>
      </c>
      <c r="BV49" s="570">
        <v>160</v>
      </c>
      <c r="BW49" s="331">
        <v>0</v>
      </c>
      <c r="BX49" s="39">
        <v>0</v>
      </c>
      <c r="BY49" s="493"/>
      <c r="BZ49" s="494"/>
      <c r="CA49" s="401"/>
      <c r="CB49" s="402"/>
      <c r="CC49" s="493"/>
      <c r="CD49" s="494"/>
      <c r="CE49" s="401"/>
      <c r="CF49" s="402"/>
      <c r="CG49" s="493"/>
      <c r="CH49" s="494"/>
      <c r="CI49" s="401"/>
      <c r="CJ49" s="402"/>
      <c r="CK49" s="493"/>
      <c r="CL49" s="494"/>
      <c r="CM49" s="401"/>
      <c r="CN49" s="402"/>
    </row>
    <row r="50" spans="1:92" s="56" customFormat="1">
      <c r="A50" s="536"/>
      <c r="B50" s="515"/>
      <c r="C50" s="534"/>
      <c r="D50" s="519"/>
      <c r="E50" s="12"/>
      <c r="F50" s="6"/>
      <c r="G50" s="6"/>
      <c r="H50" s="6"/>
      <c r="I50" s="21"/>
      <c r="J50" s="12" t="s">
        <v>408</v>
      </c>
      <c r="K50" s="27" t="s">
        <v>410</v>
      </c>
      <c r="L50" s="532"/>
      <c r="M50" s="6">
        <v>70</v>
      </c>
      <c r="N50" s="21">
        <v>1</v>
      </c>
      <c r="O50" s="12"/>
      <c r="P50" s="6"/>
      <c r="Q50" s="6"/>
      <c r="R50" s="6"/>
      <c r="S50" s="21"/>
      <c r="T50" s="12"/>
      <c r="U50" s="6"/>
      <c r="V50" s="6"/>
      <c r="W50" s="6"/>
      <c r="X50" s="21"/>
      <c r="Y50" s="12"/>
      <c r="Z50" s="6"/>
      <c r="AA50" s="6"/>
      <c r="AB50" s="6"/>
      <c r="AC50" s="21"/>
      <c r="AD50" s="12"/>
      <c r="AE50" s="6"/>
      <c r="AF50" s="6"/>
      <c r="AG50" s="6"/>
      <c r="AH50" s="21"/>
      <c r="AI50" s="12"/>
      <c r="AJ50" s="6"/>
      <c r="AK50" s="6"/>
      <c r="AL50" s="6"/>
      <c r="AM50" s="21"/>
      <c r="AN50" s="12" t="s">
        <v>430</v>
      </c>
      <c r="AO50" s="6" t="s">
        <v>431</v>
      </c>
      <c r="AP50" s="532"/>
      <c r="AQ50" s="6">
        <v>110</v>
      </c>
      <c r="AR50" s="21">
        <f>AQ50/AP49</f>
        <v>0.90163934426229508</v>
      </c>
      <c r="AS50" s="12"/>
      <c r="AT50" s="6"/>
      <c r="AU50" s="6"/>
      <c r="AV50" s="6"/>
      <c r="AW50" s="21"/>
      <c r="AX50" s="12"/>
      <c r="AY50" s="6"/>
      <c r="AZ50" s="6"/>
      <c r="BA50" s="6"/>
      <c r="BB50" s="21"/>
      <c r="BC50" s="12" t="s">
        <v>433</v>
      </c>
      <c r="BD50" s="28" t="s">
        <v>435</v>
      </c>
      <c r="BE50" s="532"/>
      <c r="BF50" s="6">
        <v>138</v>
      </c>
      <c r="BG50" s="21">
        <f>BF50/BE49</f>
        <v>0.965034965034965</v>
      </c>
      <c r="BH50" s="12"/>
      <c r="BI50" s="6"/>
      <c r="BJ50" s="6"/>
      <c r="BK50" s="6"/>
      <c r="BL50" s="21"/>
      <c r="BM50" s="495"/>
      <c r="BN50" s="277"/>
      <c r="BO50" s="262"/>
      <c r="BP50" s="263"/>
      <c r="BQ50" s="34"/>
      <c r="BR50" s="77"/>
      <c r="BS50" s="77"/>
      <c r="BT50" s="161"/>
      <c r="BU50" s="301" t="s">
        <v>444</v>
      </c>
      <c r="BV50" s="553"/>
      <c r="BW50" s="157">
        <v>160</v>
      </c>
      <c r="BX50" s="158">
        <v>1</v>
      </c>
      <c r="BY50" s="495"/>
      <c r="BZ50" s="277"/>
      <c r="CA50" s="262"/>
      <c r="CB50" s="263"/>
      <c r="CC50" s="495"/>
      <c r="CD50" s="277"/>
      <c r="CE50" s="262"/>
      <c r="CF50" s="263"/>
      <c r="CG50" s="495"/>
      <c r="CH50" s="277"/>
      <c r="CI50" s="262"/>
      <c r="CJ50" s="263"/>
      <c r="CK50" s="495"/>
      <c r="CL50" s="277"/>
      <c r="CM50" s="262"/>
      <c r="CN50" s="263"/>
    </row>
    <row r="51" spans="1:92" s="56" customFormat="1">
      <c r="A51" s="536"/>
      <c r="B51" s="514" t="s">
        <v>27</v>
      </c>
      <c r="C51" s="533">
        <v>23</v>
      </c>
      <c r="D51" s="518">
        <v>138.63</v>
      </c>
      <c r="E51" s="12" t="s">
        <v>599</v>
      </c>
      <c r="F51" s="28" t="s">
        <v>601</v>
      </c>
      <c r="G51" s="531">
        <v>54</v>
      </c>
      <c r="H51" s="6">
        <v>25</v>
      </c>
      <c r="I51" s="21">
        <f>H51/G51</f>
        <v>0.46296296296296297</v>
      </c>
      <c r="J51" s="12" t="s">
        <v>407</v>
      </c>
      <c r="K51" s="28" t="s">
        <v>409</v>
      </c>
      <c r="L51" s="531">
        <v>51</v>
      </c>
      <c r="M51" s="6">
        <v>0</v>
      </c>
      <c r="N51" s="21">
        <v>0</v>
      </c>
      <c r="O51" s="12"/>
      <c r="P51" s="28"/>
      <c r="Q51" s="51"/>
      <c r="R51" s="6"/>
      <c r="S51" s="21"/>
      <c r="T51" s="12"/>
      <c r="U51" s="28"/>
      <c r="V51" s="51"/>
      <c r="W51" s="6"/>
      <c r="X51" s="21"/>
      <c r="Y51" s="12"/>
      <c r="Z51" s="6"/>
      <c r="AA51" s="51"/>
      <c r="AB51" s="6"/>
      <c r="AC51" s="21"/>
      <c r="AD51" s="12"/>
      <c r="AE51" s="28"/>
      <c r="AF51" s="51"/>
      <c r="AG51" s="6"/>
      <c r="AH51" s="21"/>
      <c r="AI51" s="12"/>
      <c r="AJ51" s="28"/>
      <c r="AK51" s="51"/>
      <c r="AL51" s="6"/>
      <c r="AM51" s="21"/>
      <c r="AN51" s="12" t="s">
        <v>428</v>
      </c>
      <c r="AO51" s="6" t="s">
        <v>429</v>
      </c>
      <c r="AP51" s="531">
        <v>180</v>
      </c>
      <c r="AQ51" s="6">
        <v>117</v>
      </c>
      <c r="AR51" s="21">
        <f>AQ51/AP51</f>
        <v>0.65</v>
      </c>
      <c r="AS51" s="12"/>
      <c r="AT51" s="28"/>
      <c r="AU51" s="51"/>
      <c r="AV51" s="6"/>
      <c r="AW51" s="21"/>
      <c r="AX51" s="12" t="s">
        <v>457</v>
      </c>
      <c r="AY51" s="28" t="s">
        <v>460</v>
      </c>
      <c r="AZ51" s="531">
        <v>200</v>
      </c>
      <c r="BA51" s="6">
        <v>125</v>
      </c>
      <c r="BB51" s="21">
        <f>BA51/AZ51</f>
        <v>0.625</v>
      </c>
      <c r="BC51" s="12" t="s">
        <v>432</v>
      </c>
      <c r="BD51" s="28" t="s">
        <v>434</v>
      </c>
      <c r="BE51" s="531">
        <v>189</v>
      </c>
      <c r="BF51" s="6">
        <v>0</v>
      </c>
      <c r="BG51" s="21">
        <v>0</v>
      </c>
      <c r="BH51" s="12"/>
      <c r="BI51" s="28"/>
      <c r="BJ51" s="51"/>
      <c r="BK51" s="6"/>
      <c r="BL51" s="21"/>
      <c r="BM51" s="304"/>
      <c r="BN51" s="160"/>
      <c r="BO51" s="33"/>
      <c r="BP51" s="30"/>
      <c r="BQ51" s="34"/>
      <c r="BR51" s="77"/>
      <c r="BS51" s="77"/>
      <c r="BT51" s="161"/>
      <c r="BU51" s="301" t="s">
        <v>443</v>
      </c>
      <c r="BV51" s="552">
        <v>172</v>
      </c>
      <c r="BW51" s="33">
        <v>0</v>
      </c>
      <c r="BX51" s="30">
        <v>0</v>
      </c>
      <c r="BY51" s="304"/>
      <c r="BZ51" s="160"/>
      <c r="CA51" s="33"/>
      <c r="CB51" s="30"/>
      <c r="CC51" s="304"/>
      <c r="CD51" s="160"/>
      <c r="CE51" s="33"/>
      <c r="CF51" s="30"/>
      <c r="CG51" s="304"/>
      <c r="CH51" s="160"/>
      <c r="CI51" s="33"/>
      <c r="CJ51" s="30"/>
      <c r="CK51" s="304"/>
      <c r="CL51" s="160"/>
      <c r="CM51" s="33"/>
      <c r="CN51" s="30"/>
    </row>
    <row r="52" spans="1:92" s="56" customFormat="1">
      <c r="A52" s="536"/>
      <c r="B52" s="515"/>
      <c r="C52" s="534"/>
      <c r="D52" s="519"/>
      <c r="E52" s="12" t="s">
        <v>600</v>
      </c>
      <c r="F52" s="28" t="s">
        <v>602</v>
      </c>
      <c r="G52" s="532"/>
      <c r="H52" s="6">
        <v>29</v>
      </c>
      <c r="I52" s="21">
        <f>H52/G51</f>
        <v>0.53703703703703709</v>
      </c>
      <c r="J52" s="12" t="s">
        <v>408</v>
      </c>
      <c r="K52" s="27" t="s">
        <v>410</v>
      </c>
      <c r="L52" s="532"/>
      <c r="M52" s="6">
        <v>51</v>
      </c>
      <c r="N52" s="21">
        <v>1</v>
      </c>
      <c r="O52" s="12"/>
      <c r="P52" s="28"/>
      <c r="Q52" s="51"/>
      <c r="R52" s="6"/>
      <c r="S52" s="21"/>
      <c r="T52" s="12"/>
      <c r="U52" s="28"/>
      <c r="V52" s="51"/>
      <c r="W52" s="6"/>
      <c r="X52" s="21"/>
      <c r="Y52" s="12"/>
      <c r="Z52" s="6"/>
      <c r="AA52" s="51"/>
      <c r="AB52" s="6"/>
      <c r="AC52" s="21"/>
      <c r="AD52" s="12"/>
      <c r="AE52" s="28"/>
      <c r="AF52" s="51"/>
      <c r="AG52" s="6"/>
      <c r="AH52" s="21"/>
      <c r="AI52" s="12"/>
      <c r="AJ52" s="28"/>
      <c r="AK52" s="51"/>
      <c r="AL52" s="6"/>
      <c r="AM52" s="21"/>
      <c r="AN52" s="12" t="s">
        <v>430</v>
      </c>
      <c r="AO52" s="6" t="s">
        <v>431</v>
      </c>
      <c r="AP52" s="532"/>
      <c r="AQ52" s="6">
        <v>63</v>
      </c>
      <c r="AR52" s="21">
        <f>AQ52/AP51</f>
        <v>0.35</v>
      </c>
      <c r="AS52" s="12"/>
      <c r="AT52" s="28"/>
      <c r="AU52" s="51"/>
      <c r="AV52" s="6"/>
      <c r="AW52" s="21"/>
      <c r="AX52" s="12" t="s">
        <v>458</v>
      </c>
      <c r="AY52" s="28" t="s">
        <v>461</v>
      </c>
      <c r="AZ52" s="532"/>
      <c r="BA52" s="6">
        <v>75</v>
      </c>
      <c r="BB52" s="21">
        <f>BA52/AZ51</f>
        <v>0.375</v>
      </c>
      <c r="BC52" s="12" t="s">
        <v>433</v>
      </c>
      <c r="BD52" s="28" t="s">
        <v>435</v>
      </c>
      <c r="BE52" s="532"/>
      <c r="BF52" s="6">
        <v>189</v>
      </c>
      <c r="BG52" s="21">
        <v>1</v>
      </c>
      <c r="BH52" s="12"/>
      <c r="BI52" s="28"/>
      <c r="BJ52" s="51"/>
      <c r="BK52" s="6"/>
      <c r="BL52" s="21"/>
      <c r="BM52" s="304"/>
      <c r="BN52" s="160"/>
      <c r="BO52" s="33"/>
      <c r="BP52" s="30"/>
      <c r="BQ52" s="34"/>
      <c r="BR52" s="77"/>
      <c r="BS52" s="77"/>
      <c r="BT52" s="161"/>
      <c r="BU52" s="301" t="s">
        <v>444</v>
      </c>
      <c r="BV52" s="553"/>
      <c r="BW52" s="33">
        <v>172</v>
      </c>
      <c r="BX52" s="30">
        <v>1</v>
      </c>
      <c r="BY52" s="304"/>
      <c r="BZ52" s="160"/>
      <c r="CA52" s="33"/>
      <c r="CB52" s="30"/>
      <c r="CC52" s="304"/>
      <c r="CD52" s="160"/>
      <c r="CE52" s="33"/>
      <c r="CF52" s="30"/>
      <c r="CG52" s="304"/>
      <c r="CH52" s="160"/>
      <c r="CI52" s="33"/>
      <c r="CJ52" s="30"/>
      <c r="CK52" s="304"/>
      <c r="CL52" s="160"/>
      <c r="CM52" s="33"/>
      <c r="CN52" s="30"/>
    </row>
    <row r="53" spans="1:92" s="56" customFormat="1">
      <c r="A53" s="536"/>
      <c r="B53" s="514" t="s">
        <v>28</v>
      </c>
      <c r="C53" s="533">
        <v>22</v>
      </c>
      <c r="D53" s="518">
        <v>127.73</v>
      </c>
      <c r="E53" s="12"/>
      <c r="F53" s="28"/>
      <c r="G53" s="51"/>
      <c r="H53" s="6"/>
      <c r="I53" s="21"/>
      <c r="J53" s="12" t="s">
        <v>407</v>
      </c>
      <c r="K53" s="28" t="s">
        <v>409</v>
      </c>
      <c r="L53" s="531">
        <v>134</v>
      </c>
      <c r="M53" s="6">
        <v>0</v>
      </c>
      <c r="N53" s="21">
        <v>0</v>
      </c>
      <c r="O53" s="12"/>
      <c r="P53" s="28"/>
      <c r="Q53" s="51"/>
      <c r="R53" s="6"/>
      <c r="S53" s="21"/>
      <c r="T53" s="12"/>
      <c r="U53" s="28"/>
      <c r="V53" s="51"/>
      <c r="W53" s="6"/>
      <c r="X53" s="21"/>
      <c r="Y53" s="12" t="s">
        <v>452</v>
      </c>
      <c r="Z53" s="6" t="s">
        <v>454</v>
      </c>
      <c r="AA53" s="531">
        <v>78</v>
      </c>
      <c r="AB53" s="6">
        <v>44</v>
      </c>
      <c r="AC53" s="21">
        <f>AB53/AA53</f>
        <v>0.5641025641025641</v>
      </c>
      <c r="AD53" s="12"/>
      <c r="AE53" s="28"/>
      <c r="AF53" s="51"/>
      <c r="AG53" s="6"/>
      <c r="AH53" s="21"/>
      <c r="AI53" s="12"/>
      <c r="AJ53" s="28"/>
      <c r="AK53" s="51"/>
      <c r="AL53" s="6"/>
      <c r="AM53" s="21"/>
      <c r="AN53" s="12" t="s">
        <v>428</v>
      </c>
      <c r="AO53" s="6" t="s">
        <v>429</v>
      </c>
      <c r="AP53" s="531">
        <v>152</v>
      </c>
      <c r="AQ53" s="6">
        <v>44</v>
      </c>
      <c r="AR53" s="21">
        <f>AQ53/AP53</f>
        <v>0.28947368421052633</v>
      </c>
      <c r="AS53" s="12"/>
      <c r="AT53" s="28"/>
      <c r="AU53" s="51"/>
      <c r="AV53" s="6"/>
      <c r="AW53" s="21"/>
      <c r="AX53" s="12"/>
      <c r="AY53" s="28"/>
      <c r="AZ53" s="51"/>
      <c r="BA53" s="6"/>
      <c r="BB53" s="21"/>
      <c r="BC53" s="12" t="s">
        <v>432</v>
      </c>
      <c r="BD53" s="28" t="s">
        <v>434</v>
      </c>
      <c r="BE53" s="531">
        <v>159</v>
      </c>
      <c r="BF53" s="6">
        <v>43</v>
      </c>
      <c r="BG53" s="21">
        <f>BF53/BE53</f>
        <v>0.27044025157232704</v>
      </c>
      <c r="BH53" s="12"/>
      <c r="BI53" s="28"/>
      <c r="BJ53" s="51"/>
      <c r="BK53" s="6"/>
      <c r="BL53" s="21"/>
      <c r="BM53" s="304"/>
      <c r="BN53" s="160"/>
      <c r="BO53" s="33"/>
      <c r="BP53" s="30"/>
      <c r="BQ53" s="96"/>
      <c r="BR53" s="98"/>
      <c r="BS53" s="98"/>
      <c r="BT53" s="99"/>
      <c r="BU53" s="301" t="s">
        <v>443</v>
      </c>
      <c r="BV53" s="552">
        <v>149</v>
      </c>
      <c r="BW53" s="33">
        <v>1</v>
      </c>
      <c r="BX53" s="30">
        <f>BW53/BV53</f>
        <v>6.7114093959731542E-3</v>
      </c>
      <c r="BY53" s="304"/>
      <c r="BZ53" s="160"/>
      <c r="CA53" s="33"/>
      <c r="CB53" s="30"/>
      <c r="CC53" s="304"/>
      <c r="CD53" s="160"/>
      <c r="CE53" s="33"/>
      <c r="CF53" s="30"/>
      <c r="CG53" s="304"/>
      <c r="CH53" s="160"/>
      <c r="CI53" s="33"/>
      <c r="CJ53" s="30"/>
      <c r="CK53" s="304"/>
      <c r="CL53" s="160"/>
      <c r="CM53" s="33"/>
      <c r="CN53" s="30"/>
    </row>
    <row r="54" spans="1:92" s="56" customFormat="1">
      <c r="A54" s="536"/>
      <c r="B54" s="515"/>
      <c r="C54" s="534"/>
      <c r="D54" s="519"/>
      <c r="E54" s="12"/>
      <c r="F54" s="28"/>
      <c r="G54" s="51"/>
      <c r="H54" s="6"/>
      <c r="I54" s="21"/>
      <c r="J54" s="12" t="s">
        <v>408</v>
      </c>
      <c r="K54" s="27" t="s">
        <v>410</v>
      </c>
      <c r="L54" s="532"/>
      <c r="M54" s="6">
        <v>134</v>
      </c>
      <c r="N54" s="21">
        <v>1</v>
      </c>
      <c r="O54" s="12"/>
      <c r="P54" s="28"/>
      <c r="Q54" s="51"/>
      <c r="R54" s="6"/>
      <c r="S54" s="21"/>
      <c r="T54" s="12"/>
      <c r="U54" s="28"/>
      <c r="V54" s="51"/>
      <c r="W54" s="6"/>
      <c r="X54" s="21"/>
      <c r="Y54" s="12" t="s">
        <v>453</v>
      </c>
      <c r="Z54" s="6" t="s">
        <v>462</v>
      </c>
      <c r="AA54" s="532"/>
      <c r="AB54" s="6">
        <v>34</v>
      </c>
      <c r="AC54" s="21">
        <f>AB54/AA53</f>
        <v>0.4358974358974359</v>
      </c>
      <c r="AD54" s="12"/>
      <c r="AE54" s="28"/>
      <c r="AF54" s="51"/>
      <c r="AG54" s="6"/>
      <c r="AH54" s="21"/>
      <c r="AI54" s="12"/>
      <c r="AJ54" s="28"/>
      <c r="AK54" s="51"/>
      <c r="AL54" s="6"/>
      <c r="AM54" s="21"/>
      <c r="AN54" s="12" t="s">
        <v>430</v>
      </c>
      <c r="AO54" s="6" t="s">
        <v>431</v>
      </c>
      <c r="AP54" s="532"/>
      <c r="AQ54" s="6">
        <v>108</v>
      </c>
      <c r="AR54" s="21">
        <f>AQ54/AP53</f>
        <v>0.71052631578947367</v>
      </c>
      <c r="AS54" s="12"/>
      <c r="AT54" s="28"/>
      <c r="AU54" s="51"/>
      <c r="AV54" s="6"/>
      <c r="AW54" s="21"/>
      <c r="AX54" s="12"/>
      <c r="AY54" s="28"/>
      <c r="AZ54" s="51"/>
      <c r="BA54" s="6"/>
      <c r="BB54" s="21"/>
      <c r="BC54" s="12" t="s">
        <v>433</v>
      </c>
      <c r="BD54" s="28" t="s">
        <v>435</v>
      </c>
      <c r="BE54" s="532"/>
      <c r="BF54" s="6">
        <v>116</v>
      </c>
      <c r="BG54" s="21">
        <f>BF54/BE53</f>
        <v>0.72955974842767291</v>
      </c>
      <c r="BH54" s="12"/>
      <c r="BI54" s="28"/>
      <c r="BJ54" s="51"/>
      <c r="BK54" s="6"/>
      <c r="BL54" s="21"/>
      <c r="BM54" s="304"/>
      <c r="BN54" s="160"/>
      <c r="BO54" s="33"/>
      <c r="BP54" s="30"/>
      <c r="BQ54" s="96"/>
      <c r="BR54" s="98"/>
      <c r="BS54" s="98"/>
      <c r="BT54" s="99"/>
      <c r="BU54" s="301" t="s">
        <v>444</v>
      </c>
      <c r="BV54" s="553"/>
      <c r="BW54" s="33">
        <v>148</v>
      </c>
      <c r="BX54" s="30">
        <f>BW54/BV53</f>
        <v>0.99328859060402686</v>
      </c>
      <c r="BY54" s="304"/>
      <c r="BZ54" s="160"/>
      <c r="CA54" s="33"/>
      <c r="CB54" s="30"/>
      <c r="CC54" s="304"/>
      <c r="CD54" s="160"/>
      <c r="CE54" s="33"/>
      <c r="CF54" s="30"/>
      <c r="CG54" s="304"/>
      <c r="CH54" s="160"/>
      <c r="CI54" s="33"/>
      <c r="CJ54" s="30"/>
      <c r="CK54" s="304"/>
      <c r="CL54" s="160"/>
      <c r="CM54" s="33"/>
      <c r="CN54" s="30"/>
    </row>
    <row r="55" spans="1:92" s="56" customFormat="1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 t="s">
        <v>407</v>
      </c>
      <c r="K55" s="28" t="s">
        <v>409</v>
      </c>
      <c r="L55" s="531">
        <v>26</v>
      </c>
      <c r="M55" s="6">
        <v>0</v>
      </c>
      <c r="N55" s="21">
        <v>0</v>
      </c>
      <c r="O55" s="12"/>
      <c r="P55" s="6"/>
      <c r="Q55" s="6"/>
      <c r="R55" s="6"/>
      <c r="S55" s="21"/>
      <c r="T55" s="12"/>
      <c r="U55" s="6"/>
      <c r="V55" s="6"/>
      <c r="W55" s="6"/>
      <c r="X55" s="21"/>
      <c r="Y55" s="12"/>
      <c r="Z55" s="6"/>
      <c r="AA55" s="6"/>
      <c r="AB55" s="6"/>
      <c r="AC55" s="21"/>
      <c r="AD55" s="12"/>
      <c r="AE55" s="6"/>
      <c r="AF55" s="28"/>
      <c r="AG55" s="6"/>
      <c r="AH55" s="21"/>
      <c r="AI55" s="12"/>
      <c r="AJ55" s="6"/>
      <c r="AK55" s="6"/>
      <c r="AL55" s="6"/>
      <c r="AM55" s="21"/>
      <c r="AN55" s="12"/>
      <c r="AO55" s="6"/>
      <c r="AP55" s="6"/>
      <c r="AQ55" s="6"/>
      <c r="AR55" s="21"/>
      <c r="AS55" s="12"/>
      <c r="AT55" s="6"/>
      <c r="AU55" s="6"/>
      <c r="AV55" s="6"/>
      <c r="AW55" s="21"/>
      <c r="AX55" s="12"/>
      <c r="AY55" s="6"/>
      <c r="AZ55" s="6"/>
      <c r="BA55" s="6"/>
      <c r="BB55" s="21"/>
      <c r="BC55" s="12"/>
      <c r="BD55" s="6"/>
      <c r="BE55" s="6"/>
      <c r="BF55" s="6"/>
      <c r="BG55" s="21"/>
      <c r="BH55" s="12"/>
      <c r="BI55" s="6"/>
      <c r="BJ55" s="6"/>
      <c r="BK55" s="6"/>
      <c r="BL55" s="21"/>
      <c r="BM55" s="304" t="s">
        <v>441</v>
      </c>
      <c r="BN55" s="552">
        <v>28</v>
      </c>
      <c r="BO55" s="33">
        <v>3</v>
      </c>
      <c r="BP55" s="30">
        <f>BO55/BN55</f>
        <v>0.10714285714285714</v>
      </c>
      <c r="BQ55" s="34"/>
      <c r="BR55" s="77"/>
      <c r="BS55" s="77"/>
      <c r="BT55" s="161"/>
      <c r="BU55" s="301" t="s">
        <v>443</v>
      </c>
      <c r="BV55" s="552">
        <v>191</v>
      </c>
      <c r="BW55" s="33">
        <v>0</v>
      </c>
      <c r="BX55" s="30">
        <v>0</v>
      </c>
      <c r="BY55" s="304"/>
      <c r="BZ55" s="52"/>
      <c r="CA55" s="33"/>
      <c r="CB55" s="30"/>
      <c r="CC55" s="304"/>
      <c r="CD55" s="33"/>
      <c r="CE55" s="33"/>
      <c r="CF55" s="30"/>
      <c r="CG55" s="304"/>
      <c r="CH55" s="33"/>
      <c r="CI55" s="33"/>
      <c r="CJ55" s="30"/>
      <c r="CK55" s="304"/>
      <c r="CL55" s="33"/>
      <c r="CM55" s="33"/>
      <c r="CN55" s="30"/>
    </row>
    <row r="56" spans="1:92" s="56" customFormat="1">
      <c r="A56" s="536"/>
      <c r="B56" s="515"/>
      <c r="C56" s="534"/>
      <c r="D56" s="519"/>
      <c r="E56" s="12"/>
      <c r="F56" s="6"/>
      <c r="G56" s="6"/>
      <c r="H56" s="6"/>
      <c r="I56" s="21"/>
      <c r="J56" s="12" t="s">
        <v>408</v>
      </c>
      <c r="K56" s="27" t="s">
        <v>410</v>
      </c>
      <c r="L56" s="532"/>
      <c r="M56" s="6">
        <v>25</v>
      </c>
      <c r="N56" s="21">
        <f>M56/L55</f>
        <v>0.96153846153846156</v>
      </c>
      <c r="O56" s="12"/>
      <c r="P56" s="6"/>
      <c r="Q56" s="6"/>
      <c r="R56" s="6"/>
      <c r="S56" s="21"/>
      <c r="T56" s="12"/>
      <c r="U56" s="6"/>
      <c r="V56" s="6"/>
      <c r="W56" s="6"/>
      <c r="X56" s="21"/>
      <c r="Y56" s="12"/>
      <c r="Z56" s="6"/>
      <c r="AA56" s="6"/>
      <c r="AB56" s="6"/>
      <c r="AC56" s="21"/>
      <c r="AD56" s="12"/>
      <c r="AE56" s="6"/>
      <c r="AF56" s="6"/>
      <c r="AG56" s="6"/>
      <c r="AH56" s="21"/>
      <c r="AI56" s="12"/>
      <c r="AJ56" s="6"/>
      <c r="AK56" s="6"/>
      <c r="AL56" s="6"/>
      <c r="AM56" s="21"/>
      <c r="AN56" s="12"/>
      <c r="AO56" s="6"/>
      <c r="AP56" s="6"/>
      <c r="AQ56" s="6"/>
      <c r="AR56" s="21"/>
      <c r="AS56" s="12"/>
      <c r="AT56" s="6"/>
      <c r="AU56" s="6"/>
      <c r="AV56" s="6"/>
      <c r="AW56" s="21"/>
      <c r="AX56" s="12"/>
      <c r="AY56" s="6"/>
      <c r="AZ56" s="6"/>
      <c r="BA56" s="6"/>
      <c r="BB56" s="21"/>
      <c r="BC56" s="12"/>
      <c r="BD56" s="6"/>
      <c r="BE56" s="6"/>
      <c r="BF56" s="6"/>
      <c r="BG56" s="21"/>
      <c r="BH56" s="12"/>
      <c r="BI56" s="6"/>
      <c r="BJ56" s="6"/>
      <c r="BK56" s="6"/>
      <c r="BL56" s="21"/>
      <c r="BM56" s="304" t="s">
        <v>442</v>
      </c>
      <c r="BN56" s="553"/>
      <c r="BO56" s="33">
        <v>25</v>
      </c>
      <c r="BP56" s="30">
        <f>BO56/BN55</f>
        <v>0.8928571428571429</v>
      </c>
      <c r="BQ56" s="34"/>
      <c r="BR56" s="77"/>
      <c r="BS56" s="77"/>
      <c r="BT56" s="161"/>
      <c r="BU56" s="301" t="s">
        <v>444</v>
      </c>
      <c r="BV56" s="553"/>
      <c r="BW56" s="33">
        <v>191</v>
      </c>
      <c r="BX56" s="30">
        <v>1</v>
      </c>
      <c r="BY56" s="304"/>
      <c r="BZ56" s="52"/>
      <c r="CA56" s="33"/>
      <c r="CB56" s="30"/>
      <c r="CC56" s="304"/>
      <c r="CD56" s="33"/>
      <c r="CE56" s="33"/>
      <c r="CF56" s="30"/>
      <c r="CG56" s="304"/>
      <c r="CH56" s="33"/>
      <c r="CI56" s="33"/>
      <c r="CJ56" s="30"/>
      <c r="CK56" s="304"/>
      <c r="CL56" s="33"/>
      <c r="CM56" s="33"/>
      <c r="CN56" s="30"/>
    </row>
    <row r="57" spans="1:92" s="56" customFormat="1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6"/>
      <c r="I57" s="21"/>
      <c r="J57" s="12" t="s">
        <v>407</v>
      </c>
      <c r="K57" s="28" t="s">
        <v>409</v>
      </c>
      <c r="L57" s="531">
        <v>54</v>
      </c>
      <c r="M57" s="6">
        <v>0</v>
      </c>
      <c r="N57" s="21">
        <v>0</v>
      </c>
      <c r="O57" s="12"/>
      <c r="P57" s="6"/>
      <c r="Q57" s="6"/>
      <c r="R57" s="6"/>
      <c r="S57" s="21"/>
      <c r="T57" s="12"/>
      <c r="U57" s="6"/>
      <c r="V57" s="6"/>
      <c r="W57" s="6"/>
      <c r="X57" s="21"/>
      <c r="Y57" s="12"/>
      <c r="Z57" s="6"/>
      <c r="AA57" s="51"/>
      <c r="AB57" s="6"/>
      <c r="AC57" s="21"/>
      <c r="AD57" s="63"/>
      <c r="AE57" s="64"/>
      <c r="AF57" s="86"/>
      <c r="AG57" s="64"/>
      <c r="AH57" s="87"/>
      <c r="AI57" s="63"/>
      <c r="AJ57" s="64"/>
      <c r="AK57" s="86"/>
      <c r="AL57" s="64"/>
      <c r="AM57" s="87"/>
      <c r="AN57" s="12" t="s">
        <v>428</v>
      </c>
      <c r="AO57" s="6" t="s">
        <v>429</v>
      </c>
      <c r="AP57" s="531">
        <v>126</v>
      </c>
      <c r="AQ57" s="6">
        <v>0</v>
      </c>
      <c r="AR57" s="21">
        <v>0</v>
      </c>
      <c r="AS57" s="63"/>
      <c r="AT57" s="64"/>
      <c r="AU57" s="86"/>
      <c r="AV57" s="64"/>
      <c r="AW57" s="87"/>
      <c r="AX57" s="63"/>
      <c r="AY57" s="64"/>
      <c r="AZ57" s="86"/>
      <c r="BA57" s="64"/>
      <c r="BB57" s="87"/>
      <c r="BC57" s="63"/>
      <c r="BD57" s="64"/>
      <c r="BE57" s="86"/>
      <c r="BF57" s="64"/>
      <c r="BG57" s="87"/>
      <c r="BH57" s="63"/>
      <c r="BI57" s="64"/>
      <c r="BJ57" s="86"/>
      <c r="BK57" s="64"/>
      <c r="BL57" s="87"/>
      <c r="BM57" s="34"/>
      <c r="BN57" s="307"/>
      <c r="BO57" s="33"/>
      <c r="BP57" s="30"/>
      <c r="BQ57" s="34"/>
      <c r="BR57" s="77"/>
      <c r="BS57" s="77"/>
      <c r="BT57" s="161"/>
      <c r="BU57" s="301" t="s">
        <v>443</v>
      </c>
      <c r="BV57" s="552">
        <v>233</v>
      </c>
      <c r="BW57" s="33">
        <v>0</v>
      </c>
      <c r="BX57" s="30">
        <v>0</v>
      </c>
      <c r="BY57" s="34"/>
      <c r="BZ57" s="307"/>
      <c r="CA57" s="33"/>
      <c r="CB57" s="30"/>
      <c r="CC57" s="34"/>
      <c r="CD57" s="307"/>
      <c r="CE57" s="33"/>
      <c r="CF57" s="30"/>
      <c r="CG57" s="34"/>
      <c r="CH57" s="307"/>
      <c r="CI57" s="33"/>
      <c r="CJ57" s="30"/>
      <c r="CK57" s="34"/>
      <c r="CL57" s="307"/>
      <c r="CM57" s="33"/>
      <c r="CN57" s="30"/>
    </row>
    <row r="58" spans="1:92" s="56" customFormat="1">
      <c r="A58" s="536"/>
      <c r="B58" s="515"/>
      <c r="C58" s="534"/>
      <c r="D58" s="519"/>
      <c r="E58" s="12"/>
      <c r="F58" s="6"/>
      <c r="G58" s="6"/>
      <c r="H58" s="6"/>
      <c r="I58" s="21"/>
      <c r="J58" s="12" t="s">
        <v>408</v>
      </c>
      <c r="K58" s="27" t="s">
        <v>410</v>
      </c>
      <c r="L58" s="532"/>
      <c r="M58" s="6">
        <v>54</v>
      </c>
      <c r="N58" s="21">
        <v>0.54</v>
      </c>
      <c r="O58" s="12"/>
      <c r="P58" s="6"/>
      <c r="Q58" s="6"/>
      <c r="R58" s="6"/>
      <c r="S58" s="21"/>
      <c r="T58" s="12"/>
      <c r="U58" s="6"/>
      <c r="V58" s="6"/>
      <c r="W58" s="6"/>
      <c r="X58" s="21"/>
      <c r="Y58" s="12"/>
      <c r="Z58" s="6"/>
      <c r="AA58" s="51"/>
      <c r="AB58" s="6"/>
      <c r="AC58" s="21"/>
      <c r="AD58" s="63"/>
      <c r="AE58" s="64"/>
      <c r="AF58" s="86"/>
      <c r="AG58" s="64"/>
      <c r="AH58" s="87"/>
      <c r="AI58" s="63"/>
      <c r="AJ58" s="64"/>
      <c r="AK58" s="86"/>
      <c r="AL58" s="64"/>
      <c r="AM58" s="87"/>
      <c r="AN58" s="12" t="s">
        <v>430</v>
      </c>
      <c r="AO58" s="6" t="s">
        <v>431</v>
      </c>
      <c r="AP58" s="532"/>
      <c r="AQ58" s="6">
        <v>126</v>
      </c>
      <c r="AR58" s="21">
        <v>1</v>
      </c>
      <c r="AS58" s="63"/>
      <c r="AT58" s="64"/>
      <c r="AU58" s="86"/>
      <c r="AV58" s="64"/>
      <c r="AW58" s="87"/>
      <c r="AX58" s="63"/>
      <c r="AY58" s="64"/>
      <c r="AZ58" s="86"/>
      <c r="BA58" s="64"/>
      <c r="BB58" s="87"/>
      <c r="BC58" s="63"/>
      <c r="BD58" s="64"/>
      <c r="BE58" s="86"/>
      <c r="BF58" s="64"/>
      <c r="BG58" s="87"/>
      <c r="BH58" s="63"/>
      <c r="BI58" s="64"/>
      <c r="BJ58" s="86"/>
      <c r="BK58" s="64"/>
      <c r="BL58" s="87"/>
      <c r="BM58" s="34"/>
      <c r="BN58" s="307"/>
      <c r="BO58" s="33"/>
      <c r="BP58" s="30"/>
      <c r="BQ58" s="34"/>
      <c r="BR58" s="77"/>
      <c r="BS58" s="77"/>
      <c r="BT58" s="161"/>
      <c r="BU58" s="301" t="s">
        <v>444</v>
      </c>
      <c r="BV58" s="553"/>
      <c r="BW58" s="33">
        <v>233</v>
      </c>
      <c r="BX58" s="30">
        <v>1</v>
      </c>
      <c r="BY58" s="34"/>
      <c r="BZ58" s="307"/>
      <c r="CA58" s="33"/>
      <c r="CB58" s="30"/>
      <c r="CC58" s="34"/>
      <c r="CD58" s="307"/>
      <c r="CE58" s="33"/>
      <c r="CF58" s="30"/>
      <c r="CG58" s="34"/>
      <c r="CH58" s="307"/>
      <c r="CI58" s="33"/>
      <c r="CJ58" s="30"/>
      <c r="CK58" s="34"/>
      <c r="CL58" s="307"/>
      <c r="CM58" s="33"/>
      <c r="CN58" s="30"/>
    </row>
    <row r="59" spans="1:92" s="56" customFormat="1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 t="s">
        <v>407</v>
      </c>
      <c r="K59" s="28" t="s">
        <v>409</v>
      </c>
      <c r="L59" s="531">
        <v>22</v>
      </c>
      <c r="M59" s="6">
        <v>0</v>
      </c>
      <c r="N59" s="21">
        <v>0</v>
      </c>
      <c r="O59" s="12"/>
      <c r="P59" s="6"/>
      <c r="Q59" s="6"/>
      <c r="R59" s="6"/>
      <c r="S59" s="21"/>
      <c r="T59" s="12"/>
      <c r="U59" s="6"/>
      <c r="V59" s="6"/>
      <c r="W59" s="6"/>
      <c r="X59" s="21"/>
      <c r="Y59" s="12"/>
      <c r="Z59" s="6"/>
      <c r="AA59" s="6"/>
      <c r="AB59" s="6"/>
      <c r="AC59" s="21"/>
      <c r="AD59" s="12"/>
      <c r="AE59" s="6"/>
      <c r="AF59" s="6"/>
      <c r="AG59" s="6"/>
      <c r="AH59" s="21"/>
      <c r="AI59" s="12"/>
      <c r="AJ59" s="6"/>
      <c r="AK59" s="6"/>
      <c r="AL59" s="6"/>
      <c r="AM59" s="21"/>
      <c r="AN59" s="12" t="s">
        <v>428</v>
      </c>
      <c r="AO59" s="6" t="s">
        <v>429</v>
      </c>
      <c r="AP59" s="531">
        <v>159</v>
      </c>
      <c r="AQ59" s="6">
        <v>0</v>
      </c>
      <c r="AR59" s="21">
        <v>0</v>
      </c>
      <c r="AS59" s="12"/>
      <c r="AT59" s="6"/>
      <c r="AU59" s="6"/>
      <c r="AV59" s="6"/>
      <c r="AW59" s="21"/>
      <c r="AX59" s="12"/>
      <c r="AY59" s="6"/>
      <c r="AZ59" s="6"/>
      <c r="BA59" s="6"/>
      <c r="BB59" s="21"/>
      <c r="BC59" s="12" t="s">
        <v>432</v>
      </c>
      <c r="BD59" s="28" t="s">
        <v>434</v>
      </c>
      <c r="BE59" s="531">
        <v>134</v>
      </c>
      <c r="BF59" s="6">
        <v>0</v>
      </c>
      <c r="BG59" s="21">
        <v>0</v>
      </c>
      <c r="BH59" s="12"/>
      <c r="BI59" s="6"/>
      <c r="BJ59" s="6"/>
      <c r="BK59" s="6"/>
      <c r="BL59" s="21"/>
      <c r="BM59" s="34"/>
      <c r="BN59" s="160"/>
      <c r="BO59" s="33"/>
      <c r="BP59" s="30"/>
      <c r="BQ59" s="34"/>
      <c r="BR59" s="77"/>
      <c r="BS59" s="77"/>
      <c r="BT59" s="161"/>
      <c r="BU59" s="301" t="s">
        <v>443</v>
      </c>
      <c r="BV59" s="552">
        <v>321</v>
      </c>
      <c r="BW59" s="33">
        <v>0</v>
      </c>
      <c r="BX59" s="30">
        <v>0</v>
      </c>
      <c r="BY59" s="34" t="s">
        <v>450</v>
      </c>
      <c r="BZ59" s="552">
        <v>338</v>
      </c>
      <c r="CA59" s="33">
        <v>2</v>
      </c>
      <c r="CB59" s="30">
        <f>CA59/BZ59</f>
        <v>5.9171597633136093E-3</v>
      </c>
      <c r="CC59" s="34"/>
      <c r="CD59" s="160"/>
      <c r="CE59" s="33"/>
      <c r="CF59" s="30"/>
      <c r="CG59" s="34"/>
      <c r="CH59" s="160"/>
      <c r="CI59" s="33"/>
      <c r="CJ59" s="30"/>
      <c r="CK59" s="34"/>
      <c r="CL59" s="160"/>
      <c r="CM59" s="33"/>
      <c r="CN59" s="30"/>
    </row>
    <row r="60" spans="1:92" s="56" customFormat="1">
      <c r="A60" s="536"/>
      <c r="B60" s="515"/>
      <c r="C60" s="534"/>
      <c r="D60" s="519"/>
      <c r="E60" s="12"/>
      <c r="F60" s="6"/>
      <c r="G60" s="6"/>
      <c r="H60" s="6"/>
      <c r="I60" s="21"/>
      <c r="J60" s="12" t="s">
        <v>408</v>
      </c>
      <c r="K60" s="27" t="s">
        <v>410</v>
      </c>
      <c r="L60" s="532"/>
      <c r="M60" s="6">
        <v>22</v>
      </c>
      <c r="N60" s="21">
        <v>1</v>
      </c>
      <c r="O60" s="12"/>
      <c r="P60" s="6"/>
      <c r="Q60" s="6"/>
      <c r="R60" s="6"/>
      <c r="S60" s="21"/>
      <c r="T60" s="12"/>
      <c r="U60" s="6"/>
      <c r="V60" s="6"/>
      <c r="W60" s="6"/>
      <c r="X60" s="21"/>
      <c r="Y60" s="12"/>
      <c r="Z60" s="6"/>
      <c r="AA60" s="6"/>
      <c r="AB60" s="6"/>
      <c r="AC60" s="21"/>
      <c r="AD60" s="12"/>
      <c r="AE60" s="6"/>
      <c r="AF60" s="6"/>
      <c r="AG60" s="6"/>
      <c r="AH60" s="21"/>
      <c r="AI60" s="12"/>
      <c r="AJ60" s="6"/>
      <c r="AK60" s="6"/>
      <c r="AL60" s="6"/>
      <c r="AM60" s="21"/>
      <c r="AN60" s="12" t="s">
        <v>430</v>
      </c>
      <c r="AO60" s="6" t="s">
        <v>431</v>
      </c>
      <c r="AP60" s="532"/>
      <c r="AQ60" s="6">
        <v>159</v>
      </c>
      <c r="AR60" s="21">
        <v>1</v>
      </c>
      <c r="AS60" s="12"/>
      <c r="AT60" s="6"/>
      <c r="AU60" s="6"/>
      <c r="AV60" s="6"/>
      <c r="AW60" s="21"/>
      <c r="AX60" s="12"/>
      <c r="AY60" s="6"/>
      <c r="AZ60" s="6"/>
      <c r="BA60" s="6"/>
      <c r="BB60" s="21"/>
      <c r="BC60" s="12" t="s">
        <v>433</v>
      </c>
      <c r="BD60" s="28" t="s">
        <v>435</v>
      </c>
      <c r="BE60" s="532"/>
      <c r="BF60" s="6">
        <v>134</v>
      </c>
      <c r="BG60" s="21">
        <v>1</v>
      </c>
      <c r="BH60" s="12"/>
      <c r="BI60" s="6"/>
      <c r="BJ60" s="6"/>
      <c r="BK60" s="6"/>
      <c r="BL60" s="21"/>
      <c r="BM60" s="34"/>
      <c r="BN60" s="160"/>
      <c r="BO60" s="280"/>
      <c r="BP60" s="30"/>
      <c r="BQ60" s="34"/>
      <c r="BR60" s="77"/>
      <c r="BS60" s="77"/>
      <c r="BT60" s="161"/>
      <c r="BU60" s="301" t="s">
        <v>444</v>
      </c>
      <c r="BV60" s="553"/>
      <c r="BW60" s="280">
        <v>3.21</v>
      </c>
      <c r="BX60" s="30">
        <v>1</v>
      </c>
      <c r="BY60" s="34" t="s">
        <v>451</v>
      </c>
      <c r="BZ60" s="553"/>
      <c r="CA60" s="305">
        <v>333</v>
      </c>
      <c r="CB60" s="30">
        <f>CA60/BZ59</f>
        <v>0.98520710059171601</v>
      </c>
      <c r="CC60" s="34"/>
      <c r="CD60" s="160"/>
      <c r="CE60" s="280"/>
      <c r="CF60" s="30"/>
      <c r="CG60" s="34"/>
      <c r="CH60" s="160"/>
      <c r="CI60" s="280"/>
      <c r="CJ60" s="30"/>
      <c r="CK60" s="34"/>
      <c r="CL60" s="160"/>
      <c r="CM60" s="280"/>
      <c r="CN60" s="30"/>
    </row>
    <row r="61" spans="1:92" s="56" customFormat="1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 t="s">
        <v>407</v>
      </c>
      <c r="K61" s="28" t="s">
        <v>409</v>
      </c>
      <c r="L61" s="531">
        <v>31</v>
      </c>
      <c r="M61" s="6">
        <v>0</v>
      </c>
      <c r="N61" s="21">
        <v>0</v>
      </c>
      <c r="O61" s="12"/>
      <c r="P61" s="6"/>
      <c r="Q61" s="6"/>
      <c r="R61" s="6"/>
      <c r="S61" s="21"/>
      <c r="T61" s="12"/>
      <c r="U61" s="6"/>
      <c r="V61" s="6"/>
      <c r="W61" s="6"/>
      <c r="X61" s="21"/>
      <c r="Y61" s="12"/>
      <c r="Z61" s="6"/>
      <c r="AA61" s="6"/>
      <c r="AB61" s="6"/>
      <c r="AC61" s="21"/>
      <c r="AD61" s="12"/>
      <c r="AE61" s="6"/>
      <c r="AF61" s="6"/>
      <c r="AG61" s="6"/>
      <c r="AH61" s="21"/>
      <c r="AI61" s="12"/>
      <c r="AJ61" s="6"/>
      <c r="AK61" s="6"/>
      <c r="AL61" s="6"/>
      <c r="AM61" s="21"/>
      <c r="AN61" s="12" t="s">
        <v>428</v>
      </c>
      <c r="AO61" s="6" t="s">
        <v>429</v>
      </c>
      <c r="AP61" s="531">
        <v>170</v>
      </c>
      <c r="AQ61" s="6">
        <v>62</v>
      </c>
      <c r="AR61" s="21">
        <f>AQ61/AP61</f>
        <v>0.36470588235294116</v>
      </c>
      <c r="AS61" s="12" t="s">
        <v>455</v>
      </c>
      <c r="AT61" s="6" t="s">
        <v>597</v>
      </c>
      <c r="AU61" s="531">
        <v>190</v>
      </c>
      <c r="AV61" s="6">
        <v>81</v>
      </c>
      <c r="AW61" s="21">
        <f>AV61/AU61</f>
        <v>0.4263157894736842</v>
      </c>
      <c r="AX61" s="12"/>
      <c r="AY61" s="6"/>
      <c r="AZ61" s="6"/>
      <c r="BA61" s="6"/>
      <c r="BB61" s="21"/>
      <c r="BC61" s="12"/>
      <c r="BD61" s="6"/>
      <c r="BE61" s="6"/>
      <c r="BF61" s="6"/>
      <c r="BG61" s="21"/>
      <c r="BH61" s="12"/>
      <c r="BI61" s="6"/>
      <c r="BJ61" s="6"/>
      <c r="BK61" s="6"/>
      <c r="BL61" s="21"/>
      <c r="BM61" s="34"/>
      <c r="BN61" s="52"/>
      <c r="BO61" s="52"/>
      <c r="BP61" s="30"/>
      <c r="BQ61" s="34"/>
      <c r="BR61" s="77"/>
      <c r="BS61" s="77"/>
      <c r="BT61" s="161"/>
      <c r="BU61" s="301" t="s">
        <v>443</v>
      </c>
      <c r="BV61" s="552">
        <v>252</v>
      </c>
      <c r="BW61" s="52">
        <v>1</v>
      </c>
      <c r="BX61" s="30">
        <f>BW61/BV61</f>
        <v>3.968253968253968E-3</v>
      </c>
      <c r="BY61" s="34"/>
      <c r="BZ61" s="52"/>
      <c r="CA61" s="52"/>
      <c r="CB61" s="30"/>
      <c r="CC61" s="34"/>
      <c r="CD61" s="52"/>
      <c r="CE61" s="52"/>
      <c r="CF61" s="30"/>
      <c r="CG61" s="34"/>
      <c r="CH61" s="52"/>
      <c r="CI61" s="52"/>
      <c r="CJ61" s="30"/>
      <c r="CK61" s="34"/>
      <c r="CL61" s="52"/>
      <c r="CM61" s="52"/>
      <c r="CN61" s="30"/>
    </row>
    <row r="62" spans="1:92" s="56" customFormat="1">
      <c r="A62" s="536"/>
      <c r="B62" s="515"/>
      <c r="C62" s="534"/>
      <c r="D62" s="519"/>
      <c r="E62" s="12"/>
      <c r="F62" s="6"/>
      <c r="G62" s="6"/>
      <c r="H62" s="6"/>
      <c r="I62" s="21"/>
      <c r="J62" s="12" t="s">
        <v>408</v>
      </c>
      <c r="K62" s="27" t="s">
        <v>410</v>
      </c>
      <c r="L62" s="532"/>
      <c r="M62" s="6">
        <v>31</v>
      </c>
      <c r="N62" s="21">
        <v>1</v>
      </c>
      <c r="O62" s="12"/>
      <c r="P62" s="6"/>
      <c r="Q62" s="6"/>
      <c r="R62" s="6"/>
      <c r="S62" s="21"/>
      <c r="T62" s="12"/>
      <c r="U62" s="6"/>
      <c r="V62" s="6"/>
      <c r="W62" s="6"/>
      <c r="X62" s="21"/>
      <c r="Y62" s="12"/>
      <c r="Z62" s="6"/>
      <c r="AA62" s="6"/>
      <c r="AB62" s="6"/>
      <c r="AC62" s="21"/>
      <c r="AD62" s="12"/>
      <c r="AE62" s="6"/>
      <c r="AF62" s="6"/>
      <c r="AG62" s="6"/>
      <c r="AH62" s="21"/>
      <c r="AI62" s="12"/>
      <c r="AJ62" s="6"/>
      <c r="AK62" s="6"/>
      <c r="AL62" s="6"/>
      <c r="AM62" s="21"/>
      <c r="AN62" s="12" t="s">
        <v>430</v>
      </c>
      <c r="AO62" s="6" t="s">
        <v>431</v>
      </c>
      <c r="AP62" s="532"/>
      <c r="AQ62" s="6">
        <v>108</v>
      </c>
      <c r="AR62" s="21">
        <f>AQ62/AP61</f>
        <v>0.63529411764705879</v>
      </c>
      <c r="AS62" s="12" t="s">
        <v>456</v>
      </c>
      <c r="AT62" s="6" t="s">
        <v>598</v>
      </c>
      <c r="AU62" s="532"/>
      <c r="AV62" s="6">
        <v>109</v>
      </c>
      <c r="AW62" s="21">
        <f>AV62/AU61</f>
        <v>0.5736842105263158</v>
      </c>
      <c r="AX62" s="12"/>
      <c r="AY62" s="6"/>
      <c r="AZ62" s="6"/>
      <c r="BA62" s="6"/>
      <c r="BB62" s="21"/>
      <c r="BC62" s="12"/>
      <c r="BD62" s="6"/>
      <c r="BE62" s="6"/>
      <c r="BF62" s="6"/>
      <c r="BG62" s="21"/>
      <c r="BH62" s="12"/>
      <c r="BI62" s="6"/>
      <c r="BJ62" s="6"/>
      <c r="BK62" s="6"/>
      <c r="BL62" s="21"/>
      <c r="BM62" s="34"/>
      <c r="BN62" s="52"/>
      <c r="BO62" s="52"/>
      <c r="BP62" s="30"/>
      <c r="BQ62" s="34"/>
      <c r="BR62" s="77"/>
      <c r="BS62" s="77"/>
      <c r="BT62" s="161"/>
      <c r="BU62" s="301" t="s">
        <v>444</v>
      </c>
      <c r="BV62" s="553"/>
      <c r="BW62" s="52">
        <v>251</v>
      </c>
      <c r="BX62" s="30">
        <f>BW62/BV61</f>
        <v>0.99603174603174605</v>
      </c>
      <c r="BY62" s="34"/>
      <c r="BZ62" s="52"/>
      <c r="CA62" s="52"/>
      <c r="CB62" s="30"/>
      <c r="CC62" s="34"/>
      <c r="CD62" s="52"/>
      <c r="CE62" s="52"/>
      <c r="CF62" s="30"/>
      <c r="CG62" s="34"/>
      <c r="CH62" s="52"/>
      <c r="CI62" s="52"/>
      <c r="CJ62" s="30"/>
      <c r="CK62" s="34"/>
      <c r="CL62" s="52"/>
      <c r="CM62" s="52"/>
      <c r="CN62" s="30"/>
    </row>
    <row r="63" spans="1:92" s="56" customFormat="1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 t="s">
        <v>407</v>
      </c>
      <c r="K63" s="28" t="s">
        <v>409</v>
      </c>
      <c r="L63" s="531">
        <v>239</v>
      </c>
      <c r="M63" s="28">
        <v>1</v>
      </c>
      <c r="N63" s="25">
        <f>M63/L63</f>
        <v>4.1841004184100415E-3</v>
      </c>
      <c r="O63" s="12"/>
      <c r="P63" s="28"/>
      <c r="Q63" s="51"/>
      <c r="R63" s="28"/>
      <c r="S63" s="25"/>
      <c r="T63" s="12" t="s">
        <v>415</v>
      </c>
      <c r="U63" s="28" t="s">
        <v>417</v>
      </c>
      <c r="V63" s="531">
        <v>181</v>
      </c>
      <c r="W63" s="28">
        <v>6</v>
      </c>
      <c r="X63" s="25">
        <f>W63/V63</f>
        <v>3.3149171270718231E-2</v>
      </c>
      <c r="Y63" s="12"/>
      <c r="Z63" s="28"/>
      <c r="AA63" s="51"/>
      <c r="AB63" s="28"/>
      <c r="AC63" s="25"/>
      <c r="AD63" s="12"/>
      <c r="AE63" s="28"/>
      <c r="AF63" s="51"/>
      <c r="AG63" s="28"/>
      <c r="AH63" s="25"/>
      <c r="AI63" s="12"/>
      <c r="AJ63" s="28"/>
      <c r="AK63" s="51"/>
      <c r="AL63" s="28"/>
      <c r="AM63" s="25"/>
      <c r="AN63" s="12" t="s">
        <v>428</v>
      </c>
      <c r="AO63" s="6" t="s">
        <v>429</v>
      </c>
      <c r="AP63" s="531">
        <v>268</v>
      </c>
      <c r="AQ63" s="28">
        <v>0</v>
      </c>
      <c r="AR63" s="25">
        <v>0</v>
      </c>
      <c r="AS63" s="12"/>
      <c r="AT63" s="28"/>
      <c r="AU63" s="51"/>
      <c r="AV63" s="28"/>
      <c r="AW63" s="25"/>
      <c r="AX63" s="12"/>
      <c r="AY63" s="28"/>
      <c r="AZ63" s="51"/>
      <c r="BA63" s="28"/>
      <c r="BB63" s="25"/>
      <c r="BC63" s="12" t="s">
        <v>432</v>
      </c>
      <c r="BD63" s="28" t="s">
        <v>434</v>
      </c>
      <c r="BE63" s="531">
        <v>290</v>
      </c>
      <c r="BF63" s="28">
        <v>2</v>
      </c>
      <c r="BG63" s="25">
        <f>BF63/BE63</f>
        <v>6.8965517241379309E-3</v>
      </c>
      <c r="BH63" s="12"/>
      <c r="BI63" s="28"/>
      <c r="BJ63" s="51"/>
      <c r="BK63" s="28"/>
      <c r="BL63" s="25"/>
      <c r="BM63" s="304"/>
      <c r="BN63" s="33"/>
      <c r="BO63" s="33"/>
      <c r="BP63" s="30"/>
      <c r="BQ63" s="34"/>
      <c r="BR63" s="160"/>
      <c r="BS63" s="52"/>
      <c r="BT63" s="30"/>
      <c r="BU63" s="301" t="s">
        <v>443</v>
      </c>
      <c r="BV63" s="552">
        <v>328</v>
      </c>
      <c r="BW63" s="33">
        <v>0</v>
      </c>
      <c r="BX63" s="30">
        <v>0</v>
      </c>
      <c r="BY63" s="304"/>
      <c r="BZ63" s="33"/>
      <c r="CA63" s="33"/>
      <c r="CB63" s="30"/>
      <c r="CC63" s="304"/>
      <c r="CD63" s="33"/>
      <c r="CE63" s="33"/>
      <c r="CF63" s="30"/>
      <c r="CG63" s="304"/>
      <c r="CH63" s="33"/>
      <c r="CI63" s="33"/>
      <c r="CJ63" s="30"/>
      <c r="CK63" s="304"/>
      <c r="CL63" s="33"/>
      <c r="CM63" s="33"/>
      <c r="CN63" s="30"/>
    </row>
    <row r="64" spans="1:92" s="56" customFormat="1">
      <c r="A64" s="536"/>
      <c r="B64" s="515"/>
      <c r="C64" s="517"/>
      <c r="D64" s="519"/>
      <c r="E64" s="12"/>
      <c r="F64" s="28"/>
      <c r="G64" s="59"/>
      <c r="H64" s="28"/>
      <c r="I64" s="25"/>
      <c r="J64" s="12" t="s">
        <v>408</v>
      </c>
      <c r="K64" s="27" t="s">
        <v>410</v>
      </c>
      <c r="L64" s="532"/>
      <c r="M64" s="28">
        <v>235</v>
      </c>
      <c r="N64" s="25">
        <f>M64/L63</f>
        <v>0.98326359832635979</v>
      </c>
      <c r="O64" s="12"/>
      <c r="P64" s="28"/>
      <c r="Q64" s="51"/>
      <c r="R64" s="28"/>
      <c r="S64" s="25"/>
      <c r="T64" s="12" t="s">
        <v>416</v>
      </c>
      <c r="U64" s="28" t="s">
        <v>418</v>
      </c>
      <c r="V64" s="532"/>
      <c r="W64" s="28">
        <v>174</v>
      </c>
      <c r="X64" s="25">
        <f>W64/V63</f>
        <v>0.96132596685082872</v>
      </c>
      <c r="Y64" s="12"/>
      <c r="Z64" s="28"/>
      <c r="AA64" s="59"/>
      <c r="AB64" s="28"/>
      <c r="AC64" s="25"/>
      <c r="AD64" s="12"/>
      <c r="AE64" s="28"/>
      <c r="AF64" s="59"/>
      <c r="AG64" s="28"/>
      <c r="AH64" s="25"/>
      <c r="AI64" s="12"/>
      <c r="AJ64" s="28"/>
      <c r="AK64" s="59"/>
      <c r="AL64" s="28"/>
      <c r="AM64" s="25"/>
      <c r="AN64" s="12" t="s">
        <v>430</v>
      </c>
      <c r="AO64" s="6" t="s">
        <v>431</v>
      </c>
      <c r="AP64" s="532"/>
      <c r="AQ64" s="28">
        <v>268</v>
      </c>
      <c r="AR64" s="25">
        <v>1</v>
      </c>
      <c r="AS64" s="12"/>
      <c r="AT64" s="28"/>
      <c r="AU64" s="59"/>
      <c r="AV64" s="28"/>
      <c r="AW64" s="25"/>
      <c r="AX64" s="12"/>
      <c r="AY64" s="28"/>
      <c r="AZ64" s="59"/>
      <c r="BA64" s="28"/>
      <c r="BB64" s="25"/>
      <c r="BC64" s="12" t="s">
        <v>433</v>
      </c>
      <c r="BD64" s="28" t="s">
        <v>435</v>
      </c>
      <c r="BE64" s="532"/>
      <c r="BF64" s="28">
        <v>286</v>
      </c>
      <c r="BG64" s="25">
        <f>BF64/BE63</f>
        <v>0.98620689655172411</v>
      </c>
      <c r="BH64" s="12"/>
      <c r="BI64" s="28"/>
      <c r="BJ64" s="59"/>
      <c r="BK64" s="28"/>
      <c r="BL64" s="25"/>
      <c r="BM64" s="47"/>
      <c r="BN64" s="29"/>
      <c r="BO64" s="29"/>
      <c r="BP64" s="48"/>
      <c r="BQ64" s="34"/>
      <c r="BR64" s="361"/>
      <c r="BS64" s="52"/>
      <c r="BT64" s="30"/>
      <c r="BU64" s="301" t="s">
        <v>444</v>
      </c>
      <c r="BV64" s="553"/>
      <c r="BW64" s="29">
        <v>328</v>
      </c>
      <c r="BX64" s="48">
        <v>1</v>
      </c>
      <c r="BY64" s="47"/>
      <c r="BZ64" s="29"/>
      <c r="CA64" s="29"/>
      <c r="CB64" s="48"/>
      <c r="CC64" s="47"/>
      <c r="CD64" s="29"/>
      <c r="CE64" s="29"/>
      <c r="CF64" s="48"/>
      <c r="CG64" s="47"/>
      <c r="CH64" s="29"/>
      <c r="CI64" s="29"/>
      <c r="CJ64" s="48"/>
      <c r="CK64" s="47"/>
      <c r="CL64" s="29"/>
      <c r="CM64" s="29"/>
      <c r="CN64" s="48"/>
    </row>
    <row r="65" spans="1:92" s="56" customFormat="1" ht="18.75" customHeight="1">
      <c r="A65" s="536"/>
      <c r="B65" s="541" t="s">
        <v>34</v>
      </c>
      <c r="C65" s="543">
        <v>22</v>
      </c>
      <c r="D65" s="587">
        <v>111.76</v>
      </c>
      <c r="E65" s="12"/>
      <c r="F65" s="28"/>
      <c r="G65" s="28"/>
      <c r="H65" s="28"/>
      <c r="I65" s="25"/>
      <c r="J65" s="12" t="s">
        <v>407</v>
      </c>
      <c r="K65" s="28" t="s">
        <v>409</v>
      </c>
      <c r="L65" s="531">
        <v>100</v>
      </c>
      <c r="M65" s="28">
        <v>0</v>
      </c>
      <c r="N65" s="25">
        <v>0</v>
      </c>
      <c r="O65" s="58"/>
      <c r="P65" s="6"/>
      <c r="Q65" s="51"/>
      <c r="R65" s="28"/>
      <c r="S65" s="25"/>
      <c r="T65" s="12"/>
      <c r="U65" s="28"/>
      <c r="V65" s="51"/>
      <c r="W65" s="28"/>
      <c r="X65" s="25"/>
      <c r="Y65" s="12"/>
      <c r="Z65" s="28"/>
      <c r="AA65" s="28"/>
      <c r="AB65" s="28"/>
      <c r="AC65" s="25"/>
      <c r="AD65" s="12"/>
      <c r="AE65" s="28"/>
      <c r="AF65" s="28"/>
      <c r="AG65" s="28"/>
      <c r="AH65" s="25"/>
      <c r="AI65" s="12"/>
      <c r="AJ65" s="28"/>
      <c r="AK65" s="28"/>
      <c r="AL65" s="28"/>
      <c r="AM65" s="25"/>
      <c r="AN65" s="12"/>
      <c r="AO65" s="28"/>
      <c r="AP65" s="28"/>
      <c r="AQ65" s="28"/>
      <c r="AR65" s="25"/>
      <c r="AS65" s="12"/>
      <c r="AT65" s="28"/>
      <c r="AU65" s="28"/>
      <c r="AV65" s="28"/>
      <c r="AW65" s="25"/>
      <c r="AX65" s="12"/>
      <c r="AY65" s="28"/>
      <c r="AZ65" s="28"/>
      <c r="BA65" s="28"/>
      <c r="BB65" s="25"/>
      <c r="BC65" s="12" t="s">
        <v>432</v>
      </c>
      <c r="BD65" s="28" t="s">
        <v>434</v>
      </c>
      <c r="BE65" s="531">
        <v>106</v>
      </c>
      <c r="BF65" s="28">
        <v>0</v>
      </c>
      <c r="BG65" s="25">
        <v>0</v>
      </c>
      <c r="BH65" s="12"/>
      <c r="BI65" s="28"/>
      <c r="BJ65" s="28"/>
      <c r="BK65" s="28"/>
      <c r="BL65" s="25"/>
      <c r="BM65" s="47"/>
      <c r="BN65" s="29"/>
      <c r="BO65" s="29"/>
      <c r="BP65" s="48"/>
      <c r="BQ65" s="34"/>
      <c r="BR65" s="52"/>
      <c r="BS65" s="52"/>
      <c r="BT65" s="30"/>
      <c r="BU65" s="301" t="s">
        <v>443</v>
      </c>
      <c r="BV65" s="552">
        <v>122</v>
      </c>
      <c r="BW65" s="29">
        <v>1</v>
      </c>
      <c r="BX65" s="48">
        <f>BW65/BV65</f>
        <v>8.1967213114754103E-3</v>
      </c>
      <c r="BY65" s="47"/>
      <c r="BZ65" s="29"/>
      <c r="CA65" s="29"/>
      <c r="CB65" s="48"/>
      <c r="CC65" s="47"/>
      <c r="CD65" s="29"/>
      <c r="CE65" s="29"/>
      <c r="CF65" s="48"/>
      <c r="CG65" s="47"/>
      <c r="CH65" s="29"/>
      <c r="CI65" s="29"/>
      <c r="CJ65" s="48"/>
      <c r="CK65" s="47"/>
      <c r="CL65" s="29"/>
      <c r="CM65" s="29"/>
      <c r="CN65" s="48"/>
    </row>
    <row r="66" spans="1:92" s="56" customFormat="1" ht="18.75" customHeight="1" thickBot="1">
      <c r="A66" s="537"/>
      <c r="B66" s="542"/>
      <c r="C66" s="544"/>
      <c r="D66" s="588"/>
      <c r="E66" s="49"/>
      <c r="F66" s="38"/>
      <c r="G66" s="38"/>
      <c r="H66" s="38"/>
      <c r="I66" s="44"/>
      <c r="J66" s="49" t="s">
        <v>408</v>
      </c>
      <c r="K66" s="45" t="s">
        <v>410</v>
      </c>
      <c r="L66" s="566"/>
      <c r="M66" s="38">
        <v>100</v>
      </c>
      <c r="N66" s="44">
        <v>1</v>
      </c>
      <c r="O66" s="49"/>
      <c r="P66" s="38"/>
      <c r="Q66" s="45"/>
      <c r="R66" s="38"/>
      <c r="S66" s="44"/>
      <c r="T66" s="49"/>
      <c r="U66" s="38"/>
      <c r="V66" s="70"/>
      <c r="W66" s="38"/>
      <c r="X66" s="44"/>
      <c r="Y66" s="49"/>
      <c r="Z66" s="38"/>
      <c r="AA66" s="38"/>
      <c r="AB66" s="38"/>
      <c r="AC66" s="44"/>
      <c r="AD66" s="49"/>
      <c r="AE66" s="38"/>
      <c r="AF66" s="38"/>
      <c r="AG66" s="38"/>
      <c r="AH66" s="44"/>
      <c r="AI66" s="49"/>
      <c r="AJ66" s="38"/>
      <c r="AK66" s="38"/>
      <c r="AL66" s="38"/>
      <c r="AM66" s="44"/>
      <c r="AN66" s="49"/>
      <c r="AO66" s="38"/>
      <c r="AP66" s="38"/>
      <c r="AQ66" s="38"/>
      <c r="AR66" s="44"/>
      <c r="AS66" s="49"/>
      <c r="AT66" s="38"/>
      <c r="AU66" s="38"/>
      <c r="AV66" s="38"/>
      <c r="AW66" s="44"/>
      <c r="AX66" s="49"/>
      <c r="AY66" s="38"/>
      <c r="AZ66" s="38"/>
      <c r="BA66" s="38"/>
      <c r="BB66" s="44"/>
      <c r="BC66" s="49" t="s">
        <v>433</v>
      </c>
      <c r="BD66" s="42" t="s">
        <v>435</v>
      </c>
      <c r="BE66" s="566"/>
      <c r="BF66" s="38">
        <v>106</v>
      </c>
      <c r="BG66" s="44">
        <v>1</v>
      </c>
      <c r="BH66" s="49"/>
      <c r="BI66" s="38"/>
      <c r="BJ66" s="38"/>
      <c r="BK66" s="38"/>
      <c r="BL66" s="44"/>
      <c r="BM66" s="321"/>
      <c r="BN66" s="31"/>
      <c r="BO66" s="31"/>
      <c r="BP66" s="32"/>
      <c r="BQ66" s="79"/>
      <c r="BR66" s="422"/>
      <c r="BS66" s="422"/>
      <c r="BT66" s="423"/>
      <c r="BU66" s="317" t="s">
        <v>444</v>
      </c>
      <c r="BV66" s="567"/>
      <c r="BW66" s="31">
        <v>121</v>
      </c>
      <c r="BX66" s="32">
        <f>BW66/BV65</f>
        <v>0.99180327868852458</v>
      </c>
      <c r="BY66" s="321"/>
      <c r="BZ66" s="31"/>
      <c r="CA66" s="31"/>
      <c r="CB66" s="32"/>
      <c r="CC66" s="321"/>
      <c r="CD66" s="31"/>
      <c r="CE66" s="31"/>
      <c r="CF66" s="32"/>
      <c r="CG66" s="321"/>
      <c r="CH66" s="31"/>
      <c r="CI66" s="31"/>
      <c r="CJ66" s="32"/>
      <c r="CK66" s="321"/>
      <c r="CL66" s="31"/>
      <c r="CM66" s="31"/>
      <c r="CN66" s="32"/>
    </row>
    <row r="67" spans="1:92">
      <c r="A67" s="1" t="s">
        <v>670</v>
      </c>
      <c r="E67" s="1" t="s">
        <v>667</v>
      </c>
      <c r="F67" s="1" t="s">
        <v>668</v>
      </c>
      <c r="G67" s="1" t="s">
        <v>669</v>
      </c>
      <c r="I67" s="505"/>
      <c r="J67" s="1" t="s">
        <v>667</v>
      </c>
      <c r="K67" s="1" t="s">
        <v>668</v>
      </c>
      <c r="L67" s="1" t="s">
        <v>669</v>
      </c>
      <c r="N67" s="505"/>
      <c r="O67" s="1" t="s">
        <v>667</v>
      </c>
      <c r="P67" s="1" t="s">
        <v>668</v>
      </c>
      <c r="Q67" s="1" t="s">
        <v>669</v>
      </c>
      <c r="S67" s="505"/>
      <c r="T67" s="1" t="s">
        <v>667</v>
      </c>
      <c r="U67" s="1" t="s">
        <v>668</v>
      </c>
      <c r="V67" s="1" t="s">
        <v>669</v>
      </c>
      <c r="X67" s="156"/>
      <c r="Y67" s="1" t="s">
        <v>667</v>
      </c>
      <c r="Z67" s="1" t="s">
        <v>668</v>
      </c>
      <c r="AA67" s="1" t="s">
        <v>669</v>
      </c>
      <c r="AD67" s="1" t="s">
        <v>667</v>
      </c>
      <c r="AE67" s="1" t="s">
        <v>668</v>
      </c>
      <c r="AF67" s="1" t="s">
        <v>669</v>
      </c>
      <c r="AH67" s="156"/>
      <c r="AI67" s="1" t="s">
        <v>667</v>
      </c>
      <c r="AJ67" s="1" t="s">
        <v>668</v>
      </c>
      <c r="AK67" s="1" t="s">
        <v>669</v>
      </c>
      <c r="AM67" s="156"/>
      <c r="AN67" s="1" t="s">
        <v>667</v>
      </c>
      <c r="AO67" s="1" t="s">
        <v>668</v>
      </c>
      <c r="AP67" s="1" t="s">
        <v>669</v>
      </c>
      <c r="AR67" s="156"/>
      <c r="AS67" s="1" t="s">
        <v>667</v>
      </c>
      <c r="AT67" s="1" t="s">
        <v>668</v>
      </c>
      <c r="AU67" s="1" t="s">
        <v>669</v>
      </c>
      <c r="AW67" s="156"/>
      <c r="AX67" s="1" t="s">
        <v>667</v>
      </c>
      <c r="AY67" s="1" t="s">
        <v>668</v>
      </c>
      <c r="AZ67" s="1" t="s">
        <v>669</v>
      </c>
      <c r="BB67" s="156"/>
      <c r="BC67" s="1" t="s">
        <v>667</v>
      </c>
      <c r="BD67" s="1" t="s">
        <v>668</v>
      </c>
      <c r="BE67" s="1" t="s">
        <v>669</v>
      </c>
      <c r="BG67" s="156"/>
      <c r="BH67" s="1" t="s">
        <v>667</v>
      </c>
      <c r="BI67" s="1" t="s">
        <v>668</v>
      </c>
      <c r="BJ67" s="1" t="s">
        <v>669</v>
      </c>
      <c r="BL67" s="156"/>
      <c r="BM67" s="1" t="s">
        <v>667</v>
      </c>
      <c r="BN67" s="1" t="s">
        <v>668</v>
      </c>
      <c r="BO67" s="1" t="s">
        <v>669</v>
      </c>
      <c r="BP67" s="156"/>
      <c r="BQ67" s="1" t="s">
        <v>667</v>
      </c>
      <c r="BR67" s="1" t="s">
        <v>668</v>
      </c>
      <c r="BS67" s="1" t="s">
        <v>669</v>
      </c>
      <c r="BT67" s="156"/>
      <c r="BU67" s="1" t="s">
        <v>667</v>
      </c>
      <c r="BV67" s="1" t="s">
        <v>668</v>
      </c>
      <c r="BW67" s="1" t="s">
        <v>669</v>
      </c>
      <c r="BX67" s="156"/>
      <c r="BY67" s="1" t="s">
        <v>667</v>
      </c>
      <c r="BZ67" s="1" t="s">
        <v>668</v>
      </c>
      <c r="CA67" s="1" t="s">
        <v>669</v>
      </c>
      <c r="CB67" s="156"/>
      <c r="CC67" s="1" t="s">
        <v>667</v>
      </c>
      <c r="CD67" s="1" t="s">
        <v>668</v>
      </c>
      <c r="CE67" s="1" t="s">
        <v>669</v>
      </c>
      <c r="CF67" s="156"/>
      <c r="CG67" s="1" t="s">
        <v>667</v>
      </c>
      <c r="CH67" s="1" t="s">
        <v>668</v>
      </c>
      <c r="CI67" s="1" t="s">
        <v>669</v>
      </c>
      <c r="CJ67" s="156"/>
      <c r="CK67" s="1" t="s">
        <v>667</v>
      </c>
      <c r="CL67" s="1" t="s">
        <v>668</v>
      </c>
      <c r="CM67" s="1" t="s">
        <v>669</v>
      </c>
      <c r="CN67" s="156"/>
    </row>
    <row r="68" spans="1:92">
      <c r="D68" s="1" t="s">
        <v>35</v>
      </c>
      <c r="E68" s="1">
        <v>0</v>
      </c>
      <c r="F68" s="1">
        <v>22</v>
      </c>
      <c r="G68" s="1">
        <v>0.28999999999999998</v>
      </c>
      <c r="I68" s="505"/>
      <c r="J68" s="1">
        <v>22</v>
      </c>
      <c r="K68" s="1">
        <f>22-J68</f>
        <v>0</v>
      </c>
      <c r="L68" s="1" t="s">
        <v>688</v>
      </c>
      <c r="N68" s="505"/>
      <c r="O68" s="1">
        <v>4</v>
      </c>
      <c r="P68" s="1">
        <f>22-O68</f>
        <v>18</v>
      </c>
      <c r="Q68" s="1">
        <v>0.29499999999999998</v>
      </c>
      <c r="S68" s="505"/>
      <c r="T68" s="1">
        <v>1</v>
      </c>
      <c r="U68" s="1">
        <f>22-T68</f>
        <v>21</v>
      </c>
      <c r="V68" s="1">
        <v>1</v>
      </c>
      <c r="X68" s="156"/>
      <c r="Y68" s="1">
        <v>2</v>
      </c>
      <c r="Z68" s="1">
        <f>22-Y68</f>
        <v>20</v>
      </c>
      <c r="AA68" s="1">
        <v>1</v>
      </c>
      <c r="AD68" s="1">
        <v>1</v>
      </c>
      <c r="AE68" s="1">
        <v>21</v>
      </c>
      <c r="AF68" s="1">
        <v>1</v>
      </c>
      <c r="AH68" s="156"/>
      <c r="AI68" s="1">
        <v>1</v>
      </c>
      <c r="AJ68" s="1">
        <v>21</v>
      </c>
      <c r="AK68" s="1">
        <v>1</v>
      </c>
      <c r="AM68" s="156"/>
      <c r="AN68" s="1">
        <v>14</v>
      </c>
      <c r="AO68" s="1">
        <f>22-AN68</f>
        <v>8</v>
      </c>
      <c r="AP68" s="1">
        <v>0.67700000000000005</v>
      </c>
      <c r="AR68" s="156"/>
      <c r="AS68" s="1">
        <v>0</v>
      </c>
      <c r="AT68" s="1">
        <v>22</v>
      </c>
      <c r="AU68" s="1">
        <v>0.28999999999999998</v>
      </c>
      <c r="AW68" s="156"/>
      <c r="AX68" s="1">
        <v>0</v>
      </c>
      <c r="AY68" s="1">
        <v>22</v>
      </c>
      <c r="AZ68" s="1">
        <v>0.28999999999999998</v>
      </c>
      <c r="BB68" s="156"/>
      <c r="BC68" s="1">
        <v>10</v>
      </c>
      <c r="BD68" s="1">
        <f>22-BC68</f>
        <v>12</v>
      </c>
      <c r="BE68" s="1">
        <v>0.433</v>
      </c>
      <c r="BG68" s="156"/>
      <c r="BH68" s="1">
        <v>1</v>
      </c>
      <c r="BI68" s="1">
        <v>21</v>
      </c>
      <c r="BJ68" s="1">
        <v>1</v>
      </c>
      <c r="BL68" s="156"/>
      <c r="BM68" s="1">
        <v>0</v>
      </c>
      <c r="BN68" s="1">
        <v>22</v>
      </c>
      <c r="BO68" s="1">
        <v>0.28999999999999998</v>
      </c>
      <c r="BP68" s="156"/>
      <c r="BQ68" s="1">
        <v>1</v>
      </c>
      <c r="BR68" s="1">
        <v>21</v>
      </c>
      <c r="BS68" s="1">
        <v>1</v>
      </c>
      <c r="BT68" s="156"/>
      <c r="BU68" s="1">
        <v>22</v>
      </c>
      <c r="BV68" s="1">
        <f>22-BU68</f>
        <v>0</v>
      </c>
      <c r="BW68" s="1" t="s">
        <v>689</v>
      </c>
      <c r="BX68" s="156"/>
      <c r="BY68" s="1">
        <v>0</v>
      </c>
      <c r="BZ68" s="1">
        <v>22</v>
      </c>
      <c r="CA68" s="1">
        <v>0.28999999999999998</v>
      </c>
      <c r="CB68" s="156"/>
      <c r="CC68" s="1">
        <v>2</v>
      </c>
      <c r="CD68" s="1">
        <v>20</v>
      </c>
      <c r="CE68" s="1">
        <v>0.57399999999999995</v>
      </c>
      <c r="CF68" s="156"/>
      <c r="CG68" s="1">
        <v>1</v>
      </c>
      <c r="CH68" s="1">
        <v>21</v>
      </c>
      <c r="CI68" s="1">
        <v>1</v>
      </c>
      <c r="CJ68" s="156"/>
      <c r="CK68" s="1">
        <v>1</v>
      </c>
      <c r="CL68" s="1">
        <v>21</v>
      </c>
      <c r="CM68" s="1">
        <v>1</v>
      </c>
      <c r="CN68" s="156"/>
    </row>
    <row r="69" spans="1:92">
      <c r="D69" s="1" t="s">
        <v>666</v>
      </c>
      <c r="E69" s="1">
        <v>1</v>
      </c>
      <c r="F69" s="1">
        <v>8</v>
      </c>
      <c r="G69" s="1"/>
      <c r="I69" s="505"/>
      <c r="J69" s="56">
        <v>9</v>
      </c>
      <c r="K69" s="56">
        <f>9-J69</f>
        <v>0</v>
      </c>
      <c r="N69" s="505"/>
      <c r="O69" s="56">
        <v>0</v>
      </c>
      <c r="P69" s="56">
        <f>9-O69</f>
        <v>9</v>
      </c>
      <c r="S69" s="505"/>
      <c r="T69" s="56">
        <v>1</v>
      </c>
      <c r="U69" s="56">
        <f>9-T69</f>
        <v>8</v>
      </c>
      <c r="V69" s="56"/>
      <c r="X69" s="156"/>
      <c r="Y69" s="56">
        <v>1</v>
      </c>
      <c r="Z69" s="56">
        <f>9-Y69</f>
        <v>8</v>
      </c>
      <c r="AA69" s="56"/>
      <c r="AD69" s="1">
        <v>0</v>
      </c>
      <c r="AE69" s="1">
        <v>9</v>
      </c>
      <c r="AH69" s="156"/>
      <c r="AI69" s="1">
        <v>0</v>
      </c>
      <c r="AJ69" s="1">
        <v>9</v>
      </c>
      <c r="AM69" s="156"/>
      <c r="AN69" s="56">
        <v>7</v>
      </c>
      <c r="AO69" s="56">
        <f>9-AN69</f>
        <v>2</v>
      </c>
      <c r="AP69" s="56"/>
      <c r="AR69" s="156"/>
      <c r="AS69" s="1">
        <v>1</v>
      </c>
      <c r="AT69" s="1">
        <v>8</v>
      </c>
      <c r="AW69" s="156"/>
      <c r="AX69" s="1">
        <v>1</v>
      </c>
      <c r="AY69" s="1">
        <v>8</v>
      </c>
      <c r="BB69" s="156"/>
      <c r="BC69" s="56">
        <v>6</v>
      </c>
      <c r="BD69" s="56">
        <f>9-BC69</f>
        <v>3</v>
      </c>
      <c r="BE69" s="56"/>
      <c r="BG69" s="156"/>
      <c r="BH69" s="1">
        <v>0</v>
      </c>
      <c r="BI69" s="1">
        <v>9</v>
      </c>
      <c r="BL69" s="156"/>
      <c r="BM69" s="1">
        <v>1</v>
      </c>
      <c r="BN69" s="1">
        <v>8</v>
      </c>
      <c r="BP69" s="156"/>
      <c r="BQ69" s="1">
        <v>0</v>
      </c>
      <c r="BR69" s="1">
        <v>9</v>
      </c>
      <c r="BT69" s="156"/>
      <c r="BU69" s="56">
        <v>9</v>
      </c>
      <c r="BV69" s="56">
        <f>9-BU69</f>
        <v>0</v>
      </c>
      <c r="BW69" s="56"/>
      <c r="BX69" s="156"/>
      <c r="BY69" s="1">
        <v>1</v>
      </c>
      <c r="BZ69" s="1">
        <v>8</v>
      </c>
      <c r="CB69" s="156"/>
      <c r="CC69" s="1">
        <v>0</v>
      </c>
      <c r="CD69" s="1">
        <v>9</v>
      </c>
      <c r="CF69" s="156"/>
      <c r="CG69" s="1">
        <v>0</v>
      </c>
      <c r="CH69" s="1">
        <v>9</v>
      </c>
      <c r="CJ69" s="156"/>
      <c r="CK69" s="1">
        <v>0</v>
      </c>
      <c r="CL69" s="1">
        <v>9</v>
      </c>
      <c r="CN69" s="156"/>
    </row>
    <row r="70" spans="1:92">
      <c r="I70" s="505"/>
      <c r="N70" s="505"/>
      <c r="S70" s="505"/>
      <c r="X70" s="156"/>
      <c r="AH70" s="156"/>
      <c r="AM70" s="156"/>
      <c r="AR70" s="156"/>
      <c r="AW70" s="156"/>
      <c r="BB70" s="156"/>
      <c r="BG70" s="156"/>
      <c r="BL70" s="156"/>
      <c r="BP70" s="156"/>
      <c r="BT70" s="156"/>
      <c r="BX70" s="156"/>
      <c r="CB70" s="156"/>
      <c r="CF70" s="156"/>
      <c r="CJ70" s="156"/>
      <c r="CN70" s="156"/>
    </row>
    <row r="71" spans="1:92" ht="18">
      <c r="A71" s="511" t="s">
        <v>691</v>
      </c>
      <c r="E71" s="56">
        <v>19</v>
      </c>
    </row>
    <row r="73" spans="1:92">
      <c r="E73" s="1"/>
      <c r="F73" s="1"/>
      <c r="G73" s="1"/>
      <c r="I73" s="56"/>
      <c r="J73" s="1"/>
      <c r="K73" s="1"/>
      <c r="L73" s="1"/>
    </row>
    <row r="74" spans="1:92">
      <c r="E74" s="1"/>
      <c r="F74" s="1"/>
      <c r="G74" s="1"/>
      <c r="I74" s="56"/>
      <c r="J74" s="1"/>
      <c r="K74" s="1"/>
      <c r="L74" s="1"/>
    </row>
    <row r="75" spans="1:92">
      <c r="E75" s="1"/>
      <c r="F75" s="1"/>
      <c r="G75" s="1"/>
      <c r="I75" s="56"/>
      <c r="J75" s="1"/>
      <c r="K75" s="1"/>
      <c r="L75" s="1"/>
    </row>
  </sheetData>
  <mergeCells count="220">
    <mergeCell ref="BM3:CN3"/>
    <mergeCell ref="E2:CN2"/>
    <mergeCell ref="E3:BL3"/>
    <mergeCell ref="CD15:CD16"/>
    <mergeCell ref="CD17:CD18"/>
    <mergeCell ref="B7:B8"/>
    <mergeCell ref="C7:C8"/>
    <mergeCell ref="D7:D8"/>
    <mergeCell ref="L7:L8"/>
    <mergeCell ref="C9:C10"/>
    <mergeCell ref="D9:D10"/>
    <mergeCell ref="B17:B18"/>
    <mergeCell ref="C17:C18"/>
    <mergeCell ref="D17:D18"/>
    <mergeCell ref="B15:B16"/>
    <mergeCell ref="C15:C16"/>
    <mergeCell ref="D15:D16"/>
    <mergeCell ref="L5:L6"/>
    <mergeCell ref="L9:L10"/>
    <mergeCell ref="L11:L12"/>
    <mergeCell ref="L13:L14"/>
    <mergeCell ref="L15:L16"/>
    <mergeCell ref="L17:L18"/>
    <mergeCell ref="AP9:AP10"/>
    <mergeCell ref="A1:F1"/>
    <mergeCell ref="A5:A48"/>
    <mergeCell ref="B5:B6"/>
    <mergeCell ref="C5:C6"/>
    <mergeCell ref="D5:D6"/>
    <mergeCell ref="B13:B14"/>
    <mergeCell ref="C13:C14"/>
    <mergeCell ref="D13:D14"/>
    <mergeCell ref="B11:B12"/>
    <mergeCell ref="C11:C12"/>
    <mergeCell ref="D11:D12"/>
    <mergeCell ref="B9:B10"/>
    <mergeCell ref="B21:B22"/>
    <mergeCell ref="C21:C22"/>
    <mergeCell ref="D21:D22"/>
    <mergeCell ref="B19:B20"/>
    <mergeCell ref="C19:C20"/>
    <mergeCell ref="D19:D20"/>
    <mergeCell ref="B25:B26"/>
    <mergeCell ref="C25:C26"/>
    <mergeCell ref="D25:D26"/>
    <mergeCell ref="B23:B24"/>
    <mergeCell ref="C23:C24"/>
    <mergeCell ref="D23:D24"/>
    <mergeCell ref="B29:B30"/>
    <mergeCell ref="C29:C30"/>
    <mergeCell ref="D29:D30"/>
    <mergeCell ref="B27:B28"/>
    <mergeCell ref="C27:C28"/>
    <mergeCell ref="D27:D28"/>
    <mergeCell ref="B33:B34"/>
    <mergeCell ref="C33:C34"/>
    <mergeCell ref="D33:D34"/>
    <mergeCell ref="B31:B32"/>
    <mergeCell ref="C31:C32"/>
    <mergeCell ref="D31:D32"/>
    <mergeCell ref="B35:B36"/>
    <mergeCell ref="C35:C36"/>
    <mergeCell ref="D35:D36"/>
    <mergeCell ref="B41:B42"/>
    <mergeCell ref="C41:C42"/>
    <mergeCell ref="D41:D42"/>
    <mergeCell ref="B39:B40"/>
    <mergeCell ref="C39:C40"/>
    <mergeCell ref="D39:D40"/>
    <mergeCell ref="B43:B44"/>
    <mergeCell ref="C43:C44"/>
    <mergeCell ref="D43:D44"/>
    <mergeCell ref="B51:B52"/>
    <mergeCell ref="C51:C52"/>
    <mergeCell ref="D51:D52"/>
    <mergeCell ref="B37:B38"/>
    <mergeCell ref="C37:C38"/>
    <mergeCell ref="D37:D38"/>
    <mergeCell ref="A49:A66"/>
    <mergeCell ref="B49:B50"/>
    <mergeCell ref="C49:C50"/>
    <mergeCell ref="D49:D50"/>
    <mergeCell ref="B57:B58"/>
    <mergeCell ref="B47:B48"/>
    <mergeCell ref="C47:C48"/>
    <mergeCell ref="D47:D48"/>
    <mergeCell ref="B55:B56"/>
    <mergeCell ref="C55:C56"/>
    <mergeCell ref="D55:D56"/>
    <mergeCell ref="B53:B54"/>
    <mergeCell ref="C53:C54"/>
    <mergeCell ref="D53:D54"/>
    <mergeCell ref="C57:C58"/>
    <mergeCell ref="D57:D58"/>
    <mergeCell ref="B59:B60"/>
    <mergeCell ref="C59:C60"/>
    <mergeCell ref="D59:D60"/>
    <mergeCell ref="B65:B66"/>
    <mergeCell ref="C65:C66"/>
    <mergeCell ref="D65:D66"/>
    <mergeCell ref="B63:B64"/>
    <mergeCell ref="C63:C64"/>
    <mergeCell ref="D63:D64"/>
    <mergeCell ref="B61:B62"/>
    <mergeCell ref="C61:C62"/>
    <mergeCell ref="D61:D62"/>
    <mergeCell ref="L19:L20"/>
    <mergeCell ref="L21:L22"/>
    <mergeCell ref="L23:L24"/>
    <mergeCell ref="L31:L32"/>
    <mergeCell ref="L33:L34"/>
    <mergeCell ref="L35:L36"/>
    <mergeCell ref="L53:L54"/>
    <mergeCell ref="L41:L42"/>
    <mergeCell ref="L29:L30"/>
    <mergeCell ref="L27:L28"/>
    <mergeCell ref="L25:L26"/>
    <mergeCell ref="L55:L56"/>
    <mergeCell ref="L57:L58"/>
    <mergeCell ref="L59:L60"/>
    <mergeCell ref="L61:L62"/>
    <mergeCell ref="L63:L64"/>
    <mergeCell ref="G51:G52"/>
    <mergeCell ref="B45:B46"/>
    <mergeCell ref="C45:C46"/>
    <mergeCell ref="D45:D46"/>
    <mergeCell ref="L65:L66"/>
    <mergeCell ref="L37:L38"/>
    <mergeCell ref="L39:L40"/>
    <mergeCell ref="L43:L44"/>
    <mergeCell ref="L45:L46"/>
    <mergeCell ref="L47:L48"/>
    <mergeCell ref="L49:L50"/>
    <mergeCell ref="AP23:AP24"/>
    <mergeCell ref="AP33:AP34"/>
    <mergeCell ref="AP49:AP50"/>
    <mergeCell ref="AP57:AP58"/>
    <mergeCell ref="AP59:AP60"/>
    <mergeCell ref="L51:L52"/>
    <mergeCell ref="Q47:Q48"/>
    <mergeCell ref="Q9:Q10"/>
    <mergeCell ref="Q11:Q12"/>
    <mergeCell ref="Q37:Q38"/>
    <mergeCell ref="V63:V64"/>
    <mergeCell ref="BV7:BV8"/>
    <mergeCell ref="BV25:BV26"/>
    <mergeCell ref="BV27:BV28"/>
    <mergeCell ref="BV29:BV30"/>
    <mergeCell ref="BV41:BV42"/>
    <mergeCell ref="AP63:AP64"/>
    <mergeCell ref="BE9:BE10"/>
    <mergeCell ref="BE15:BE16"/>
    <mergeCell ref="BE33:BE34"/>
    <mergeCell ref="BE37:BE38"/>
    <mergeCell ref="BE39:BE40"/>
    <mergeCell ref="BE45:BE46"/>
    <mergeCell ref="BE49:BE50"/>
    <mergeCell ref="BE59:BE60"/>
    <mergeCell ref="AP35:AP36"/>
    <mergeCell ref="AP39:AP40"/>
    <mergeCell ref="AP45:AP46"/>
    <mergeCell ref="AP11:AP12"/>
    <mergeCell ref="V41:V42"/>
    <mergeCell ref="BV39:BV40"/>
    <mergeCell ref="BE63:BE64"/>
    <mergeCell ref="BE65:BE66"/>
    <mergeCell ref="BV5:BV6"/>
    <mergeCell ref="BV9:BV10"/>
    <mergeCell ref="BV11:BV12"/>
    <mergeCell ref="BV13:BV14"/>
    <mergeCell ref="BV15:BV16"/>
    <mergeCell ref="BV17:BV18"/>
    <mergeCell ref="BV19:BV20"/>
    <mergeCell ref="BV21:BV22"/>
    <mergeCell ref="BJ29:BJ30"/>
    <mergeCell ref="BE7:BE8"/>
    <mergeCell ref="BE29:BE30"/>
    <mergeCell ref="BE41:BE42"/>
    <mergeCell ref="BE51:BE52"/>
    <mergeCell ref="BE53:BE54"/>
    <mergeCell ref="BV49:BV50"/>
    <mergeCell ref="BV63:BV64"/>
    <mergeCell ref="BV65:BV66"/>
    <mergeCell ref="BV59:BV60"/>
    <mergeCell ref="BE27:BE28"/>
    <mergeCell ref="BV37:BV38"/>
    <mergeCell ref="AA21:AA22"/>
    <mergeCell ref="AA35:AA36"/>
    <mergeCell ref="AA53:AA54"/>
    <mergeCell ref="AP17:AP18"/>
    <mergeCell ref="AP19:AP20"/>
    <mergeCell ref="AZ51:AZ52"/>
    <mergeCell ref="AU61:AU62"/>
    <mergeCell ref="BN55:BN56"/>
    <mergeCell ref="CH25:CH26"/>
    <mergeCell ref="BZ59:BZ60"/>
    <mergeCell ref="CL5:CL6"/>
    <mergeCell ref="AP61:AP62"/>
    <mergeCell ref="AF31:AF32"/>
    <mergeCell ref="AK43:AK44"/>
    <mergeCell ref="AP5:AP6"/>
    <mergeCell ref="AP7:AP8"/>
    <mergeCell ref="AP27:AP28"/>
    <mergeCell ref="AP29:AP30"/>
    <mergeCell ref="AP41:AP42"/>
    <mergeCell ref="AP51:AP52"/>
    <mergeCell ref="AP53:AP54"/>
    <mergeCell ref="BR35:BR36"/>
    <mergeCell ref="BV61:BV62"/>
    <mergeCell ref="BV43:BV44"/>
    <mergeCell ref="BV45:BV46"/>
    <mergeCell ref="BV47:BV48"/>
    <mergeCell ref="BV55:BV56"/>
    <mergeCell ref="BV57:BV58"/>
    <mergeCell ref="BV23:BV24"/>
    <mergeCell ref="BV31:BV32"/>
    <mergeCell ref="BV33:BV34"/>
    <mergeCell ref="BV35:BV36"/>
    <mergeCell ref="BV51:BV52"/>
    <mergeCell ref="BV53:BV5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0BAA8-EE03-4145-9339-7C71F9549890}">
  <dimension ref="A1:AV75"/>
  <sheetViews>
    <sheetView tabSelected="1" zoomScale="70" zoomScaleNormal="70" workbookViewId="0">
      <pane xSplit="4" ySplit="4" topLeftCell="E40" activePane="bottomRight" state="frozen"/>
      <selection pane="topRight" activeCell="H1" sqref="H1"/>
      <selection pane="bottomLeft" activeCell="A6" sqref="A6"/>
      <selection pane="bottomRight" activeCell="J74" sqref="J74"/>
    </sheetView>
  </sheetViews>
  <sheetFormatPr defaultColWidth="8.75" defaultRowHeight="15.75"/>
  <cols>
    <col min="1" max="1" width="8.75" style="1"/>
    <col min="2" max="2" width="10.75" style="1" customWidth="1"/>
    <col min="3" max="3" width="8.375" style="1" customWidth="1"/>
    <col min="4" max="4" width="11.75" style="1" customWidth="1"/>
    <col min="5" max="8" width="9.625" style="56" customWidth="1"/>
    <col min="9" max="9" width="9.625" style="57" customWidth="1"/>
    <col min="10" max="12" width="9.625" style="56" customWidth="1"/>
    <col min="13" max="13" width="9.625" style="57" customWidth="1"/>
    <col min="14" max="17" width="9.625" style="56" customWidth="1"/>
    <col min="18" max="18" width="9.625" style="57" customWidth="1"/>
    <col min="19" max="20" width="9.625" style="1" customWidth="1"/>
    <col min="21" max="21" width="9.25" style="1" customWidth="1"/>
    <col min="22" max="22" width="8.75" style="1"/>
    <col min="23" max="23" width="8.75" style="19" customWidth="1"/>
    <col min="24" max="27" width="9.625" style="1" customWidth="1"/>
    <col min="28" max="28" width="9.625" style="19" customWidth="1"/>
    <col min="29" max="32" width="9.625" style="1" customWidth="1"/>
    <col min="33" max="33" width="9.625" style="19" customWidth="1"/>
    <col min="34" max="37" width="9.625" style="1" customWidth="1"/>
    <col min="38" max="38" width="9.625" style="19" customWidth="1"/>
    <col min="39" max="42" width="9.625" style="1" customWidth="1"/>
    <col min="43" max="43" width="9.625" style="19" customWidth="1"/>
    <col min="44" max="47" width="9.625" style="1" customWidth="1"/>
    <col min="48" max="48" width="9.625" style="19" customWidth="1"/>
    <col min="49" max="16384" width="8.75" style="1"/>
  </cols>
  <sheetData>
    <row r="1" spans="1:48" ht="15.4" customHeight="1" thickBot="1">
      <c r="A1" s="555" t="s">
        <v>702</v>
      </c>
      <c r="B1" s="555"/>
      <c r="C1" s="555"/>
      <c r="D1" s="555"/>
      <c r="E1" s="555"/>
      <c r="F1" s="555"/>
      <c r="G1" s="54"/>
      <c r="H1" s="54"/>
      <c r="I1" s="55"/>
      <c r="J1" s="55"/>
      <c r="K1" s="54"/>
      <c r="L1" s="54"/>
      <c r="M1" s="55"/>
      <c r="N1" s="55"/>
      <c r="O1" s="54"/>
      <c r="P1" s="54"/>
      <c r="Q1" s="54"/>
      <c r="R1" s="55"/>
      <c r="X1" s="20"/>
      <c r="Y1" s="20"/>
      <c r="Z1" s="17"/>
      <c r="AA1" s="17"/>
      <c r="AB1" s="20"/>
      <c r="AC1" s="20"/>
      <c r="AD1" s="20"/>
      <c r="AE1" s="17"/>
      <c r="AF1" s="17"/>
      <c r="AG1" s="20"/>
      <c r="AH1" s="20"/>
      <c r="AI1" s="20"/>
      <c r="AJ1" s="17"/>
      <c r="AK1" s="17"/>
      <c r="AL1" s="20"/>
      <c r="AM1" s="20"/>
      <c r="AN1" s="20"/>
      <c r="AO1" s="17"/>
      <c r="AP1" s="17"/>
      <c r="AQ1" s="20"/>
      <c r="AR1" s="20"/>
      <c r="AS1" s="20"/>
      <c r="AT1" s="17"/>
      <c r="AU1" s="17"/>
      <c r="AV1" s="20"/>
    </row>
    <row r="2" spans="1:48" s="4" customFormat="1" ht="94.5" customHeight="1" thickBot="1">
      <c r="A2" s="107" t="s">
        <v>0</v>
      </c>
      <c r="B2" s="8" t="s">
        <v>1</v>
      </c>
      <c r="C2" s="9" t="s">
        <v>2</v>
      </c>
      <c r="D2" s="10" t="s">
        <v>3</v>
      </c>
      <c r="E2" s="574" t="s">
        <v>652</v>
      </c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5"/>
      <c r="AT2" s="575"/>
      <c r="AU2" s="575"/>
      <c r="AV2" s="576"/>
    </row>
    <row r="3" spans="1:48" s="4" customFormat="1" ht="27" customHeight="1" thickBot="1">
      <c r="A3" s="23"/>
      <c r="B3" s="2"/>
      <c r="C3" s="5"/>
      <c r="D3" s="11"/>
      <c r="E3" s="650" t="s">
        <v>42</v>
      </c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651"/>
      <c r="AT3" s="651"/>
      <c r="AU3" s="651"/>
      <c r="AV3" s="652"/>
    </row>
    <row r="4" spans="1:48" s="4" customFormat="1" ht="42" customHeight="1" thickBot="1">
      <c r="A4" s="119"/>
      <c r="B4" s="120"/>
      <c r="C4" s="121"/>
      <c r="D4" s="122"/>
      <c r="E4" s="136" t="s">
        <v>707</v>
      </c>
      <c r="F4" s="137" t="s">
        <v>708</v>
      </c>
      <c r="G4" s="141" t="s">
        <v>705</v>
      </c>
      <c r="H4" s="141" t="s">
        <v>45</v>
      </c>
      <c r="I4" s="142" t="s">
        <v>46</v>
      </c>
      <c r="J4" s="733" t="s">
        <v>707</v>
      </c>
      <c r="K4" s="141" t="s">
        <v>705</v>
      </c>
      <c r="L4" s="141" t="s">
        <v>45</v>
      </c>
      <c r="M4" s="153" t="s">
        <v>46</v>
      </c>
      <c r="N4" s="137" t="s">
        <v>707</v>
      </c>
      <c r="O4" s="141" t="s">
        <v>705</v>
      </c>
      <c r="P4" s="141" t="s">
        <v>45</v>
      </c>
      <c r="Q4" s="137" t="s">
        <v>646</v>
      </c>
      <c r="R4" s="154" t="s">
        <v>709</v>
      </c>
      <c r="S4" s="123" t="s">
        <v>707</v>
      </c>
      <c r="T4" s="137" t="s">
        <v>708</v>
      </c>
      <c r="U4" s="125" t="s">
        <v>47</v>
      </c>
      <c r="V4" s="125" t="s">
        <v>45</v>
      </c>
      <c r="W4" s="126" t="s">
        <v>46</v>
      </c>
      <c r="X4" s="123" t="s">
        <v>707</v>
      </c>
      <c r="Y4" s="124" t="s">
        <v>708</v>
      </c>
      <c r="Z4" s="125" t="s">
        <v>706</v>
      </c>
      <c r="AA4" s="125" t="s">
        <v>45</v>
      </c>
      <c r="AB4" s="126" t="s">
        <v>46</v>
      </c>
      <c r="AC4" s="123" t="s">
        <v>707</v>
      </c>
      <c r="AD4" s="124" t="s">
        <v>708</v>
      </c>
      <c r="AE4" s="125" t="s">
        <v>705</v>
      </c>
      <c r="AF4" s="125" t="s">
        <v>45</v>
      </c>
      <c r="AG4" s="126" t="s">
        <v>46</v>
      </c>
      <c r="AH4" s="123" t="s">
        <v>707</v>
      </c>
      <c r="AI4" s="124" t="s">
        <v>708</v>
      </c>
      <c r="AJ4" s="125" t="s">
        <v>705</v>
      </c>
      <c r="AK4" s="125" t="s">
        <v>45</v>
      </c>
      <c r="AL4" s="126" t="s">
        <v>46</v>
      </c>
      <c r="AM4" s="123" t="s">
        <v>707</v>
      </c>
      <c r="AN4" s="124" t="s">
        <v>708</v>
      </c>
      <c r="AO4" s="125" t="s">
        <v>705</v>
      </c>
      <c r="AP4" s="125" t="s">
        <v>45</v>
      </c>
      <c r="AQ4" s="126" t="s">
        <v>46</v>
      </c>
      <c r="AR4" s="123" t="s">
        <v>707</v>
      </c>
      <c r="AS4" s="124" t="s">
        <v>708</v>
      </c>
      <c r="AT4" s="125" t="s">
        <v>705</v>
      </c>
      <c r="AU4" s="125" t="s">
        <v>45</v>
      </c>
      <c r="AV4" s="126" t="s">
        <v>46</v>
      </c>
    </row>
    <row r="5" spans="1:48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59"/>
      <c r="L5" s="61"/>
      <c r="M5" s="112"/>
      <c r="N5" s="61"/>
      <c r="O5" s="61"/>
      <c r="P5" s="61"/>
      <c r="Q5" s="112"/>
      <c r="R5" s="101"/>
      <c r="S5" s="118"/>
      <c r="T5" s="256"/>
      <c r="U5" s="256"/>
      <c r="V5" s="256"/>
      <c r="W5" s="257"/>
      <c r="X5" s="58"/>
      <c r="Y5" s="61"/>
      <c r="Z5" s="61"/>
      <c r="AA5" s="61"/>
      <c r="AB5" s="62"/>
      <c r="AC5" s="58"/>
      <c r="AD5" s="61"/>
      <c r="AE5" s="61"/>
      <c r="AF5" s="61"/>
      <c r="AG5" s="62"/>
      <c r="AH5" s="58"/>
      <c r="AI5" s="61"/>
      <c r="AJ5" s="59"/>
      <c r="AK5" s="61"/>
      <c r="AL5" s="62"/>
      <c r="AM5" s="58"/>
      <c r="AN5" s="61"/>
      <c r="AO5" s="61"/>
      <c r="AP5" s="61"/>
      <c r="AQ5" s="62"/>
      <c r="AR5" s="258"/>
      <c r="AS5" s="259"/>
      <c r="AT5" s="110"/>
      <c r="AU5" s="259"/>
      <c r="AV5" s="260"/>
    </row>
    <row r="6" spans="1:48" s="56" customFormat="1">
      <c r="A6" s="548"/>
      <c r="B6" s="515"/>
      <c r="C6" s="534"/>
      <c r="D6" s="519"/>
      <c r="E6" s="12"/>
      <c r="F6" s="6"/>
      <c r="G6" s="6"/>
      <c r="H6" s="6"/>
      <c r="I6" s="21"/>
      <c r="J6" s="58"/>
      <c r="K6" s="59"/>
      <c r="L6" s="6"/>
      <c r="M6" s="111"/>
      <c r="N6" s="6"/>
      <c r="O6" s="6"/>
      <c r="P6" s="6"/>
      <c r="Q6" s="111"/>
      <c r="R6" s="60"/>
      <c r="S6" s="118"/>
      <c r="T6" s="256"/>
      <c r="U6" s="256"/>
      <c r="V6" s="256"/>
      <c r="W6" s="257"/>
      <c r="X6" s="12"/>
      <c r="Y6" s="6"/>
      <c r="Z6" s="6"/>
      <c r="AA6" s="6"/>
      <c r="AB6" s="21"/>
      <c r="AC6" s="12"/>
      <c r="AD6" s="6"/>
      <c r="AE6" s="6"/>
      <c r="AF6" s="6"/>
      <c r="AG6" s="21"/>
      <c r="AH6" s="12"/>
      <c r="AI6" s="6"/>
      <c r="AJ6" s="51"/>
      <c r="AK6" s="6"/>
      <c r="AL6" s="21"/>
      <c r="AM6" s="12"/>
      <c r="AN6" s="6"/>
      <c r="AO6" s="6"/>
      <c r="AP6" s="6"/>
      <c r="AQ6" s="21"/>
      <c r="AR6" s="63"/>
      <c r="AS6" s="64"/>
      <c r="AT6" s="84"/>
      <c r="AU6" s="64"/>
      <c r="AV6" s="87"/>
    </row>
    <row r="7" spans="1:48" s="56" customFormat="1">
      <c r="A7" s="548"/>
      <c r="B7" s="514" t="s">
        <v>5</v>
      </c>
      <c r="C7" s="533">
        <v>20</v>
      </c>
      <c r="D7" s="518">
        <v>135.291</v>
      </c>
      <c r="E7" s="12" t="s">
        <v>378</v>
      </c>
      <c r="F7" s="28" t="s">
        <v>379</v>
      </c>
      <c r="G7" s="531">
        <v>105</v>
      </c>
      <c r="H7" s="6">
        <v>0</v>
      </c>
      <c r="I7" s="21">
        <v>0</v>
      </c>
      <c r="J7" s="12" t="s">
        <v>382</v>
      </c>
      <c r="K7" s="531">
        <v>101</v>
      </c>
      <c r="L7" s="6">
        <v>1</v>
      </c>
      <c r="M7" s="111">
        <f>L7/K7</f>
        <v>9.9009900990099011E-3</v>
      </c>
      <c r="N7" s="6" t="s">
        <v>383</v>
      </c>
      <c r="O7" s="531">
        <v>101</v>
      </c>
      <c r="P7" s="6">
        <v>1</v>
      </c>
      <c r="Q7" s="111">
        <v>9.9009900990099011E-3</v>
      </c>
      <c r="R7" s="60" t="s">
        <v>647</v>
      </c>
      <c r="S7" s="14" t="s">
        <v>399</v>
      </c>
      <c r="T7" s="256" t="s">
        <v>644</v>
      </c>
      <c r="U7" s="531">
        <v>98</v>
      </c>
      <c r="V7" s="3">
        <v>0</v>
      </c>
      <c r="W7" s="25">
        <v>0</v>
      </c>
      <c r="X7" s="12" t="s">
        <v>385</v>
      </c>
      <c r="Y7" s="28" t="s">
        <v>387</v>
      </c>
      <c r="Z7" s="531">
        <v>52</v>
      </c>
      <c r="AA7" s="6">
        <v>1</v>
      </c>
      <c r="AB7" s="21">
        <f>AA7/Z7</f>
        <v>1.9230769230769232E-2</v>
      </c>
      <c r="AC7" s="12"/>
      <c r="AD7" s="28"/>
      <c r="AE7" s="85"/>
      <c r="AF7" s="6"/>
      <c r="AG7" s="21"/>
      <c r="AH7" s="12"/>
      <c r="AI7" s="6"/>
      <c r="AJ7" s="85"/>
      <c r="AK7" s="6"/>
      <c r="AL7" s="21"/>
      <c r="AM7" s="63"/>
      <c r="AN7" s="84"/>
      <c r="AO7" s="84"/>
      <c r="AP7" s="64"/>
      <c r="AQ7" s="87"/>
      <c r="AR7" s="12" t="s">
        <v>395</v>
      </c>
      <c r="AS7" s="28" t="s">
        <v>397</v>
      </c>
      <c r="AT7" s="531">
        <v>88</v>
      </c>
      <c r="AU7" s="6">
        <v>1</v>
      </c>
      <c r="AV7" s="21">
        <f>AU7/AT7</f>
        <v>1.1363636363636364E-2</v>
      </c>
    </row>
    <row r="8" spans="1:48" s="56" customFormat="1">
      <c r="A8" s="548"/>
      <c r="B8" s="515"/>
      <c r="C8" s="534"/>
      <c r="D8" s="519"/>
      <c r="E8" s="12" t="s">
        <v>377</v>
      </c>
      <c r="F8" s="28" t="s">
        <v>380</v>
      </c>
      <c r="G8" s="532"/>
      <c r="H8" s="61">
        <v>98</v>
      </c>
      <c r="I8" s="62">
        <f>H8/G7</f>
        <v>0.93333333333333335</v>
      </c>
      <c r="J8" s="12" t="s">
        <v>381</v>
      </c>
      <c r="K8" s="532"/>
      <c r="L8" s="61">
        <v>100</v>
      </c>
      <c r="M8" s="112">
        <f>L8/K7</f>
        <v>0.99009900990099009</v>
      </c>
      <c r="N8" s="6" t="s">
        <v>384</v>
      </c>
      <c r="O8" s="532"/>
      <c r="P8" s="6">
        <v>100</v>
      </c>
      <c r="Q8" s="111">
        <v>0.99009900990099009</v>
      </c>
      <c r="R8" s="60" t="s">
        <v>648</v>
      </c>
      <c r="S8" s="14" t="s">
        <v>400</v>
      </c>
      <c r="T8" s="310" t="s">
        <v>645</v>
      </c>
      <c r="U8" s="532"/>
      <c r="V8" s="3">
        <v>98</v>
      </c>
      <c r="W8" s="25">
        <v>1</v>
      </c>
      <c r="X8" s="12" t="s">
        <v>386</v>
      </c>
      <c r="Y8" s="28" t="s">
        <v>388</v>
      </c>
      <c r="Z8" s="532"/>
      <c r="AA8" s="6">
        <v>51</v>
      </c>
      <c r="AB8" s="60">
        <f>AA8/Z7</f>
        <v>0.98076923076923073</v>
      </c>
      <c r="AC8" s="12"/>
      <c r="AD8" s="28"/>
      <c r="AE8" s="51"/>
      <c r="AF8" s="6"/>
      <c r="AG8" s="21"/>
      <c r="AH8" s="12"/>
      <c r="AI8" s="6"/>
      <c r="AJ8" s="51"/>
      <c r="AK8" s="6"/>
      <c r="AL8" s="21"/>
      <c r="AM8" s="63"/>
      <c r="AN8" s="84"/>
      <c r="AO8" s="84"/>
      <c r="AP8" s="64"/>
      <c r="AQ8" s="87"/>
      <c r="AR8" s="12" t="s">
        <v>396</v>
      </c>
      <c r="AS8" s="28" t="s">
        <v>398</v>
      </c>
      <c r="AT8" s="532"/>
      <c r="AU8" s="6">
        <v>86</v>
      </c>
      <c r="AV8" s="21">
        <f>AU8/AT7</f>
        <v>0.97727272727272729</v>
      </c>
    </row>
    <row r="9" spans="1:48" s="56" customFormat="1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60"/>
      <c r="J9" s="12"/>
      <c r="K9" s="6"/>
      <c r="L9" s="6"/>
      <c r="M9" s="111"/>
      <c r="N9" s="6"/>
      <c r="O9" s="6"/>
      <c r="P9" s="6"/>
      <c r="Q9" s="111"/>
      <c r="R9" s="60"/>
      <c r="S9" s="14"/>
      <c r="T9" s="3"/>
      <c r="U9" s="3"/>
      <c r="V9" s="3"/>
      <c r="W9" s="25"/>
      <c r="X9" s="12"/>
      <c r="Y9" s="6"/>
      <c r="Z9" s="6"/>
      <c r="AA9" s="6"/>
      <c r="AB9" s="21"/>
      <c r="AC9" s="12"/>
      <c r="AD9" s="6"/>
      <c r="AE9" s="6"/>
      <c r="AF9" s="6"/>
      <c r="AG9" s="21"/>
      <c r="AH9" s="12"/>
      <c r="AI9" s="6"/>
      <c r="AJ9" s="6"/>
      <c r="AK9" s="6"/>
      <c r="AL9" s="21"/>
      <c r="AM9" s="12"/>
      <c r="AN9" s="6"/>
      <c r="AO9" s="6"/>
      <c r="AP9" s="6"/>
      <c r="AQ9" s="21"/>
      <c r="AR9" s="12"/>
      <c r="AS9" s="6"/>
      <c r="AT9" s="6"/>
      <c r="AU9" s="6"/>
      <c r="AV9" s="21"/>
    </row>
    <row r="10" spans="1:48" s="56" customFormat="1" ht="18" customHeight="1">
      <c r="A10" s="548"/>
      <c r="B10" s="515"/>
      <c r="C10" s="534"/>
      <c r="D10" s="519"/>
      <c r="E10" s="12"/>
      <c r="F10" s="6"/>
      <c r="G10" s="6"/>
      <c r="H10" s="6"/>
      <c r="I10" s="60"/>
      <c r="J10" s="12"/>
      <c r="K10" s="6"/>
      <c r="L10" s="6"/>
      <c r="M10" s="111"/>
      <c r="N10" s="6"/>
      <c r="O10" s="6"/>
      <c r="P10" s="6"/>
      <c r="Q10" s="111"/>
      <c r="R10" s="60"/>
      <c r="S10" s="14"/>
      <c r="T10" s="3"/>
      <c r="U10" s="3"/>
      <c r="V10" s="3"/>
      <c r="W10" s="25"/>
      <c r="X10" s="12"/>
      <c r="Y10" s="6"/>
      <c r="Z10" s="6"/>
      <c r="AA10" s="6"/>
      <c r="AB10" s="21"/>
      <c r="AC10" s="12"/>
      <c r="AD10" s="6"/>
      <c r="AE10" s="6"/>
      <c r="AF10" s="6"/>
      <c r="AG10" s="21"/>
      <c r="AH10" s="12"/>
      <c r="AI10" s="6"/>
      <c r="AJ10" s="6"/>
      <c r="AK10" s="6"/>
      <c r="AL10" s="21"/>
      <c r="AM10" s="12"/>
      <c r="AN10" s="6"/>
      <c r="AO10" s="6"/>
      <c r="AP10" s="6"/>
      <c r="AQ10" s="21"/>
      <c r="AR10" s="12"/>
      <c r="AS10" s="6"/>
      <c r="AT10" s="6"/>
      <c r="AU10" s="6"/>
      <c r="AV10" s="21"/>
    </row>
    <row r="11" spans="1:48" s="56" customFormat="1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60"/>
      <c r="J11" s="12"/>
      <c r="K11" s="51"/>
      <c r="L11" s="6"/>
      <c r="M11" s="111"/>
      <c r="N11" s="6"/>
      <c r="O11" s="6"/>
      <c r="P11" s="6"/>
      <c r="Q11" s="111"/>
      <c r="R11" s="60"/>
      <c r="S11" s="14"/>
      <c r="T11" s="3"/>
      <c r="U11" s="51"/>
      <c r="V11" s="3"/>
      <c r="W11" s="25"/>
      <c r="X11" s="12"/>
      <c r="Y11" s="6"/>
      <c r="Z11" s="51"/>
      <c r="AA11" s="6"/>
      <c r="AB11" s="21"/>
      <c r="AC11" s="12"/>
      <c r="AD11" s="6"/>
      <c r="AE11" s="51"/>
      <c r="AF11" s="6"/>
      <c r="AG11" s="21"/>
      <c r="AH11" s="12"/>
      <c r="AI11" s="6"/>
      <c r="AJ11" s="51"/>
      <c r="AK11" s="6"/>
      <c r="AL11" s="21"/>
      <c r="AM11" s="12"/>
      <c r="AN11" s="6"/>
      <c r="AO11" s="51"/>
      <c r="AP11" s="6"/>
      <c r="AQ11" s="21"/>
      <c r="AR11" s="12"/>
      <c r="AS11" s="6"/>
      <c r="AT11" s="51"/>
      <c r="AU11" s="6"/>
      <c r="AV11" s="21"/>
    </row>
    <row r="12" spans="1:48" s="56" customFormat="1">
      <c r="A12" s="548"/>
      <c r="B12" s="515"/>
      <c r="C12" s="534"/>
      <c r="D12" s="519"/>
      <c r="E12" s="12"/>
      <c r="F12" s="6"/>
      <c r="G12" s="6"/>
      <c r="H12" s="6"/>
      <c r="I12" s="60"/>
      <c r="J12" s="12"/>
      <c r="K12" s="51"/>
      <c r="L12" s="6"/>
      <c r="M12" s="111"/>
      <c r="N12" s="6"/>
      <c r="O12" s="6"/>
      <c r="P12" s="6"/>
      <c r="Q12" s="111"/>
      <c r="R12" s="60"/>
      <c r="S12" s="14"/>
      <c r="T12" s="3"/>
      <c r="U12" s="51"/>
      <c r="V12" s="3"/>
      <c r="W12" s="25"/>
      <c r="X12" s="12"/>
      <c r="Y12" s="6"/>
      <c r="Z12" s="51"/>
      <c r="AA12" s="6"/>
      <c r="AB12" s="21"/>
      <c r="AC12" s="12"/>
      <c r="AD12" s="6"/>
      <c r="AE12" s="51"/>
      <c r="AF12" s="6"/>
      <c r="AG12" s="21"/>
      <c r="AH12" s="12"/>
      <c r="AI12" s="6"/>
      <c r="AJ12" s="51"/>
      <c r="AK12" s="6"/>
      <c r="AL12" s="21"/>
      <c r="AM12" s="12"/>
      <c r="AN12" s="6"/>
      <c r="AO12" s="51"/>
      <c r="AP12" s="6"/>
      <c r="AQ12" s="21"/>
      <c r="AR12" s="12"/>
      <c r="AS12" s="6"/>
      <c r="AT12" s="51"/>
      <c r="AU12" s="6"/>
      <c r="AV12" s="21"/>
    </row>
    <row r="13" spans="1:48" s="56" customFormat="1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60"/>
      <c r="J13" s="12"/>
      <c r="K13" s="6"/>
      <c r="L13" s="6"/>
      <c r="M13" s="111"/>
      <c r="N13" s="6"/>
      <c r="O13" s="6"/>
      <c r="P13" s="6"/>
      <c r="Q13" s="111"/>
      <c r="R13" s="60"/>
      <c r="S13" s="14"/>
      <c r="T13" s="3"/>
      <c r="U13" s="3"/>
      <c r="V13" s="3"/>
      <c r="W13" s="25"/>
      <c r="X13" s="12"/>
      <c r="Y13" s="6"/>
      <c r="Z13" s="6"/>
      <c r="AA13" s="6"/>
      <c r="AB13" s="21"/>
      <c r="AC13" s="12" t="s">
        <v>404</v>
      </c>
      <c r="AD13" s="6" t="s">
        <v>405</v>
      </c>
      <c r="AE13" s="531">
        <v>30</v>
      </c>
      <c r="AF13" s="6">
        <v>19</v>
      </c>
      <c r="AG13" s="21">
        <f>AF13/AE13</f>
        <v>0.6333333333333333</v>
      </c>
      <c r="AH13" s="12"/>
      <c r="AI13" s="6"/>
      <c r="AJ13" s="51"/>
      <c r="AK13" s="6"/>
      <c r="AL13" s="21"/>
      <c r="AM13" s="12"/>
      <c r="AN13" s="6"/>
      <c r="AO13" s="6"/>
      <c r="AP13" s="6"/>
      <c r="AQ13" s="21"/>
      <c r="AR13" s="63"/>
      <c r="AS13" s="64"/>
      <c r="AT13" s="86"/>
      <c r="AU13" s="64"/>
      <c r="AV13" s="87"/>
    </row>
    <row r="14" spans="1:48" s="56" customFormat="1" ht="16.149999999999999" customHeight="1">
      <c r="A14" s="548"/>
      <c r="B14" s="515"/>
      <c r="C14" s="534"/>
      <c r="D14" s="519"/>
      <c r="E14" s="12"/>
      <c r="F14" s="6"/>
      <c r="G14" s="6"/>
      <c r="H14" s="6"/>
      <c r="I14" s="60"/>
      <c r="J14" s="12"/>
      <c r="K14" s="6"/>
      <c r="L14" s="6"/>
      <c r="M14" s="111"/>
      <c r="N14" s="6"/>
      <c r="O14" s="6"/>
      <c r="P14" s="6"/>
      <c r="Q14" s="111"/>
      <c r="R14" s="60"/>
      <c r="S14" s="14"/>
      <c r="T14" s="3"/>
      <c r="U14" s="3"/>
      <c r="V14" s="3"/>
      <c r="W14" s="25"/>
      <c r="X14" s="12"/>
      <c r="Y14" s="6"/>
      <c r="Z14" s="6"/>
      <c r="AA14" s="6"/>
      <c r="AB14" s="21"/>
      <c r="AC14" s="12" t="s">
        <v>401</v>
      </c>
      <c r="AD14" s="6" t="s">
        <v>406</v>
      </c>
      <c r="AE14" s="532"/>
      <c r="AF14" s="6">
        <v>10</v>
      </c>
      <c r="AG14" s="21">
        <f>AF14/AE13</f>
        <v>0.33333333333333331</v>
      </c>
      <c r="AH14" s="12"/>
      <c r="AI14" s="6"/>
      <c r="AJ14" s="51"/>
      <c r="AK14" s="6"/>
      <c r="AL14" s="21"/>
      <c r="AM14" s="12"/>
      <c r="AN14" s="6"/>
      <c r="AO14" s="6"/>
      <c r="AP14" s="6"/>
      <c r="AQ14" s="21"/>
      <c r="AR14" s="63"/>
      <c r="AS14" s="64"/>
      <c r="AT14" s="86"/>
      <c r="AU14" s="64"/>
      <c r="AV14" s="87"/>
    </row>
    <row r="15" spans="1:48" s="56" customFormat="1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60"/>
      <c r="J15" s="12"/>
      <c r="K15" s="51"/>
      <c r="L15" s="6"/>
      <c r="M15" s="111"/>
      <c r="N15" s="6"/>
      <c r="O15" s="6"/>
      <c r="P15" s="6"/>
      <c r="Q15" s="111"/>
      <c r="R15" s="60"/>
      <c r="S15" s="14"/>
      <c r="T15" s="3"/>
      <c r="U15" s="3"/>
      <c r="V15" s="3"/>
      <c r="W15" s="25"/>
      <c r="X15" s="12"/>
      <c r="Y15" s="6"/>
      <c r="Z15" s="6"/>
      <c r="AA15" s="6"/>
      <c r="AB15" s="21"/>
      <c r="AC15" s="12"/>
      <c r="AD15" s="6"/>
      <c r="AE15" s="6"/>
      <c r="AF15" s="6"/>
      <c r="AG15" s="21"/>
      <c r="AH15" s="12"/>
      <c r="AI15" s="6"/>
      <c r="AJ15" s="6"/>
      <c r="AK15" s="6"/>
      <c r="AL15" s="21"/>
      <c r="AM15" s="12"/>
      <c r="AN15" s="6"/>
      <c r="AO15" s="6"/>
      <c r="AP15" s="6"/>
      <c r="AQ15" s="21"/>
      <c r="AR15" s="12"/>
      <c r="AS15" s="6"/>
      <c r="AT15" s="6"/>
      <c r="AU15" s="6"/>
      <c r="AV15" s="21"/>
    </row>
    <row r="16" spans="1:48" s="56" customFormat="1">
      <c r="A16" s="548"/>
      <c r="B16" s="515"/>
      <c r="C16" s="534"/>
      <c r="D16" s="519"/>
      <c r="E16" s="12"/>
      <c r="F16" s="6"/>
      <c r="G16" s="6"/>
      <c r="H16" s="6"/>
      <c r="I16" s="60"/>
      <c r="J16" s="12"/>
      <c r="K16" s="51"/>
      <c r="L16" s="6"/>
      <c r="M16" s="111"/>
      <c r="N16" s="6"/>
      <c r="O16" s="6"/>
      <c r="P16" s="6"/>
      <c r="Q16" s="111"/>
      <c r="R16" s="60"/>
      <c r="S16" s="14"/>
      <c r="T16" s="3"/>
      <c r="U16" s="3"/>
      <c r="V16" s="3"/>
      <c r="W16" s="25"/>
      <c r="X16" s="12"/>
      <c r="Y16" s="6"/>
      <c r="Z16" s="6"/>
      <c r="AA16" s="6"/>
      <c r="AB16" s="21"/>
      <c r="AC16" s="12"/>
      <c r="AD16" s="6"/>
      <c r="AE16" s="6"/>
      <c r="AF16" s="6"/>
      <c r="AG16" s="21"/>
      <c r="AH16" s="12"/>
      <c r="AI16" s="6"/>
      <c r="AJ16" s="6"/>
      <c r="AK16" s="6"/>
      <c r="AL16" s="21"/>
      <c r="AM16" s="12"/>
      <c r="AN16" s="6"/>
      <c r="AO16" s="6"/>
      <c r="AP16" s="6"/>
      <c r="AQ16" s="21"/>
      <c r="AR16" s="12"/>
      <c r="AS16" s="6"/>
      <c r="AT16" s="6"/>
      <c r="AU16" s="6"/>
      <c r="AV16" s="21"/>
    </row>
    <row r="17" spans="1:48" s="56" customFormat="1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60"/>
      <c r="J17" s="12"/>
      <c r="K17" s="6"/>
      <c r="L17" s="6"/>
      <c r="M17" s="111"/>
      <c r="N17" s="6"/>
      <c r="O17" s="6"/>
      <c r="P17" s="6"/>
      <c r="Q17" s="111"/>
      <c r="R17" s="60"/>
      <c r="S17" s="14"/>
      <c r="T17" s="3"/>
      <c r="U17" s="3"/>
      <c r="V17" s="3"/>
      <c r="W17" s="25"/>
      <c r="X17" s="12"/>
      <c r="Y17" s="6"/>
      <c r="Z17" s="6"/>
      <c r="AA17" s="6"/>
      <c r="AB17" s="21"/>
      <c r="AC17" s="12"/>
      <c r="AD17" s="6"/>
      <c r="AE17" s="6"/>
      <c r="AF17" s="6"/>
      <c r="AG17" s="21"/>
      <c r="AH17" s="12"/>
      <c r="AI17" s="6"/>
      <c r="AJ17" s="6"/>
      <c r="AK17" s="6"/>
      <c r="AL17" s="21"/>
      <c r="AM17" s="12"/>
      <c r="AN17" s="6"/>
      <c r="AO17" s="6"/>
      <c r="AP17" s="6"/>
      <c r="AQ17" s="21"/>
      <c r="AR17" s="12"/>
      <c r="AS17" s="6"/>
      <c r="AT17" s="6"/>
      <c r="AU17" s="6"/>
      <c r="AV17" s="21"/>
    </row>
    <row r="18" spans="1:48" s="56" customFormat="1">
      <c r="A18" s="548"/>
      <c r="B18" s="515"/>
      <c r="C18" s="534"/>
      <c r="D18" s="519"/>
      <c r="E18" s="12"/>
      <c r="F18" s="6"/>
      <c r="G18" s="6"/>
      <c r="H18" s="6"/>
      <c r="I18" s="60"/>
      <c r="J18" s="12"/>
      <c r="K18" s="6"/>
      <c r="L18" s="6"/>
      <c r="M18" s="111"/>
      <c r="N18" s="6"/>
      <c r="O18" s="6"/>
      <c r="P18" s="6"/>
      <c r="Q18" s="111"/>
      <c r="R18" s="60"/>
      <c r="S18" s="14"/>
      <c r="T18" s="3"/>
      <c r="U18" s="3"/>
      <c r="V18" s="3"/>
      <c r="W18" s="25"/>
      <c r="X18" s="12"/>
      <c r="Y18" s="6"/>
      <c r="Z18" s="6"/>
      <c r="AA18" s="6"/>
      <c r="AB18" s="21"/>
      <c r="AC18" s="12"/>
      <c r="AD18" s="6"/>
      <c r="AE18" s="6"/>
      <c r="AF18" s="6"/>
      <c r="AG18" s="21"/>
      <c r="AH18" s="12"/>
      <c r="AI18" s="6"/>
      <c r="AJ18" s="6"/>
      <c r="AK18" s="6"/>
      <c r="AL18" s="21"/>
      <c r="AM18" s="12"/>
      <c r="AN18" s="6"/>
      <c r="AO18" s="6"/>
      <c r="AP18" s="6"/>
      <c r="AQ18" s="21"/>
      <c r="AR18" s="12"/>
      <c r="AS18" s="6"/>
      <c r="AT18" s="6"/>
      <c r="AU18" s="6"/>
      <c r="AV18" s="21"/>
    </row>
    <row r="19" spans="1:48" s="56" customFormat="1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60"/>
      <c r="J19" s="12"/>
      <c r="K19" s="51"/>
      <c r="L19" s="6"/>
      <c r="M19" s="111"/>
      <c r="N19" s="6"/>
      <c r="O19" s="6"/>
      <c r="P19" s="6"/>
      <c r="Q19" s="111"/>
      <c r="R19" s="60"/>
      <c r="S19" s="14"/>
      <c r="T19" s="3"/>
      <c r="U19" s="3"/>
      <c r="V19" s="3"/>
      <c r="W19" s="25"/>
      <c r="X19" s="12"/>
      <c r="Y19" s="6"/>
      <c r="Z19" s="6"/>
      <c r="AA19" s="6"/>
      <c r="AB19" s="21"/>
      <c r="AC19" s="12"/>
      <c r="AD19" s="6"/>
      <c r="AE19" s="6"/>
      <c r="AF19" s="6"/>
      <c r="AG19" s="21"/>
      <c r="AH19" s="12"/>
      <c r="AI19" s="6"/>
      <c r="AJ19" s="6"/>
      <c r="AK19" s="6"/>
      <c r="AL19" s="21"/>
      <c r="AM19" s="12"/>
      <c r="AN19" s="6"/>
      <c r="AO19" s="6"/>
      <c r="AP19" s="6"/>
      <c r="AQ19" s="21"/>
      <c r="AR19" s="12"/>
      <c r="AS19" s="6"/>
      <c r="AT19" s="6"/>
      <c r="AU19" s="6"/>
      <c r="AV19" s="21"/>
    </row>
    <row r="20" spans="1:48" s="56" customFormat="1">
      <c r="A20" s="548"/>
      <c r="B20" s="515"/>
      <c r="C20" s="534"/>
      <c r="D20" s="519"/>
      <c r="E20" s="12"/>
      <c r="F20" s="6"/>
      <c r="G20" s="6"/>
      <c r="H20" s="6"/>
      <c r="I20" s="60"/>
      <c r="J20" s="12"/>
      <c r="K20" s="51"/>
      <c r="L20" s="6"/>
      <c r="M20" s="111"/>
      <c r="N20" s="6"/>
      <c r="O20" s="6"/>
      <c r="P20" s="6"/>
      <c r="Q20" s="111"/>
      <c r="R20" s="60"/>
      <c r="S20" s="14"/>
      <c r="T20" s="3"/>
      <c r="U20" s="3"/>
      <c r="V20" s="3"/>
      <c r="W20" s="25"/>
      <c r="X20" s="12"/>
      <c r="Y20" s="6"/>
      <c r="Z20" s="6"/>
      <c r="AA20" s="6"/>
      <c r="AB20" s="21"/>
      <c r="AC20" s="12"/>
      <c r="AD20" s="6"/>
      <c r="AE20" s="6"/>
      <c r="AF20" s="6"/>
      <c r="AG20" s="21"/>
      <c r="AH20" s="12"/>
      <c r="AI20" s="6"/>
      <c r="AJ20" s="6"/>
      <c r="AK20" s="6"/>
      <c r="AL20" s="21"/>
      <c r="AM20" s="12"/>
      <c r="AN20" s="6"/>
      <c r="AO20" s="6"/>
      <c r="AP20" s="6"/>
      <c r="AQ20" s="21"/>
      <c r="AR20" s="12"/>
      <c r="AS20" s="6"/>
      <c r="AT20" s="6"/>
      <c r="AU20" s="6"/>
      <c r="AV20" s="21"/>
    </row>
    <row r="21" spans="1:48" s="56" customFormat="1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60"/>
      <c r="J21" s="12"/>
      <c r="K21" s="51"/>
      <c r="L21" s="6"/>
      <c r="M21" s="111"/>
      <c r="N21" s="6"/>
      <c r="O21" s="6"/>
      <c r="P21" s="6"/>
      <c r="Q21" s="111"/>
      <c r="R21" s="60"/>
      <c r="S21" s="14"/>
      <c r="T21" s="3"/>
      <c r="U21" s="3"/>
      <c r="V21" s="3"/>
      <c r="W21" s="25"/>
      <c r="X21" s="12"/>
      <c r="Y21" s="6"/>
      <c r="Z21" s="51"/>
      <c r="AA21" s="6"/>
      <c r="AB21" s="21"/>
      <c r="AC21" s="12"/>
      <c r="AD21" s="6"/>
      <c r="AE21" s="51"/>
      <c r="AF21" s="6"/>
      <c r="AG21" s="21"/>
      <c r="AH21" s="12"/>
      <c r="AI21" s="6"/>
      <c r="AJ21" s="51"/>
      <c r="AK21" s="6"/>
      <c r="AL21" s="21"/>
      <c r="AM21" s="12"/>
      <c r="AN21" s="6"/>
      <c r="AO21" s="51"/>
      <c r="AP21" s="6"/>
      <c r="AQ21" s="21"/>
      <c r="AR21" s="12"/>
      <c r="AS21" s="6"/>
      <c r="AT21" s="51"/>
      <c r="AU21" s="6"/>
      <c r="AV21" s="21"/>
    </row>
    <row r="22" spans="1:48" s="56" customFormat="1">
      <c r="A22" s="548"/>
      <c r="B22" s="515"/>
      <c r="C22" s="534"/>
      <c r="D22" s="519"/>
      <c r="E22" s="12"/>
      <c r="F22" s="6"/>
      <c r="G22" s="6"/>
      <c r="H22" s="6"/>
      <c r="I22" s="60"/>
      <c r="J22" s="12"/>
      <c r="K22" s="51"/>
      <c r="L22" s="6"/>
      <c r="M22" s="111"/>
      <c r="N22" s="6"/>
      <c r="O22" s="6"/>
      <c r="P22" s="6"/>
      <c r="Q22" s="111"/>
      <c r="R22" s="60"/>
      <c r="S22" s="14"/>
      <c r="T22" s="3"/>
      <c r="U22" s="3"/>
      <c r="V22" s="3"/>
      <c r="W22" s="25"/>
      <c r="X22" s="12"/>
      <c r="Y22" s="6"/>
      <c r="Z22" s="51"/>
      <c r="AA22" s="6"/>
      <c r="AB22" s="21"/>
      <c r="AC22" s="12"/>
      <c r="AD22" s="6"/>
      <c r="AE22" s="51"/>
      <c r="AF22" s="6"/>
      <c r="AG22" s="21"/>
      <c r="AH22" s="12"/>
      <c r="AI22" s="6"/>
      <c r="AJ22" s="51"/>
      <c r="AK22" s="6"/>
      <c r="AL22" s="21"/>
      <c r="AM22" s="12"/>
      <c r="AN22" s="6"/>
      <c r="AO22" s="51"/>
      <c r="AP22" s="6"/>
      <c r="AQ22" s="21"/>
      <c r="AR22" s="12"/>
      <c r="AS22" s="6"/>
      <c r="AT22" s="51"/>
      <c r="AU22" s="6"/>
      <c r="AV22" s="21"/>
    </row>
    <row r="23" spans="1:48" s="56" customFormat="1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60"/>
      <c r="J23" s="58"/>
      <c r="K23" s="6"/>
      <c r="L23" s="6"/>
      <c r="M23" s="111"/>
      <c r="N23" s="6"/>
      <c r="O23" s="6"/>
      <c r="P23" s="6"/>
      <c r="Q23" s="111"/>
      <c r="R23" s="60"/>
      <c r="S23" s="14"/>
      <c r="T23" s="3"/>
      <c r="U23" s="3"/>
      <c r="V23" s="3"/>
      <c r="W23" s="25"/>
      <c r="X23" s="12"/>
      <c r="Y23" s="6"/>
      <c r="Z23" s="6"/>
      <c r="AA23" s="6"/>
      <c r="AB23" s="21"/>
      <c r="AC23" s="12"/>
      <c r="AD23" s="6"/>
      <c r="AE23" s="6"/>
      <c r="AF23" s="6"/>
      <c r="AG23" s="21"/>
      <c r="AH23" s="12"/>
      <c r="AI23" s="6"/>
      <c r="AJ23" s="6"/>
      <c r="AK23" s="6"/>
      <c r="AL23" s="21"/>
      <c r="AM23" s="12"/>
      <c r="AN23" s="6"/>
      <c r="AO23" s="6"/>
      <c r="AP23" s="6"/>
      <c r="AQ23" s="21"/>
      <c r="AR23" s="12"/>
      <c r="AS23" s="6"/>
      <c r="AT23" s="6"/>
      <c r="AU23" s="6"/>
      <c r="AV23" s="21"/>
    </row>
    <row r="24" spans="1:48" s="56" customFormat="1">
      <c r="A24" s="548"/>
      <c r="B24" s="515"/>
      <c r="C24" s="534"/>
      <c r="D24" s="519"/>
      <c r="E24" s="12"/>
      <c r="F24" s="6"/>
      <c r="G24" s="6"/>
      <c r="H24" s="6"/>
      <c r="I24" s="60"/>
      <c r="J24" s="12"/>
      <c r="K24" s="6"/>
      <c r="L24" s="6"/>
      <c r="M24" s="111"/>
      <c r="N24" s="6"/>
      <c r="O24" s="6"/>
      <c r="P24" s="6"/>
      <c r="Q24" s="111"/>
      <c r="R24" s="60"/>
      <c r="S24" s="14"/>
      <c r="T24" s="3"/>
      <c r="U24" s="3"/>
      <c r="V24" s="3"/>
      <c r="W24" s="25"/>
      <c r="X24" s="12"/>
      <c r="Y24" s="6"/>
      <c r="Z24" s="6"/>
      <c r="AA24" s="6"/>
      <c r="AB24" s="21"/>
      <c r="AC24" s="12"/>
      <c r="AD24" s="6"/>
      <c r="AE24" s="6"/>
      <c r="AF24" s="6"/>
      <c r="AG24" s="21"/>
      <c r="AH24" s="12"/>
      <c r="AI24" s="6"/>
      <c r="AJ24" s="6"/>
      <c r="AK24" s="6"/>
      <c r="AL24" s="21"/>
      <c r="AM24" s="12"/>
      <c r="AN24" s="6"/>
      <c r="AO24" s="6"/>
      <c r="AP24" s="6"/>
      <c r="AQ24" s="21"/>
      <c r="AR24" s="12"/>
      <c r="AS24" s="6"/>
      <c r="AT24" s="6"/>
      <c r="AU24" s="6"/>
      <c r="AV24" s="21"/>
    </row>
    <row r="25" spans="1:48" s="56" customFormat="1">
      <c r="A25" s="548"/>
      <c r="B25" s="514" t="s">
        <v>14</v>
      </c>
      <c r="C25" s="533">
        <v>22</v>
      </c>
      <c r="D25" s="518">
        <v>110.31</v>
      </c>
      <c r="E25" s="12" t="s">
        <v>378</v>
      </c>
      <c r="F25" s="28" t="s">
        <v>379</v>
      </c>
      <c r="G25" s="531">
        <v>99</v>
      </c>
      <c r="H25" s="6">
        <v>0</v>
      </c>
      <c r="I25" s="60">
        <v>0</v>
      </c>
      <c r="J25" s="12" t="s">
        <v>382</v>
      </c>
      <c r="K25" s="531">
        <v>99</v>
      </c>
      <c r="L25" s="6">
        <v>0</v>
      </c>
      <c r="M25" s="111">
        <v>0</v>
      </c>
      <c r="N25" s="6" t="s">
        <v>383</v>
      </c>
      <c r="O25" s="531">
        <v>99</v>
      </c>
      <c r="P25" s="6">
        <v>0</v>
      </c>
      <c r="Q25" s="111">
        <v>0</v>
      </c>
      <c r="R25" s="60" t="s">
        <v>647</v>
      </c>
      <c r="S25" s="14" t="s">
        <v>399</v>
      </c>
      <c r="T25" s="256" t="s">
        <v>644</v>
      </c>
      <c r="U25" s="531">
        <v>101</v>
      </c>
      <c r="V25" s="3">
        <v>1</v>
      </c>
      <c r="W25" s="25">
        <f>V25/U25</f>
        <v>9.9009900990099011E-3</v>
      </c>
      <c r="X25" s="12" t="s">
        <v>385</v>
      </c>
      <c r="Y25" s="28" t="s">
        <v>387</v>
      </c>
      <c r="Z25" s="531">
        <v>43</v>
      </c>
      <c r="AA25" s="6">
        <v>0</v>
      </c>
      <c r="AB25" s="60">
        <v>0</v>
      </c>
      <c r="AC25" s="12"/>
      <c r="AD25" s="6"/>
      <c r="AE25" s="6"/>
      <c r="AF25" s="6"/>
      <c r="AG25" s="21"/>
      <c r="AH25" s="12" t="s">
        <v>391</v>
      </c>
      <c r="AI25" s="6" t="s">
        <v>392</v>
      </c>
      <c r="AJ25" s="531">
        <v>57</v>
      </c>
      <c r="AK25" s="6">
        <v>0</v>
      </c>
      <c r="AL25" s="60">
        <v>0</v>
      </c>
      <c r="AM25" s="63"/>
      <c r="AN25" s="84"/>
      <c r="AO25" s="84"/>
      <c r="AP25" s="64"/>
      <c r="AQ25" s="65"/>
      <c r="AR25" s="12" t="s">
        <v>395</v>
      </c>
      <c r="AS25" s="28" t="s">
        <v>397</v>
      </c>
      <c r="AT25" s="531">
        <v>106</v>
      </c>
      <c r="AU25" s="6">
        <v>0</v>
      </c>
      <c r="AV25" s="21">
        <v>0</v>
      </c>
    </row>
    <row r="26" spans="1:48" s="56" customFormat="1">
      <c r="A26" s="548"/>
      <c r="B26" s="515"/>
      <c r="C26" s="534"/>
      <c r="D26" s="519"/>
      <c r="E26" s="12" t="s">
        <v>377</v>
      </c>
      <c r="F26" s="28" t="s">
        <v>380</v>
      </c>
      <c r="G26" s="532"/>
      <c r="H26" s="6">
        <v>95</v>
      </c>
      <c r="I26" s="60">
        <f>H26/G25</f>
        <v>0.95959595959595956</v>
      </c>
      <c r="J26" s="12" t="s">
        <v>381</v>
      </c>
      <c r="K26" s="532"/>
      <c r="L26" s="6">
        <v>99</v>
      </c>
      <c r="M26" s="111">
        <v>1</v>
      </c>
      <c r="N26" s="6" t="s">
        <v>384</v>
      </c>
      <c r="O26" s="532"/>
      <c r="P26" s="6">
        <v>99</v>
      </c>
      <c r="Q26" s="111">
        <v>1</v>
      </c>
      <c r="R26" s="60" t="s">
        <v>648</v>
      </c>
      <c r="S26" s="14" t="s">
        <v>400</v>
      </c>
      <c r="T26" s="310" t="s">
        <v>645</v>
      </c>
      <c r="U26" s="532"/>
      <c r="V26" s="3">
        <v>99</v>
      </c>
      <c r="W26" s="25">
        <f>V26/U25</f>
        <v>0.98019801980198018</v>
      </c>
      <c r="X26" s="12" t="s">
        <v>386</v>
      </c>
      <c r="Y26" s="28" t="s">
        <v>388</v>
      </c>
      <c r="Z26" s="532"/>
      <c r="AA26" s="6">
        <v>43</v>
      </c>
      <c r="AB26" s="60">
        <v>1</v>
      </c>
      <c r="AC26" s="12"/>
      <c r="AD26" s="6"/>
      <c r="AE26" s="6"/>
      <c r="AF26" s="6"/>
      <c r="AG26" s="21"/>
      <c r="AH26" s="12" t="s">
        <v>393</v>
      </c>
      <c r="AI26" s="6" t="s">
        <v>394</v>
      </c>
      <c r="AJ26" s="532"/>
      <c r="AK26" s="6">
        <v>57</v>
      </c>
      <c r="AL26" s="60">
        <v>1</v>
      </c>
      <c r="AM26" s="63"/>
      <c r="AN26" s="84"/>
      <c r="AO26" s="84"/>
      <c r="AP26" s="64"/>
      <c r="AQ26" s="65"/>
      <c r="AR26" s="12" t="s">
        <v>396</v>
      </c>
      <c r="AS26" s="28" t="s">
        <v>398</v>
      </c>
      <c r="AT26" s="532"/>
      <c r="AU26" s="6">
        <v>106</v>
      </c>
      <c r="AV26" s="21">
        <v>1</v>
      </c>
    </row>
    <row r="27" spans="1:48" s="56" customFormat="1" ht="16.899999999999999" customHeight="1">
      <c r="A27" s="548"/>
      <c r="B27" s="514" t="s">
        <v>15</v>
      </c>
      <c r="C27" s="533">
        <v>22</v>
      </c>
      <c r="D27" s="518">
        <v>113.67</v>
      </c>
      <c r="E27" s="12" t="s">
        <v>378</v>
      </c>
      <c r="F27" s="28" t="s">
        <v>379</v>
      </c>
      <c r="G27" s="531">
        <v>110</v>
      </c>
      <c r="H27" s="6">
        <v>0</v>
      </c>
      <c r="I27" s="60">
        <v>0</v>
      </c>
      <c r="J27" s="12" t="s">
        <v>382</v>
      </c>
      <c r="K27" s="531">
        <v>110</v>
      </c>
      <c r="L27" s="6">
        <v>0</v>
      </c>
      <c r="M27" s="111">
        <v>0</v>
      </c>
      <c r="N27" s="6" t="s">
        <v>383</v>
      </c>
      <c r="O27" s="531">
        <v>105</v>
      </c>
      <c r="P27" s="6">
        <v>1</v>
      </c>
      <c r="Q27" s="111">
        <v>9.5238095238095247E-3</v>
      </c>
      <c r="R27" s="60" t="s">
        <v>647</v>
      </c>
      <c r="S27" s="14" t="s">
        <v>399</v>
      </c>
      <c r="T27" s="256" t="s">
        <v>644</v>
      </c>
      <c r="U27" s="531">
        <v>105</v>
      </c>
      <c r="V27" s="3">
        <v>1</v>
      </c>
      <c r="W27" s="25">
        <f>V27/U27</f>
        <v>9.5238095238095247E-3</v>
      </c>
      <c r="X27" s="12" t="s">
        <v>385</v>
      </c>
      <c r="Y27" s="28" t="s">
        <v>387</v>
      </c>
      <c r="Z27" s="531">
        <v>55</v>
      </c>
      <c r="AA27" s="6">
        <v>0</v>
      </c>
      <c r="AB27" s="21">
        <v>0</v>
      </c>
      <c r="AC27" s="12"/>
      <c r="AD27" s="6"/>
      <c r="AE27" s="6"/>
      <c r="AF27" s="6"/>
      <c r="AG27" s="21"/>
      <c r="AH27" s="12" t="s">
        <v>391</v>
      </c>
      <c r="AI27" s="6" t="s">
        <v>392</v>
      </c>
      <c r="AJ27" s="531">
        <v>95</v>
      </c>
      <c r="AK27" s="6">
        <v>0</v>
      </c>
      <c r="AL27" s="21">
        <v>0</v>
      </c>
      <c r="AM27" s="12" t="s">
        <v>402</v>
      </c>
      <c r="AN27" s="28" t="s">
        <v>389</v>
      </c>
      <c r="AO27" s="531">
        <v>124</v>
      </c>
      <c r="AP27" s="6">
        <v>3</v>
      </c>
      <c r="AQ27" s="21">
        <f>AP27/AO27</f>
        <v>2.4193548387096774E-2</v>
      </c>
      <c r="AR27" s="12" t="s">
        <v>395</v>
      </c>
      <c r="AS27" s="28" t="s">
        <v>397</v>
      </c>
      <c r="AT27" s="531">
        <v>111</v>
      </c>
      <c r="AU27" s="6">
        <v>0</v>
      </c>
      <c r="AV27" s="21">
        <v>0</v>
      </c>
    </row>
    <row r="28" spans="1:48" s="56" customFormat="1" ht="18" customHeight="1">
      <c r="A28" s="548"/>
      <c r="B28" s="515"/>
      <c r="C28" s="534"/>
      <c r="D28" s="519"/>
      <c r="E28" s="12" t="s">
        <v>377</v>
      </c>
      <c r="F28" s="28" t="s">
        <v>380</v>
      </c>
      <c r="G28" s="532"/>
      <c r="H28" s="6">
        <v>104</v>
      </c>
      <c r="I28" s="60">
        <f>H28/G27</f>
        <v>0.94545454545454544</v>
      </c>
      <c r="J28" s="12" t="s">
        <v>381</v>
      </c>
      <c r="K28" s="532"/>
      <c r="L28" s="6">
        <v>104</v>
      </c>
      <c r="M28" s="111">
        <f>L28/K27</f>
        <v>0.94545454545454544</v>
      </c>
      <c r="N28" s="6" t="s">
        <v>384</v>
      </c>
      <c r="O28" s="532"/>
      <c r="P28" s="6">
        <v>104</v>
      </c>
      <c r="Q28" s="111">
        <v>0.99047619047619051</v>
      </c>
      <c r="R28" s="60" t="s">
        <v>648</v>
      </c>
      <c r="S28" s="14" t="s">
        <v>400</v>
      </c>
      <c r="T28" s="310" t="s">
        <v>645</v>
      </c>
      <c r="U28" s="532"/>
      <c r="V28" s="3">
        <v>104</v>
      </c>
      <c r="W28" s="25">
        <f>V28/U27</f>
        <v>0.99047619047619051</v>
      </c>
      <c r="X28" s="12" t="s">
        <v>386</v>
      </c>
      <c r="Y28" s="28" t="s">
        <v>388</v>
      </c>
      <c r="Z28" s="532"/>
      <c r="AA28" s="6">
        <v>55</v>
      </c>
      <c r="AB28" s="21">
        <v>1</v>
      </c>
      <c r="AC28" s="12"/>
      <c r="AD28" s="6"/>
      <c r="AE28" s="6"/>
      <c r="AF28" s="6"/>
      <c r="AG28" s="21"/>
      <c r="AH28" s="12" t="s">
        <v>393</v>
      </c>
      <c r="AI28" s="6" t="s">
        <v>394</v>
      </c>
      <c r="AJ28" s="532"/>
      <c r="AK28" s="6">
        <v>94</v>
      </c>
      <c r="AL28" s="21">
        <f>AK28/AJ27</f>
        <v>0.98947368421052628</v>
      </c>
      <c r="AM28" s="12" t="s">
        <v>403</v>
      </c>
      <c r="AN28" s="28" t="s">
        <v>390</v>
      </c>
      <c r="AO28" s="532"/>
      <c r="AP28" s="6">
        <v>121</v>
      </c>
      <c r="AQ28" s="21">
        <f>AP28/AO27</f>
        <v>0.97580645161290325</v>
      </c>
      <c r="AR28" s="12" t="s">
        <v>396</v>
      </c>
      <c r="AS28" s="28" t="s">
        <v>398</v>
      </c>
      <c r="AT28" s="532"/>
      <c r="AU28" s="6">
        <v>111</v>
      </c>
      <c r="AV28" s="21">
        <v>1</v>
      </c>
    </row>
    <row r="29" spans="1:48" s="56" customFormat="1" ht="16.5" customHeight="1">
      <c r="A29" s="548"/>
      <c r="B29" s="514" t="s">
        <v>649</v>
      </c>
      <c r="C29" s="533">
        <v>24</v>
      </c>
      <c r="D29" s="518">
        <v>200.66900000000001</v>
      </c>
      <c r="E29" s="12" t="s">
        <v>378</v>
      </c>
      <c r="F29" s="28" t="s">
        <v>379</v>
      </c>
      <c r="G29" s="531">
        <v>154</v>
      </c>
      <c r="H29" s="6">
        <v>24</v>
      </c>
      <c r="I29" s="60">
        <f>H29/G29</f>
        <v>0.15584415584415584</v>
      </c>
      <c r="J29" s="12" t="s">
        <v>382</v>
      </c>
      <c r="K29" s="531">
        <v>154</v>
      </c>
      <c r="L29" s="6">
        <v>24</v>
      </c>
      <c r="M29" s="111">
        <f>L29/K29</f>
        <v>0.15584415584415584</v>
      </c>
      <c r="N29" s="6" t="s">
        <v>383</v>
      </c>
      <c r="O29" s="531">
        <v>141</v>
      </c>
      <c r="P29" s="6">
        <v>2</v>
      </c>
      <c r="Q29" s="111">
        <v>1.4184397163120567E-2</v>
      </c>
      <c r="R29" s="60" t="s">
        <v>647</v>
      </c>
      <c r="S29" s="14" t="s">
        <v>399</v>
      </c>
      <c r="T29" s="256" t="s">
        <v>644</v>
      </c>
      <c r="U29" s="531">
        <v>143</v>
      </c>
      <c r="V29" s="3">
        <v>10</v>
      </c>
      <c r="W29" s="25">
        <f>V29/U29</f>
        <v>6.9930069930069935E-2</v>
      </c>
      <c r="X29" s="12" t="s">
        <v>385</v>
      </c>
      <c r="Y29" s="28" t="s">
        <v>387</v>
      </c>
      <c r="Z29" s="531">
        <v>20</v>
      </c>
      <c r="AA29" s="6">
        <v>4</v>
      </c>
      <c r="AB29" s="21">
        <f>AA29/Z29</f>
        <v>0.2</v>
      </c>
      <c r="AC29" s="12"/>
      <c r="AD29" s="6"/>
      <c r="AE29" s="6"/>
      <c r="AF29" s="6"/>
      <c r="AG29" s="21"/>
      <c r="AH29" s="12" t="s">
        <v>391</v>
      </c>
      <c r="AI29" s="6" t="s">
        <v>392</v>
      </c>
      <c r="AJ29" s="531">
        <v>95</v>
      </c>
      <c r="AK29" s="6">
        <v>10</v>
      </c>
      <c r="AL29" s="21">
        <f>AK29/AJ29</f>
        <v>0.10526315789473684</v>
      </c>
      <c r="AM29" s="12" t="s">
        <v>402</v>
      </c>
      <c r="AN29" s="28" t="s">
        <v>389</v>
      </c>
      <c r="AO29" s="531">
        <v>151</v>
      </c>
      <c r="AP29" s="6">
        <v>15</v>
      </c>
      <c r="AQ29" s="21">
        <f>AP29/AO29</f>
        <v>9.9337748344370855E-2</v>
      </c>
      <c r="AR29" s="12" t="s">
        <v>395</v>
      </c>
      <c r="AS29" s="28" t="s">
        <v>397</v>
      </c>
      <c r="AT29" s="531">
        <v>147</v>
      </c>
      <c r="AU29" s="6">
        <v>15</v>
      </c>
      <c r="AV29" s="21">
        <f>AU29/AT29</f>
        <v>0.10204081632653061</v>
      </c>
    </row>
    <row r="30" spans="1:48" s="56" customFormat="1" ht="16.5" customHeight="1">
      <c r="A30" s="548"/>
      <c r="B30" s="515"/>
      <c r="C30" s="534"/>
      <c r="D30" s="519"/>
      <c r="E30" s="12" t="s">
        <v>377</v>
      </c>
      <c r="F30" s="28" t="s">
        <v>380</v>
      </c>
      <c r="G30" s="532"/>
      <c r="H30" s="6">
        <v>130</v>
      </c>
      <c r="I30" s="60">
        <f>H30/G29</f>
        <v>0.8441558441558441</v>
      </c>
      <c r="J30" s="12" t="s">
        <v>381</v>
      </c>
      <c r="K30" s="532"/>
      <c r="L30" s="6">
        <v>130</v>
      </c>
      <c r="M30" s="111">
        <f>L30/K29</f>
        <v>0.8441558441558441</v>
      </c>
      <c r="N30" s="6" t="s">
        <v>384</v>
      </c>
      <c r="O30" s="532"/>
      <c r="P30" s="6">
        <v>139</v>
      </c>
      <c r="Q30" s="111">
        <v>0.98581560283687941</v>
      </c>
      <c r="R30" s="60" t="s">
        <v>648</v>
      </c>
      <c r="S30" s="14" t="s">
        <v>400</v>
      </c>
      <c r="T30" s="310" t="s">
        <v>645</v>
      </c>
      <c r="U30" s="532"/>
      <c r="V30" s="3">
        <v>133</v>
      </c>
      <c r="W30" s="25">
        <f>V30/U29</f>
        <v>0.93006993006993011</v>
      </c>
      <c r="X30" s="12" t="s">
        <v>386</v>
      </c>
      <c r="Y30" s="28" t="s">
        <v>388</v>
      </c>
      <c r="Z30" s="532"/>
      <c r="AA30" s="6">
        <v>15</v>
      </c>
      <c r="AB30" s="21">
        <f>AA30/Z29</f>
        <v>0.75</v>
      </c>
      <c r="AC30" s="12"/>
      <c r="AD30" s="6"/>
      <c r="AE30" s="6"/>
      <c r="AF30" s="6"/>
      <c r="AG30" s="21"/>
      <c r="AH30" s="12" t="s">
        <v>393</v>
      </c>
      <c r="AI30" s="6" t="s">
        <v>394</v>
      </c>
      <c r="AJ30" s="532"/>
      <c r="AK30" s="6">
        <v>85</v>
      </c>
      <c r="AL30" s="21">
        <f>AK30/AJ29</f>
        <v>0.89473684210526316</v>
      </c>
      <c r="AM30" s="12" t="s">
        <v>403</v>
      </c>
      <c r="AN30" s="28" t="s">
        <v>390</v>
      </c>
      <c r="AO30" s="532"/>
      <c r="AP30" s="6">
        <v>135</v>
      </c>
      <c r="AQ30" s="21">
        <f>AP30/AO29</f>
        <v>0.89403973509933776</v>
      </c>
      <c r="AR30" s="12" t="s">
        <v>396</v>
      </c>
      <c r="AS30" s="28" t="s">
        <v>398</v>
      </c>
      <c r="AT30" s="532"/>
      <c r="AU30" s="6">
        <v>130</v>
      </c>
      <c r="AV30" s="21">
        <f>AU30/AT29</f>
        <v>0.88435374149659862</v>
      </c>
    </row>
    <row r="31" spans="1:48" s="56" customFormat="1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60"/>
      <c r="J31" s="12"/>
      <c r="K31" s="51"/>
      <c r="L31" s="6"/>
      <c r="M31" s="111"/>
      <c r="N31" s="6"/>
      <c r="O31" s="6"/>
      <c r="P31" s="6"/>
      <c r="Q31" s="111"/>
      <c r="R31" s="60"/>
      <c r="S31" s="14"/>
      <c r="T31" s="3"/>
      <c r="U31" s="3"/>
      <c r="V31" s="3"/>
      <c r="W31" s="25"/>
      <c r="X31" s="12"/>
      <c r="Y31" s="6"/>
      <c r="Z31" s="6"/>
      <c r="AA31" s="6"/>
      <c r="AB31" s="21"/>
      <c r="AC31" s="63"/>
      <c r="AD31" s="64"/>
      <c r="AE31" s="64"/>
      <c r="AF31" s="64"/>
      <c r="AG31" s="87"/>
      <c r="AH31" s="63"/>
      <c r="AI31" s="64"/>
      <c r="AJ31" s="64"/>
      <c r="AK31" s="64"/>
      <c r="AL31" s="21"/>
      <c r="AM31" s="63"/>
      <c r="AN31" s="64"/>
      <c r="AO31" s="64"/>
      <c r="AP31" s="64"/>
      <c r="AQ31" s="87"/>
      <c r="AR31" s="12"/>
      <c r="AS31" s="6"/>
      <c r="AT31" s="6"/>
      <c r="AU31" s="6"/>
      <c r="AV31" s="21"/>
    </row>
    <row r="32" spans="1:48" s="56" customFormat="1" ht="17.25" customHeight="1">
      <c r="A32" s="548"/>
      <c r="B32" s="515"/>
      <c r="C32" s="534"/>
      <c r="D32" s="519"/>
      <c r="E32" s="12"/>
      <c r="F32" s="6"/>
      <c r="G32" s="6"/>
      <c r="H32" s="6"/>
      <c r="I32" s="60"/>
      <c r="J32" s="12"/>
      <c r="K32" s="51"/>
      <c r="L32" s="6"/>
      <c r="M32" s="111"/>
      <c r="N32" s="6"/>
      <c r="O32" s="6"/>
      <c r="P32" s="6"/>
      <c r="Q32" s="111"/>
      <c r="R32" s="60"/>
      <c r="S32" s="14"/>
      <c r="T32" s="3"/>
      <c r="U32" s="3"/>
      <c r="V32" s="3"/>
      <c r="W32" s="25"/>
      <c r="X32" s="12"/>
      <c r="Y32" s="6"/>
      <c r="Z32" s="6"/>
      <c r="AA32" s="6"/>
      <c r="AB32" s="21"/>
      <c r="AC32" s="63"/>
      <c r="AD32" s="64"/>
      <c r="AE32" s="64"/>
      <c r="AF32" s="64"/>
      <c r="AG32" s="87"/>
      <c r="AH32" s="63"/>
      <c r="AI32" s="64"/>
      <c r="AJ32" s="64"/>
      <c r="AK32" s="64"/>
      <c r="AL32" s="21"/>
      <c r="AM32" s="63"/>
      <c r="AN32" s="64"/>
      <c r="AO32" s="64"/>
      <c r="AP32" s="64"/>
      <c r="AQ32" s="87"/>
      <c r="AR32" s="12"/>
      <c r="AS32" s="6"/>
      <c r="AT32" s="6"/>
      <c r="AU32" s="6"/>
      <c r="AV32" s="21"/>
    </row>
    <row r="33" spans="1:48" s="56" customFormat="1">
      <c r="A33" s="548"/>
      <c r="B33" s="514" t="s">
        <v>651</v>
      </c>
      <c r="C33" s="533">
        <v>20</v>
      </c>
      <c r="D33" s="551">
        <v>134.399</v>
      </c>
      <c r="E33" s="12"/>
      <c r="F33" s="6"/>
      <c r="G33" s="6"/>
      <c r="H33" s="6"/>
      <c r="I33" s="60"/>
      <c r="J33" s="12"/>
      <c r="K33" s="51"/>
      <c r="L33" s="6"/>
      <c r="M33" s="111"/>
      <c r="N33" s="6"/>
      <c r="O33" s="6"/>
      <c r="P33" s="6"/>
      <c r="Q33" s="111"/>
      <c r="R33" s="60"/>
      <c r="S33" s="14"/>
      <c r="T33" s="28"/>
      <c r="U33" s="51"/>
      <c r="V33" s="3"/>
      <c r="W33" s="25"/>
      <c r="X33" s="12"/>
      <c r="Y33" s="6"/>
      <c r="Z33" s="6"/>
      <c r="AA33" s="6"/>
      <c r="AB33" s="21"/>
      <c r="AC33" s="12"/>
      <c r="AD33" s="6"/>
      <c r="AE33" s="6"/>
      <c r="AF33" s="6"/>
      <c r="AG33" s="21"/>
      <c r="AH33" s="12"/>
      <c r="AI33" s="6"/>
      <c r="AJ33" s="6"/>
      <c r="AK33" s="6"/>
      <c r="AL33" s="21"/>
      <c r="AM33" s="12"/>
      <c r="AN33" s="6"/>
      <c r="AO33" s="6"/>
      <c r="AP33" s="6"/>
      <c r="AQ33" s="21"/>
      <c r="AR33" s="12"/>
      <c r="AS33" s="6"/>
      <c r="AT33" s="6"/>
      <c r="AU33" s="6"/>
      <c r="AV33" s="21"/>
    </row>
    <row r="34" spans="1:48" s="56" customFormat="1">
      <c r="A34" s="548"/>
      <c r="B34" s="515"/>
      <c r="C34" s="534"/>
      <c r="D34" s="519"/>
      <c r="E34" s="12"/>
      <c r="F34" s="6"/>
      <c r="G34" s="6"/>
      <c r="H34" s="6"/>
      <c r="I34" s="60"/>
      <c r="J34" s="12"/>
      <c r="K34" s="51"/>
      <c r="L34" s="6"/>
      <c r="M34" s="111"/>
      <c r="N34" s="6"/>
      <c r="O34" s="6"/>
      <c r="P34" s="6"/>
      <c r="Q34" s="111"/>
      <c r="R34" s="60"/>
      <c r="S34" s="14"/>
      <c r="T34" s="28"/>
      <c r="U34" s="51"/>
      <c r="V34" s="3"/>
      <c r="W34" s="25"/>
      <c r="X34" s="12"/>
      <c r="Y34" s="6"/>
      <c r="Z34" s="6"/>
      <c r="AA34" s="6"/>
      <c r="AB34" s="21"/>
      <c r="AC34" s="12"/>
      <c r="AD34" s="6"/>
      <c r="AE34" s="6"/>
      <c r="AF34" s="6"/>
      <c r="AG34" s="21"/>
      <c r="AH34" s="12"/>
      <c r="AI34" s="6"/>
      <c r="AJ34" s="6"/>
      <c r="AK34" s="6"/>
      <c r="AL34" s="21"/>
      <c r="AM34" s="12"/>
      <c r="AN34" s="6"/>
      <c r="AO34" s="6"/>
      <c r="AP34" s="6"/>
      <c r="AQ34" s="21"/>
      <c r="AR34" s="12"/>
      <c r="AS34" s="6"/>
      <c r="AT34" s="6"/>
      <c r="AU34" s="6"/>
      <c r="AV34" s="21"/>
    </row>
    <row r="35" spans="1:48" s="56" customFormat="1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60"/>
      <c r="J35" s="12"/>
      <c r="K35" s="6"/>
      <c r="L35" s="6"/>
      <c r="M35" s="111"/>
      <c r="N35" s="6"/>
      <c r="O35" s="6"/>
      <c r="P35" s="6"/>
      <c r="Q35" s="111"/>
      <c r="R35" s="60"/>
      <c r="S35" s="14"/>
      <c r="T35" s="3"/>
      <c r="U35" s="3"/>
      <c r="V35" s="3"/>
      <c r="W35" s="25"/>
      <c r="X35" s="12"/>
      <c r="Y35" s="6"/>
      <c r="Z35" s="6"/>
      <c r="AA35" s="6"/>
      <c r="AB35" s="21"/>
      <c r="AC35" s="12"/>
      <c r="AD35" s="6"/>
      <c r="AE35" s="6"/>
      <c r="AF35" s="6"/>
      <c r="AG35" s="21"/>
      <c r="AH35" s="12"/>
      <c r="AI35" s="6"/>
      <c r="AJ35" s="6"/>
      <c r="AK35" s="6"/>
      <c r="AL35" s="21"/>
      <c r="AM35" s="12"/>
      <c r="AN35" s="6"/>
      <c r="AO35" s="6"/>
      <c r="AP35" s="6"/>
      <c r="AQ35" s="21"/>
      <c r="AR35" s="12"/>
      <c r="AS35" s="6"/>
      <c r="AT35" s="6"/>
      <c r="AU35" s="6"/>
      <c r="AV35" s="21"/>
    </row>
    <row r="36" spans="1:48" s="56" customFormat="1">
      <c r="A36" s="548"/>
      <c r="B36" s="515"/>
      <c r="C36" s="534"/>
      <c r="D36" s="519"/>
      <c r="E36" s="12"/>
      <c r="F36" s="6"/>
      <c r="G36" s="6"/>
      <c r="H36" s="6"/>
      <c r="I36" s="60"/>
      <c r="J36" s="12"/>
      <c r="K36" s="6"/>
      <c r="L36" s="6"/>
      <c r="M36" s="111"/>
      <c r="N36" s="6"/>
      <c r="O36" s="6"/>
      <c r="P36" s="6"/>
      <c r="Q36" s="111"/>
      <c r="R36" s="60"/>
      <c r="S36" s="14"/>
      <c r="T36" s="3"/>
      <c r="U36" s="3"/>
      <c r="V36" s="3"/>
      <c r="W36" s="25"/>
      <c r="X36" s="12"/>
      <c r="Y36" s="6"/>
      <c r="Z36" s="6"/>
      <c r="AA36" s="6"/>
      <c r="AB36" s="21"/>
      <c r="AC36" s="12"/>
      <c r="AD36" s="6"/>
      <c r="AE36" s="6"/>
      <c r="AF36" s="6"/>
      <c r="AG36" s="21"/>
      <c r="AH36" s="12"/>
      <c r="AI36" s="6"/>
      <c r="AJ36" s="6"/>
      <c r="AK36" s="6"/>
      <c r="AL36" s="21"/>
      <c r="AM36" s="12"/>
      <c r="AN36" s="6"/>
      <c r="AO36" s="6"/>
      <c r="AP36" s="6"/>
      <c r="AQ36" s="21"/>
      <c r="AR36" s="12"/>
      <c r="AS36" s="6"/>
      <c r="AT36" s="6"/>
      <c r="AU36" s="6"/>
      <c r="AV36" s="21"/>
    </row>
    <row r="37" spans="1:48" s="56" customFormat="1">
      <c r="A37" s="548"/>
      <c r="B37" s="514" t="s">
        <v>19</v>
      </c>
      <c r="C37" s="533">
        <v>20</v>
      </c>
      <c r="D37" s="518">
        <v>153.44900000000001</v>
      </c>
      <c r="E37" s="63"/>
      <c r="F37" s="64"/>
      <c r="G37" s="64"/>
      <c r="H37" s="734"/>
      <c r="I37" s="65"/>
      <c r="J37" s="12"/>
      <c r="K37" s="6"/>
      <c r="L37" s="6"/>
      <c r="M37" s="111"/>
      <c r="N37" s="6"/>
      <c r="O37" s="6"/>
      <c r="P37" s="6"/>
      <c r="Q37" s="111"/>
      <c r="R37" s="60"/>
      <c r="S37" s="14"/>
      <c r="T37" s="3"/>
      <c r="U37" s="3"/>
      <c r="V37" s="3"/>
      <c r="W37" s="25"/>
      <c r="X37" s="12"/>
      <c r="Y37" s="6"/>
      <c r="Z37" s="51"/>
      <c r="AA37" s="6"/>
      <c r="AB37" s="21"/>
      <c r="AC37" s="12"/>
      <c r="AD37" s="6"/>
      <c r="AE37" s="51"/>
      <c r="AF37" s="6"/>
      <c r="AG37" s="21"/>
      <c r="AH37" s="12"/>
      <c r="AI37" s="6"/>
      <c r="AJ37" s="51"/>
      <c r="AK37" s="6"/>
      <c r="AL37" s="21"/>
      <c r="AM37" s="12"/>
      <c r="AN37" s="6"/>
      <c r="AO37" s="51"/>
      <c r="AP37" s="6"/>
      <c r="AQ37" s="21"/>
      <c r="AR37" s="12"/>
      <c r="AS37" s="6"/>
      <c r="AT37" s="51"/>
      <c r="AU37" s="6"/>
      <c r="AV37" s="21"/>
    </row>
    <row r="38" spans="1:48" s="56" customFormat="1">
      <c r="A38" s="548"/>
      <c r="B38" s="515"/>
      <c r="C38" s="534"/>
      <c r="D38" s="519"/>
      <c r="E38" s="63"/>
      <c r="F38" s="64"/>
      <c r="G38" s="64"/>
      <c r="H38" s="734"/>
      <c r="I38" s="65"/>
      <c r="J38" s="12"/>
      <c r="K38" s="6"/>
      <c r="L38" s="6"/>
      <c r="M38" s="111"/>
      <c r="N38" s="6"/>
      <c r="O38" s="6"/>
      <c r="P38" s="6"/>
      <c r="Q38" s="111"/>
      <c r="R38" s="60"/>
      <c r="S38" s="14"/>
      <c r="T38" s="3"/>
      <c r="U38" s="3"/>
      <c r="V38" s="3"/>
      <c r="W38" s="25"/>
      <c r="X38" s="12"/>
      <c r="Y38" s="6"/>
      <c r="Z38" s="51"/>
      <c r="AA38" s="6"/>
      <c r="AB38" s="21"/>
      <c r="AC38" s="12"/>
      <c r="AD38" s="6"/>
      <c r="AE38" s="51"/>
      <c r="AF38" s="6"/>
      <c r="AG38" s="21"/>
      <c r="AH38" s="12"/>
      <c r="AI38" s="6"/>
      <c r="AJ38" s="51"/>
      <c r="AK38" s="6"/>
      <c r="AL38" s="21"/>
      <c r="AM38" s="12"/>
      <c r="AN38" s="6"/>
      <c r="AO38" s="51"/>
      <c r="AP38" s="6"/>
      <c r="AQ38" s="21"/>
      <c r="AR38" s="12"/>
      <c r="AS38" s="6"/>
      <c r="AT38" s="51"/>
      <c r="AU38" s="6"/>
      <c r="AV38" s="21"/>
    </row>
    <row r="39" spans="1:48" s="56" customFormat="1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735"/>
      <c r="I39" s="60"/>
      <c r="J39" s="12"/>
      <c r="K39" s="6"/>
      <c r="L39" s="6"/>
      <c r="M39" s="111"/>
      <c r="N39" s="6"/>
      <c r="O39" s="6"/>
      <c r="P39" s="6"/>
      <c r="Q39" s="111"/>
      <c r="R39" s="60"/>
      <c r="S39" s="14"/>
      <c r="T39" s="3"/>
      <c r="U39" s="3"/>
      <c r="V39" s="3"/>
      <c r="W39" s="25"/>
      <c r="X39" s="12"/>
      <c r="Y39" s="6"/>
      <c r="Z39" s="6"/>
      <c r="AA39" s="6"/>
      <c r="AB39" s="21"/>
      <c r="AC39" s="12"/>
      <c r="AD39" s="6"/>
      <c r="AE39" s="6"/>
      <c r="AF39" s="6"/>
      <c r="AG39" s="21"/>
      <c r="AH39" s="12"/>
      <c r="AI39" s="6"/>
      <c r="AJ39" s="6"/>
      <c r="AK39" s="6"/>
      <c r="AL39" s="21"/>
      <c r="AM39" s="12"/>
      <c r="AN39" s="6"/>
      <c r="AO39" s="6"/>
      <c r="AP39" s="6"/>
      <c r="AQ39" s="21"/>
      <c r="AR39" s="12"/>
      <c r="AS39" s="6"/>
      <c r="AT39" s="6"/>
      <c r="AU39" s="6"/>
      <c r="AV39" s="21"/>
    </row>
    <row r="40" spans="1:48" s="56" customFormat="1">
      <c r="A40" s="548"/>
      <c r="B40" s="515"/>
      <c r="C40" s="534"/>
      <c r="D40" s="519"/>
      <c r="E40" s="12"/>
      <c r="F40" s="6"/>
      <c r="G40" s="6"/>
      <c r="H40" s="735"/>
      <c r="I40" s="60"/>
      <c r="J40" s="12"/>
      <c r="K40" s="6"/>
      <c r="L40" s="6"/>
      <c r="M40" s="111"/>
      <c r="N40" s="6"/>
      <c r="O40" s="6"/>
      <c r="P40" s="6"/>
      <c r="Q40" s="111"/>
      <c r="R40" s="60"/>
      <c r="S40" s="14"/>
      <c r="T40" s="3"/>
      <c r="U40" s="3"/>
      <c r="V40" s="3"/>
      <c r="W40" s="25"/>
      <c r="X40" s="12"/>
      <c r="Y40" s="6"/>
      <c r="Z40" s="6"/>
      <c r="AA40" s="6"/>
      <c r="AB40" s="21"/>
      <c r="AC40" s="12"/>
      <c r="AD40" s="6"/>
      <c r="AE40" s="6"/>
      <c r="AF40" s="6"/>
      <c r="AG40" s="21"/>
      <c r="AH40" s="12"/>
      <c r="AI40" s="6"/>
      <c r="AJ40" s="6"/>
      <c r="AK40" s="6"/>
      <c r="AL40" s="21"/>
      <c r="AM40" s="12"/>
      <c r="AN40" s="6"/>
      <c r="AO40" s="6"/>
      <c r="AP40" s="6"/>
      <c r="AQ40" s="21"/>
      <c r="AR40" s="12"/>
      <c r="AS40" s="6"/>
      <c r="AT40" s="6"/>
      <c r="AU40" s="6"/>
      <c r="AV40" s="21"/>
    </row>
    <row r="41" spans="1:48" s="56" customFormat="1">
      <c r="A41" s="548"/>
      <c r="B41" s="514" t="s">
        <v>21</v>
      </c>
      <c r="C41" s="533">
        <v>21</v>
      </c>
      <c r="D41" s="518">
        <v>122.56699999999999</v>
      </c>
      <c r="E41" s="12" t="s">
        <v>378</v>
      </c>
      <c r="F41" s="28" t="s">
        <v>379</v>
      </c>
      <c r="G41" s="531">
        <v>62</v>
      </c>
      <c r="H41" s="735">
        <v>0</v>
      </c>
      <c r="I41" s="60">
        <v>0</v>
      </c>
      <c r="J41" s="12" t="s">
        <v>382</v>
      </c>
      <c r="K41" s="531">
        <v>62</v>
      </c>
      <c r="L41" s="6">
        <v>0</v>
      </c>
      <c r="M41" s="111">
        <v>0</v>
      </c>
      <c r="N41" s="6" t="s">
        <v>383</v>
      </c>
      <c r="O41" s="531">
        <v>63</v>
      </c>
      <c r="P41" s="6">
        <v>0</v>
      </c>
      <c r="Q41" s="111">
        <v>0</v>
      </c>
      <c r="R41" s="60" t="s">
        <v>647</v>
      </c>
      <c r="S41" s="14" t="s">
        <v>399</v>
      </c>
      <c r="T41" s="256" t="s">
        <v>644</v>
      </c>
      <c r="U41" s="531">
        <v>60</v>
      </c>
      <c r="V41" s="3">
        <v>0</v>
      </c>
      <c r="W41" s="25">
        <v>0</v>
      </c>
      <c r="X41" s="12" t="s">
        <v>385</v>
      </c>
      <c r="Y41" s="28" t="s">
        <v>387</v>
      </c>
      <c r="Z41" s="531">
        <v>37</v>
      </c>
      <c r="AA41" s="6">
        <v>0</v>
      </c>
      <c r="AB41" s="21">
        <v>0</v>
      </c>
      <c r="AC41" s="12"/>
      <c r="AD41" s="6"/>
      <c r="AE41" s="6"/>
      <c r="AF41" s="6"/>
      <c r="AG41" s="21"/>
      <c r="AH41" s="12" t="s">
        <v>391</v>
      </c>
      <c r="AI41" s="6" t="s">
        <v>392</v>
      </c>
      <c r="AJ41" s="531">
        <v>62</v>
      </c>
      <c r="AK41" s="6">
        <v>0</v>
      </c>
      <c r="AL41" s="21">
        <v>0</v>
      </c>
      <c r="AM41" s="63"/>
      <c r="AN41" s="84"/>
      <c r="AO41" s="84"/>
      <c r="AP41" s="64"/>
      <c r="AQ41" s="87"/>
      <c r="AR41" s="12" t="s">
        <v>395</v>
      </c>
      <c r="AS41" s="28" t="s">
        <v>397</v>
      </c>
      <c r="AT41" s="531">
        <v>66</v>
      </c>
      <c r="AU41" s="6">
        <v>0</v>
      </c>
      <c r="AV41" s="21">
        <v>0</v>
      </c>
    </row>
    <row r="42" spans="1:48" s="56" customFormat="1">
      <c r="A42" s="548"/>
      <c r="B42" s="515"/>
      <c r="C42" s="534"/>
      <c r="D42" s="519"/>
      <c r="E42" s="12" t="s">
        <v>377</v>
      </c>
      <c r="F42" s="28" t="s">
        <v>380</v>
      </c>
      <c r="G42" s="532"/>
      <c r="H42" s="735">
        <v>62</v>
      </c>
      <c r="I42" s="60">
        <v>1</v>
      </c>
      <c r="J42" s="12" t="s">
        <v>381</v>
      </c>
      <c r="K42" s="532"/>
      <c r="L42" s="6">
        <v>62</v>
      </c>
      <c r="M42" s="111">
        <v>1</v>
      </c>
      <c r="N42" s="6" t="s">
        <v>384</v>
      </c>
      <c r="O42" s="532"/>
      <c r="P42" s="6">
        <v>63</v>
      </c>
      <c r="Q42" s="111">
        <v>1</v>
      </c>
      <c r="R42" s="60" t="s">
        <v>648</v>
      </c>
      <c r="S42" s="14" t="s">
        <v>400</v>
      </c>
      <c r="T42" s="310" t="s">
        <v>645</v>
      </c>
      <c r="U42" s="532"/>
      <c r="V42" s="3">
        <v>60</v>
      </c>
      <c r="W42" s="25">
        <v>1</v>
      </c>
      <c r="X42" s="12" t="s">
        <v>386</v>
      </c>
      <c r="Y42" s="28" t="s">
        <v>388</v>
      </c>
      <c r="Z42" s="532"/>
      <c r="AA42" s="6">
        <v>37</v>
      </c>
      <c r="AB42" s="21">
        <v>0.37</v>
      </c>
      <c r="AC42" s="12"/>
      <c r="AD42" s="6"/>
      <c r="AE42" s="6"/>
      <c r="AF42" s="6"/>
      <c r="AG42" s="21"/>
      <c r="AH42" s="12" t="s">
        <v>393</v>
      </c>
      <c r="AI42" s="6" t="s">
        <v>394</v>
      </c>
      <c r="AJ42" s="532"/>
      <c r="AK42" s="6">
        <v>61</v>
      </c>
      <c r="AL42" s="21">
        <f>AK42/AJ41</f>
        <v>0.9838709677419355</v>
      </c>
      <c r="AM42" s="63"/>
      <c r="AN42" s="84"/>
      <c r="AO42" s="84"/>
      <c r="AP42" s="64"/>
      <c r="AQ42" s="87"/>
      <c r="AR42" s="12" t="s">
        <v>396</v>
      </c>
      <c r="AS42" s="28" t="s">
        <v>398</v>
      </c>
      <c r="AT42" s="532"/>
      <c r="AU42" s="6">
        <v>66</v>
      </c>
      <c r="AV42" s="21">
        <v>1</v>
      </c>
    </row>
    <row r="43" spans="1:48" s="56" customFormat="1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735"/>
      <c r="I43" s="60"/>
      <c r="J43" s="12"/>
      <c r="K43" s="51"/>
      <c r="L43" s="6"/>
      <c r="M43" s="111"/>
      <c r="N43" s="6"/>
      <c r="O43" s="6"/>
      <c r="P43" s="6"/>
      <c r="Q43" s="111"/>
      <c r="R43" s="60"/>
      <c r="S43" s="14"/>
      <c r="T43" s="3"/>
      <c r="U43" s="3"/>
      <c r="V43" s="3"/>
      <c r="W43" s="25"/>
      <c r="X43" s="12"/>
      <c r="Y43" s="6"/>
      <c r="Z43" s="6"/>
      <c r="AA43" s="6"/>
      <c r="AB43" s="21"/>
      <c r="AC43" s="12"/>
      <c r="AD43" s="6"/>
      <c r="AE43" s="6"/>
      <c r="AF43" s="6"/>
      <c r="AG43" s="21"/>
      <c r="AH43" s="12"/>
      <c r="AI43" s="6"/>
      <c r="AJ43" s="6"/>
      <c r="AK43" s="6"/>
      <c r="AL43" s="21"/>
      <c r="AM43" s="12"/>
      <c r="AN43" s="6"/>
      <c r="AO43" s="6"/>
      <c r="AP43" s="6"/>
      <c r="AQ43" s="21"/>
      <c r="AR43" s="12"/>
      <c r="AS43" s="6"/>
      <c r="AT43" s="6"/>
      <c r="AU43" s="6"/>
      <c r="AV43" s="21"/>
    </row>
    <row r="44" spans="1:48" s="56" customFormat="1">
      <c r="A44" s="548"/>
      <c r="B44" s="515"/>
      <c r="C44" s="534"/>
      <c r="D44" s="519"/>
      <c r="E44" s="12"/>
      <c r="F44" s="6"/>
      <c r="G44" s="6"/>
      <c r="H44" s="735"/>
      <c r="I44" s="60"/>
      <c r="J44" s="12"/>
      <c r="K44" s="51"/>
      <c r="L44" s="6"/>
      <c r="M44" s="111"/>
      <c r="N44" s="6"/>
      <c r="O44" s="6"/>
      <c r="P44" s="6"/>
      <c r="Q44" s="111"/>
      <c r="R44" s="60"/>
      <c r="S44" s="14"/>
      <c r="T44" s="3"/>
      <c r="U44" s="3"/>
      <c r="V44" s="3"/>
      <c r="W44" s="25"/>
      <c r="X44" s="12"/>
      <c r="Y44" s="6"/>
      <c r="Z44" s="6"/>
      <c r="AA44" s="6"/>
      <c r="AB44" s="21"/>
      <c r="AC44" s="12"/>
      <c r="AD44" s="6"/>
      <c r="AE44" s="6"/>
      <c r="AF44" s="6"/>
      <c r="AG44" s="21"/>
      <c r="AH44" s="12"/>
      <c r="AI44" s="6"/>
      <c r="AJ44" s="6"/>
      <c r="AK44" s="6"/>
      <c r="AL44" s="21"/>
      <c r="AM44" s="12"/>
      <c r="AN44" s="6"/>
      <c r="AO44" s="6"/>
      <c r="AP44" s="6"/>
      <c r="AQ44" s="21"/>
      <c r="AR44" s="12"/>
      <c r="AS44" s="6"/>
      <c r="AT44" s="6"/>
      <c r="AU44" s="6"/>
      <c r="AV44" s="21"/>
    </row>
    <row r="45" spans="1:48" s="56" customFormat="1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735"/>
      <c r="I45" s="60"/>
      <c r="J45" s="12"/>
      <c r="K45" s="6"/>
      <c r="L45" s="6"/>
      <c r="M45" s="111"/>
      <c r="N45" s="6"/>
      <c r="O45" s="6"/>
      <c r="P45" s="6"/>
      <c r="Q45" s="111"/>
      <c r="R45" s="60"/>
      <c r="S45" s="14"/>
      <c r="T45" s="3"/>
      <c r="U45" s="3"/>
      <c r="V45" s="3"/>
      <c r="W45" s="25"/>
      <c r="X45" s="12"/>
      <c r="Y45" s="6"/>
      <c r="Z45" s="6"/>
      <c r="AA45" s="6"/>
      <c r="AB45" s="21"/>
      <c r="AC45" s="12"/>
      <c r="AD45" s="6"/>
      <c r="AE45" s="6"/>
      <c r="AF45" s="6"/>
      <c r="AG45" s="21"/>
      <c r="AH45" s="12"/>
      <c r="AI45" s="6"/>
      <c r="AJ45" s="6"/>
      <c r="AK45" s="6"/>
      <c r="AL45" s="21"/>
      <c r="AM45" s="12"/>
      <c r="AN45" s="6"/>
      <c r="AO45" s="6"/>
      <c r="AP45" s="6"/>
      <c r="AQ45" s="21"/>
      <c r="AR45" s="12"/>
      <c r="AS45" s="6"/>
      <c r="AT45" s="6"/>
      <c r="AU45" s="6"/>
      <c r="AV45" s="21"/>
    </row>
    <row r="46" spans="1:48" s="56" customFormat="1">
      <c r="A46" s="548"/>
      <c r="B46" s="515"/>
      <c r="C46" s="534"/>
      <c r="D46" s="519"/>
      <c r="E46" s="12"/>
      <c r="F46" s="6"/>
      <c r="G46" s="6"/>
      <c r="H46" s="735"/>
      <c r="I46" s="60"/>
      <c r="J46" s="12"/>
      <c r="K46" s="6"/>
      <c r="L46" s="6"/>
      <c r="M46" s="111"/>
      <c r="N46" s="6"/>
      <c r="O46" s="6"/>
      <c r="P46" s="6"/>
      <c r="Q46" s="111"/>
      <c r="R46" s="60"/>
      <c r="S46" s="14"/>
      <c r="T46" s="3"/>
      <c r="U46" s="3"/>
      <c r="V46" s="3"/>
      <c r="W46" s="25"/>
      <c r="X46" s="12"/>
      <c r="Y46" s="6"/>
      <c r="Z46" s="6"/>
      <c r="AA46" s="6"/>
      <c r="AB46" s="21"/>
      <c r="AC46" s="12"/>
      <c r="AD46" s="6"/>
      <c r="AE46" s="6"/>
      <c r="AF46" s="6"/>
      <c r="AG46" s="21"/>
      <c r="AH46" s="12"/>
      <c r="AI46" s="6"/>
      <c r="AJ46" s="6"/>
      <c r="AK46" s="6"/>
      <c r="AL46" s="21"/>
      <c r="AM46" s="12"/>
      <c r="AN46" s="6"/>
      <c r="AO46" s="6"/>
      <c r="AP46" s="6"/>
      <c r="AQ46" s="21"/>
      <c r="AR46" s="12"/>
      <c r="AS46" s="6"/>
      <c r="AT46" s="6"/>
      <c r="AU46" s="6"/>
      <c r="AV46" s="21"/>
    </row>
    <row r="47" spans="1:48" s="56" customFormat="1" ht="14.65" customHeight="1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735"/>
      <c r="I47" s="60"/>
      <c r="J47" s="12"/>
      <c r="K47" s="6"/>
      <c r="L47" s="6"/>
      <c r="M47" s="111"/>
      <c r="N47" s="6"/>
      <c r="O47" s="6"/>
      <c r="P47" s="6"/>
      <c r="Q47" s="111"/>
      <c r="R47" s="60"/>
      <c r="S47" s="14"/>
      <c r="T47" s="3"/>
      <c r="U47" s="3"/>
      <c r="V47" s="3"/>
      <c r="W47" s="25"/>
      <c r="X47" s="12"/>
      <c r="Y47" s="6"/>
      <c r="Z47" s="6"/>
      <c r="AA47" s="6"/>
      <c r="AB47" s="21"/>
      <c r="AC47" s="12"/>
      <c r="AD47" s="6"/>
      <c r="AE47" s="6"/>
      <c r="AF47" s="6"/>
      <c r="AG47" s="21"/>
      <c r="AH47" s="12"/>
      <c r="AI47" s="6"/>
      <c r="AJ47" s="6"/>
      <c r="AK47" s="6"/>
      <c r="AL47" s="21"/>
      <c r="AM47" s="12"/>
      <c r="AN47" s="6"/>
      <c r="AO47" s="6"/>
      <c r="AP47" s="6"/>
      <c r="AQ47" s="21"/>
      <c r="AR47" s="12"/>
      <c r="AS47" s="6"/>
      <c r="AT47" s="6"/>
      <c r="AU47" s="6"/>
      <c r="AV47" s="21"/>
    </row>
    <row r="48" spans="1:48" s="56" customFormat="1" ht="18" customHeight="1" thickBot="1">
      <c r="A48" s="548"/>
      <c r="B48" s="545"/>
      <c r="C48" s="546"/>
      <c r="D48" s="547"/>
      <c r="E48" s="66"/>
      <c r="F48" s="67"/>
      <c r="G48" s="67"/>
      <c r="H48" s="736"/>
      <c r="I48" s="68"/>
      <c r="J48" s="66"/>
      <c r="K48" s="67"/>
      <c r="L48" s="67"/>
      <c r="M48" s="113"/>
      <c r="N48" s="38"/>
      <c r="O48" s="38"/>
      <c r="P48" s="38"/>
      <c r="Q48" s="114"/>
      <c r="R48" s="95"/>
      <c r="S48" s="309"/>
      <c r="T48" s="310"/>
      <c r="U48" s="310"/>
      <c r="V48" s="310"/>
      <c r="W48" s="311"/>
      <c r="X48" s="66"/>
      <c r="Y48" s="67"/>
      <c r="Z48" s="67"/>
      <c r="AA48" s="67"/>
      <c r="AB48" s="69"/>
      <c r="AC48" s="66"/>
      <c r="AD48" s="67"/>
      <c r="AE48" s="67"/>
      <c r="AF48" s="67"/>
      <c r="AG48" s="69"/>
      <c r="AH48" s="66"/>
      <c r="AI48" s="67"/>
      <c r="AJ48" s="67"/>
      <c r="AK48" s="67"/>
      <c r="AL48" s="69"/>
      <c r="AM48" s="66"/>
      <c r="AN48" s="67"/>
      <c r="AO48" s="67"/>
      <c r="AP48" s="67"/>
      <c r="AQ48" s="69"/>
      <c r="AR48" s="66"/>
      <c r="AS48" s="67"/>
      <c r="AT48" s="67"/>
      <c r="AU48" s="67"/>
      <c r="AV48" s="69"/>
    </row>
    <row r="49" spans="1:48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58"/>
      <c r="F49" s="61"/>
      <c r="G49" s="61"/>
      <c r="H49" s="737"/>
      <c r="I49" s="62"/>
      <c r="J49" s="58"/>
      <c r="K49" s="61"/>
      <c r="L49" s="61"/>
      <c r="M49" s="112"/>
      <c r="N49" s="61"/>
      <c r="O49" s="61"/>
      <c r="P49" s="61"/>
      <c r="Q49" s="112"/>
      <c r="R49" s="101"/>
      <c r="S49" s="496"/>
      <c r="T49" s="497"/>
      <c r="U49" s="497"/>
      <c r="V49" s="497"/>
      <c r="W49" s="498"/>
      <c r="X49" s="58"/>
      <c r="Y49" s="61"/>
      <c r="Z49" s="61"/>
      <c r="AA49" s="61"/>
      <c r="AB49" s="62"/>
      <c r="AC49" s="58"/>
      <c r="AD49" s="61"/>
      <c r="AE49" s="61"/>
      <c r="AF49" s="61"/>
      <c r="AG49" s="62"/>
      <c r="AH49" s="58"/>
      <c r="AI49" s="61"/>
      <c r="AJ49" s="61"/>
      <c r="AK49" s="61"/>
      <c r="AL49" s="62"/>
      <c r="AM49" s="58"/>
      <c r="AN49" s="61"/>
      <c r="AO49" s="61"/>
      <c r="AP49" s="61"/>
      <c r="AQ49" s="62"/>
      <c r="AR49" s="58"/>
      <c r="AS49" s="61"/>
      <c r="AT49" s="61"/>
      <c r="AU49" s="61"/>
      <c r="AV49" s="62"/>
    </row>
    <row r="50" spans="1:48" s="56" customFormat="1">
      <c r="A50" s="536"/>
      <c r="B50" s="515"/>
      <c r="C50" s="534"/>
      <c r="D50" s="519"/>
      <c r="E50" s="12"/>
      <c r="F50" s="6"/>
      <c r="G50" s="6"/>
      <c r="H50" s="735"/>
      <c r="I50" s="21"/>
      <c r="J50" s="12"/>
      <c r="K50" s="6"/>
      <c r="L50" s="6"/>
      <c r="M50" s="111"/>
      <c r="N50" s="6"/>
      <c r="O50" s="6"/>
      <c r="P50" s="6"/>
      <c r="Q50" s="111"/>
      <c r="R50" s="60"/>
      <c r="S50" s="100"/>
      <c r="T50" s="499"/>
      <c r="U50" s="499"/>
      <c r="V50" s="499"/>
      <c r="W50" s="500"/>
      <c r="X50" s="12"/>
      <c r="Y50" s="6"/>
      <c r="Z50" s="6"/>
      <c r="AA50" s="6"/>
      <c r="AB50" s="21"/>
      <c r="AC50" s="12"/>
      <c r="AD50" s="6"/>
      <c r="AE50" s="6"/>
      <c r="AF50" s="6"/>
      <c r="AG50" s="21"/>
      <c r="AH50" s="12"/>
      <c r="AI50" s="6"/>
      <c r="AJ50" s="6"/>
      <c r="AK50" s="6"/>
      <c r="AL50" s="21"/>
      <c r="AM50" s="12"/>
      <c r="AN50" s="6"/>
      <c r="AO50" s="6"/>
      <c r="AP50" s="6"/>
      <c r="AQ50" s="21"/>
      <c r="AR50" s="12"/>
      <c r="AS50" s="6"/>
      <c r="AT50" s="6"/>
      <c r="AU50" s="6"/>
      <c r="AV50" s="21"/>
    </row>
    <row r="51" spans="1:48" s="56" customFormat="1">
      <c r="A51" s="536"/>
      <c r="B51" s="514" t="s">
        <v>27</v>
      </c>
      <c r="C51" s="533">
        <v>23</v>
      </c>
      <c r="D51" s="518">
        <v>138.63</v>
      </c>
      <c r="E51" s="12" t="s">
        <v>378</v>
      </c>
      <c r="F51" s="28" t="s">
        <v>379</v>
      </c>
      <c r="G51" s="531">
        <v>165</v>
      </c>
      <c r="H51" s="735">
        <v>35</v>
      </c>
      <c r="I51" s="21">
        <f>H51/G51</f>
        <v>0.21212121212121213</v>
      </c>
      <c r="J51" s="12" t="s">
        <v>382</v>
      </c>
      <c r="K51" s="531">
        <v>160</v>
      </c>
      <c r="L51" s="6">
        <v>31</v>
      </c>
      <c r="M51" s="111">
        <f>L51/K51</f>
        <v>0.19375000000000001</v>
      </c>
      <c r="N51" s="6" t="s">
        <v>383</v>
      </c>
      <c r="O51" s="531">
        <v>160</v>
      </c>
      <c r="P51" s="6">
        <v>31</v>
      </c>
      <c r="Q51" s="111">
        <v>0.19375000000000001</v>
      </c>
      <c r="R51" s="60" t="s">
        <v>647</v>
      </c>
      <c r="S51" s="14" t="s">
        <v>399</v>
      </c>
      <c r="T51" s="256" t="s">
        <v>644</v>
      </c>
      <c r="U51" s="531">
        <v>162</v>
      </c>
      <c r="V51" s="3">
        <v>31</v>
      </c>
      <c r="W51" s="25">
        <f>V51/U51</f>
        <v>0.19135802469135801</v>
      </c>
      <c r="X51" s="12" t="s">
        <v>385</v>
      </c>
      <c r="Y51" s="28" t="s">
        <v>387</v>
      </c>
      <c r="Z51" s="531">
        <v>45</v>
      </c>
      <c r="AA51" s="6">
        <v>8</v>
      </c>
      <c r="AB51" s="21">
        <f>AA51/Z51</f>
        <v>0.17777777777777778</v>
      </c>
      <c r="AC51" s="12"/>
      <c r="AD51" s="6"/>
      <c r="AE51" s="6"/>
      <c r="AF51" s="6"/>
      <c r="AG51" s="21"/>
      <c r="AH51" s="12" t="s">
        <v>391</v>
      </c>
      <c r="AI51" s="6" t="s">
        <v>392</v>
      </c>
      <c r="AJ51" s="531">
        <v>98</v>
      </c>
      <c r="AK51" s="6">
        <v>23</v>
      </c>
      <c r="AL51" s="21">
        <f>AK51/AJ51</f>
        <v>0.23469387755102042</v>
      </c>
      <c r="AM51" s="12" t="s">
        <v>402</v>
      </c>
      <c r="AN51" s="28" t="s">
        <v>389</v>
      </c>
      <c r="AO51" s="531">
        <v>123</v>
      </c>
      <c r="AP51" s="6">
        <v>16</v>
      </c>
      <c r="AQ51" s="21">
        <f>AP51/AO51</f>
        <v>0.13008130081300814</v>
      </c>
      <c r="AR51" s="12" t="s">
        <v>395</v>
      </c>
      <c r="AS51" s="28" t="s">
        <v>397</v>
      </c>
      <c r="AT51" s="531">
        <v>101</v>
      </c>
      <c r="AU51" s="6">
        <v>21</v>
      </c>
      <c r="AV51" s="21">
        <f>AU51/AT51</f>
        <v>0.20792079207920791</v>
      </c>
    </row>
    <row r="52" spans="1:48" s="56" customFormat="1">
      <c r="A52" s="536"/>
      <c r="B52" s="515"/>
      <c r="C52" s="534"/>
      <c r="D52" s="519"/>
      <c r="E52" s="12" t="s">
        <v>377</v>
      </c>
      <c r="F52" s="28" t="s">
        <v>380</v>
      </c>
      <c r="G52" s="532"/>
      <c r="H52" s="735">
        <v>130</v>
      </c>
      <c r="I52" s="21">
        <f>H52/G51</f>
        <v>0.78787878787878785</v>
      </c>
      <c r="J52" s="12" t="s">
        <v>381</v>
      </c>
      <c r="K52" s="532"/>
      <c r="L52" s="6">
        <v>129</v>
      </c>
      <c r="M52" s="111">
        <f>L52/K51</f>
        <v>0.80625000000000002</v>
      </c>
      <c r="N52" s="6" t="s">
        <v>384</v>
      </c>
      <c r="O52" s="532"/>
      <c r="P52" s="6">
        <v>129</v>
      </c>
      <c r="Q52" s="111">
        <v>0.80625000000000002</v>
      </c>
      <c r="R52" s="60" t="s">
        <v>648</v>
      </c>
      <c r="S52" s="14" t="s">
        <v>400</v>
      </c>
      <c r="T52" s="310" t="s">
        <v>645</v>
      </c>
      <c r="U52" s="532"/>
      <c r="V52" s="3">
        <v>132</v>
      </c>
      <c r="W52" s="25">
        <f>V52/U51</f>
        <v>0.81481481481481477</v>
      </c>
      <c r="X52" s="12" t="s">
        <v>386</v>
      </c>
      <c r="Y52" s="28" t="s">
        <v>388</v>
      </c>
      <c r="Z52" s="532"/>
      <c r="AA52" s="6">
        <v>37</v>
      </c>
      <c r="AB52" s="21">
        <f>AA52/Z51</f>
        <v>0.82222222222222219</v>
      </c>
      <c r="AC52" s="12"/>
      <c r="AD52" s="6"/>
      <c r="AE52" s="6"/>
      <c r="AF52" s="6"/>
      <c r="AG52" s="21"/>
      <c r="AH52" s="12" t="s">
        <v>393</v>
      </c>
      <c r="AI52" s="6" t="s">
        <v>394</v>
      </c>
      <c r="AJ52" s="532"/>
      <c r="AK52" s="6">
        <v>69</v>
      </c>
      <c r="AL52" s="21">
        <f>AK52/AJ51</f>
        <v>0.70408163265306123</v>
      </c>
      <c r="AM52" s="12" t="s">
        <v>403</v>
      </c>
      <c r="AN52" s="28" t="s">
        <v>390</v>
      </c>
      <c r="AO52" s="532"/>
      <c r="AP52" s="6">
        <v>107</v>
      </c>
      <c r="AQ52" s="21">
        <f>AP52/AO51</f>
        <v>0.86991869918699183</v>
      </c>
      <c r="AR52" s="12" t="s">
        <v>396</v>
      </c>
      <c r="AS52" s="28" t="s">
        <v>398</v>
      </c>
      <c r="AT52" s="532"/>
      <c r="AU52" s="6">
        <v>80</v>
      </c>
      <c r="AV52" s="21">
        <f>AU52/AT51</f>
        <v>0.79207920792079212</v>
      </c>
    </row>
    <row r="53" spans="1:48" s="56" customFormat="1">
      <c r="A53" s="536"/>
      <c r="B53" s="514" t="s">
        <v>28</v>
      </c>
      <c r="C53" s="533">
        <v>22</v>
      </c>
      <c r="D53" s="518">
        <v>127.73</v>
      </c>
      <c r="E53" s="12" t="s">
        <v>378</v>
      </c>
      <c r="F53" s="28" t="s">
        <v>379</v>
      </c>
      <c r="G53" s="531">
        <v>128</v>
      </c>
      <c r="H53" s="735">
        <v>24</v>
      </c>
      <c r="I53" s="21">
        <f>H53/G53</f>
        <v>0.1875</v>
      </c>
      <c r="J53" s="12" t="s">
        <v>382</v>
      </c>
      <c r="K53" s="531">
        <v>128</v>
      </c>
      <c r="L53" s="6">
        <v>24</v>
      </c>
      <c r="M53" s="111">
        <f>L53/K53</f>
        <v>0.1875</v>
      </c>
      <c r="N53" s="6" t="s">
        <v>383</v>
      </c>
      <c r="O53" s="531">
        <v>126</v>
      </c>
      <c r="P53" s="6">
        <v>22</v>
      </c>
      <c r="Q53" s="111">
        <v>0.17460317460317459</v>
      </c>
      <c r="R53" s="60" t="s">
        <v>647</v>
      </c>
      <c r="S53" s="14" t="s">
        <v>399</v>
      </c>
      <c r="T53" s="256" t="s">
        <v>644</v>
      </c>
      <c r="U53" s="531">
        <v>128</v>
      </c>
      <c r="V53" s="3">
        <v>23</v>
      </c>
      <c r="W53" s="25">
        <f>V53/U53</f>
        <v>0.1796875</v>
      </c>
      <c r="X53" s="12" t="s">
        <v>385</v>
      </c>
      <c r="Y53" s="28" t="s">
        <v>387</v>
      </c>
      <c r="Z53" s="531">
        <v>35</v>
      </c>
      <c r="AA53" s="6">
        <v>6</v>
      </c>
      <c r="AB53" s="21">
        <f>AA53/Z53</f>
        <v>0.17142857142857143</v>
      </c>
      <c r="AC53" s="63"/>
      <c r="AD53" s="64"/>
      <c r="AE53" s="64"/>
      <c r="AF53" s="64"/>
      <c r="AG53" s="87"/>
      <c r="AH53" s="12" t="s">
        <v>391</v>
      </c>
      <c r="AI53" s="6" t="s">
        <v>392</v>
      </c>
      <c r="AJ53" s="531">
        <v>77</v>
      </c>
      <c r="AK53" s="6">
        <v>27</v>
      </c>
      <c r="AL53" s="21">
        <f>AK53/AJ53</f>
        <v>0.35064935064935066</v>
      </c>
      <c r="AM53" s="12" t="s">
        <v>402</v>
      </c>
      <c r="AN53" s="28" t="s">
        <v>389</v>
      </c>
      <c r="AO53" s="531">
        <v>120</v>
      </c>
      <c r="AP53" s="6">
        <v>35</v>
      </c>
      <c r="AQ53" s="21">
        <f>AP53/AO53</f>
        <v>0.29166666666666669</v>
      </c>
      <c r="AR53" s="12" t="s">
        <v>395</v>
      </c>
      <c r="AS53" s="28" t="s">
        <v>397</v>
      </c>
      <c r="AT53" s="531">
        <v>106</v>
      </c>
      <c r="AU53" s="6">
        <v>21</v>
      </c>
      <c r="AV53" s="21">
        <f>AU53/AT53</f>
        <v>0.19811320754716982</v>
      </c>
    </row>
    <row r="54" spans="1:48" s="56" customFormat="1">
      <c r="A54" s="536"/>
      <c r="B54" s="515"/>
      <c r="C54" s="534"/>
      <c r="D54" s="519"/>
      <c r="E54" s="12" t="s">
        <v>377</v>
      </c>
      <c r="F54" s="28" t="s">
        <v>380</v>
      </c>
      <c r="G54" s="532"/>
      <c r="H54" s="735">
        <v>104</v>
      </c>
      <c r="I54" s="21">
        <f>H54/G53</f>
        <v>0.8125</v>
      </c>
      <c r="J54" s="12" t="s">
        <v>381</v>
      </c>
      <c r="K54" s="532"/>
      <c r="L54" s="6">
        <v>104</v>
      </c>
      <c r="M54" s="111">
        <f>L54/K53</f>
        <v>0.8125</v>
      </c>
      <c r="N54" s="6" t="s">
        <v>384</v>
      </c>
      <c r="O54" s="532"/>
      <c r="P54" s="6">
        <v>104</v>
      </c>
      <c r="Q54" s="111">
        <v>0.82539682539682535</v>
      </c>
      <c r="R54" s="60" t="s">
        <v>648</v>
      </c>
      <c r="S54" s="14" t="s">
        <v>400</v>
      </c>
      <c r="T54" s="310" t="s">
        <v>645</v>
      </c>
      <c r="U54" s="532"/>
      <c r="V54" s="3">
        <v>105</v>
      </c>
      <c r="W54" s="25">
        <f>V54/U53</f>
        <v>0.8203125</v>
      </c>
      <c r="X54" s="12" t="s">
        <v>386</v>
      </c>
      <c r="Y54" s="28" t="s">
        <v>388</v>
      </c>
      <c r="Z54" s="532"/>
      <c r="AA54" s="6">
        <v>29</v>
      </c>
      <c r="AB54" s="21">
        <f>AA54/Z53</f>
        <v>0.82857142857142863</v>
      </c>
      <c r="AC54" s="63"/>
      <c r="AD54" s="64"/>
      <c r="AE54" s="64"/>
      <c r="AF54" s="64"/>
      <c r="AG54" s="87"/>
      <c r="AH54" s="12" t="s">
        <v>393</v>
      </c>
      <c r="AI54" s="6" t="s">
        <v>394</v>
      </c>
      <c r="AJ54" s="532"/>
      <c r="AK54" s="6">
        <v>48</v>
      </c>
      <c r="AL54" s="21">
        <f>AK54/AJ53</f>
        <v>0.62337662337662336</v>
      </c>
      <c r="AM54" s="12" t="s">
        <v>403</v>
      </c>
      <c r="AN54" s="28" t="s">
        <v>390</v>
      </c>
      <c r="AO54" s="532"/>
      <c r="AP54" s="6">
        <v>84</v>
      </c>
      <c r="AQ54" s="21">
        <f>AP54/AO53</f>
        <v>0.7</v>
      </c>
      <c r="AR54" s="12" t="s">
        <v>396</v>
      </c>
      <c r="AS54" s="28" t="s">
        <v>398</v>
      </c>
      <c r="AT54" s="532"/>
      <c r="AU54" s="6">
        <v>85</v>
      </c>
      <c r="AV54" s="21">
        <f>AU54/AT53</f>
        <v>0.80188679245283023</v>
      </c>
    </row>
    <row r="55" spans="1:48" s="56" customFormat="1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735"/>
      <c r="I55" s="21"/>
      <c r="J55" s="12"/>
      <c r="K55" s="6"/>
      <c r="L55" s="6"/>
      <c r="M55" s="111"/>
      <c r="N55" s="6"/>
      <c r="O55" s="6"/>
      <c r="P55" s="6"/>
      <c r="Q55" s="111"/>
      <c r="R55" s="60"/>
      <c r="S55" s="14"/>
      <c r="T55" s="3"/>
      <c r="U55" s="3"/>
      <c r="V55" s="3"/>
      <c r="W55" s="25"/>
      <c r="X55" s="12"/>
      <c r="Y55" s="6"/>
      <c r="Z55" s="6"/>
      <c r="AA55" s="6"/>
      <c r="AB55" s="21"/>
      <c r="AC55" s="12"/>
      <c r="AD55" s="6"/>
      <c r="AE55" s="6"/>
      <c r="AF55" s="6"/>
      <c r="AG55" s="21"/>
      <c r="AH55" s="12"/>
      <c r="AI55" s="6"/>
      <c r="AJ55" s="6"/>
      <c r="AK55" s="6"/>
      <c r="AL55" s="21"/>
      <c r="AM55" s="12"/>
      <c r="AN55" s="6"/>
      <c r="AO55" s="6"/>
      <c r="AP55" s="6"/>
      <c r="AQ55" s="21"/>
      <c r="AR55" s="12"/>
      <c r="AS55" s="6"/>
      <c r="AT55" s="6"/>
      <c r="AU55" s="6"/>
      <c r="AV55" s="21"/>
    </row>
    <row r="56" spans="1:48" s="56" customFormat="1">
      <c r="A56" s="536"/>
      <c r="B56" s="515"/>
      <c r="C56" s="534"/>
      <c r="D56" s="519"/>
      <c r="E56" s="12"/>
      <c r="F56" s="6"/>
      <c r="G56" s="6"/>
      <c r="H56" s="735"/>
      <c r="I56" s="21"/>
      <c r="J56" s="12"/>
      <c r="K56" s="6"/>
      <c r="L56" s="6"/>
      <c r="M56" s="111"/>
      <c r="N56" s="6"/>
      <c r="O56" s="6"/>
      <c r="P56" s="6"/>
      <c r="Q56" s="111"/>
      <c r="R56" s="60"/>
      <c r="S56" s="14"/>
      <c r="T56" s="3"/>
      <c r="U56" s="3"/>
      <c r="V56" s="3"/>
      <c r="W56" s="25"/>
      <c r="X56" s="12"/>
      <c r="Y56" s="6"/>
      <c r="Z56" s="6"/>
      <c r="AA56" s="6"/>
      <c r="AB56" s="21"/>
      <c r="AC56" s="12"/>
      <c r="AD56" s="6"/>
      <c r="AE56" s="6"/>
      <c r="AF56" s="6"/>
      <c r="AG56" s="21"/>
      <c r="AH56" s="12"/>
      <c r="AI56" s="6"/>
      <c r="AJ56" s="6"/>
      <c r="AK56" s="6"/>
      <c r="AL56" s="21"/>
      <c r="AM56" s="12"/>
      <c r="AN56" s="6"/>
      <c r="AO56" s="6"/>
      <c r="AP56" s="6"/>
      <c r="AQ56" s="21"/>
      <c r="AR56" s="12"/>
      <c r="AS56" s="6"/>
      <c r="AT56" s="6"/>
      <c r="AU56" s="6"/>
      <c r="AV56" s="21"/>
    </row>
    <row r="57" spans="1:48" s="56" customFormat="1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735"/>
      <c r="I57" s="21"/>
      <c r="J57" s="12"/>
      <c r="K57" s="6"/>
      <c r="L57" s="6"/>
      <c r="M57" s="111"/>
      <c r="N57" s="6"/>
      <c r="O57" s="6"/>
      <c r="P57" s="6"/>
      <c r="Q57" s="111"/>
      <c r="R57" s="60"/>
      <c r="S57" s="14"/>
      <c r="T57" s="106"/>
      <c r="U57" s="306"/>
      <c r="V57" s="3"/>
      <c r="W57" s="25"/>
      <c r="X57" s="12"/>
      <c r="Y57" s="6"/>
      <c r="Z57" s="6"/>
      <c r="AA57" s="6"/>
      <c r="AB57" s="21"/>
      <c r="AC57" s="12"/>
      <c r="AD57" s="6"/>
      <c r="AE57" s="6"/>
      <c r="AF57" s="6"/>
      <c r="AG57" s="21"/>
      <c r="AH57" s="12"/>
      <c r="AI57" s="6"/>
      <c r="AJ57" s="51"/>
      <c r="AK57" s="6"/>
      <c r="AL57" s="21"/>
      <c r="AM57" s="12"/>
      <c r="AN57" s="6"/>
      <c r="AO57" s="6"/>
      <c r="AP57" s="6"/>
      <c r="AQ57" s="21"/>
      <c r="AR57" s="63"/>
      <c r="AS57" s="64"/>
      <c r="AT57" s="86"/>
      <c r="AU57" s="64"/>
      <c r="AV57" s="87"/>
    </row>
    <row r="58" spans="1:48" s="56" customFormat="1">
      <c r="A58" s="536"/>
      <c r="B58" s="515"/>
      <c r="C58" s="534"/>
      <c r="D58" s="519"/>
      <c r="E58" s="12"/>
      <c r="F58" s="6"/>
      <c r="G58" s="6"/>
      <c r="H58" s="6"/>
      <c r="I58" s="21"/>
      <c r="J58" s="12"/>
      <c r="K58" s="6"/>
      <c r="L58" s="6"/>
      <c r="M58" s="111"/>
      <c r="N58" s="6"/>
      <c r="O58" s="6"/>
      <c r="P58" s="6"/>
      <c r="Q58" s="111"/>
      <c r="R58" s="60"/>
      <c r="S58" s="14"/>
      <c r="T58" s="106"/>
      <c r="U58" s="306"/>
      <c r="V58" s="3"/>
      <c r="W58" s="25"/>
      <c r="X58" s="12"/>
      <c r="Y58" s="6"/>
      <c r="Z58" s="6"/>
      <c r="AA58" s="6"/>
      <c r="AB58" s="21"/>
      <c r="AC58" s="12"/>
      <c r="AD58" s="6"/>
      <c r="AE58" s="6"/>
      <c r="AF58" s="6"/>
      <c r="AG58" s="21"/>
      <c r="AH58" s="12"/>
      <c r="AI58" s="6"/>
      <c r="AJ58" s="51"/>
      <c r="AK58" s="6"/>
      <c r="AL58" s="21"/>
      <c r="AM58" s="12"/>
      <c r="AN58" s="6"/>
      <c r="AO58" s="6"/>
      <c r="AP58" s="6"/>
      <c r="AQ58" s="21"/>
      <c r="AR58" s="63"/>
      <c r="AS58" s="64"/>
      <c r="AT58" s="86"/>
      <c r="AU58" s="64"/>
      <c r="AV58" s="87"/>
    </row>
    <row r="59" spans="1:48" s="56" customFormat="1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/>
      <c r="K59" s="51"/>
      <c r="L59" s="6"/>
      <c r="M59" s="111"/>
      <c r="N59" s="6"/>
      <c r="O59" s="6"/>
      <c r="P59" s="6"/>
      <c r="Q59" s="111"/>
      <c r="R59" s="60"/>
      <c r="S59" s="14"/>
      <c r="T59" s="28"/>
      <c r="U59" s="51"/>
      <c r="V59" s="3"/>
      <c r="W59" s="25"/>
      <c r="X59" s="12"/>
      <c r="Y59" s="6"/>
      <c r="Z59" s="6"/>
      <c r="AA59" s="6"/>
      <c r="AB59" s="21"/>
      <c r="AC59" s="12"/>
      <c r="AD59" s="6"/>
      <c r="AE59" s="6"/>
      <c r="AF59" s="6"/>
      <c r="AG59" s="21"/>
      <c r="AH59" s="12"/>
      <c r="AI59" s="6"/>
      <c r="AJ59" s="6"/>
      <c r="AK59" s="6"/>
      <c r="AL59" s="21"/>
      <c r="AM59" s="12"/>
      <c r="AN59" s="6"/>
      <c r="AO59" s="6"/>
      <c r="AP59" s="6"/>
      <c r="AQ59" s="21"/>
      <c r="AR59" s="12"/>
      <c r="AS59" s="6"/>
      <c r="AT59" s="6"/>
      <c r="AU59" s="6"/>
      <c r="AV59" s="21"/>
    </row>
    <row r="60" spans="1:48" s="56" customFormat="1">
      <c r="A60" s="536"/>
      <c r="B60" s="515"/>
      <c r="C60" s="534"/>
      <c r="D60" s="519"/>
      <c r="E60" s="12"/>
      <c r="F60" s="6"/>
      <c r="G60" s="6"/>
      <c r="H60" s="6"/>
      <c r="I60" s="21"/>
      <c r="J60" s="12"/>
      <c r="K60" s="51"/>
      <c r="L60" s="6"/>
      <c r="M60" s="111"/>
      <c r="N60" s="6"/>
      <c r="O60" s="6"/>
      <c r="P60" s="6"/>
      <c r="Q60" s="111"/>
      <c r="R60" s="60"/>
      <c r="S60" s="14"/>
      <c r="T60" s="28"/>
      <c r="U60" s="51"/>
      <c r="V60" s="111"/>
      <c r="W60" s="25"/>
      <c r="X60" s="12"/>
      <c r="Y60" s="6"/>
      <c r="Z60" s="6"/>
      <c r="AA60" s="6"/>
      <c r="AB60" s="21"/>
      <c r="AC60" s="12"/>
      <c r="AD60" s="6"/>
      <c r="AE60" s="6"/>
      <c r="AF60" s="6"/>
      <c r="AG60" s="21"/>
      <c r="AH60" s="12"/>
      <c r="AI60" s="6"/>
      <c r="AJ60" s="6"/>
      <c r="AK60" s="6"/>
      <c r="AL60" s="21"/>
      <c r="AM60" s="12"/>
      <c r="AN60" s="6"/>
      <c r="AO60" s="6"/>
      <c r="AP60" s="6"/>
      <c r="AQ60" s="21"/>
      <c r="AR60" s="12"/>
      <c r="AS60" s="6"/>
      <c r="AT60" s="6"/>
      <c r="AU60" s="6"/>
      <c r="AV60" s="21"/>
    </row>
    <row r="61" spans="1:48" s="56" customFormat="1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/>
      <c r="K61" s="6"/>
      <c r="L61" s="6"/>
      <c r="M61" s="111"/>
      <c r="N61" s="6"/>
      <c r="O61" s="6"/>
      <c r="P61" s="6"/>
      <c r="Q61" s="111"/>
      <c r="R61" s="60"/>
      <c r="S61" s="14"/>
      <c r="T61" s="28"/>
      <c r="U61" s="28"/>
      <c r="V61" s="28"/>
      <c r="W61" s="25"/>
      <c r="X61" s="12"/>
      <c r="Y61" s="6"/>
      <c r="Z61" s="6"/>
      <c r="AA61" s="6"/>
      <c r="AB61" s="21"/>
      <c r="AC61" s="12"/>
      <c r="AD61" s="6"/>
      <c r="AE61" s="6"/>
      <c r="AF61" s="6"/>
      <c r="AG61" s="21"/>
      <c r="AH61" s="12"/>
      <c r="AI61" s="6"/>
      <c r="AJ61" s="6"/>
      <c r="AK61" s="6"/>
      <c r="AL61" s="21"/>
      <c r="AM61" s="12"/>
      <c r="AN61" s="6"/>
      <c r="AO61" s="6"/>
      <c r="AP61" s="6"/>
      <c r="AQ61" s="21"/>
      <c r="AR61" s="12"/>
      <c r="AS61" s="6"/>
      <c r="AT61" s="6"/>
      <c r="AU61" s="6"/>
      <c r="AV61" s="21"/>
    </row>
    <row r="62" spans="1:48" s="56" customFormat="1">
      <c r="A62" s="536"/>
      <c r="B62" s="515"/>
      <c r="C62" s="534"/>
      <c r="D62" s="519"/>
      <c r="E62" s="12"/>
      <c r="F62" s="6"/>
      <c r="G62" s="6"/>
      <c r="H62" s="6"/>
      <c r="I62" s="21"/>
      <c r="J62" s="12"/>
      <c r="K62" s="6"/>
      <c r="L62" s="6"/>
      <c r="M62" s="111"/>
      <c r="N62" s="6"/>
      <c r="O62" s="6"/>
      <c r="P62" s="6"/>
      <c r="Q62" s="111"/>
      <c r="R62" s="60"/>
      <c r="S62" s="14"/>
      <c r="T62" s="28"/>
      <c r="U62" s="28"/>
      <c r="V62" s="28"/>
      <c r="W62" s="25"/>
      <c r="X62" s="12"/>
      <c r="Y62" s="6"/>
      <c r="Z62" s="6"/>
      <c r="AA62" s="6"/>
      <c r="AB62" s="21"/>
      <c r="AC62" s="12"/>
      <c r="AD62" s="6"/>
      <c r="AE62" s="6"/>
      <c r="AF62" s="6"/>
      <c r="AG62" s="21"/>
      <c r="AH62" s="12"/>
      <c r="AI62" s="6"/>
      <c r="AJ62" s="6"/>
      <c r="AK62" s="6"/>
      <c r="AL62" s="21"/>
      <c r="AM62" s="12"/>
      <c r="AN62" s="6"/>
      <c r="AO62" s="6"/>
      <c r="AP62" s="6"/>
      <c r="AQ62" s="21"/>
      <c r="AR62" s="12"/>
      <c r="AS62" s="6"/>
      <c r="AT62" s="6"/>
      <c r="AU62" s="6"/>
      <c r="AV62" s="21"/>
    </row>
    <row r="63" spans="1:48" s="56" customFormat="1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51"/>
      <c r="L63" s="28"/>
      <c r="M63" s="111"/>
      <c r="N63" s="6"/>
      <c r="O63" s="51"/>
      <c r="P63" s="28"/>
      <c r="Q63" s="111"/>
      <c r="R63" s="60"/>
      <c r="S63" s="14"/>
      <c r="T63" s="3"/>
      <c r="U63" s="3"/>
      <c r="V63" s="3"/>
      <c r="W63" s="25"/>
      <c r="X63" s="12"/>
      <c r="Y63" s="28"/>
      <c r="Z63" s="51"/>
      <c r="AA63" s="28"/>
      <c r="AB63" s="25"/>
      <c r="AC63" s="12"/>
      <c r="AD63" s="28"/>
      <c r="AE63" s="51"/>
      <c r="AF63" s="28"/>
      <c r="AG63" s="25"/>
      <c r="AH63" s="12"/>
      <c r="AI63" s="28"/>
      <c r="AJ63" s="51"/>
      <c r="AK63" s="28"/>
      <c r="AL63" s="25"/>
      <c r="AM63" s="12"/>
      <c r="AN63" s="28"/>
      <c r="AO63" s="51"/>
      <c r="AP63" s="28"/>
      <c r="AQ63" s="25"/>
      <c r="AR63" s="12"/>
      <c r="AS63" s="28"/>
      <c r="AT63" s="51"/>
      <c r="AU63" s="28"/>
      <c r="AV63" s="25"/>
    </row>
    <row r="64" spans="1:48" s="56" customFormat="1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59"/>
      <c r="L64" s="28"/>
      <c r="M64" s="111"/>
      <c r="N64" s="6"/>
      <c r="O64" s="51"/>
      <c r="P64" s="28"/>
      <c r="Q64" s="111"/>
      <c r="R64" s="60"/>
      <c r="S64" s="309"/>
      <c r="T64" s="310"/>
      <c r="U64" s="310"/>
      <c r="V64" s="310"/>
      <c r="W64" s="311"/>
      <c r="X64" s="12"/>
      <c r="Y64" s="28"/>
      <c r="Z64" s="59"/>
      <c r="AA64" s="28"/>
      <c r="AB64" s="25"/>
      <c r="AC64" s="12"/>
      <c r="AD64" s="28"/>
      <c r="AE64" s="59"/>
      <c r="AF64" s="28"/>
      <c r="AG64" s="25"/>
      <c r="AH64" s="12"/>
      <c r="AI64" s="28"/>
      <c r="AJ64" s="59"/>
      <c r="AK64" s="28"/>
      <c r="AL64" s="25"/>
      <c r="AM64" s="12"/>
      <c r="AN64" s="28"/>
      <c r="AO64" s="59"/>
      <c r="AP64" s="28"/>
      <c r="AQ64" s="25"/>
      <c r="AR64" s="12"/>
      <c r="AS64" s="28"/>
      <c r="AT64" s="59"/>
      <c r="AU64" s="28"/>
      <c r="AV64" s="25"/>
    </row>
    <row r="65" spans="1:48" s="56" customFormat="1" ht="13.15" customHeight="1">
      <c r="A65" s="536"/>
      <c r="B65" s="541" t="s">
        <v>34</v>
      </c>
      <c r="C65" s="543">
        <v>22</v>
      </c>
      <c r="D65" s="543">
        <v>111.76</v>
      </c>
      <c r="E65" s="12"/>
      <c r="F65" s="28"/>
      <c r="G65" s="28"/>
      <c r="H65" s="28"/>
      <c r="I65" s="25"/>
      <c r="J65" s="28"/>
      <c r="K65" s="51"/>
      <c r="L65" s="28"/>
      <c r="M65" s="111"/>
      <c r="N65" s="61"/>
      <c r="O65" s="51"/>
      <c r="P65" s="28"/>
      <c r="Q65" s="111"/>
      <c r="R65" s="60"/>
      <c r="S65" s="309"/>
      <c r="T65" s="310"/>
      <c r="U65" s="310"/>
      <c r="V65" s="310"/>
      <c r="W65" s="311"/>
      <c r="X65" s="12"/>
      <c r="Y65" s="28"/>
      <c r="Z65" s="51"/>
      <c r="AA65" s="28"/>
      <c r="AB65" s="25"/>
      <c r="AC65" s="12"/>
      <c r="AD65" s="28"/>
      <c r="AE65" s="28"/>
      <c r="AF65" s="28"/>
      <c r="AG65" s="25"/>
      <c r="AH65" s="12"/>
      <c r="AI65" s="28"/>
      <c r="AJ65" s="28"/>
      <c r="AK65" s="28"/>
      <c r="AL65" s="25"/>
      <c r="AM65" s="12"/>
      <c r="AN65" s="28"/>
      <c r="AO65" s="28"/>
      <c r="AP65" s="28"/>
      <c r="AQ65" s="25"/>
      <c r="AR65" s="12"/>
      <c r="AS65" s="28"/>
      <c r="AT65" s="28"/>
      <c r="AU65" s="28"/>
      <c r="AV65" s="25"/>
    </row>
    <row r="66" spans="1:48" s="56" customFormat="1" ht="15.4" customHeight="1" thickBot="1">
      <c r="A66" s="537"/>
      <c r="B66" s="542"/>
      <c r="C66" s="544"/>
      <c r="D66" s="544"/>
      <c r="E66" s="49"/>
      <c r="F66" s="38"/>
      <c r="G66" s="38"/>
      <c r="H66" s="38"/>
      <c r="I66" s="44"/>
      <c r="J66" s="49"/>
      <c r="K66" s="50"/>
      <c r="L66" s="38"/>
      <c r="M66" s="114"/>
      <c r="N66" s="38"/>
      <c r="O66" s="45"/>
      <c r="P66" s="38"/>
      <c r="Q66" s="114"/>
      <c r="R66" s="95"/>
      <c r="S66" s="234"/>
      <c r="T66" s="292"/>
      <c r="U66" s="292"/>
      <c r="V66" s="292"/>
      <c r="W66" s="43"/>
      <c r="X66" s="49"/>
      <c r="Y66" s="38"/>
      <c r="Z66" s="70"/>
      <c r="AA66" s="38"/>
      <c r="AB66" s="44"/>
      <c r="AC66" s="49"/>
      <c r="AD66" s="38"/>
      <c r="AE66" s="38"/>
      <c r="AF66" s="38"/>
      <c r="AG66" s="44"/>
      <c r="AH66" s="49"/>
      <c r="AI66" s="38"/>
      <c r="AJ66" s="38"/>
      <c r="AK66" s="38"/>
      <c r="AL66" s="44"/>
      <c r="AM66" s="49"/>
      <c r="AN66" s="38"/>
      <c r="AO66" s="38"/>
      <c r="AP66" s="38"/>
      <c r="AQ66" s="44"/>
      <c r="AR66" s="49"/>
      <c r="AS66" s="38"/>
      <c r="AT66" s="38"/>
      <c r="AU66" s="38"/>
      <c r="AV66" s="44"/>
    </row>
    <row r="67" spans="1:48">
      <c r="A67" s="1" t="s">
        <v>670</v>
      </c>
      <c r="E67" s="1" t="s">
        <v>667</v>
      </c>
      <c r="F67" s="1" t="s">
        <v>668</v>
      </c>
      <c r="G67" s="1" t="s">
        <v>669</v>
      </c>
      <c r="I67" s="505"/>
      <c r="J67" s="1" t="s">
        <v>667</v>
      </c>
      <c r="K67" s="1" t="s">
        <v>668</v>
      </c>
      <c r="L67" s="1" t="s">
        <v>669</v>
      </c>
      <c r="M67" s="505"/>
      <c r="R67" s="505"/>
      <c r="S67" s="1" t="s">
        <v>667</v>
      </c>
      <c r="T67" s="1" t="s">
        <v>668</v>
      </c>
      <c r="U67" s="1" t="s">
        <v>669</v>
      </c>
      <c r="W67" s="156"/>
      <c r="X67" s="1" t="s">
        <v>667</v>
      </c>
      <c r="Y67" s="1" t="s">
        <v>668</v>
      </c>
      <c r="Z67" s="1" t="s">
        <v>669</v>
      </c>
      <c r="AB67" s="156"/>
      <c r="AC67" s="1" t="s">
        <v>667</v>
      </c>
      <c r="AD67" s="1" t="s">
        <v>668</v>
      </c>
      <c r="AE67" s="1" t="s">
        <v>669</v>
      </c>
      <c r="AG67" s="156"/>
      <c r="AH67" s="1" t="s">
        <v>667</v>
      </c>
      <c r="AI67" s="1" t="s">
        <v>668</v>
      </c>
      <c r="AJ67" s="1" t="s">
        <v>669</v>
      </c>
      <c r="AL67" s="156"/>
      <c r="AM67" s="1" t="s">
        <v>667</v>
      </c>
      <c r="AN67" s="1" t="s">
        <v>668</v>
      </c>
      <c r="AO67" s="1" t="s">
        <v>669</v>
      </c>
      <c r="AQ67" s="156"/>
      <c r="AR67" s="1" t="s">
        <v>667</v>
      </c>
      <c r="AS67" s="1" t="s">
        <v>668</v>
      </c>
      <c r="AT67" s="1" t="s">
        <v>669</v>
      </c>
    </row>
    <row r="68" spans="1:48">
      <c r="D68" s="1" t="s">
        <v>35</v>
      </c>
      <c r="E68" s="1">
        <v>5</v>
      </c>
      <c r="F68" s="1">
        <f>22-E68</f>
        <v>17</v>
      </c>
      <c r="G68" s="1">
        <v>1</v>
      </c>
      <c r="I68" s="505"/>
      <c r="J68" s="1">
        <v>5</v>
      </c>
      <c r="K68" s="1">
        <f>22-J68</f>
        <v>17</v>
      </c>
      <c r="L68" s="1">
        <v>1</v>
      </c>
      <c r="M68" s="505"/>
      <c r="R68" s="505"/>
      <c r="S68" s="1">
        <v>5</v>
      </c>
      <c r="T68" s="1">
        <f>22-S68</f>
        <v>17</v>
      </c>
      <c r="U68" s="1">
        <v>1</v>
      </c>
      <c r="W68" s="156"/>
      <c r="X68" s="1">
        <v>5</v>
      </c>
      <c r="Y68" s="1">
        <f>22-X68</f>
        <v>17</v>
      </c>
      <c r="Z68" s="1">
        <v>1</v>
      </c>
      <c r="AB68" s="156"/>
      <c r="AC68" s="1">
        <v>1</v>
      </c>
      <c r="AD68" s="1">
        <v>21</v>
      </c>
      <c r="AE68" s="1">
        <v>1</v>
      </c>
      <c r="AG68" s="156"/>
      <c r="AH68" s="1">
        <v>4</v>
      </c>
      <c r="AI68" s="1">
        <f>22-AH68</f>
        <v>18</v>
      </c>
      <c r="AJ68" s="1">
        <v>1</v>
      </c>
      <c r="AL68" s="156"/>
      <c r="AM68" s="1">
        <v>2</v>
      </c>
      <c r="AN68" s="1">
        <f>22-AM68</f>
        <v>20</v>
      </c>
      <c r="AO68" s="1">
        <v>0.56000000000000005</v>
      </c>
      <c r="AQ68" s="156"/>
      <c r="AR68" s="1">
        <v>5</v>
      </c>
      <c r="AS68" s="1">
        <f>22-AR68</f>
        <v>17</v>
      </c>
      <c r="AT68" s="1">
        <v>1</v>
      </c>
    </row>
    <row r="69" spans="1:48">
      <c r="D69" s="1" t="s">
        <v>666</v>
      </c>
      <c r="E69" s="56">
        <v>2</v>
      </c>
      <c r="F69" s="56">
        <f>9-E69</f>
        <v>7</v>
      </c>
      <c r="I69" s="505"/>
      <c r="J69" s="56">
        <v>2</v>
      </c>
      <c r="K69" s="56">
        <f>9-J69</f>
        <v>7</v>
      </c>
      <c r="M69" s="505"/>
      <c r="R69" s="505"/>
      <c r="S69" s="56">
        <v>2</v>
      </c>
      <c r="T69" s="56">
        <f>9-S69</f>
        <v>7</v>
      </c>
      <c r="U69" s="56"/>
      <c r="W69" s="156"/>
      <c r="X69" s="56">
        <v>2</v>
      </c>
      <c r="Y69" s="56">
        <f>9-X69</f>
        <v>7</v>
      </c>
      <c r="Z69" s="56"/>
      <c r="AB69" s="156"/>
      <c r="AC69" s="1">
        <v>0</v>
      </c>
      <c r="AD69" s="1">
        <v>9</v>
      </c>
      <c r="AG69" s="156"/>
      <c r="AH69" s="56">
        <v>2</v>
      </c>
      <c r="AI69" s="56">
        <f>9-AH69</f>
        <v>7</v>
      </c>
      <c r="AJ69" s="56"/>
      <c r="AL69" s="156"/>
      <c r="AM69" s="56">
        <v>2</v>
      </c>
      <c r="AN69" s="56">
        <f>9-AM69</f>
        <v>7</v>
      </c>
      <c r="AO69" s="56"/>
      <c r="AQ69" s="156"/>
      <c r="AR69" s="56">
        <v>2</v>
      </c>
      <c r="AS69" s="56">
        <f>9-AR69</f>
        <v>7</v>
      </c>
      <c r="AT69" s="56"/>
    </row>
    <row r="70" spans="1:48">
      <c r="I70" s="505"/>
      <c r="M70" s="505"/>
      <c r="R70" s="505"/>
      <c r="W70" s="156"/>
      <c r="AB70" s="156"/>
      <c r="AG70" s="156"/>
      <c r="AL70" s="156"/>
      <c r="AQ70" s="156"/>
    </row>
    <row r="71" spans="1:48" ht="18">
      <c r="A71" s="511" t="s">
        <v>691</v>
      </c>
      <c r="E71" s="56">
        <v>9</v>
      </c>
    </row>
    <row r="73" spans="1:48">
      <c r="A73" s="1" t="s">
        <v>710</v>
      </c>
      <c r="E73" s="1"/>
      <c r="F73" s="1"/>
      <c r="G73" s="1"/>
      <c r="I73" s="56"/>
      <c r="J73" s="1"/>
      <c r="K73" s="1"/>
      <c r="L73" s="1"/>
    </row>
    <row r="74" spans="1:48">
      <c r="E74" s="1"/>
      <c r="F74" s="1"/>
      <c r="G74" s="1"/>
      <c r="I74" s="56"/>
      <c r="J74" s="1"/>
      <c r="K74" s="1"/>
      <c r="L74" s="1"/>
    </row>
    <row r="75" spans="1:48">
      <c r="E75" s="1"/>
      <c r="F75" s="1"/>
      <c r="G75" s="1"/>
      <c r="I75" s="56"/>
      <c r="J75" s="1"/>
      <c r="K75" s="1"/>
      <c r="L75" s="1"/>
    </row>
  </sheetData>
  <mergeCells count="151">
    <mergeCell ref="Z29:Z30"/>
    <mergeCell ref="Z41:Z42"/>
    <mergeCell ref="AJ25:AJ26"/>
    <mergeCell ref="AO53:AO54"/>
    <mergeCell ref="AT7:AT8"/>
    <mergeCell ref="AT27:AT28"/>
    <mergeCell ref="AT29:AT30"/>
    <mergeCell ref="AT41:AT42"/>
    <mergeCell ref="AT51:AT52"/>
    <mergeCell ref="AT53:AT54"/>
    <mergeCell ref="AT25:AT26"/>
    <mergeCell ref="AO27:AO28"/>
    <mergeCell ref="AO29:AO30"/>
    <mergeCell ref="AO51:AO52"/>
    <mergeCell ref="AJ27:AJ28"/>
    <mergeCell ref="AJ29:AJ30"/>
    <mergeCell ref="AJ41:AJ42"/>
    <mergeCell ref="AJ51:AJ52"/>
    <mergeCell ref="AJ53:AJ54"/>
    <mergeCell ref="O27:O28"/>
    <mergeCell ref="O29:O30"/>
    <mergeCell ref="O41:O42"/>
    <mergeCell ref="O51:O52"/>
    <mergeCell ref="Z7:Z8"/>
    <mergeCell ref="G27:G28"/>
    <mergeCell ref="G29:G30"/>
    <mergeCell ref="G41:G42"/>
    <mergeCell ref="G51:G52"/>
    <mergeCell ref="K7:K8"/>
    <mergeCell ref="K25:K26"/>
    <mergeCell ref="U7:U8"/>
    <mergeCell ref="U25:U26"/>
    <mergeCell ref="U27:U28"/>
    <mergeCell ref="U29:U30"/>
    <mergeCell ref="U41:U42"/>
    <mergeCell ref="U51:U52"/>
    <mergeCell ref="K27:K28"/>
    <mergeCell ref="G7:G8"/>
    <mergeCell ref="G25:G26"/>
    <mergeCell ref="O25:O26"/>
    <mergeCell ref="Z25:Z26"/>
    <mergeCell ref="K29:K30"/>
    <mergeCell ref="Z27:Z28"/>
    <mergeCell ref="B63:B64"/>
    <mergeCell ref="C63:C64"/>
    <mergeCell ref="D63:D64"/>
    <mergeCell ref="B61:B62"/>
    <mergeCell ref="C61:C62"/>
    <mergeCell ref="D61:D62"/>
    <mergeCell ref="B57:B58"/>
    <mergeCell ref="C57:C58"/>
    <mergeCell ref="D57:D58"/>
    <mergeCell ref="B55:B56"/>
    <mergeCell ref="C55:C56"/>
    <mergeCell ref="D55:D56"/>
    <mergeCell ref="B59:B60"/>
    <mergeCell ref="C59:C60"/>
    <mergeCell ref="D59:D60"/>
    <mergeCell ref="G53:G54"/>
    <mergeCell ref="O53:O54"/>
    <mergeCell ref="Z51:Z52"/>
    <mergeCell ref="Z53:Z54"/>
    <mergeCell ref="B51:B52"/>
    <mergeCell ref="C51:C52"/>
    <mergeCell ref="D51:D52"/>
    <mergeCell ref="K51:K52"/>
    <mergeCell ref="K53:K54"/>
    <mergeCell ref="U53:U54"/>
    <mergeCell ref="A49:A66"/>
    <mergeCell ref="B49:B50"/>
    <mergeCell ref="C49:C50"/>
    <mergeCell ref="D49:D50"/>
    <mergeCell ref="B47:B48"/>
    <mergeCell ref="C47:C48"/>
    <mergeCell ref="D47:D48"/>
    <mergeCell ref="A5:A48"/>
    <mergeCell ref="B53:B54"/>
    <mergeCell ref="C53:C54"/>
    <mergeCell ref="D53:D54"/>
    <mergeCell ref="B65:B66"/>
    <mergeCell ref="C65:C66"/>
    <mergeCell ref="D65:D66"/>
    <mergeCell ref="B39:B40"/>
    <mergeCell ref="C39:C40"/>
    <mergeCell ref="D39:D40"/>
    <mergeCell ref="B45:B46"/>
    <mergeCell ref="C45:C46"/>
    <mergeCell ref="D45:D46"/>
    <mergeCell ref="B43:B44"/>
    <mergeCell ref="C43:C44"/>
    <mergeCell ref="D43:D44"/>
    <mergeCell ref="B41:B42"/>
    <mergeCell ref="C41:C42"/>
    <mergeCell ref="D41:D42"/>
    <mergeCell ref="K41:K42"/>
    <mergeCell ref="B37:B38"/>
    <mergeCell ref="C37:C38"/>
    <mergeCell ref="D37:D38"/>
    <mergeCell ref="B35:B36"/>
    <mergeCell ref="C35:C36"/>
    <mergeCell ref="D35:D36"/>
    <mergeCell ref="B33:B34"/>
    <mergeCell ref="C33:C34"/>
    <mergeCell ref="D33:D34"/>
    <mergeCell ref="B31:B32"/>
    <mergeCell ref="C31:C32"/>
    <mergeCell ref="D31:D32"/>
    <mergeCell ref="B29:B30"/>
    <mergeCell ref="C29:C30"/>
    <mergeCell ref="D29:D30"/>
    <mergeCell ref="B27:B28"/>
    <mergeCell ref="C27:C28"/>
    <mergeCell ref="D27:D28"/>
    <mergeCell ref="B25:B26"/>
    <mergeCell ref="C25:C26"/>
    <mergeCell ref="D25:D26"/>
    <mergeCell ref="B23:B24"/>
    <mergeCell ref="C23:C24"/>
    <mergeCell ref="D23:D24"/>
    <mergeCell ref="B21:B22"/>
    <mergeCell ref="C21:C22"/>
    <mergeCell ref="D21:D22"/>
    <mergeCell ref="B19:B20"/>
    <mergeCell ref="C19:C20"/>
    <mergeCell ref="D19:D20"/>
    <mergeCell ref="B17:B18"/>
    <mergeCell ref="C17:C18"/>
    <mergeCell ref="D17:D18"/>
    <mergeCell ref="B15:B16"/>
    <mergeCell ref="C15:C16"/>
    <mergeCell ref="D15:D16"/>
    <mergeCell ref="B13:B14"/>
    <mergeCell ref="C13:C14"/>
    <mergeCell ref="D13:D14"/>
    <mergeCell ref="AE13:AE14"/>
    <mergeCell ref="B11:B12"/>
    <mergeCell ref="C11:C12"/>
    <mergeCell ref="D11:D12"/>
    <mergeCell ref="A1:F1"/>
    <mergeCell ref="E2:AV2"/>
    <mergeCell ref="E3:AV3"/>
    <mergeCell ref="B9:B10"/>
    <mergeCell ref="C9:C10"/>
    <mergeCell ref="D9:D10"/>
    <mergeCell ref="B7:B8"/>
    <mergeCell ref="C7:C8"/>
    <mergeCell ref="D7:D8"/>
    <mergeCell ref="B5:B6"/>
    <mergeCell ref="C5:C6"/>
    <mergeCell ref="D5:D6"/>
    <mergeCell ref="O7:O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BDD93-9C31-40D2-8D01-F04A70C4FB1F}">
  <dimension ref="A1:Z75"/>
  <sheetViews>
    <sheetView zoomScale="70" zoomScaleNormal="70" workbookViewId="0">
      <pane xSplit="4" ySplit="4" topLeftCell="E61" activePane="bottomRight" state="frozen"/>
      <selection pane="topRight" activeCell="H1" sqref="H1"/>
      <selection pane="bottomLeft" activeCell="A6" sqref="A6"/>
      <selection pane="bottomRight" activeCell="S76" sqref="S76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5" width="9.25" style="1" customWidth="1"/>
    <col min="6" max="7" width="8.75" style="1"/>
    <col min="8" max="8" width="7.25" style="1" customWidth="1"/>
    <col min="9" max="9" width="7.25" style="19" customWidth="1"/>
    <col min="10" max="10" width="8.25" style="1" customWidth="1"/>
    <col min="11" max="12" width="8.75" style="1"/>
    <col min="13" max="13" width="7.25" style="1" customWidth="1"/>
    <col min="14" max="14" width="7.25" style="19" customWidth="1"/>
    <col min="15" max="15" width="8.25" style="1" customWidth="1"/>
    <col min="16" max="17" width="8.75" style="1"/>
    <col min="18" max="18" width="7.25" style="1" customWidth="1"/>
    <col min="19" max="19" width="7.25" style="19" customWidth="1"/>
    <col min="20" max="16384" width="8.75" style="1"/>
  </cols>
  <sheetData>
    <row r="1" spans="1:26" ht="15.4" customHeight="1" thickBot="1">
      <c r="A1" s="555" t="s">
        <v>703</v>
      </c>
      <c r="B1" s="555"/>
      <c r="C1" s="555"/>
      <c r="D1" s="555"/>
    </row>
    <row r="2" spans="1:26" ht="94.5" customHeight="1" thickBot="1">
      <c r="A2" s="107" t="s">
        <v>0</v>
      </c>
      <c r="B2" s="8" t="s">
        <v>1</v>
      </c>
      <c r="C2" s="9" t="s">
        <v>2</v>
      </c>
      <c r="D2" s="10" t="s">
        <v>3</v>
      </c>
      <c r="E2" s="574" t="s">
        <v>160</v>
      </c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6"/>
      <c r="T2" s="577"/>
      <c r="U2" s="577"/>
      <c r="V2" s="577"/>
      <c r="W2" s="577"/>
      <c r="X2" s="577"/>
      <c r="Y2" s="577"/>
      <c r="Z2" s="577"/>
    </row>
    <row r="3" spans="1:26" ht="27" customHeight="1" thickBot="1">
      <c r="A3" s="23"/>
      <c r="B3" s="2"/>
      <c r="C3" s="5"/>
      <c r="D3" s="11"/>
      <c r="E3" s="720" t="s">
        <v>135</v>
      </c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2"/>
    </row>
    <row r="4" spans="1:26" ht="45.95" customHeight="1" thickBot="1">
      <c r="A4" s="107"/>
      <c r="B4" s="8"/>
      <c r="C4" s="9"/>
      <c r="D4" s="10"/>
      <c r="E4" s="35" t="s">
        <v>707</v>
      </c>
      <c r="F4" s="36" t="s">
        <v>708</v>
      </c>
      <c r="G4" s="18" t="s">
        <v>705</v>
      </c>
      <c r="H4" s="18" t="s">
        <v>45</v>
      </c>
      <c r="I4" s="37" t="s">
        <v>46</v>
      </c>
      <c r="J4" s="35" t="s">
        <v>707</v>
      </c>
      <c r="K4" s="36" t="s">
        <v>708</v>
      </c>
      <c r="L4" s="18" t="s">
        <v>705</v>
      </c>
      <c r="M4" s="18" t="s">
        <v>45</v>
      </c>
      <c r="N4" s="37" t="s">
        <v>46</v>
      </c>
      <c r="O4" s="35" t="s">
        <v>707</v>
      </c>
      <c r="P4" s="36" t="s">
        <v>708</v>
      </c>
      <c r="Q4" s="18" t="s">
        <v>705</v>
      </c>
      <c r="R4" s="18" t="s">
        <v>45</v>
      </c>
      <c r="S4" s="37" t="s">
        <v>46</v>
      </c>
    </row>
    <row r="5" spans="1:26" s="56" customFormat="1">
      <c r="A5" s="723" t="s">
        <v>35</v>
      </c>
      <c r="B5" s="724" t="s">
        <v>4</v>
      </c>
      <c r="C5" s="724">
        <v>21</v>
      </c>
      <c r="D5" s="725">
        <v>154.523</v>
      </c>
      <c r="E5" s="105" t="s">
        <v>167</v>
      </c>
      <c r="F5" s="40" t="s">
        <v>162</v>
      </c>
      <c r="G5" s="714">
        <v>133</v>
      </c>
      <c r="H5" s="40">
        <v>0</v>
      </c>
      <c r="I5" s="41">
        <v>0</v>
      </c>
      <c r="J5" s="46"/>
      <c r="K5" s="40"/>
      <c r="L5" s="28"/>
      <c r="M5" s="40"/>
      <c r="N5" s="41"/>
      <c r="O5" s="105" t="s">
        <v>169</v>
      </c>
      <c r="P5" s="40" t="s">
        <v>166</v>
      </c>
      <c r="Q5" s="714">
        <v>225</v>
      </c>
      <c r="R5" s="40">
        <v>0</v>
      </c>
      <c r="S5" s="41">
        <v>0</v>
      </c>
    </row>
    <row r="6" spans="1:26" s="56" customFormat="1">
      <c r="A6" s="548"/>
      <c r="B6" s="543"/>
      <c r="C6" s="543"/>
      <c r="D6" s="587"/>
      <c r="E6" s="162" t="s">
        <v>168</v>
      </c>
      <c r="F6" s="28" t="s">
        <v>161</v>
      </c>
      <c r="G6" s="589"/>
      <c r="H6" s="28">
        <v>133</v>
      </c>
      <c r="I6" s="25">
        <v>1</v>
      </c>
      <c r="J6" s="12"/>
      <c r="K6" s="28"/>
      <c r="L6" s="28"/>
      <c r="M6" s="28"/>
      <c r="N6" s="25"/>
      <c r="O6" s="162" t="s">
        <v>170</v>
      </c>
      <c r="P6" s="28" t="s">
        <v>164</v>
      </c>
      <c r="Q6" s="589"/>
      <c r="R6" s="28">
        <v>100</v>
      </c>
      <c r="S6" s="25">
        <v>1</v>
      </c>
    </row>
    <row r="7" spans="1:26" s="56" customFormat="1">
      <c r="A7" s="548"/>
      <c r="B7" s="543" t="s">
        <v>5</v>
      </c>
      <c r="C7" s="543">
        <v>20</v>
      </c>
      <c r="D7" s="587">
        <v>135.291</v>
      </c>
      <c r="E7" s="162" t="s">
        <v>167</v>
      </c>
      <c r="F7" s="28" t="s">
        <v>162</v>
      </c>
      <c r="G7" s="589">
        <v>98</v>
      </c>
      <c r="H7" s="28">
        <v>0</v>
      </c>
      <c r="I7" s="25">
        <v>0</v>
      </c>
      <c r="J7" s="12" t="s">
        <v>171</v>
      </c>
      <c r="K7" s="28" t="s">
        <v>165</v>
      </c>
      <c r="L7" s="589">
        <v>106</v>
      </c>
      <c r="M7" s="28">
        <v>0</v>
      </c>
      <c r="N7" s="25">
        <v>0</v>
      </c>
      <c r="O7" s="162" t="s">
        <v>169</v>
      </c>
      <c r="P7" s="28" t="s">
        <v>166</v>
      </c>
      <c r="Q7" s="589">
        <v>156</v>
      </c>
      <c r="R7" s="28">
        <v>0</v>
      </c>
      <c r="S7" s="25">
        <v>0</v>
      </c>
    </row>
    <row r="8" spans="1:26" s="56" customFormat="1">
      <c r="A8" s="548"/>
      <c r="B8" s="543"/>
      <c r="C8" s="543"/>
      <c r="D8" s="587"/>
      <c r="E8" s="162" t="s">
        <v>168</v>
      </c>
      <c r="F8" s="28" t="s">
        <v>161</v>
      </c>
      <c r="G8" s="589"/>
      <c r="H8" s="28">
        <v>98</v>
      </c>
      <c r="I8" s="25">
        <v>1</v>
      </c>
      <c r="J8" s="12" t="s">
        <v>172</v>
      </c>
      <c r="K8" s="28" t="s">
        <v>163</v>
      </c>
      <c r="L8" s="589"/>
      <c r="M8" s="28">
        <v>105</v>
      </c>
      <c r="N8" s="25">
        <f>M8/L7</f>
        <v>0.99056603773584906</v>
      </c>
      <c r="O8" s="162" t="s">
        <v>170</v>
      </c>
      <c r="P8" s="28" t="s">
        <v>164</v>
      </c>
      <c r="Q8" s="589"/>
      <c r="R8" s="28">
        <v>156</v>
      </c>
      <c r="S8" s="25">
        <v>1</v>
      </c>
    </row>
    <row r="9" spans="1:26" s="56" customFormat="1">
      <c r="A9" s="548"/>
      <c r="B9" s="543" t="s">
        <v>6</v>
      </c>
      <c r="C9" s="543">
        <v>20</v>
      </c>
      <c r="D9" s="587">
        <v>140.99100000000001</v>
      </c>
      <c r="E9" s="162" t="s">
        <v>167</v>
      </c>
      <c r="F9" s="28" t="s">
        <v>162</v>
      </c>
      <c r="G9" s="589">
        <v>155</v>
      </c>
      <c r="H9" s="28">
        <v>0</v>
      </c>
      <c r="I9" s="25">
        <v>0</v>
      </c>
      <c r="J9" s="12" t="s">
        <v>171</v>
      </c>
      <c r="K9" s="28" t="s">
        <v>165</v>
      </c>
      <c r="L9" s="589">
        <v>149</v>
      </c>
      <c r="M9" s="28">
        <v>0</v>
      </c>
      <c r="N9" s="25">
        <v>0</v>
      </c>
      <c r="O9" s="162" t="s">
        <v>169</v>
      </c>
      <c r="P9" s="28" t="s">
        <v>166</v>
      </c>
      <c r="Q9" s="589">
        <v>145</v>
      </c>
      <c r="R9" s="28">
        <v>0</v>
      </c>
      <c r="S9" s="25">
        <v>0</v>
      </c>
    </row>
    <row r="10" spans="1:26" s="56" customFormat="1">
      <c r="A10" s="548"/>
      <c r="B10" s="543"/>
      <c r="C10" s="543"/>
      <c r="D10" s="587"/>
      <c r="E10" s="162" t="s">
        <v>168</v>
      </c>
      <c r="F10" s="28" t="s">
        <v>161</v>
      </c>
      <c r="G10" s="589"/>
      <c r="H10" s="28">
        <v>155</v>
      </c>
      <c r="I10" s="25">
        <v>1</v>
      </c>
      <c r="J10" s="12" t="s">
        <v>172</v>
      </c>
      <c r="K10" s="28" t="s">
        <v>163</v>
      </c>
      <c r="L10" s="589"/>
      <c r="M10" s="28">
        <v>149</v>
      </c>
      <c r="N10" s="25">
        <v>1</v>
      </c>
      <c r="O10" s="162" t="s">
        <v>170</v>
      </c>
      <c r="P10" s="28" t="s">
        <v>164</v>
      </c>
      <c r="Q10" s="589"/>
      <c r="R10" s="28">
        <v>145</v>
      </c>
      <c r="S10" s="25">
        <v>1</v>
      </c>
    </row>
    <row r="11" spans="1:26" s="56" customFormat="1">
      <c r="A11" s="548"/>
      <c r="B11" s="543" t="s">
        <v>7</v>
      </c>
      <c r="C11" s="543">
        <v>20</v>
      </c>
      <c r="D11" s="587">
        <v>128.55000000000001</v>
      </c>
      <c r="E11" s="162" t="s">
        <v>167</v>
      </c>
      <c r="F11" s="28" t="s">
        <v>162</v>
      </c>
      <c r="G11" s="589">
        <v>92</v>
      </c>
      <c r="H11" s="28">
        <v>5</v>
      </c>
      <c r="I11" s="25">
        <f>H11/G11</f>
        <v>5.434782608695652E-2</v>
      </c>
      <c r="J11" s="12"/>
      <c r="K11" s="28"/>
      <c r="L11" s="28"/>
      <c r="M11" s="28"/>
      <c r="N11" s="25"/>
      <c r="O11" s="162" t="s">
        <v>169</v>
      </c>
      <c r="P11" s="28" t="s">
        <v>166</v>
      </c>
      <c r="Q11" s="589">
        <v>132</v>
      </c>
      <c r="R11" s="28">
        <v>0</v>
      </c>
      <c r="S11" s="25">
        <v>0</v>
      </c>
    </row>
    <row r="12" spans="1:26" s="56" customFormat="1">
      <c r="A12" s="548"/>
      <c r="B12" s="543"/>
      <c r="C12" s="543"/>
      <c r="D12" s="587"/>
      <c r="E12" s="162" t="s">
        <v>168</v>
      </c>
      <c r="F12" s="28" t="s">
        <v>161</v>
      </c>
      <c r="G12" s="589"/>
      <c r="H12" s="28">
        <v>87</v>
      </c>
      <c r="I12" s="25">
        <f>H12/G11</f>
        <v>0.94565217391304346</v>
      </c>
      <c r="J12" s="12"/>
      <c r="K12" s="28"/>
      <c r="L12" s="28"/>
      <c r="M12" s="28"/>
      <c r="N12" s="25"/>
      <c r="O12" s="162" t="s">
        <v>170</v>
      </c>
      <c r="P12" s="28" t="s">
        <v>164</v>
      </c>
      <c r="Q12" s="589"/>
      <c r="R12" s="28">
        <v>132</v>
      </c>
      <c r="S12" s="25">
        <v>1</v>
      </c>
    </row>
    <row r="13" spans="1:26" s="56" customFormat="1">
      <c r="A13" s="548"/>
      <c r="B13" s="543" t="s">
        <v>8</v>
      </c>
      <c r="C13" s="543">
        <v>20</v>
      </c>
      <c r="D13" s="587">
        <v>122.88</v>
      </c>
      <c r="E13" s="162" t="s">
        <v>167</v>
      </c>
      <c r="F13" s="28" t="s">
        <v>162</v>
      </c>
      <c r="G13" s="589">
        <v>115</v>
      </c>
      <c r="H13" s="28">
        <v>1</v>
      </c>
      <c r="I13" s="25">
        <f>H13/G13</f>
        <v>8.6956521739130436E-3</v>
      </c>
      <c r="J13" s="12" t="s">
        <v>171</v>
      </c>
      <c r="K13" s="28" t="s">
        <v>165</v>
      </c>
      <c r="L13" s="589">
        <v>117</v>
      </c>
      <c r="M13" s="28">
        <v>1</v>
      </c>
      <c r="N13" s="25">
        <f>M13/L13</f>
        <v>8.5470085470085479E-3</v>
      </c>
      <c r="O13" s="162" t="s">
        <v>169</v>
      </c>
      <c r="P13" s="28" t="s">
        <v>166</v>
      </c>
      <c r="Q13" s="589">
        <v>153</v>
      </c>
      <c r="R13" s="28">
        <v>0</v>
      </c>
      <c r="S13" s="25">
        <v>0</v>
      </c>
    </row>
    <row r="14" spans="1:26" s="56" customFormat="1" ht="17.45" customHeight="1">
      <c r="A14" s="548"/>
      <c r="B14" s="543"/>
      <c r="C14" s="543"/>
      <c r="D14" s="587"/>
      <c r="E14" s="162" t="s">
        <v>168</v>
      </c>
      <c r="F14" s="28" t="s">
        <v>161</v>
      </c>
      <c r="G14" s="589"/>
      <c r="H14" s="28">
        <v>114</v>
      </c>
      <c r="I14" s="25">
        <f>H14/G13</f>
        <v>0.99130434782608701</v>
      </c>
      <c r="J14" s="12" t="s">
        <v>172</v>
      </c>
      <c r="K14" s="28" t="s">
        <v>163</v>
      </c>
      <c r="L14" s="589"/>
      <c r="M14" s="28">
        <v>116</v>
      </c>
      <c r="N14" s="25">
        <f>M14/L13</f>
        <v>0.99145299145299148</v>
      </c>
      <c r="O14" s="162" t="s">
        <v>170</v>
      </c>
      <c r="P14" s="28" t="s">
        <v>164</v>
      </c>
      <c r="Q14" s="589"/>
      <c r="R14" s="28">
        <v>152</v>
      </c>
      <c r="S14" s="25">
        <v>1</v>
      </c>
    </row>
    <row r="15" spans="1:26" s="56" customFormat="1">
      <c r="A15" s="548"/>
      <c r="B15" s="543" t="s">
        <v>9</v>
      </c>
      <c r="C15" s="543">
        <v>20</v>
      </c>
      <c r="D15" s="587">
        <v>119.01900000000001</v>
      </c>
      <c r="E15" s="162" t="s">
        <v>167</v>
      </c>
      <c r="F15" s="28" t="s">
        <v>162</v>
      </c>
      <c r="G15" s="589">
        <v>113</v>
      </c>
      <c r="H15" s="28">
        <v>6</v>
      </c>
      <c r="I15" s="25">
        <f>H15/G15</f>
        <v>5.3097345132743362E-2</v>
      </c>
      <c r="J15" s="12" t="s">
        <v>171</v>
      </c>
      <c r="K15" s="28" t="s">
        <v>165</v>
      </c>
      <c r="L15" s="589">
        <v>114</v>
      </c>
      <c r="M15" s="28">
        <v>12</v>
      </c>
      <c r="N15" s="25">
        <f>M15/L15</f>
        <v>0.10526315789473684</v>
      </c>
      <c r="O15" s="162" t="s">
        <v>169</v>
      </c>
      <c r="P15" s="28" t="s">
        <v>166</v>
      </c>
      <c r="Q15" s="589">
        <v>151</v>
      </c>
      <c r="R15" s="28">
        <v>0</v>
      </c>
      <c r="S15" s="25">
        <v>0</v>
      </c>
    </row>
    <row r="16" spans="1:26" s="56" customFormat="1">
      <c r="A16" s="548"/>
      <c r="B16" s="543"/>
      <c r="C16" s="543"/>
      <c r="D16" s="587"/>
      <c r="E16" s="162" t="s">
        <v>168</v>
      </c>
      <c r="F16" s="28" t="s">
        <v>161</v>
      </c>
      <c r="G16" s="589"/>
      <c r="H16" s="28">
        <v>107</v>
      </c>
      <c r="I16" s="25">
        <f>H16/G15</f>
        <v>0.94690265486725667</v>
      </c>
      <c r="J16" s="12" t="s">
        <v>172</v>
      </c>
      <c r="K16" s="28" t="s">
        <v>163</v>
      </c>
      <c r="L16" s="589"/>
      <c r="M16" s="28">
        <v>102</v>
      </c>
      <c r="N16" s="25">
        <f>M16/L15</f>
        <v>0.89473684210526316</v>
      </c>
      <c r="O16" s="162" t="s">
        <v>170</v>
      </c>
      <c r="P16" s="28" t="s">
        <v>164</v>
      </c>
      <c r="Q16" s="589"/>
      <c r="R16" s="28">
        <v>151</v>
      </c>
      <c r="S16" s="25">
        <v>1</v>
      </c>
    </row>
    <row r="17" spans="1:19" s="56" customFormat="1">
      <c r="A17" s="548"/>
      <c r="B17" s="543" t="s">
        <v>10</v>
      </c>
      <c r="C17" s="543">
        <v>20</v>
      </c>
      <c r="D17" s="587">
        <v>155.57400000000001</v>
      </c>
      <c r="E17" s="162" t="s">
        <v>167</v>
      </c>
      <c r="F17" s="28" t="s">
        <v>162</v>
      </c>
      <c r="G17" s="589">
        <v>178</v>
      </c>
      <c r="H17" s="28">
        <v>7</v>
      </c>
      <c r="I17" s="25">
        <f>H17/G17</f>
        <v>3.9325842696629212E-2</v>
      </c>
      <c r="J17" s="12"/>
      <c r="K17" s="28"/>
      <c r="L17" s="28"/>
      <c r="M17" s="28"/>
      <c r="N17" s="25"/>
      <c r="O17" s="162" t="s">
        <v>169</v>
      </c>
      <c r="P17" s="28" t="s">
        <v>166</v>
      </c>
      <c r="Q17" s="589">
        <v>221</v>
      </c>
      <c r="R17" s="28">
        <v>2</v>
      </c>
      <c r="S17" s="25">
        <f>R17/Q17</f>
        <v>9.0497737556561094E-3</v>
      </c>
    </row>
    <row r="18" spans="1:19" s="56" customFormat="1">
      <c r="A18" s="548"/>
      <c r="B18" s="543"/>
      <c r="C18" s="543"/>
      <c r="D18" s="587"/>
      <c r="E18" s="162" t="s">
        <v>168</v>
      </c>
      <c r="F18" s="28" t="s">
        <v>161</v>
      </c>
      <c r="G18" s="589"/>
      <c r="H18" s="28">
        <v>171</v>
      </c>
      <c r="I18" s="25">
        <f>H18/G17</f>
        <v>0.9606741573033708</v>
      </c>
      <c r="J18" s="12"/>
      <c r="K18" s="28"/>
      <c r="L18" s="28"/>
      <c r="M18" s="28"/>
      <c r="N18" s="25"/>
      <c r="O18" s="162" t="s">
        <v>170</v>
      </c>
      <c r="P18" s="28" t="s">
        <v>164</v>
      </c>
      <c r="Q18" s="589"/>
      <c r="R18" s="28">
        <v>218</v>
      </c>
      <c r="S18" s="25">
        <f>R18/Q17</f>
        <v>0.98642533936651589</v>
      </c>
    </row>
    <row r="19" spans="1:19" s="56" customFormat="1">
      <c r="A19" s="548"/>
      <c r="B19" s="543" t="s">
        <v>11</v>
      </c>
      <c r="C19" s="543">
        <v>20</v>
      </c>
      <c r="D19" s="587">
        <v>158.59</v>
      </c>
      <c r="E19" s="162" t="s">
        <v>167</v>
      </c>
      <c r="F19" s="28" t="s">
        <v>162</v>
      </c>
      <c r="G19" s="589">
        <v>97</v>
      </c>
      <c r="H19" s="28">
        <v>5</v>
      </c>
      <c r="I19" s="25">
        <f>H19/G19</f>
        <v>5.1546391752577317E-2</v>
      </c>
      <c r="J19" s="12" t="s">
        <v>171</v>
      </c>
      <c r="K19" s="28" t="s">
        <v>165</v>
      </c>
      <c r="L19" s="589">
        <v>101</v>
      </c>
      <c r="M19" s="28">
        <v>0</v>
      </c>
      <c r="N19" s="25">
        <v>0</v>
      </c>
      <c r="O19" s="162" t="s">
        <v>169</v>
      </c>
      <c r="P19" s="28" t="s">
        <v>166</v>
      </c>
      <c r="Q19" s="589">
        <v>181</v>
      </c>
      <c r="R19" s="28">
        <v>0</v>
      </c>
      <c r="S19" s="25">
        <v>0</v>
      </c>
    </row>
    <row r="20" spans="1:19" s="56" customFormat="1">
      <c r="A20" s="548"/>
      <c r="B20" s="543"/>
      <c r="C20" s="543"/>
      <c r="D20" s="587"/>
      <c r="E20" s="162" t="s">
        <v>168</v>
      </c>
      <c r="F20" s="28" t="s">
        <v>161</v>
      </c>
      <c r="G20" s="589"/>
      <c r="H20" s="28">
        <v>92</v>
      </c>
      <c r="I20" s="25">
        <f>H20/G19</f>
        <v>0.94845360824742264</v>
      </c>
      <c r="J20" s="12" t="s">
        <v>172</v>
      </c>
      <c r="K20" s="28" t="s">
        <v>163</v>
      </c>
      <c r="L20" s="589"/>
      <c r="M20" s="28">
        <v>101</v>
      </c>
      <c r="N20" s="25">
        <v>1.01</v>
      </c>
      <c r="O20" s="162" t="s">
        <v>170</v>
      </c>
      <c r="P20" s="28" t="s">
        <v>164</v>
      </c>
      <c r="Q20" s="589"/>
      <c r="R20" s="28">
        <v>180</v>
      </c>
      <c r="S20" s="25">
        <f>R20/Q19</f>
        <v>0.99447513812154698</v>
      </c>
    </row>
    <row r="21" spans="1:19" s="56" customFormat="1">
      <c r="A21" s="548"/>
      <c r="B21" s="543" t="s">
        <v>12</v>
      </c>
      <c r="C21" s="543">
        <v>22</v>
      </c>
      <c r="D21" s="587">
        <v>110.18</v>
      </c>
      <c r="E21" s="162" t="s">
        <v>167</v>
      </c>
      <c r="F21" s="28" t="s">
        <v>162</v>
      </c>
      <c r="G21" s="589">
        <v>97</v>
      </c>
      <c r="H21" s="28">
        <v>0</v>
      </c>
      <c r="I21" s="25">
        <v>0</v>
      </c>
      <c r="J21" s="12" t="s">
        <v>171</v>
      </c>
      <c r="K21" s="28" t="s">
        <v>165</v>
      </c>
      <c r="L21" s="589">
        <v>100</v>
      </c>
      <c r="M21" s="28">
        <v>0</v>
      </c>
      <c r="N21" s="25">
        <v>0</v>
      </c>
      <c r="O21" s="162" t="s">
        <v>169</v>
      </c>
      <c r="P21" s="28" t="s">
        <v>166</v>
      </c>
      <c r="Q21" s="589">
        <v>115</v>
      </c>
      <c r="R21" s="28">
        <v>0</v>
      </c>
      <c r="S21" s="25">
        <v>0</v>
      </c>
    </row>
    <row r="22" spans="1:19" s="56" customFormat="1">
      <c r="A22" s="548"/>
      <c r="B22" s="543"/>
      <c r="C22" s="543"/>
      <c r="D22" s="587"/>
      <c r="E22" s="162" t="s">
        <v>168</v>
      </c>
      <c r="F22" s="28" t="s">
        <v>161</v>
      </c>
      <c r="G22" s="589"/>
      <c r="H22" s="28">
        <v>97</v>
      </c>
      <c r="I22" s="25">
        <v>1</v>
      </c>
      <c r="J22" s="12" t="s">
        <v>172</v>
      </c>
      <c r="K22" s="28" t="s">
        <v>163</v>
      </c>
      <c r="L22" s="589"/>
      <c r="M22" s="28">
        <v>100</v>
      </c>
      <c r="N22" s="25">
        <v>1</v>
      </c>
      <c r="O22" s="162" t="s">
        <v>170</v>
      </c>
      <c r="P22" s="28" t="s">
        <v>164</v>
      </c>
      <c r="Q22" s="589"/>
      <c r="R22" s="28">
        <v>115</v>
      </c>
      <c r="S22" s="25">
        <v>1</v>
      </c>
    </row>
    <row r="23" spans="1:19" s="56" customFormat="1">
      <c r="A23" s="548"/>
      <c r="B23" s="543" t="s">
        <v>13</v>
      </c>
      <c r="C23" s="543">
        <v>20</v>
      </c>
      <c r="D23" s="587">
        <v>124.268</v>
      </c>
      <c r="E23" s="162" t="s">
        <v>167</v>
      </c>
      <c r="F23" s="28" t="s">
        <v>162</v>
      </c>
      <c r="G23" s="589">
        <v>98</v>
      </c>
      <c r="H23" s="28">
        <v>0</v>
      </c>
      <c r="I23" s="25">
        <v>0</v>
      </c>
      <c r="J23" s="12" t="s">
        <v>171</v>
      </c>
      <c r="K23" s="28" t="s">
        <v>165</v>
      </c>
      <c r="L23" s="589">
        <v>117</v>
      </c>
      <c r="M23" s="28">
        <v>0</v>
      </c>
      <c r="N23" s="25">
        <v>0</v>
      </c>
      <c r="O23" s="162" t="s">
        <v>169</v>
      </c>
      <c r="P23" s="28" t="s">
        <v>166</v>
      </c>
      <c r="Q23" s="589">
        <v>136</v>
      </c>
      <c r="R23" s="28">
        <v>136</v>
      </c>
      <c r="S23" s="25">
        <v>0</v>
      </c>
    </row>
    <row r="24" spans="1:19" s="56" customFormat="1">
      <c r="A24" s="548"/>
      <c r="B24" s="543"/>
      <c r="C24" s="543"/>
      <c r="D24" s="587"/>
      <c r="E24" s="162" t="s">
        <v>168</v>
      </c>
      <c r="F24" s="28" t="s">
        <v>161</v>
      </c>
      <c r="G24" s="589"/>
      <c r="H24" s="28">
        <v>98</v>
      </c>
      <c r="I24" s="25">
        <v>1</v>
      </c>
      <c r="J24" s="12" t="s">
        <v>172</v>
      </c>
      <c r="K24" s="28" t="s">
        <v>163</v>
      </c>
      <c r="L24" s="589"/>
      <c r="M24" s="28">
        <v>116</v>
      </c>
      <c r="N24" s="25">
        <v>1</v>
      </c>
      <c r="O24" s="162" t="s">
        <v>170</v>
      </c>
      <c r="P24" s="28" t="s">
        <v>164</v>
      </c>
      <c r="Q24" s="589"/>
      <c r="R24" s="28">
        <v>0</v>
      </c>
      <c r="S24" s="25">
        <v>1</v>
      </c>
    </row>
    <row r="25" spans="1:19" s="56" customFormat="1">
      <c r="A25" s="548"/>
      <c r="B25" s="543" t="s">
        <v>14</v>
      </c>
      <c r="C25" s="543">
        <v>22</v>
      </c>
      <c r="D25" s="587">
        <v>110.31</v>
      </c>
      <c r="E25" s="162" t="s">
        <v>167</v>
      </c>
      <c r="F25" s="28" t="s">
        <v>162</v>
      </c>
      <c r="G25" s="589">
        <v>129</v>
      </c>
      <c r="H25" s="28">
        <v>0</v>
      </c>
      <c r="I25" s="25">
        <v>0</v>
      </c>
      <c r="J25" s="12" t="s">
        <v>171</v>
      </c>
      <c r="K25" s="28" t="s">
        <v>165</v>
      </c>
      <c r="L25" s="589">
        <v>122</v>
      </c>
      <c r="M25" s="28">
        <v>0</v>
      </c>
      <c r="N25" s="25">
        <v>0</v>
      </c>
      <c r="O25" s="162" t="s">
        <v>169</v>
      </c>
      <c r="P25" s="28" t="s">
        <v>166</v>
      </c>
      <c r="Q25" s="589">
        <v>170</v>
      </c>
      <c r="R25" s="28">
        <v>0</v>
      </c>
      <c r="S25" s="25">
        <v>0</v>
      </c>
    </row>
    <row r="26" spans="1:19" s="56" customFormat="1">
      <c r="A26" s="548"/>
      <c r="B26" s="543"/>
      <c r="C26" s="543"/>
      <c r="D26" s="587"/>
      <c r="E26" s="162" t="s">
        <v>168</v>
      </c>
      <c r="F26" s="28" t="s">
        <v>161</v>
      </c>
      <c r="G26" s="589"/>
      <c r="H26" s="28">
        <v>129</v>
      </c>
      <c r="I26" s="25">
        <v>1</v>
      </c>
      <c r="J26" s="12" t="s">
        <v>172</v>
      </c>
      <c r="K26" s="28" t="s">
        <v>163</v>
      </c>
      <c r="L26" s="589"/>
      <c r="M26" s="28">
        <v>122</v>
      </c>
      <c r="N26" s="25">
        <v>1</v>
      </c>
      <c r="O26" s="162" t="s">
        <v>170</v>
      </c>
      <c r="P26" s="28" t="s">
        <v>164</v>
      </c>
      <c r="Q26" s="589"/>
      <c r="R26" s="28">
        <v>170</v>
      </c>
      <c r="S26" s="25">
        <v>1</v>
      </c>
    </row>
    <row r="27" spans="1:19" s="56" customFormat="1" ht="16.899999999999999" customHeight="1">
      <c r="A27" s="548"/>
      <c r="B27" s="543" t="s">
        <v>15</v>
      </c>
      <c r="C27" s="543">
        <v>22</v>
      </c>
      <c r="D27" s="587">
        <v>113.67</v>
      </c>
      <c r="E27" s="162" t="s">
        <v>167</v>
      </c>
      <c r="F27" s="28" t="s">
        <v>162</v>
      </c>
      <c r="G27" s="589">
        <v>143</v>
      </c>
      <c r="H27" s="28">
        <v>3</v>
      </c>
      <c r="I27" s="25">
        <f>H27/G27</f>
        <v>2.097902097902098E-2</v>
      </c>
      <c r="J27" s="12" t="s">
        <v>171</v>
      </c>
      <c r="K27" s="28" t="s">
        <v>165</v>
      </c>
      <c r="L27" s="589">
        <v>155</v>
      </c>
      <c r="M27" s="28">
        <v>0</v>
      </c>
      <c r="N27" s="25">
        <v>0</v>
      </c>
      <c r="O27" s="162" t="s">
        <v>169</v>
      </c>
      <c r="P27" s="28" t="s">
        <v>166</v>
      </c>
      <c r="Q27" s="589">
        <v>160</v>
      </c>
      <c r="R27" s="28">
        <v>0</v>
      </c>
      <c r="S27" s="25">
        <v>0</v>
      </c>
    </row>
    <row r="28" spans="1:19" s="56" customFormat="1" ht="13.5" customHeight="1">
      <c r="A28" s="548"/>
      <c r="B28" s="543"/>
      <c r="C28" s="543"/>
      <c r="D28" s="587"/>
      <c r="E28" s="162" t="s">
        <v>168</v>
      </c>
      <c r="F28" s="28" t="s">
        <v>161</v>
      </c>
      <c r="G28" s="589"/>
      <c r="H28" s="28">
        <v>140</v>
      </c>
      <c r="I28" s="25">
        <f>H28/G27</f>
        <v>0.97902097902097907</v>
      </c>
      <c r="J28" s="12" t="s">
        <v>172</v>
      </c>
      <c r="K28" s="28" t="s">
        <v>163</v>
      </c>
      <c r="L28" s="589"/>
      <c r="M28" s="28">
        <v>154</v>
      </c>
      <c r="N28" s="25">
        <f>M28/L27</f>
        <v>0.99354838709677418</v>
      </c>
      <c r="O28" s="162" t="s">
        <v>170</v>
      </c>
      <c r="P28" s="28" t="s">
        <v>164</v>
      </c>
      <c r="Q28" s="589"/>
      <c r="R28" s="28">
        <v>160</v>
      </c>
      <c r="S28" s="25">
        <v>1</v>
      </c>
    </row>
    <row r="29" spans="1:19" s="56" customFormat="1" ht="16.5" customHeight="1">
      <c r="A29" s="548"/>
      <c r="B29" s="543" t="s">
        <v>16</v>
      </c>
      <c r="C29" s="719">
        <v>24</v>
      </c>
      <c r="D29" s="587">
        <v>200.66900000000001</v>
      </c>
      <c r="E29" s="162" t="s">
        <v>167</v>
      </c>
      <c r="F29" s="28" t="s">
        <v>162</v>
      </c>
      <c r="G29" s="589">
        <v>192</v>
      </c>
      <c r="H29" s="28">
        <v>2</v>
      </c>
      <c r="I29" s="25">
        <f>H29/G29</f>
        <v>1.0416666666666666E-2</v>
      </c>
      <c r="J29" s="12" t="s">
        <v>171</v>
      </c>
      <c r="K29" s="28" t="s">
        <v>165</v>
      </c>
      <c r="L29" s="589">
        <v>211</v>
      </c>
      <c r="M29" s="28">
        <v>0</v>
      </c>
      <c r="N29" s="25">
        <f>M29/L29</f>
        <v>0</v>
      </c>
      <c r="O29" s="162" t="s">
        <v>169</v>
      </c>
      <c r="P29" s="28" t="s">
        <v>166</v>
      </c>
      <c r="Q29" s="589">
        <v>302</v>
      </c>
      <c r="R29" s="28">
        <v>0</v>
      </c>
      <c r="S29" s="25">
        <v>0</v>
      </c>
    </row>
    <row r="30" spans="1:19" s="56" customFormat="1" ht="16.5" customHeight="1">
      <c r="A30" s="548"/>
      <c r="B30" s="543"/>
      <c r="C30" s="719"/>
      <c r="D30" s="587"/>
      <c r="E30" s="162" t="s">
        <v>168</v>
      </c>
      <c r="F30" s="28" t="s">
        <v>161</v>
      </c>
      <c r="G30" s="589"/>
      <c r="H30" s="28">
        <v>190</v>
      </c>
      <c r="I30" s="25">
        <f>H30/G29</f>
        <v>0.98958333333333337</v>
      </c>
      <c r="J30" s="12" t="s">
        <v>172</v>
      </c>
      <c r="K30" s="28" t="s">
        <v>163</v>
      </c>
      <c r="L30" s="589"/>
      <c r="M30" s="28">
        <v>211</v>
      </c>
      <c r="N30" s="25">
        <v>1</v>
      </c>
      <c r="O30" s="162" t="s">
        <v>170</v>
      </c>
      <c r="P30" s="28" t="s">
        <v>164</v>
      </c>
      <c r="Q30" s="589"/>
      <c r="R30" s="28">
        <v>302</v>
      </c>
      <c r="S30" s="25">
        <v>1</v>
      </c>
    </row>
    <row r="31" spans="1:19" s="56" customFormat="1">
      <c r="A31" s="548"/>
      <c r="B31" s="543" t="s">
        <v>36</v>
      </c>
      <c r="C31" s="543">
        <v>23</v>
      </c>
      <c r="D31" s="587">
        <v>74.430000000000007</v>
      </c>
      <c r="E31" s="162" t="s">
        <v>167</v>
      </c>
      <c r="F31" s="28" t="s">
        <v>162</v>
      </c>
      <c r="G31" s="589">
        <v>46</v>
      </c>
      <c r="H31" s="28">
        <v>0</v>
      </c>
      <c r="I31" s="25">
        <v>0</v>
      </c>
      <c r="J31" s="12" t="s">
        <v>171</v>
      </c>
      <c r="K31" s="28" t="s">
        <v>165</v>
      </c>
      <c r="L31" s="589">
        <v>51</v>
      </c>
      <c r="M31" s="28">
        <v>0</v>
      </c>
      <c r="N31" s="25">
        <v>0</v>
      </c>
      <c r="O31" s="162" t="s">
        <v>169</v>
      </c>
      <c r="P31" s="28" t="s">
        <v>166</v>
      </c>
      <c r="Q31" s="589">
        <v>118</v>
      </c>
      <c r="R31" s="28">
        <v>0</v>
      </c>
      <c r="S31" s="25">
        <v>0</v>
      </c>
    </row>
    <row r="32" spans="1:19" s="56" customFormat="1" ht="18" customHeight="1">
      <c r="A32" s="548"/>
      <c r="B32" s="543"/>
      <c r="C32" s="543"/>
      <c r="D32" s="587"/>
      <c r="E32" s="162" t="s">
        <v>168</v>
      </c>
      <c r="F32" s="28" t="s">
        <v>161</v>
      </c>
      <c r="G32" s="589"/>
      <c r="H32" s="28">
        <v>46</v>
      </c>
      <c r="I32" s="25">
        <v>1</v>
      </c>
      <c r="J32" s="12" t="s">
        <v>172</v>
      </c>
      <c r="K32" s="28" t="s">
        <v>163</v>
      </c>
      <c r="L32" s="589"/>
      <c r="M32" s="28">
        <v>51</v>
      </c>
      <c r="N32" s="25">
        <v>1</v>
      </c>
      <c r="O32" s="162" t="s">
        <v>170</v>
      </c>
      <c r="P32" s="28" t="s">
        <v>164</v>
      </c>
      <c r="Q32" s="589"/>
      <c r="R32" s="28">
        <v>118</v>
      </c>
      <c r="S32" s="25">
        <v>1</v>
      </c>
    </row>
    <row r="33" spans="1:19" s="56" customFormat="1">
      <c r="A33" s="548"/>
      <c r="B33" s="543" t="s">
        <v>17</v>
      </c>
      <c r="C33" s="543">
        <v>20</v>
      </c>
      <c r="D33" s="587">
        <v>134.399</v>
      </c>
      <c r="E33" s="162" t="s">
        <v>167</v>
      </c>
      <c r="F33" s="28" t="s">
        <v>162</v>
      </c>
      <c r="G33" s="589">
        <v>119</v>
      </c>
      <c r="H33" s="28">
        <v>0</v>
      </c>
      <c r="I33" s="25">
        <v>0</v>
      </c>
      <c r="J33" s="12" t="s">
        <v>171</v>
      </c>
      <c r="K33" s="28" t="s">
        <v>165</v>
      </c>
      <c r="L33" s="589">
        <v>135</v>
      </c>
      <c r="M33" s="28">
        <v>0</v>
      </c>
      <c r="N33" s="25">
        <v>0</v>
      </c>
      <c r="O33" s="162" t="s">
        <v>169</v>
      </c>
      <c r="P33" s="28" t="s">
        <v>166</v>
      </c>
      <c r="Q33" s="589">
        <v>195</v>
      </c>
      <c r="R33" s="28">
        <v>0</v>
      </c>
      <c r="S33" s="25">
        <v>0</v>
      </c>
    </row>
    <row r="34" spans="1:19" s="56" customFormat="1">
      <c r="A34" s="548"/>
      <c r="B34" s="543"/>
      <c r="C34" s="543"/>
      <c r="D34" s="587"/>
      <c r="E34" s="162" t="s">
        <v>168</v>
      </c>
      <c r="F34" s="28" t="s">
        <v>161</v>
      </c>
      <c r="G34" s="589"/>
      <c r="H34" s="28">
        <v>119</v>
      </c>
      <c r="I34" s="25">
        <v>1</v>
      </c>
      <c r="J34" s="12" t="s">
        <v>172</v>
      </c>
      <c r="K34" s="28" t="s">
        <v>163</v>
      </c>
      <c r="L34" s="589"/>
      <c r="M34" s="28">
        <v>134</v>
      </c>
      <c r="N34" s="25">
        <f>M34/L33</f>
        <v>0.99259259259259258</v>
      </c>
      <c r="O34" s="162" t="s">
        <v>170</v>
      </c>
      <c r="P34" s="28" t="s">
        <v>164</v>
      </c>
      <c r="Q34" s="589"/>
      <c r="R34" s="28">
        <v>194</v>
      </c>
      <c r="S34" s="25">
        <f>R34/Q33</f>
        <v>0.99487179487179489</v>
      </c>
    </row>
    <row r="35" spans="1:19" s="56" customFormat="1">
      <c r="A35" s="548"/>
      <c r="B35" s="543" t="s">
        <v>18</v>
      </c>
      <c r="C35" s="543">
        <v>21</v>
      </c>
      <c r="D35" s="587">
        <v>126.047</v>
      </c>
      <c r="E35" s="162" t="s">
        <v>167</v>
      </c>
      <c r="F35" s="28" t="s">
        <v>162</v>
      </c>
      <c r="G35" s="589">
        <v>110</v>
      </c>
      <c r="H35" s="28">
        <v>0</v>
      </c>
      <c r="I35" s="25">
        <v>0</v>
      </c>
      <c r="J35" s="12" t="s">
        <v>171</v>
      </c>
      <c r="K35" s="28" t="s">
        <v>165</v>
      </c>
      <c r="L35" s="589">
        <v>122</v>
      </c>
      <c r="M35" s="28">
        <v>0</v>
      </c>
      <c r="N35" s="25">
        <v>0</v>
      </c>
      <c r="O35" s="162" t="s">
        <v>169</v>
      </c>
      <c r="P35" s="28" t="s">
        <v>166</v>
      </c>
      <c r="Q35" s="589">
        <v>130</v>
      </c>
      <c r="R35" s="28">
        <v>0</v>
      </c>
      <c r="S35" s="25">
        <v>0</v>
      </c>
    </row>
    <row r="36" spans="1:19" s="56" customFormat="1">
      <c r="A36" s="548"/>
      <c r="B36" s="543"/>
      <c r="C36" s="543"/>
      <c r="D36" s="587"/>
      <c r="E36" s="162" t="s">
        <v>168</v>
      </c>
      <c r="F36" s="28" t="s">
        <v>161</v>
      </c>
      <c r="G36" s="589"/>
      <c r="H36" s="28">
        <v>110</v>
      </c>
      <c r="I36" s="25">
        <v>1</v>
      </c>
      <c r="J36" s="12" t="s">
        <v>172</v>
      </c>
      <c r="K36" s="28" t="s">
        <v>163</v>
      </c>
      <c r="L36" s="589"/>
      <c r="M36" s="28">
        <v>122</v>
      </c>
      <c r="N36" s="25">
        <v>1</v>
      </c>
      <c r="O36" s="162" t="s">
        <v>170</v>
      </c>
      <c r="P36" s="28" t="s">
        <v>164</v>
      </c>
      <c r="Q36" s="589"/>
      <c r="R36" s="28">
        <v>130</v>
      </c>
      <c r="S36" s="25">
        <v>1</v>
      </c>
    </row>
    <row r="37" spans="1:19" s="56" customFormat="1">
      <c r="A37" s="548"/>
      <c r="B37" s="543" t="s">
        <v>19</v>
      </c>
      <c r="C37" s="543">
        <v>20</v>
      </c>
      <c r="D37" s="587">
        <v>153.44900000000001</v>
      </c>
      <c r="E37" s="162" t="s">
        <v>167</v>
      </c>
      <c r="F37" s="28" t="s">
        <v>162</v>
      </c>
      <c r="G37" s="589">
        <v>126</v>
      </c>
      <c r="H37" s="28">
        <v>4</v>
      </c>
      <c r="I37" s="25">
        <v>0</v>
      </c>
      <c r="J37" s="12" t="s">
        <v>171</v>
      </c>
      <c r="K37" s="28" t="s">
        <v>165</v>
      </c>
      <c r="L37" s="589">
        <v>132</v>
      </c>
      <c r="M37" s="28">
        <v>0</v>
      </c>
      <c r="N37" s="25">
        <v>0</v>
      </c>
      <c r="O37" s="162" t="s">
        <v>169</v>
      </c>
      <c r="P37" s="28" t="s">
        <v>166</v>
      </c>
      <c r="Q37" s="589">
        <v>182</v>
      </c>
      <c r="R37" s="28">
        <v>0</v>
      </c>
      <c r="S37" s="25">
        <v>0</v>
      </c>
    </row>
    <row r="38" spans="1:19" s="56" customFormat="1">
      <c r="A38" s="548"/>
      <c r="B38" s="543"/>
      <c r="C38" s="543"/>
      <c r="D38" s="587"/>
      <c r="E38" s="162" t="s">
        <v>168</v>
      </c>
      <c r="F38" s="28" t="s">
        <v>161</v>
      </c>
      <c r="G38" s="589"/>
      <c r="H38" s="28">
        <v>122</v>
      </c>
      <c r="I38" s="25">
        <v>1</v>
      </c>
      <c r="J38" s="12" t="s">
        <v>172</v>
      </c>
      <c r="K38" s="28" t="s">
        <v>163</v>
      </c>
      <c r="L38" s="589"/>
      <c r="M38" s="28">
        <v>130</v>
      </c>
      <c r="N38" s="25">
        <v>1</v>
      </c>
      <c r="O38" s="162" t="s">
        <v>170</v>
      </c>
      <c r="P38" s="28" t="s">
        <v>164</v>
      </c>
      <c r="Q38" s="589"/>
      <c r="R38" s="28">
        <v>182</v>
      </c>
      <c r="S38" s="25">
        <v>1</v>
      </c>
    </row>
    <row r="39" spans="1:19" s="56" customFormat="1">
      <c r="A39" s="548"/>
      <c r="B39" s="543" t="s">
        <v>20</v>
      </c>
      <c r="C39" s="543">
        <v>22</v>
      </c>
      <c r="D39" s="587">
        <v>113.29</v>
      </c>
      <c r="E39" s="162" t="s">
        <v>167</v>
      </c>
      <c r="F39" s="28" t="s">
        <v>162</v>
      </c>
      <c r="G39" s="589">
        <v>104</v>
      </c>
      <c r="H39" s="28">
        <v>4</v>
      </c>
      <c r="I39" s="25">
        <f>H39/G39</f>
        <v>3.8461538461538464E-2</v>
      </c>
      <c r="J39" s="12" t="s">
        <v>171</v>
      </c>
      <c r="K39" s="28" t="s">
        <v>165</v>
      </c>
      <c r="L39" s="589">
        <v>108</v>
      </c>
      <c r="M39" s="28">
        <v>0</v>
      </c>
      <c r="N39" s="25">
        <v>0</v>
      </c>
      <c r="O39" s="162" t="s">
        <v>169</v>
      </c>
      <c r="P39" s="28" t="s">
        <v>166</v>
      </c>
      <c r="Q39" s="589">
        <v>157</v>
      </c>
      <c r="R39" s="28">
        <v>0</v>
      </c>
      <c r="S39" s="25">
        <v>0</v>
      </c>
    </row>
    <row r="40" spans="1:19" s="56" customFormat="1">
      <c r="A40" s="548"/>
      <c r="B40" s="543"/>
      <c r="C40" s="543"/>
      <c r="D40" s="587"/>
      <c r="E40" s="162" t="s">
        <v>168</v>
      </c>
      <c r="F40" s="28" t="s">
        <v>161</v>
      </c>
      <c r="G40" s="589"/>
      <c r="H40" s="28">
        <v>100</v>
      </c>
      <c r="I40" s="25">
        <f>H40/G39</f>
        <v>0.96153846153846156</v>
      </c>
      <c r="J40" s="12" t="s">
        <v>172</v>
      </c>
      <c r="K40" s="28" t="s">
        <v>163</v>
      </c>
      <c r="L40" s="589"/>
      <c r="M40" s="28">
        <v>108</v>
      </c>
      <c r="N40" s="25">
        <v>1</v>
      </c>
      <c r="O40" s="162" t="s">
        <v>170</v>
      </c>
      <c r="P40" s="28" t="s">
        <v>164</v>
      </c>
      <c r="Q40" s="589"/>
      <c r="R40" s="28">
        <v>157</v>
      </c>
      <c r="S40" s="25">
        <v>1</v>
      </c>
    </row>
    <row r="41" spans="1:19" s="56" customFormat="1">
      <c r="A41" s="548"/>
      <c r="B41" s="543" t="s">
        <v>21</v>
      </c>
      <c r="C41" s="543">
        <v>21</v>
      </c>
      <c r="D41" s="587">
        <v>122.56699999999999</v>
      </c>
      <c r="E41" s="162" t="s">
        <v>167</v>
      </c>
      <c r="F41" s="28" t="s">
        <v>162</v>
      </c>
      <c r="G41" s="589">
        <v>108</v>
      </c>
      <c r="H41" s="28">
        <v>0</v>
      </c>
      <c r="I41" s="25">
        <v>0</v>
      </c>
      <c r="J41" s="12" t="s">
        <v>171</v>
      </c>
      <c r="K41" s="28" t="s">
        <v>165</v>
      </c>
      <c r="L41" s="589">
        <v>111</v>
      </c>
      <c r="M41" s="28">
        <v>0</v>
      </c>
      <c r="N41" s="25">
        <v>0</v>
      </c>
      <c r="O41" s="162" t="s">
        <v>169</v>
      </c>
      <c r="P41" s="28" t="s">
        <v>166</v>
      </c>
      <c r="Q41" s="589">
        <v>129</v>
      </c>
      <c r="R41" s="28">
        <v>0</v>
      </c>
      <c r="S41" s="25">
        <v>0</v>
      </c>
    </row>
    <row r="42" spans="1:19" s="56" customFormat="1">
      <c r="A42" s="548"/>
      <c r="B42" s="543"/>
      <c r="C42" s="543"/>
      <c r="D42" s="587"/>
      <c r="E42" s="162" t="s">
        <v>168</v>
      </c>
      <c r="F42" s="28" t="s">
        <v>161</v>
      </c>
      <c r="G42" s="589"/>
      <c r="H42" s="28">
        <v>108</v>
      </c>
      <c r="I42" s="25">
        <v>1</v>
      </c>
      <c r="J42" s="12" t="s">
        <v>172</v>
      </c>
      <c r="K42" s="28" t="s">
        <v>163</v>
      </c>
      <c r="L42" s="589"/>
      <c r="M42" s="28">
        <v>108</v>
      </c>
      <c r="N42" s="25">
        <f>M42/L41</f>
        <v>0.97297297297297303</v>
      </c>
      <c r="O42" s="162" t="s">
        <v>170</v>
      </c>
      <c r="P42" s="28" t="s">
        <v>164</v>
      </c>
      <c r="Q42" s="589"/>
      <c r="R42" s="28">
        <v>129</v>
      </c>
      <c r="S42" s="25">
        <v>1</v>
      </c>
    </row>
    <row r="43" spans="1:19" s="56" customFormat="1">
      <c r="A43" s="548"/>
      <c r="B43" s="543" t="s">
        <v>22</v>
      </c>
      <c r="C43" s="543">
        <v>22</v>
      </c>
      <c r="D43" s="587">
        <v>105.53</v>
      </c>
      <c r="E43" s="162" t="s">
        <v>167</v>
      </c>
      <c r="F43" s="28" t="s">
        <v>162</v>
      </c>
      <c r="G43" s="589">
        <v>106</v>
      </c>
      <c r="H43" s="28">
        <v>3</v>
      </c>
      <c r="I43" s="25">
        <f>H43/G43</f>
        <v>2.8301886792452831E-2</v>
      </c>
      <c r="J43" s="12" t="s">
        <v>171</v>
      </c>
      <c r="K43" s="28" t="s">
        <v>165</v>
      </c>
      <c r="L43" s="589">
        <v>106</v>
      </c>
      <c r="M43" s="28">
        <v>0</v>
      </c>
      <c r="N43" s="25">
        <v>0</v>
      </c>
      <c r="O43" s="162" t="s">
        <v>169</v>
      </c>
      <c r="P43" s="28" t="s">
        <v>166</v>
      </c>
      <c r="Q43" s="589">
        <v>170</v>
      </c>
      <c r="R43" s="28">
        <v>0</v>
      </c>
      <c r="S43" s="25">
        <v>0</v>
      </c>
    </row>
    <row r="44" spans="1:19" s="56" customFormat="1">
      <c r="A44" s="548"/>
      <c r="B44" s="543"/>
      <c r="C44" s="543"/>
      <c r="D44" s="587"/>
      <c r="E44" s="162" t="s">
        <v>168</v>
      </c>
      <c r="F44" s="28" t="s">
        <v>161</v>
      </c>
      <c r="G44" s="589"/>
      <c r="H44" s="28">
        <v>103</v>
      </c>
      <c r="I44" s="25">
        <f>H44/G43</f>
        <v>0.97169811320754718</v>
      </c>
      <c r="J44" s="12" t="s">
        <v>172</v>
      </c>
      <c r="K44" s="28" t="s">
        <v>163</v>
      </c>
      <c r="L44" s="589"/>
      <c r="M44" s="28">
        <v>106</v>
      </c>
      <c r="N44" s="25">
        <v>1</v>
      </c>
      <c r="O44" s="162" t="s">
        <v>170</v>
      </c>
      <c r="P44" s="28" t="s">
        <v>164</v>
      </c>
      <c r="Q44" s="589"/>
      <c r="R44" s="28">
        <v>170</v>
      </c>
      <c r="S44" s="25">
        <v>1</v>
      </c>
    </row>
    <row r="45" spans="1:19" s="56" customFormat="1">
      <c r="A45" s="548"/>
      <c r="B45" s="543" t="s">
        <v>23</v>
      </c>
      <c r="C45" s="543">
        <v>21</v>
      </c>
      <c r="D45" s="587">
        <v>118.19</v>
      </c>
      <c r="E45" s="162" t="s">
        <v>167</v>
      </c>
      <c r="F45" s="28" t="s">
        <v>162</v>
      </c>
      <c r="G45" s="589">
        <v>109</v>
      </c>
      <c r="H45" s="28">
        <v>4</v>
      </c>
      <c r="I45" s="25">
        <f>H45/G45</f>
        <v>3.669724770642202E-2</v>
      </c>
      <c r="J45" s="12" t="s">
        <v>171</v>
      </c>
      <c r="K45" s="28" t="s">
        <v>165</v>
      </c>
      <c r="L45" s="589">
        <v>116</v>
      </c>
      <c r="M45" s="28">
        <v>0</v>
      </c>
      <c r="N45" s="25">
        <v>0</v>
      </c>
      <c r="O45" s="162" t="s">
        <v>169</v>
      </c>
      <c r="P45" s="28" t="s">
        <v>166</v>
      </c>
      <c r="Q45" s="589">
        <v>153</v>
      </c>
      <c r="R45" s="28">
        <v>0</v>
      </c>
      <c r="S45" s="25">
        <v>0</v>
      </c>
    </row>
    <row r="46" spans="1:19" s="56" customFormat="1">
      <c r="A46" s="548"/>
      <c r="B46" s="543"/>
      <c r="C46" s="543"/>
      <c r="D46" s="587"/>
      <c r="E46" s="162" t="s">
        <v>168</v>
      </c>
      <c r="F46" s="28" t="s">
        <v>161</v>
      </c>
      <c r="G46" s="589"/>
      <c r="H46" s="28">
        <v>105</v>
      </c>
      <c r="I46" s="25">
        <f>H46/G45</f>
        <v>0.96330275229357798</v>
      </c>
      <c r="J46" s="12" t="s">
        <v>172</v>
      </c>
      <c r="K46" s="28" t="s">
        <v>163</v>
      </c>
      <c r="L46" s="589"/>
      <c r="M46" s="28">
        <v>116</v>
      </c>
      <c r="N46" s="25">
        <v>1</v>
      </c>
      <c r="O46" s="162" t="s">
        <v>170</v>
      </c>
      <c r="P46" s="28" t="s">
        <v>164</v>
      </c>
      <c r="Q46" s="589"/>
      <c r="R46" s="28">
        <v>153</v>
      </c>
      <c r="S46" s="25">
        <v>1</v>
      </c>
    </row>
    <row r="47" spans="1:19" s="56" customFormat="1" ht="14.65" customHeight="1">
      <c r="A47" s="548"/>
      <c r="B47" s="543" t="s">
        <v>24</v>
      </c>
      <c r="C47" s="543">
        <v>21</v>
      </c>
      <c r="D47" s="587">
        <v>125.04</v>
      </c>
      <c r="E47" s="162" t="s">
        <v>167</v>
      </c>
      <c r="F47" s="28" t="s">
        <v>162</v>
      </c>
      <c r="G47" s="589">
        <v>117</v>
      </c>
      <c r="H47" s="28">
        <v>3</v>
      </c>
      <c r="I47" s="25">
        <f>H47/G47</f>
        <v>2.564102564102564E-2</v>
      </c>
      <c r="J47" s="12" t="s">
        <v>171</v>
      </c>
      <c r="K47" s="28" t="s">
        <v>165</v>
      </c>
      <c r="L47" s="589">
        <v>114</v>
      </c>
      <c r="M47" s="28">
        <v>0</v>
      </c>
      <c r="N47" s="25">
        <v>0</v>
      </c>
      <c r="O47" s="162" t="s">
        <v>169</v>
      </c>
      <c r="P47" s="28" t="s">
        <v>166</v>
      </c>
      <c r="Q47" s="589">
        <v>146</v>
      </c>
      <c r="R47" s="28">
        <v>0</v>
      </c>
      <c r="S47" s="25">
        <v>0</v>
      </c>
    </row>
    <row r="48" spans="1:19" s="56" customFormat="1" ht="16.5" thickBot="1">
      <c r="A48" s="601"/>
      <c r="B48" s="544"/>
      <c r="C48" s="544"/>
      <c r="D48" s="588"/>
      <c r="E48" s="66" t="s">
        <v>168</v>
      </c>
      <c r="F48" s="42" t="s">
        <v>161</v>
      </c>
      <c r="G48" s="713"/>
      <c r="H48" s="42">
        <v>114</v>
      </c>
      <c r="I48" s="43">
        <f>H48/G47</f>
        <v>0.97435897435897434</v>
      </c>
      <c r="J48" s="49" t="s">
        <v>172</v>
      </c>
      <c r="K48" s="42" t="s">
        <v>163</v>
      </c>
      <c r="L48" s="713"/>
      <c r="M48" s="42">
        <v>113</v>
      </c>
      <c r="N48" s="43">
        <v>1</v>
      </c>
      <c r="O48" s="66" t="s">
        <v>170</v>
      </c>
      <c r="P48" s="42" t="s">
        <v>164</v>
      </c>
      <c r="Q48" s="713"/>
      <c r="R48" s="42">
        <v>146</v>
      </c>
      <c r="S48" s="43">
        <v>1</v>
      </c>
    </row>
    <row r="49" spans="1:19" s="56" customFormat="1">
      <c r="A49" s="716" t="s">
        <v>25</v>
      </c>
      <c r="B49" s="534" t="s">
        <v>26</v>
      </c>
      <c r="C49" s="534">
        <v>22</v>
      </c>
      <c r="D49" s="519">
        <v>114.16</v>
      </c>
      <c r="E49" s="434" t="s">
        <v>167</v>
      </c>
      <c r="F49" s="27" t="s">
        <v>162</v>
      </c>
      <c r="G49" s="532">
        <v>126</v>
      </c>
      <c r="H49" s="27">
        <v>0</v>
      </c>
      <c r="I49" s="257">
        <v>0</v>
      </c>
      <c r="J49" s="58" t="s">
        <v>171</v>
      </c>
      <c r="K49" s="27" t="s">
        <v>165</v>
      </c>
      <c r="L49" s="532">
        <v>136</v>
      </c>
      <c r="M49" s="27">
        <v>0</v>
      </c>
      <c r="N49" s="257">
        <v>0</v>
      </c>
      <c r="O49" s="434" t="s">
        <v>169</v>
      </c>
      <c r="P49" s="27" t="s">
        <v>166</v>
      </c>
      <c r="Q49" s="532">
        <v>168</v>
      </c>
      <c r="R49" s="27">
        <v>0</v>
      </c>
      <c r="S49" s="257">
        <v>0</v>
      </c>
    </row>
    <row r="50" spans="1:19" s="56" customFormat="1">
      <c r="A50" s="717"/>
      <c r="B50" s="543"/>
      <c r="C50" s="543"/>
      <c r="D50" s="587"/>
      <c r="E50" s="162" t="s">
        <v>168</v>
      </c>
      <c r="F50" s="28" t="s">
        <v>161</v>
      </c>
      <c r="G50" s="589"/>
      <c r="H50" s="28">
        <v>125</v>
      </c>
      <c r="I50" s="25">
        <f>H50/G49</f>
        <v>0.99206349206349209</v>
      </c>
      <c r="J50" s="12" t="s">
        <v>172</v>
      </c>
      <c r="K50" s="28" t="s">
        <v>163</v>
      </c>
      <c r="L50" s="589"/>
      <c r="M50" s="28">
        <v>134</v>
      </c>
      <c r="N50" s="25">
        <f>M50/L49</f>
        <v>0.98529411764705888</v>
      </c>
      <c r="O50" s="162" t="s">
        <v>170</v>
      </c>
      <c r="P50" s="28" t="s">
        <v>164</v>
      </c>
      <c r="Q50" s="589"/>
      <c r="R50" s="28">
        <v>167</v>
      </c>
      <c r="S50" s="25">
        <f>R50/Q49</f>
        <v>0.99404761904761907</v>
      </c>
    </row>
    <row r="51" spans="1:19" s="56" customFormat="1">
      <c r="A51" s="717"/>
      <c r="B51" s="543" t="s">
        <v>27</v>
      </c>
      <c r="C51" s="543">
        <v>23</v>
      </c>
      <c r="D51" s="587">
        <v>138.63</v>
      </c>
      <c r="E51" s="162" t="s">
        <v>167</v>
      </c>
      <c r="F51" s="28" t="s">
        <v>162</v>
      </c>
      <c r="G51" s="589">
        <v>133</v>
      </c>
      <c r="H51" s="28">
        <v>6</v>
      </c>
      <c r="I51" s="25">
        <f>H51/G51</f>
        <v>4.5112781954887216E-2</v>
      </c>
      <c r="J51" s="12" t="s">
        <v>171</v>
      </c>
      <c r="K51" s="28" t="s">
        <v>165</v>
      </c>
      <c r="L51" s="589">
        <v>134</v>
      </c>
      <c r="M51" s="28">
        <v>0</v>
      </c>
      <c r="N51" s="25">
        <v>0</v>
      </c>
      <c r="O51" s="162" t="s">
        <v>169</v>
      </c>
      <c r="P51" s="28" t="s">
        <v>166</v>
      </c>
      <c r="Q51" s="589">
        <v>188</v>
      </c>
      <c r="R51" s="28">
        <v>0</v>
      </c>
      <c r="S51" s="25">
        <v>0</v>
      </c>
    </row>
    <row r="52" spans="1:19" s="56" customFormat="1">
      <c r="A52" s="717"/>
      <c r="B52" s="543"/>
      <c r="C52" s="543"/>
      <c r="D52" s="587"/>
      <c r="E52" s="162" t="s">
        <v>168</v>
      </c>
      <c r="F52" s="28" t="s">
        <v>161</v>
      </c>
      <c r="G52" s="589"/>
      <c r="H52" s="28">
        <v>127</v>
      </c>
      <c r="I52" s="25">
        <f>H52/G51</f>
        <v>0.95488721804511278</v>
      </c>
      <c r="J52" s="12" t="s">
        <v>172</v>
      </c>
      <c r="K52" s="28" t="s">
        <v>163</v>
      </c>
      <c r="L52" s="589"/>
      <c r="M52" s="28">
        <v>134</v>
      </c>
      <c r="N52" s="25">
        <v>1</v>
      </c>
      <c r="O52" s="162" t="s">
        <v>170</v>
      </c>
      <c r="P52" s="28" t="s">
        <v>164</v>
      </c>
      <c r="Q52" s="589"/>
      <c r="R52" s="28">
        <v>188</v>
      </c>
      <c r="S52" s="25">
        <v>1</v>
      </c>
    </row>
    <row r="53" spans="1:19" s="56" customFormat="1">
      <c r="A53" s="717"/>
      <c r="B53" s="543" t="s">
        <v>28</v>
      </c>
      <c r="C53" s="543">
        <v>22</v>
      </c>
      <c r="D53" s="587">
        <v>127.73</v>
      </c>
      <c r="E53" s="162" t="s">
        <v>167</v>
      </c>
      <c r="F53" s="28" t="s">
        <v>162</v>
      </c>
      <c r="G53" s="589">
        <v>140</v>
      </c>
      <c r="H53" s="28">
        <v>3</v>
      </c>
      <c r="I53" s="25">
        <f>H53/G53</f>
        <v>2.1428571428571429E-2</v>
      </c>
      <c r="J53" s="12" t="s">
        <v>171</v>
      </c>
      <c r="K53" s="28" t="s">
        <v>165</v>
      </c>
      <c r="L53" s="589">
        <v>137</v>
      </c>
      <c r="M53" s="28">
        <v>0</v>
      </c>
      <c r="N53" s="25">
        <v>0</v>
      </c>
      <c r="O53" s="162" t="s">
        <v>169</v>
      </c>
      <c r="P53" s="28" t="s">
        <v>166</v>
      </c>
      <c r="Q53" s="589">
        <v>176</v>
      </c>
      <c r="R53" s="28">
        <v>0</v>
      </c>
      <c r="S53" s="25">
        <v>0</v>
      </c>
    </row>
    <row r="54" spans="1:19" s="56" customFormat="1">
      <c r="A54" s="717"/>
      <c r="B54" s="543"/>
      <c r="C54" s="543"/>
      <c r="D54" s="587"/>
      <c r="E54" s="162" t="s">
        <v>168</v>
      </c>
      <c r="F54" s="28" t="s">
        <v>161</v>
      </c>
      <c r="G54" s="589"/>
      <c r="H54" s="28">
        <v>137</v>
      </c>
      <c r="I54" s="25">
        <f>H54/G53</f>
        <v>0.97857142857142854</v>
      </c>
      <c r="J54" s="12" t="s">
        <v>172</v>
      </c>
      <c r="K54" s="28" t="s">
        <v>163</v>
      </c>
      <c r="L54" s="589"/>
      <c r="M54" s="28">
        <v>137</v>
      </c>
      <c r="N54" s="25">
        <v>1</v>
      </c>
      <c r="O54" s="162" t="s">
        <v>170</v>
      </c>
      <c r="P54" s="28" t="s">
        <v>164</v>
      </c>
      <c r="Q54" s="589"/>
      <c r="R54" s="28">
        <v>176</v>
      </c>
      <c r="S54" s="25">
        <v>1</v>
      </c>
    </row>
    <row r="55" spans="1:19" s="56" customFormat="1">
      <c r="A55" s="717"/>
      <c r="B55" s="543" t="s">
        <v>29</v>
      </c>
      <c r="C55" s="543">
        <v>31</v>
      </c>
      <c r="D55" s="587">
        <v>189.00200000000001</v>
      </c>
      <c r="E55" s="162" t="s">
        <v>167</v>
      </c>
      <c r="F55" s="28" t="s">
        <v>162</v>
      </c>
      <c r="G55" s="589">
        <v>149</v>
      </c>
      <c r="H55" s="28">
        <v>0</v>
      </c>
      <c r="I55" s="25">
        <v>0</v>
      </c>
      <c r="J55" s="12" t="s">
        <v>171</v>
      </c>
      <c r="K55" s="28" t="s">
        <v>165</v>
      </c>
      <c r="L55" s="589">
        <v>124</v>
      </c>
      <c r="M55" s="28">
        <v>0</v>
      </c>
      <c r="N55" s="25">
        <v>0</v>
      </c>
      <c r="O55" s="162" t="s">
        <v>169</v>
      </c>
      <c r="P55" s="28" t="s">
        <v>166</v>
      </c>
      <c r="Q55" s="589">
        <v>85</v>
      </c>
      <c r="R55" s="28">
        <v>0</v>
      </c>
      <c r="S55" s="25">
        <v>0</v>
      </c>
    </row>
    <row r="56" spans="1:19" s="56" customFormat="1">
      <c r="A56" s="717"/>
      <c r="B56" s="543"/>
      <c r="C56" s="543"/>
      <c r="D56" s="587"/>
      <c r="E56" s="162" t="s">
        <v>168</v>
      </c>
      <c r="F56" s="28" t="s">
        <v>161</v>
      </c>
      <c r="G56" s="589"/>
      <c r="H56" s="28">
        <v>149</v>
      </c>
      <c r="I56" s="25">
        <v>1</v>
      </c>
      <c r="J56" s="12" t="s">
        <v>172</v>
      </c>
      <c r="K56" s="28" t="s">
        <v>163</v>
      </c>
      <c r="L56" s="589"/>
      <c r="M56" s="28">
        <v>124</v>
      </c>
      <c r="N56" s="25">
        <v>1</v>
      </c>
      <c r="O56" s="162" t="s">
        <v>170</v>
      </c>
      <c r="P56" s="28" t="s">
        <v>164</v>
      </c>
      <c r="Q56" s="589"/>
      <c r="R56" s="28">
        <v>85</v>
      </c>
      <c r="S56" s="25">
        <v>1</v>
      </c>
    </row>
    <row r="57" spans="1:19" s="56" customFormat="1">
      <c r="A57" s="717"/>
      <c r="B57" s="543" t="s">
        <v>30</v>
      </c>
      <c r="C57" s="543">
        <v>26</v>
      </c>
      <c r="D57" s="587">
        <v>175.71299999999999</v>
      </c>
      <c r="E57" s="162" t="s">
        <v>167</v>
      </c>
      <c r="F57" s="28" t="s">
        <v>162</v>
      </c>
      <c r="G57" s="589">
        <v>236</v>
      </c>
      <c r="H57" s="28">
        <v>5</v>
      </c>
      <c r="I57" s="25">
        <f>H57/G57</f>
        <v>2.1186440677966101E-2</v>
      </c>
      <c r="J57" s="12" t="s">
        <v>171</v>
      </c>
      <c r="K57" s="28" t="s">
        <v>165</v>
      </c>
      <c r="L57" s="589">
        <v>226</v>
      </c>
      <c r="M57" s="28">
        <v>0</v>
      </c>
      <c r="N57" s="25">
        <v>0</v>
      </c>
      <c r="O57" s="162" t="s">
        <v>169</v>
      </c>
      <c r="P57" s="28" t="s">
        <v>166</v>
      </c>
      <c r="Q57" s="589">
        <v>236</v>
      </c>
      <c r="R57" s="28">
        <v>0</v>
      </c>
      <c r="S57" s="25">
        <v>0</v>
      </c>
    </row>
    <row r="58" spans="1:19" s="56" customFormat="1">
      <c r="A58" s="717"/>
      <c r="B58" s="543"/>
      <c r="C58" s="543"/>
      <c r="D58" s="587"/>
      <c r="E58" s="162" t="s">
        <v>168</v>
      </c>
      <c r="F58" s="28" t="s">
        <v>161</v>
      </c>
      <c r="G58" s="589"/>
      <c r="H58" s="28">
        <v>231</v>
      </c>
      <c r="I58" s="25">
        <f>H58/G57</f>
        <v>0.97881355932203384</v>
      </c>
      <c r="J58" s="12" t="s">
        <v>172</v>
      </c>
      <c r="K58" s="28" t="s">
        <v>163</v>
      </c>
      <c r="L58" s="589"/>
      <c r="M58" s="28">
        <v>226</v>
      </c>
      <c r="N58" s="25">
        <v>1</v>
      </c>
      <c r="O58" s="162" t="s">
        <v>170</v>
      </c>
      <c r="P58" s="28" t="s">
        <v>164</v>
      </c>
      <c r="Q58" s="589"/>
      <c r="R58" s="28">
        <v>236</v>
      </c>
      <c r="S58" s="25">
        <v>1</v>
      </c>
    </row>
    <row r="59" spans="1:19" s="56" customFormat="1">
      <c r="A59" s="717"/>
      <c r="B59" s="543" t="s">
        <v>31</v>
      </c>
      <c r="C59" s="543">
        <v>28</v>
      </c>
      <c r="D59" s="587">
        <v>175.71299999999999</v>
      </c>
      <c r="E59" s="162" t="s">
        <v>167</v>
      </c>
      <c r="F59" s="28" t="s">
        <v>162</v>
      </c>
      <c r="G59" s="589">
        <v>278</v>
      </c>
      <c r="H59" s="28">
        <v>7</v>
      </c>
      <c r="I59" s="25">
        <f>H59/G59</f>
        <v>2.5179856115107913E-2</v>
      </c>
      <c r="J59" s="12" t="s">
        <v>171</v>
      </c>
      <c r="K59" s="28" t="s">
        <v>165</v>
      </c>
      <c r="L59" s="589">
        <v>304</v>
      </c>
      <c r="M59" s="28">
        <v>0</v>
      </c>
      <c r="N59" s="25">
        <v>0</v>
      </c>
      <c r="O59" s="162" t="s">
        <v>169</v>
      </c>
      <c r="P59" s="28" t="s">
        <v>166</v>
      </c>
      <c r="Q59" s="589">
        <v>354</v>
      </c>
      <c r="R59" s="28">
        <v>0</v>
      </c>
      <c r="S59" s="25">
        <v>0</v>
      </c>
    </row>
    <row r="60" spans="1:19" s="56" customFormat="1">
      <c r="A60" s="717"/>
      <c r="B60" s="543"/>
      <c r="C60" s="543"/>
      <c r="D60" s="587"/>
      <c r="E60" s="162" t="s">
        <v>168</v>
      </c>
      <c r="F60" s="28" t="s">
        <v>161</v>
      </c>
      <c r="G60" s="589"/>
      <c r="H60" s="28">
        <v>271</v>
      </c>
      <c r="I60" s="25">
        <f>H60/G59</f>
        <v>0.97482014388489213</v>
      </c>
      <c r="J60" s="12" t="s">
        <v>172</v>
      </c>
      <c r="K60" s="28" t="s">
        <v>163</v>
      </c>
      <c r="L60" s="589"/>
      <c r="M60" s="28">
        <v>304</v>
      </c>
      <c r="N60" s="25">
        <v>1</v>
      </c>
      <c r="O60" s="162" t="s">
        <v>170</v>
      </c>
      <c r="P60" s="28" t="s">
        <v>164</v>
      </c>
      <c r="Q60" s="589"/>
      <c r="R60" s="28">
        <v>354</v>
      </c>
      <c r="S60" s="25">
        <v>1</v>
      </c>
    </row>
    <row r="61" spans="1:19" s="56" customFormat="1">
      <c r="A61" s="717"/>
      <c r="B61" s="543" t="s">
        <v>32</v>
      </c>
      <c r="C61" s="543">
        <v>26</v>
      </c>
      <c r="D61" s="587">
        <v>141.22</v>
      </c>
      <c r="E61" s="162" t="s">
        <v>167</v>
      </c>
      <c r="F61" s="28" t="s">
        <v>162</v>
      </c>
      <c r="G61" s="589">
        <v>211</v>
      </c>
      <c r="H61" s="28">
        <v>1</v>
      </c>
      <c r="I61" s="25">
        <f>H61/G61</f>
        <v>4.7393364928909956E-3</v>
      </c>
      <c r="J61" s="12" t="s">
        <v>171</v>
      </c>
      <c r="K61" s="28" t="s">
        <v>165</v>
      </c>
      <c r="L61" s="589">
        <v>222</v>
      </c>
      <c r="M61" s="28">
        <v>123</v>
      </c>
      <c r="N61" s="25">
        <f>M61/L61</f>
        <v>0.55405405405405406</v>
      </c>
      <c r="O61" s="162" t="s">
        <v>169</v>
      </c>
      <c r="P61" s="28" t="s">
        <v>166</v>
      </c>
      <c r="Q61" s="589">
        <v>241</v>
      </c>
      <c r="R61" s="28">
        <v>1</v>
      </c>
      <c r="S61" s="25">
        <f>R61/Q61</f>
        <v>4.1493775933609959E-3</v>
      </c>
    </row>
    <row r="62" spans="1:19" s="56" customFormat="1">
      <c r="A62" s="717"/>
      <c r="B62" s="543"/>
      <c r="C62" s="543"/>
      <c r="D62" s="587"/>
      <c r="E62" s="162" t="s">
        <v>168</v>
      </c>
      <c r="F62" s="28" t="s">
        <v>161</v>
      </c>
      <c r="G62" s="589"/>
      <c r="H62" s="28">
        <v>210</v>
      </c>
      <c r="I62" s="25">
        <f>H62/G61</f>
        <v>0.99526066350710896</v>
      </c>
      <c r="J62" s="12" t="s">
        <v>172</v>
      </c>
      <c r="K62" s="28" t="s">
        <v>163</v>
      </c>
      <c r="L62" s="589"/>
      <c r="M62" s="28">
        <v>98</v>
      </c>
      <c r="N62" s="25">
        <f>M62/L61</f>
        <v>0.44144144144144143</v>
      </c>
      <c r="O62" s="162" t="s">
        <v>170</v>
      </c>
      <c r="P62" s="28" t="s">
        <v>164</v>
      </c>
      <c r="Q62" s="589"/>
      <c r="R62" s="28">
        <v>237</v>
      </c>
      <c r="S62" s="25">
        <f>R62/Q61</f>
        <v>0.98340248962655596</v>
      </c>
    </row>
    <row r="63" spans="1:19" s="56" customFormat="1">
      <c r="A63" s="717"/>
      <c r="B63" s="543" t="s">
        <v>33</v>
      </c>
      <c r="C63" s="715">
        <v>23</v>
      </c>
      <c r="D63" s="587">
        <v>249.17</v>
      </c>
      <c r="E63" s="162" t="s">
        <v>167</v>
      </c>
      <c r="F63" s="28" t="s">
        <v>162</v>
      </c>
      <c r="G63" s="589">
        <v>272</v>
      </c>
      <c r="H63" s="28">
        <v>6</v>
      </c>
      <c r="I63" s="25">
        <f>H63/G63</f>
        <v>2.2058823529411766E-2</v>
      </c>
      <c r="J63" s="12" t="s">
        <v>171</v>
      </c>
      <c r="K63" s="28" t="s">
        <v>165</v>
      </c>
      <c r="L63" s="589">
        <v>273</v>
      </c>
      <c r="M63" s="28">
        <v>0</v>
      </c>
      <c r="N63" s="25">
        <v>0</v>
      </c>
      <c r="O63" s="162" t="s">
        <v>169</v>
      </c>
      <c r="P63" s="28" t="s">
        <v>166</v>
      </c>
      <c r="Q63" s="589">
        <v>369</v>
      </c>
      <c r="R63" s="28">
        <v>0</v>
      </c>
      <c r="S63" s="25">
        <v>0</v>
      </c>
    </row>
    <row r="64" spans="1:19" s="56" customFormat="1">
      <c r="A64" s="717"/>
      <c r="B64" s="543"/>
      <c r="C64" s="715"/>
      <c r="D64" s="587"/>
      <c r="E64" s="162" t="s">
        <v>168</v>
      </c>
      <c r="F64" s="28" t="s">
        <v>161</v>
      </c>
      <c r="G64" s="589"/>
      <c r="H64" s="28">
        <v>266</v>
      </c>
      <c r="I64" s="25">
        <f>H64/G63</f>
        <v>0.9779411764705882</v>
      </c>
      <c r="J64" s="12" t="s">
        <v>172</v>
      </c>
      <c r="K64" s="28" t="s">
        <v>163</v>
      </c>
      <c r="L64" s="589"/>
      <c r="M64" s="28">
        <v>273</v>
      </c>
      <c r="N64" s="25">
        <v>1</v>
      </c>
      <c r="O64" s="162" t="s">
        <v>170</v>
      </c>
      <c r="P64" s="28" t="s">
        <v>164</v>
      </c>
      <c r="Q64" s="589"/>
      <c r="R64" s="28">
        <v>367</v>
      </c>
      <c r="S64" s="25">
        <f>R64/Q63</f>
        <v>0.99457994579945797</v>
      </c>
    </row>
    <row r="65" spans="1:19" s="56" customFormat="1" ht="13.15" customHeight="1">
      <c r="A65" s="717"/>
      <c r="B65" s="543" t="s">
        <v>34</v>
      </c>
      <c r="C65" s="543">
        <v>22</v>
      </c>
      <c r="D65" s="587">
        <v>111.76</v>
      </c>
      <c r="E65" s="162" t="s">
        <v>167</v>
      </c>
      <c r="F65" s="28" t="s">
        <v>162</v>
      </c>
      <c r="G65" s="589">
        <v>103</v>
      </c>
      <c r="H65" s="28">
        <v>1</v>
      </c>
      <c r="I65" s="25">
        <f>H65/G65</f>
        <v>9.7087378640776691E-3</v>
      </c>
      <c r="J65" s="12" t="s">
        <v>171</v>
      </c>
      <c r="K65" s="28" t="s">
        <v>165</v>
      </c>
      <c r="L65" s="589">
        <v>120</v>
      </c>
      <c r="M65" s="28">
        <v>0</v>
      </c>
      <c r="N65" s="25">
        <v>0</v>
      </c>
      <c r="O65" s="162" t="s">
        <v>169</v>
      </c>
      <c r="P65" s="28" t="s">
        <v>166</v>
      </c>
      <c r="Q65" s="589">
        <v>119</v>
      </c>
      <c r="R65" s="28">
        <v>0</v>
      </c>
      <c r="S65" s="25">
        <v>0</v>
      </c>
    </row>
    <row r="66" spans="1:19" s="56" customFormat="1" ht="15.4" customHeight="1" thickBot="1">
      <c r="A66" s="718"/>
      <c r="B66" s="544"/>
      <c r="C66" s="544"/>
      <c r="D66" s="588"/>
      <c r="E66" s="66" t="s">
        <v>168</v>
      </c>
      <c r="F66" s="42" t="s">
        <v>161</v>
      </c>
      <c r="G66" s="713"/>
      <c r="H66" s="42">
        <v>101</v>
      </c>
      <c r="I66" s="43">
        <f>H66/G65</f>
        <v>0.98058252427184467</v>
      </c>
      <c r="J66" s="49" t="s">
        <v>172</v>
      </c>
      <c r="K66" s="42" t="s">
        <v>163</v>
      </c>
      <c r="L66" s="713"/>
      <c r="M66" s="42">
        <v>120</v>
      </c>
      <c r="N66" s="43">
        <v>1</v>
      </c>
      <c r="O66" s="66" t="s">
        <v>170</v>
      </c>
      <c r="P66" s="42" t="s">
        <v>164</v>
      </c>
      <c r="Q66" s="713"/>
      <c r="R66" s="42">
        <v>119</v>
      </c>
      <c r="S66" s="43">
        <v>1</v>
      </c>
    </row>
    <row r="67" spans="1:19">
      <c r="A67" s="1" t="s">
        <v>670</v>
      </c>
      <c r="E67" s="1" t="s">
        <v>667</v>
      </c>
      <c r="F67" s="1" t="s">
        <v>668</v>
      </c>
      <c r="G67" s="1" t="s">
        <v>669</v>
      </c>
      <c r="I67" s="156"/>
      <c r="J67" s="1" t="s">
        <v>667</v>
      </c>
      <c r="K67" s="1" t="s">
        <v>668</v>
      </c>
      <c r="L67" s="1" t="s">
        <v>669</v>
      </c>
      <c r="N67" s="156"/>
      <c r="O67" s="1" t="s">
        <v>667</v>
      </c>
      <c r="P67" s="1" t="s">
        <v>668</v>
      </c>
      <c r="Q67" s="1" t="s">
        <v>669</v>
      </c>
      <c r="S67" s="156"/>
    </row>
    <row r="68" spans="1:19">
      <c r="D68" s="1" t="s">
        <v>35</v>
      </c>
      <c r="E68" s="1">
        <v>22</v>
      </c>
      <c r="F68" s="1">
        <f>22-E68</f>
        <v>0</v>
      </c>
      <c r="G68" s="1" t="s">
        <v>688</v>
      </c>
      <c r="I68" s="156"/>
      <c r="J68" s="1">
        <v>19</v>
      </c>
      <c r="K68" s="1">
        <f>22-J68</f>
        <v>3</v>
      </c>
      <c r="L68" s="1">
        <v>0.53700000000000003</v>
      </c>
      <c r="N68" s="156"/>
      <c r="O68" s="1">
        <v>22</v>
      </c>
      <c r="P68" s="1">
        <f>22-O68</f>
        <v>0</v>
      </c>
      <c r="Q68" s="1" t="s">
        <v>688</v>
      </c>
      <c r="S68" s="156"/>
    </row>
    <row r="69" spans="1:19">
      <c r="D69" s="1" t="s">
        <v>666</v>
      </c>
      <c r="E69" s="56">
        <v>9</v>
      </c>
      <c r="F69" s="56">
        <f>9-E69</f>
        <v>0</v>
      </c>
      <c r="G69" s="56"/>
      <c r="I69" s="156"/>
      <c r="J69" s="56">
        <v>9</v>
      </c>
      <c r="K69" s="56">
        <f>9-J69</f>
        <v>0</v>
      </c>
      <c r="L69" s="56"/>
      <c r="N69" s="156"/>
      <c r="O69" s="56">
        <v>9</v>
      </c>
      <c r="P69" s="56">
        <f>9-O69</f>
        <v>0</v>
      </c>
      <c r="Q69" s="56"/>
      <c r="S69" s="156"/>
    </row>
    <row r="70" spans="1:19">
      <c r="I70" s="156"/>
      <c r="N70" s="156"/>
      <c r="S70" s="156"/>
    </row>
    <row r="71" spans="1:19" ht="18">
      <c r="A71" s="511" t="s">
        <v>691</v>
      </c>
      <c r="E71" s="1">
        <v>3</v>
      </c>
    </row>
    <row r="73" spans="1:19">
      <c r="H73" s="56"/>
      <c r="I73" s="56"/>
    </row>
    <row r="74" spans="1:19">
      <c r="H74" s="56"/>
      <c r="I74" s="56"/>
    </row>
    <row r="75" spans="1:19">
      <c r="H75" s="56"/>
      <c r="I75" s="56"/>
    </row>
  </sheetData>
  <mergeCells count="189">
    <mergeCell ref="A1:D1"/>
    <mergeCell ref="E2:S2"/>
    <mergeCell ref="T2:Z2"/>
    <mergeCell ref="E3:S3"/>
    <mergeCell ref="A5:A48"/>
    <mergeCell ref="B5:B6"/>
    <mergeCell ref="C5:C6"/>
    <mergeCell ref="D5:D6"/>
    <mergeCell ref="B7:B8"/>
    <mergeCell ref="C7:C8"/>
    <mergeCell ref="D7:D8"/>
    <mergeCell ref="B13:B14"/>
    <mergeCell ref="C13:C14"/>
    <mergeCell ref="D13:D14"/>
    <mergeCell ref="B11:B12"/>
    <mergeCell ref="C11:C12"/>
    <mergeCell ref="D11:D12"/>
    <mergeCell ref="B9:B10"/>
    <mergeCell ref="C9:C10"/>
    <mergeCell ref="D9:D10"/>
    <mergeCell ref="B19:B20"/>
    <mergeCell ref="C19:C20"/>
    <mergeCell ref="D19:D20"/>
    <mergeCell ref="Q15:Q16"/>
    <mergeCell ref="B17:B18"/>
    <mergeCell ref="C17:C18"/>
    <mergeCell ref="D17:D18"/>
    <mergeCell ref="B15:B16"/>
    <mergeCell ref="C15:C16"/>
    <mergeCell ref="D15:D16"/>
    <mergeCell ref="L19:L20"/>
    <mergeCell ref="B23:B24"/>
    <mergeCell ref="C23:C24"/>
    <mergeCell ref="D23:D24"/>
    <mergeCell ref="B21:B22"/>
    <mergeCell ref="C21:C22"/>
    <mergeCell ref="D21:D22"/>
    <mergeCell ref="L23:L24"/>
    <mergeCell ref="B27:B28"/>
    <mergeCell ref="C27:C28"/>
    <mergeCell ref="D27:D28"/>
    <mergeCell ref="G25:G26"/>
    <mergeCell ref="G27:G28"/>
    <mergeCell ref="B25:B26"/>
    <mergeCell ref="C25:C26"/>
    <mergeCell ref="D25:D26"/>
    <mergeCell ref="B31:B32"/>
    <mergeCell ref="C31:C32"/>
    <mergeCell ref="D31:D32"/>
    <mergeCell ref="B29:B30"/>
    <mergeCell ref="C29:C30"/>
    <mergeCell ref="D29:D30"/>
    <mergeCell ref="G29:G30"/>
    <mergeCell ref="G31:G32"/>
    <mergeCell ref="B35:B36"/>
    <mergeCell ref="C35:C36"/>
    <mergeCell ref="D35:D36"/>
    <mergeCell ref="B33:B34"/>
    <mergeCell ref="C33:C34"/>
    <mergeCell ref="D33:D34"/>
    <mergeCell ref="B39:B40"/>
    <mergeCell ref="C39:C40"/>
    <mergeCell ref="D39:D40"/>
    <mergeCell ref="B37:B38"/>
    <mergeCell ref="C37:C38"/>
    <mergeCell ref="D37:D38"/>
    <mergeCell ref="B43:B44"/>
    <mergeCell ref="C43:C44"/>
    <mergeCell ref="D43:D44"/>
    <mergeCell ref="B41:B42"/>
    <mergeCell ref="C41:C42"/>
    <mergeCell ref="D41:D42"/>
    <mergeCell ref="B47:B48"/>
    <mergeCell ref="C47:C48"/>
    <mergeCell ref="D47:D48"/>
    <mergeCell ref="B45:B46"/>
    <mergeCell ref="C45:C46"/>
    <mergeCell ref="D45:D46"/>
    <mergeCell ref="B51:B52"/>
    <mergeCell ref="C51:C52"/>
    <mergeCell ref="D51:D52"/>
    <mergeCell ref="Q51:Q52"/>
    <mergeCell ref="L51:L52"/>
    <mergeCell ref="A49:A66"/>
    <mergeCell ref="B49:B50"/>
    <mergeCell ref="C49:C50"/>
    <mergeCell ref="D49:D50"/>
    <mergeCell ref="B53:B54"/>
    <mergeCell ref="C53:C54"/>
    <mergeCell ref="D53:D54"/>
    <mergeCell ref="B57:B58"/>
    <mergeCell ref="C57:C58"/>
    <mergeCell ref="D57:D58"/>
    <mergeCell ref="B55:B56"/>
    <mergeCell ref="C55:C56"/>
    <mergeCell ref="D55:D56"/>
    <mergeCell ref="B61:B62"/>
    <mergeCell ref="C61:C62"/>
    <mergeCell ref="D61:D62"/>
    <mergeCell ref="B59:B60"/>
    <mergeCell ref="C59:C60"/>
    <mergeCell ref="D59:D60"/>
    <mergeCell ref="L25:L26"/>
    <mergeCell ref="G53:G54"/>
    <mergeCell ref="G55:G56"/>
    <mergeCell ref="G57:G58"/>
    <mergeCell ref="G59:G60"/>
    <mergeCell ref="B65:B66"/>
    <mergeCell ref="C65:C66"/>
    <mergeCell ref="D65:D66"/>
    <mergeCell ref="B63:B64"/>
    <mergeCell ref="C63:C64"/>
    <mergeCell ref="D63:D64"/>
    <mergeCell ref="G33:G34"/>
    <mergeCell ref="G35:G36"/>
    <mergeCell ref="G37:G38"/>
    <mergeCell ref="G39:G40"/>
    <mergeCell ref="G61:G62"/>
    <mergeCell ref="G63:G64"/>
    <mergeCell ref="G41:G42"/>
    <mergeCell ref="G43:G44"/>
    <mergeCell ref="G45:G46"/>
    <mergeCell ref="G47:G48"/>
    <mergeCell ref="G49:G50"/>
    <mergeCell ref="G51:G52"/>
    <mergeCell ref="L27:L28"/>
    <mergeCell ref="L29:L30"/>
    <mergeCell ref="L31:L32"/>
    <mergeCell ref="L33:L34"/>
    <mergeCell ref="L35:L36"/>
    <mergeCell ref="L37:L38"/>
    <mergeCell ref="Q65:Q66"/>
    <mergeCell ref="G5:G6"/>
    <mergeCell ref="G7:G8"/>
    <mergeCell ref="G9:G10"/>
    <mergeCell ref="G11:G12"/>
    <mergeCell ref="G13:G14"/>
    <mergeCell ref="G15:G16"/>
    <mergeCell ref="G17:G18"/>
    <mergeCell ref="G19:G20"/>
    <mergeCell ref="G23:G24"/>
    <mergeCell ref="Q25:Q26"/>
    <mergeCell ref="G21:G22"/>
    <mergeCell ref="L21:L22"/>
    <mergeCell ref="G65:G66"/>
    <mergeCell ref="L7:L8"/>
    <mergeCell ref="L9:L10"/>
    <mergeCell ref="L13:L14"/>
    <mergeCell ref="L15:L16"/>
    <mergeCell ref="Q55:Q56"/>
    <mergeCell ref="Q57:Q58"/>
    <mergeCell ref="Q59:Q60"/>
    <mergeCell ref="Q61:Q62"/>
    <mergeCell ref="Q63:Q64"/>
    <mergeCell ref="Q41:Q42"/>
    <mergeCell ref="Q43:Q44"/>
    <mergeCell ref="Q45:Q46"/>
    <mergeCell ref="Q47:Q48"/>
    <mergeCell ref="L65:L66"/>
    <mergeCell ref="L53:L54"/>
    <mergeCell ref="L55:L56"/>
    <mergeCell ref="L57:L58"/>
    <mergeCell ref="L59:L60"/>
    <mergeCell ref="L61:L62"/>
    <mergeCell ref="L63:L64"/>
    <mergeCell ref="L39:L40"/>
    <mergeCell ref="L41:L42"/>
    <mergeCell ref="L43:L44"/>
    <mergeCell ref="L45:L46"/>
    <mergeCell ref="L47:L48"/>
    <mergeCell ref="L49:L50"/>
    <mergeCell ref="Q49:Q50"/>
    <mergeCell ref="Q53:Q54"/>
    <mergeCell ref="Q5:Q6"/>
    <mergeCell ref="Q7:Q8"/>
    <mergeCell ref="Q11:Q12"/>
    <mergeCell ref="Q13:Q14"/>
    <mergeCell ref="Q17:Q18"/>
    <mergeCell ref="Q19:Q20"/>
    <mergeCell ref="Q21:Q22"/>
    <mergeCell ref="Q23:Q24"/>
    <mergeCell ref="Q27:Q28"/>
    <mergeCell ref="Q9:Q10"/>
    <mergeCell ref="Q29:Q30"/>
    <mergeCell ref="Q31:Q32"/>
    <mergeCell ref="Q33:Q34"/>
    <mergeCell ref="Q35:Q36"/>
    <mergeCell ref="Q37:Q38"/>
    <mergeCell ref="Q39:Q40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5175-4787-4112-8192-1A5D25055D2E}">
  <dimension ref="A1:AJ76"/>
  <sheetViews>
    <sheetView zoomScale="70" zoomScaleNormal="70" workbookViewId="0">
      <pane xSplit="4" ySplit="4" topLeftCell="E45" activePane="bottomRight" state="frozen"/>
      <selection pane="topRight" activeCell="H1" sqref="H1"/>
      <selection pane="bottomLeft" activeCell="A6" sqref="A6"/>
      <selection pane="bottomRight" sqref="A1:D1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6" width="9.75" style="1" bestFit="1" customWidth="1"/>
    <col min="7" max="7" width="12.5" style="1" bestFit="1" customWidth="1"/>
    <col min="8" max="8" width="5.125" style="1" bestFit="1" customWidth="1"/>
    <col min="9" max="9" width="5.75" style="19" bestFit="1" customWidth="1"/>
    <col min="10" max="11" width="9.75" style="1" bestFit="1" customWidth="1"/>
    <col min="12" max="12" width="12.5" style="1" bestFit="1" customWidth="1"/>
    <col min="13" max="13" width="5.125" style="1" bestFit="1" customWidth="1"/>
    <col min="14" max="14" width="7" style="19" bestFit="1" customWidth="1"/>
    <col min="15" max="16" width="9.75" style="1" bestFit="1" customWidth="1"/>
    <col min="17" max="17" width="12.5" style="1" bestFit="1" customWidth="1"/>
    <col min="18" max="18" width="5.125" style="1" bestFit="1" customWidth="1"/>
    <col min="19" max="19" width="5.75" style="19" bestFit="1" customWidth="1"/>
    <col min="20" max="21" width="9.75" style="1" bestFit="1" customWidth="1"/>
    <col min="22" max="22" width="12.5" style="1" bestFit="1" customWidth="1"/>
    <col min="23" max="23" width="5.125" style="1" bestFit="1" customWidth="1"/>
    <col min="24" max="24" width="5.75" style="19" bestFit="1" customWidth="1"/>
    <col min="25" max="25" width="9.75" style="1" bestFit="1" customWidth="1"/>
    <col min="26" max="26" width="9.125" style="1" bestFit="1" customWidth="1"/>
    <col min="27" max="27" width="12.5" style="1" bestFit="1" customWidth="1"/>
    <col min="28" max="28" width="5.125" style="1" bestFit="1" customWidth="1"/>
    <col min="29" max="29" width="5.75" style="19" bestFit="1" customWidth="1"/>
    <col min="30" max="16384" width="8.75" style="1"/>
  </cols>
  <sheetData>
    <row r="1" spans="1:36" ht="15.4" customHeight="1" thickBot="1">
      <c r="A1" s="555" t="s">
        <v>692</v>
      </c>
      <c r="B1" s="555"/>
      <c r="C1" s="555"/>
      <c r="D1" s="555"/>
    </row>
    <row r="2" spans="1:36" ht="94.5" customHeight="1" thickBot="1">
      <c r="A2" s="2" t="s">
        <v>0</v>
      </c>
      <c r="B2" s="150" t="s">
        <v>1</v>
      </c>
      <c r="C2" s="9" t="s">
        <v>2</v>
      </c>
      <c r="D2" s="10" t="s">
        <v>3</v>
      </c>
      <c r="E2" s="574" t="s">
        <v>141</v>
      </c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6"/>
      <c r="AD2" s="577"/>
      <c r="AE2" s="577"/>
      <c r="AF2" s="577"/>
      <c r="AG2" s="577"/>
      <c r="AH2" s="577"/>
      <c r="AI2" s="577"/>
      <c r="AJ2" s="577"/>
    </row>
    <row r="3" spans="1:36" ht="27" customHeight="1" thickBot="1">
      <c r="A3" s="2"/>
      <c r="B3" s="151"/>
      <c r="C3" s="5"/>
      <c r="D3" s="11"/>
      <c r="E3" s="720" t="s">
        <v>135</v>
      </c>
      <c r="F3" s="721"/>
      <c r="G3" s="721"/>
      <c r="H3" s="721"/>
      <c r="I3" s="721"/>
      <c r="J3" s="721"/>
      <c r="K3" s="721"/>
      <c r="L3" s="721"/>
      <c r="M3" s="721"/>
      <c r="N3" s="721"/>
      <c r="O3" s="721"/>
      <c r="P3" s="721"/>
      <c r="Q3" s="721"/>
      <c r="R3" s="721"/>
      <c r="S3" s="721"/>
      <c r="T3" s="721"/>
      <c r="U3" s="721"/>
      <c r="V3" s="721"/>
      <c r="W3" s="721"/>
      <c r="X3" s="721"/>
      <c r="Y3" s="721"/>
      <c r="Z3" s="721"/>
      <c r="AA3" s="721"/>
      <c r="AB3" s="721"/>
      <c r="AC3" s="722"/>
    </row>
    <row r="4" spans="1:36" ht="39" customHeight="1" thickBot="1">
      <c r="A4" s="120"/>
      <c r="B4" s="152"/>
      <c r="C4" s="121"/>
      <c r="D4" s="122"/>
      <c r="E4" s="123" t="s">
        <v>707</v>
      </c>
      <c r="F4" s="124" t="s">
        <v>708</v>
      </c>
      <c r="G4" s="125" t="s">
        <v>705</v>
      </c>
      <c r="H4" s="125" t="s">
        <v>45</v>
      </c>
      <c r="I4" s="126" t="s">
        <v>46</v>
      </c>
      <c r="J4" s="123" t="s">
        <v>707</v>
      </c>
      <c r="K4" s="124" t="s">
        <v>708</v>
      </c>
      <c r="L4" s="125" t="s">
        <v>705</v>
      </c>
      <c r="M4" s="125" t="s">
        <v>45</v>
      </c>
      <c r="N4" s="126" t="s">
        <v>46</v>
      </c>
      <c r="O4" s="123" t="s">
        <v>707</v>
      </c>
      <c r="P4" s="124" t="s">
        <v>708</v>
      </c>
      <c r="Q4" s="125" t="s">
        <v>705</v>
      </c>
      <c r="R4" s="125" t="s">
        <v>45</v>
      </c>
      <c r="S4" s="126" t="s">
        <v>46</v>
      </c>
      <c r="T4" s="123" t="s">
        <v>707</v>
      </c>
      <c r="U4" s="124" t="s">
        <v>708</v>
      </c>
      <c r="V4" s="125" t="s">
        <v>705</v>
      </c>
      <c r="W4" s="125" t="s">
        <v>45</v>
      </c>
      <c r="X4" s="126" t="s">
        <v>46</v>
      </c>
      <c r="Y4" s="123" t="s">
        <v>707</v>
      </c>
      <c r="Z4" s="124" t="s">
        <v>708</v>
      </c>
      <c r="AA4" s="125" t="s">
        <v>705</v>
      </c>
      <c r="AB4" s="125" t="s">
        <v>45</v>
      </c>
      <c r="AC4" s="126" t="s">
        <v>46</v>
      </c>
    </row>
    <row r="5" spans="1:36" s="56" customFormat="1" ht="16.5" thickTop="1">
      <c r="A5" s="515" t="s">
        <v>35</v>
      </c>
      <c r="B5" s="732" t="s">
        <v>4</v>
      </c>
      <c r="C5" s="550">
        <v>21</v>
      </c>
      <c r="D5" s="551">
        <v>154.523</v>
      </c>
      <c r="E5" s="434"/>
      <c r="F5" s="256"/>
      <c r="G5" s="256"/>
      <c r="H5" s="256"/>
      <c r="I5" s="257"/>
      <c r="J5" s="118" t="s">
        <v>153</v>
      </c>
      <c r="K5" s="256" t="s">
        <v>144</v>
      </c>
      <c r="L5" s="554">
        <v>191</v>
      </c>
      <c r="M5" s="256">
        <v>0</v>
      </c>
      <c r="N5" s="257">
        <v>0</v>
      </c>
      <c r="O5" s="434"/>
      <c r="P5" s="256"/>
      <c r="Q5" s="256"/>
      <c r="R5" s="256"/>
      <c r="S5" s="257"/>
      <c r="T5" s="434"/>
      <c r="U5" s="256"/>
      <c r="V5" s="256"/>
      <c r="W5" s="256"/>
      <c r="X5" s="257"/>
      <c r="Y5" s="434"/>
      <c r="Z5" s="256"/>
      <c r="AA5" s="256"/>
      <c r="AB5" s="256"/>
      <c r="AC5" s="257"/>
    </row>
    <row r="6" spans="1:36" s="56" customFormat="1">
      <c r="A6" s="541"/>
      <c r="B6" s="729"/>
      <c r="C6" s="534"/>
      <c r="D6" s="519"/>
      <c r="E6" s="435"/>
      <c r="F6" s="256"/>
      <c r="G6" s="256"/>
      <c r="H6" s="256"/>
      <c r="I6" s="257"/>
      <c r="J6" s="14" t="s">
        <v>152</v>
      </c>
      <c r="K6" s="256" t="s">
        <v>145</v>
      </c>
      <c r="L6" s="532"/>
      <c r="M6" s="256">
        <v>191</v>
      </c>
      <c r="N6" s="257">
        <v>1</v>
      </c>
      <c r="O6" s="435"/>
      <c r="P6" s="256"/>
      <c r="Q6" s="256"/>
      <c r="R6" s="256"/>
      <c r="S6" s="257"/>
      <c r="T6" s="435"/>
      <c r="U6" s="256"/>
      <c r="V6" s="256"/>
      <c r="W6" s="256"/>
      <c r="X6" s="257"/>
      <c r="Y6" s="435"/>
      <c r="Z6" s="256"/>
      <c r="AA6" s="256"/>
      <c r="AB6" s="256"/>
      <c r="AC6" s="257"/>
    </row>
    <row r="7" spans="1:36" s="56" customFormat="1">
      <c r="A7" s="541"/>
      <c r="B7" s="728" t="s">
        <v>5</v>
      </c>
      <c r="C7" s="533">
        <v>20</v>
      </c>
      <c r="D7" s="518">
        <v>135.291</v>
      </c>
      <c r="E7" s="14"/>
      <c r="F7" s="3"/>
      <c r="G7" s="3"/>
      <c r="H7" s="3"/>
      <c r="I7" s="25"/>
      <c r="J7" s="14"/>
      <c r="K7" s="3"/>
      <c r="L7" s="3"/>
      <c r="M7" s="3"/>
      <c r="N7" s="25"/>
      <c r="O7" s="14"/>
      <c r="P7" s="3"/>
      <c r="Q7" s="3"/>
      <c r="R7" s="3"/>
      <c r="S7" s="25"/>
      <c r="T7" s="14"/>
      <c r="U7" s="3"/>
      <c r="V7" s="3"/>
      <c r="W7" s="3"/>
      <c r="X7" s="25"/>
      <c r="Y7" s="14"/>
      <c r="Z7" s="3"/>
      <c r="AA7" s="3"/>
      <c r="AB7" s="3"/>
      <c r="AC7" s="25"/>
    </row>
    <row r="8" spans="1:36" s="56" customFormat="1">
      <c r="A8" s="541"/>
      <c r="B8" s="729"/>
      <c r="C8" s="534"/>
      <c r="D8" s="519"/>
      <c r="E8" s="14"/>
      <c r="F8" s="3"/>
      <c r="G8" s="3"/>
      <c r="H8" s="3"/>
      <c r="I8" s="25"/>
      <c r="J8" s="14"/>
      <c r="K8" s="3"/>
      <c r="L8" s="3"/>
      <c r="M8" s="3"/>
      <c r="N8" s="25"/>
      <c r="O8" s="14"/>
      <c r="P8" s="3"/>
      <c r="Q8" s="3"/>
      <c r="R8" s="3"/>
      <c r="S8" s="25"/>
      <c r="T8" s="14"/>
      <c r="U8" s="3"/>
      <c r="V8" s="3"/>
      <c r="W8" s="3"/>
      <c r="X8" s="25"/>
      <c r="Y8" s="14"/>
      <c r="Z8" s="3"/>
      <c r="AA8" s="3"/>
      <c r="AB8" s="3"/>
      <c r="AC8" s="25"/>
    </row>
    <row r="9" spans="1:36" s="56" customFormat="1">
      <c r="A9" s="541"/>
      <c r="B9" s="728" t="s">
        <v>6</v>
      </c>
      <c r="C9" s="533">
        <v>20</v>
      </c>
      <c r="D9" s="518">
        <v>140.99100000000001</v>
      </c>
      <c r="E9" s="14"/>
      <c r="F9" s="3"/>
      <c r="G9" s="3"/>
      <c r="H9" s="3"/>
      <c r="I9" s="25"/>
      <c r="J9" s="14"/>
      <c r="K9" s="3"/>
      <c r="L9" s="3"/>
      <c r="M9" s="3"/>
      <c r="N9" s="25"/>
      <c r="O9" s="71" t="s">
        <v>159</v>
      </c>
      <c r="P9" s="3" t="s">
        <v>147</v>
      </c>
      <c r="Q9" s="531">
        <v>139</v>
      </c>
      <c r="R9" s="3">
        <v>12</v>
      </c>
      <c r="S9" s="25">
        <f>R9/Q9</f>
        <v>8.6330935251798566E-2</v>
      </c>
      <c r="T9" s="14"/>
      <c r="U9" s="3"/>
      <c r="V9" s="3"/>
      <c r="W9" s="3"/>
      <c r="X9" s="25"/>
      <c r="Y9" s="14"/>
      <c r="Z9" s="3"/>
      <c r="AA9" s="3"/>
      <c r="AB9" s="3"/>
      <c r="AC9" s="25"/>
    </row>
    <row r="10" spans="1:36" s="56" customFormat="1">
      <c r="A10" s="541"/>
      <c r="B10" s="729"/>
      <c r="C10" s="534"/>
      <c r="D10" s="519"/>
      <c r="E10" s="14"/>
      <c r="F10" s="3"/>
      <c r="G10" s="3"/>
      <c r="H10" s="3"/>
      <c r="I10" s="25"/>
      <c r="J10" s="14"/>
      <c r="K10" s="3"/>
      <c r="L10" s="3"/>
      <c r="M10" s="3"/>
      <c r="N10" s="25"/>
      <c r="O10" s="12" t="s">
        <v>158</v>
      </c>
      <c r="P10" s="3" t="s">
        <v>146</v>
      </c>
      <c r="Q10" s="532"/>
      <c r="R10" s="3">
        <v>125</v>
      </c>
      <c r="S10" s="25">
        <f>R10/Q9</f>
        <v>0.89928057553956831</v>
      </c>
      <c r="T10" s="14"/>
      <c r="U10" s="3"/>
      <c r="V10" s="3"/>
      <c r="W10" s="3"/>
      <c r="X10" s="25"/>
      <c r="Y10" s="14"/>
      <c r="Z10" s="3"/>
      <c r="AA10" s="3"/>
      <c r="AB10" s="3"/>
      <c r="AC10" s="25"/>
    </row>
    <row r="11" spans="1:36" s="56" customFormat="1">
      <c r="A11" s="541"/>
      <c r="B11" s="728" t="s">
        <v>7</v>
      </c>
      <c r="C11" s="533">
        <v>20</v>
      </c>
      <c r="D11" s="518">
        <v>128.55000000000001</v>
      </c>
      <c r="E11" s="14"/>
      <c r="F11" s="3"/>
      <c r="G11" s="3"/>
      <c r="H11" s="3"/>
      <c r="I11" s="25"/>
      <c r="J11" s="14"/>
      <c r="K11" s="3"/>
      <c r="L11" s="3"/>
      <c r="M11" s="3"/>
      <c r="N11" s="25"/>
      <c r="O11" s="14"/>
      <c r="P11" s="3"/>
      <c r="Q11" s="3"/>
      <c r="R11" s="3"/>
      <c r="S11" s="25"/>
      <c r="T11" s="14"/>
      <c r="U11" s="3"/>
      <c r="V11" s="3"/>
      <c r="W11" s="3"/>
      <c r="X11" s="25"/>
      <c r="Y11" s="14"/>
      <c r="Z11" s="3"/>
      <c r="AA11" s="3"/>
      <c r="AB11" s="3"/>
      <c r="AC11" s="25"/>
    </row>
    <row r="12" spans="1:36" s="56" customFormat="1">
      <c r="A12" s="541"/>
      <c r="B12" s="729"/>
      <c r="C12" s="534"/>
      <c r="D12" s="519"/>
      <c r="E12" s="14"/>
      <c r="F12" s="3"/>
      <c r="G12" s="3"/>
      <c r="H12" s="3"/>
      <c r="I12" s="25"/>
      <c r="J12" s="14"/>
      <c r="K12" s="3"/>
      <c r="L12" s="3"/>
      <c r="M12" s="3"/>
      <c r="N12" s="25"/>
      <c r="O12" s="14"/>
      <c r="P12" s="3"/>
      <c r="Q12" s="3"/>
      <c r="R12" s="3"/>
      <c r="S12" s="25"/>
      <c r="T12" s="14"/>
      <c r="U12" s="3"/>
      <c r="V12" s="3"/>
      <c r="W12" s="3"/>
      <c r="X12" s="25"/>
      <c r="Y12" s="14"/>
      <c r="Z12" s="3"/>
      <c r="AA12" s="3"/>
      <c r="AB12" s="3"/>
      <c r="AC12" s="25"/>
    </row>
    <row r="13" spans="1:36" s="56" customFormat="1">
      <c r="A13" s="541"/>
      <c r="B13" s="728" t="s">
        <v>8</v>
      </c>
      <c r="C13" s="533">
        <v>20</v>
      </c>
      <c r="D13" s="518">
        <v>122.88</v>
      </c>
      <c r="E13" s="14"/>
      <c r="F13" s="3"/>
      <c r="G13" s="3"/>
      <c r="H13" s="3"/>
      <c r="I13" s="25"/>
      <c r="J13" s="14"/>
      <c r="K13" s="3"/>
      <c r="L13" s="3"/>
      <c r="M13" s="3"/>
      <c r="N13" s="25"/>
      <c r="O13" s="14"/>
      <c r="P13" s="3"/>
      <c r="Q13" s="3"/>
      <c r="R13" s="3"/>
      <c r="S13" s="25"/>
      <c r="T13" s="14"/>
      <c r="U13" s="3"/>
      <c r="V13" s="3"/>
      <c r="W13" s="3"/>
      <c r="X13" s="25"/>
      <c r="Y13" s="14"/>
      <c r="Z13" s="3"/>
      <c r="AA13" s="3"/>
      <c r="AB13" s="3"/>
      <c r="AC13" s="25"/>
    </row>
    <row r="14" spans="1:36" s="56" customFormat="1" ht="14.45" customHeight="1">
      <c r="A14" s="541"/>
      <c r="B14" s="729"/>
      <c r="C14" s="534"/>
      <c r="D14" s="519"/>
      <c r="E14" s="14"/>
      <c r="F14" s="3"/>
      <c r="G14" s="3"/>
      <c r="H14" s="3"/>
      <c r="I14" s="25"/>
      <c r="J14" s="14"/>
      <c r="K14" s="3"/>
      <c r="L14" s="3"/>
      <c r="M14" s="3"/>
      <c r="N14" s="25"/>
      <c r="O14" s="14"/>
      <c r="P14" s="3"/>
      <c r="Q14" s="3"/>
      <c r="R14" s="3"/>
      <c r="S14" s="25"/>
      <c r="T14" s="14"/>
      <c r="U14" s="3"/>
      <c r="V14" s="3"/>
      <c r="W14" s="3"/>
      <c r="X14" s="25"/>
      <c r="Y14" s="14"/>
      <c r="Z14" s="3"/>
      <c r="AA14" s="3"/>
      <c r="AB14" s="3"/>
      <c r="AC14" s="25"/>
    </row>
    <row r="15" spans="1:36" s="56" customFormat="1">
      <c r="A15" s="541"/>
      <c r="B15" s="728" t="s">
        <v>9</v>
      </c>
      <c r="C15" s="533">
        <v>20</v>
      </c>
      <c r="D15" s="518">
        <v>119.01900000000001</v>
      </c>
      <c r="E15" s="14"/>
      <c r="F15" s="3"/>
      <c r="G15" s="3"/>
      <c r="H15" s="3"/>
      <c r="I15" s="25"/>
      <c r="J15" s="14"/>
      <c r="K15" s="3"/>
      <c r="L15" s="3"/>
      <c r="M15" s="3"/>
      <c r="N15" s="25"/>
      <c r="O15" s="71" t="s">
        <v>159</v>
      </c>
      <c r="P15" s="3" t="s">
        <v>147</v>
      </c>
      <c r="Q15" s="531">
        <v>137</v>
      </c>
      <c r="R15" s="3">
        <v>62</v>
      </c>
      <c r="S15" s="25">
        <f>R15/Q15</f>
        <v>0.45255474452554745</v>
      </c>
      <c r="T15" s="14"/>
      <c r="U15" s="3"/>
      <c r="V15" s="3"/>
      <c r="W15" s="3"/>
      <c r="X15" s="25"/>
      <c r="Y15" s="14"/>
      <c r="Z15" s="3"/>
      <c r="AA15" s="3"/>
      <c r="AB15" s="3"/>
      <c r="AC15" s="25"/>
    </row>
    <row r="16" spans="1:36" s="56" customFormat="1">
      <c r="A16" s="541"/>
      <c r="B16" s="729"/>
      <c r="C16" s="534"/>
      <c r="D16" s="519"/>
      <c r="E16" s="14"/>
      <c r="F16" s="3"/>
      <c r="G16" s="3"/>
      <c r="H16" s="3"/>
      <c r="I16" s="25"/>
      <c r="J16" s="14"/>
      <c r="K16" s="3"/>
      <c r="L16" s="3"/>
      <c r="M16" s="3"/>
      <c r="N16" s="25"/>
      <c r="O16" s="12" t="s">
        <v>158</v>
      </c>
      <c r="P16" s="3" t="s">
        <v>146</v>
      </c>
      <c r="Q16" s="532"/>
      <c r="R16" s="3">
        <v>74</v>
      </c>
      <c r="S16" s="25">
        <f>R16/Q15</f>
        <v>0.54014598540145986</v>
      </c>
      <c r="T16" s="14"/>
      <c r="U16" s="3"/>
      <c r="V16" s="3"/>
      <c r="W16" s="3"/>
      <c r="X16" s="25"/>
      <c r="Y16" s="14"/>
      <c r="Z16" s="3"/>
      <c r="AA16" s="3"/>
      <c r="AB16" s="3"/>
      <c r="AC16" s="25"/>
    </row>
    <row r="17" spans="1:29" s="56" customFormat="1">
      <c r="A17" s="541"/>
      <c r="B17" s="728" t="s">
        <v>10</v>
      </c>
      <c r="C17" s="533">
        <v>20</v>
      </c>
      <c r="D17" s="518">
        <v>155.57400000000001</v>
      </c>
      <c r="E17" s="14"/>
      <c r="F17" s="3"/>
      <c r="G17" s="3"/>
      <c r="H17" s="3"/>
      <c r="I17" s="25"/>
      <c r="J17" s="14"/>
      <c r="K17" s="3"/>
      <c r="L17" s="3"/>
      <c r="M17" s="3"/>
      <c r="N17" s="25"/>
      <c r="O17" s="14"/>
      <c r="P17" s="3"/>
      <c r="Q17" s="3"/>
      <c r="R17" s="3"/>
      <c r="S17" s="25"/>
      <c r="T17" s="14"/>
      <c r="U17" s="3"/>
      <c r="V17" s="3"/>
      <c r="W17" s="3"/>
      <c r="X17" s="25"/>
      <c r="Y17" s="14"/>
      <c r="Z17" s="3"/>
      <c r="AA17" s="3"/>
      <c r="AB17" s="3"/>
      <c r="AC17" s="25"/>
    </row>
    <row r="18" spans="1:29" s="56" customFormat="1">
      <c r="A18" s="541"/>
      <c r="B18" s="729"/>
      <c r="C18" s="534"/>
      <c r="D18" s="519"/>
      <c r="E18" s="14"/>
      <c r="F18" s="3"/>
      <c r="G18" s="3"/>
      <c r="H18" s="3"/>
      <c r="I18" s="25"/>
      <c r="J18" s="14"/>
      <c r="K18" s="3"/>
      <c r="L18" s="3"/>
      <c r="M18" s="3"/>
      <c r="N18" s="25"/>
      <c r="O18" s="14"/>
      <c r="P18" s="3"/>
      <c r="Q18" s="3"/>
      <c r="R18" s="3"/>
      <c r="S18" s="25"/>
      <c r="T18" s="14"/>
      <c r="U18" s="3"/>
      <c r="V18" s="3"/>
      <c r="W18" s="3"/>
      <c r="X18" s="25"/>
      <c r="Y18" s="14"/>
      <c r="Z18" s="3"/>
      <c r="AA18" s="3"/>
      <c r="AB18" s="3"/>
      <c r="AC18" s="25"/>
    </row>
    <row r="19" spans="1:29" s="56" customFormat="1">
      <c r="A19" s="541"/>
      <c r="B19" s="728" t="s">
        <v>11</v>
      </c>
      <c r="C19" s="533">
        <v>20</v>
      </c>
      <c r="D19" s="518">
        <v>158.59</v>
      </c>
      <c r="E19" s="14"/>
      <c r="F19" s="3"/>
      <c r="G19" s="3"/>
      <c r="H19" s="3"/>
      <c r="I19" s="25"/>
      <c r="J19" s="14"/>
      <c r="K19" s="3"/>
      <c r="L19" s="3"/>
      <c r="M19" s="3"/>
      <c r="N19" s="25"/>
      <c r="O19" s="14"/>
      <c r="P19" s="3"/>
      <c r="Q19" s="3"/>
      <c r="R19" s="3"/>
      <c r="S19" s="25"/>
      <c r="T19" s="14"/>
      <c r="U19" s="3"/>
      <c r="V19" s="3"/>
      <c r="W19" s="3"/>
      <c r="X19" s="25"/>
      <c r="Y19" s="14"/>
      <c r="Z19" s="3"/>
      <c r="AA19" s="3"/>
      <c r="AB19" s="3"/>
      <c r="AC19" s="25"/>
    </row>
    <row r="20" spans="1:29" s="56" customFormat="1">
      <c r="A20" s="541"/>
      <c r="B20" s="729"/>
      <c r="C20" s="534"/>
      <c r="D20" s="519"/>
      <c r="E20" s="14"/>
      <c r="F20" s="3"/>
      <c r="G20" s="3"/>
      <c r="H20" s="3"/>
      <c r="I20" s="25"/>
      <c r="J20" s="14"/>
      <c r="K20" s="3"/>
      <c r="L20" s="3"/>
      <c r="M20" s="3"/>
      <c r="N20" s="25"/>
      <c r="O20" s="14"/>
      <c r="P20" s="3"/>
      <c r="Q20" s="3"/>
      <c r="R20" s="3"/>
      <c r="S20" s="25"/>
      <c r="T20" s="14"/>
      <c r="U20" s="3"/>
      <c r="V20" s="3"/>
      <c r="W20" s="3"/>
      <c r="X20" s="25"/>
      <c r="Y20" s="14"/>
      <c r="Z20" s="3"/>
      <c r="AA20" s="3"/>
      <c r="AB20" s="3"/>
      <c r="AC20" s="25"/>
    </row>
    <row r="21" spans="1:29" s="56" customFormat="1">
      <c r="A21" s="541"/>
      <c r="B21" s="728" t="s">
        <v>12</v>
      </c>
      <c r="C21" s="533">
        <v>22</v>
      </c>
      <c r="D21" s="518">
        <v>110.18</v>
      </c>
      <c r="E21" s="14" t="s">
        <v>310</v>
      </c>
      <c r="F21" s="3" t="s">
        <v>143</v>
      </c>
      <c r="G21" s="531">
        <v>128</v>
      </c>
      <c r="H21" s="3">
        <v>3</v>
      </c>
      <c r="I21" s="25">
        <f>H21/G21</f>
        <v>2.34375E-2</v>
      </c>
      <c r="J21" s="14" t="s">
        <v>153</v>
      </c>
      <c r="K21" s="256" t="s">
        <v>144</v>
      </c>
      <c r="L21" s="531">
        <v>119</v>
      </c>
      <c r="M21" s="3">
        <v>4</v>
      </c>
      <c r="N21" s="25">
        <f>M21/L21</f>
        <v>3.3613445378151259E-2</v>
      </c>
      <c r="O21" s="14"/>
      <c r="P21" s="3"/>
      <c r="Q21" s="3"/>
      <c r="R21" s="3"/>
      <c r="S21" s="25"/>
      <c r="T21" s="14" t="s">
        <v>154</v>
      </c>
      <c r="U21" s="3" t="s">
        <v>148</v>
      </c>
      <c r="V21" s="531">
        <v>107</v>
      </c>
      <c r="W21" s="3">
        <v>4</v>
      </c>
      <c r="X21" s="25">
        <f>W21/V21</f>
        <v>3.7383177570093455E-2</v>
      </c>
      <c r="Y21" s="14" t="s">
        <v>156</v>
      </c>
      <c r="Z21" s="3" t="s">
        <v>150</v>
      </c>
      <c r="AA21" s="531">
        <v>108</v>
      </c>
      <c r="AB21" s="3">
        <v>4</v>
      </c>
      <c r="AC21" s="25">
        <f>AB21/AA21</f>
        <v>3.7037037037037035E-2</v>
      </c>
    </row>
    <row r="22" spans="1:29" s="56" customFormat="1">
      <c r="A22" s="541"/>
      <c r="B22" s="729"/>
      <c r="C22" s="534"/>
      <c r="D22" s="519"/>
      <c r="E22" s="14" t="s">
        <v>614</v>
      </c>
      <c r="F22" s="28" t="s">
        <v>142</v>
      </c>
      <c r="G22" s="532"/>
      <c r="H22" s="3">
        <v>125</v>
      </c>
      <c r="I22" s="25">
        <f>H22/G21</f>
        <v>0.9765625</v>
      </c>
      <c r="J22" s="14" t="s">
        <v>152</v>
      </c>
      <c r="K22" s="256" t="s">
        <v>145</v>
      </c>
      <c r="L22" s="532"/>
      <c r="M22" s="3">
        <v>115</v>
      </c>
      <c r="N22" s="25">
        <f>M22/L21</f>
        <v>0.96638655462184875</v>
      </c>
      <c r="O22" s="14"/>
      <c r="P22" s="3"/>
      <c r="Q22" s="3"/>
      <c r="R22" s="3"/>
      <c r="S22" s="25"/>
      <c r="T22" s="14" t="s">
        <v>155</v>
      </c>
      <c r="U22" s="3" t="s">
        <v>149</v>
      </c>
      <c r="V22" s="532"/>
      <c r="W22" s="3">
        <v>101</v>
      </c>
      <c r="X22" s="25">
        <f>W22/V21</f>
        <v>0.94392523364485981</v>
      </c>
      <c r="Y22" s="14" t="s">
        <v>157</v>
      </c>
      <c r="Z22" s="3" t="s">
        <v>151</v>
      </c>
      <c r="AA22" s="532"/>
      <c r="AB22" s="3">
        <v>103</v>
      </c>
      <c r="AC22" s="25">
        <f>AB22/AA21</f>
        <v>0.95370370370370372</v>
      </c>
    </row>
    <row r="23" spans="1:29" s="56" customFormat="1">
      <c r="A23" s="541"/>
      <c r="B23" s="728" t="s">
        <v>13</v>
      </c>
      <c r="C23" s="533">
        <v>20</v>
      </c>
      <c r="D23" s="518">
        <v>124.268</v>
      </c>
      <c r="E23" s="14"/>
      <c r="F23" s="3"/>
      <c r="G23" s="3"/>
      <c r="H23" s="3"/>
      <c r="I23" s="25"/>
      <c r="J23" s="14"/>
      <c r="K23" s="3"/>
      <c r="L23" s="3"/>
      <c r="M23" s="3"/>
      <c r="N23" s="25"/>
      <c r="O23" s="14"/>
      <c r="P23" s="3"/>
      <c r="Q23" s="3"/>
      <c r="R23" s="3"/>
      <c r="S23" s="25"/>
      <c r="T23" s="14"/>
      <c r="U23" s="3"/>
      <c r="V23" s="3"/>
      <c r="W23" s="3"/>
      <c r="X23" s="25"/>
      <c r="Y23" s="14"/>
      <c r="Z23" s="3"/>
      <c r="AA23" s="3"/>
      <c r="AB23" s="3"/>
      <c r="AC23" s="25"/>
    </row>
    <row r="24" spans="1:29" s="56" customFormat="1">
      <c r="A24" s="541"/>
      <c r="B24" s="729"/>
      <c r="C24" s="534"/>
      <c r="D24" s="519"/>
      <c r="E24" s="14"/>
      <c r="F24" s="3"/>
      <c r="G24" s="3"/>
      <c r="H24" s="3"/>
      <c r="I24" s="25"/>
      <c r="J24" s="14"/>
      <c r="K24" s="3"/>
      <c r="L24" s="3"/>
      <c r="M24" s="3"/>
      <c r="N24" s="25"/>
      <c r="O24" s="14"/>
      <c r="P24" s="3"/>
      <c r="Q24" s="3"/>
      <c r="R24" s="3"/>
      <c r="S24" s="25"/>
      <c r="T24" s="14"/>
      <c r="U24" s="3"/>
      <c r="V24" s="3"/>
      <c r="W24" s="3"/>
      <c r="X24" s="25"/>
      <c r="Y24" s="14"/>
      <c r="Z24" s="3"/>
      <c r="AA24" s="3"/>
      <c r="AB24" s="3"/>
      <c r="AC24" s="25"/>
    </row>
    <row r="25" spans="1:29" s="56" customFormat="1">
      <c r="A25" s="541"/>
      <c r="B25" s="728" t="s">
        <v>14</v>
      </c>
      <c r="C25" s="533">
        <v>22</v>
      </c>
      <c r="D25" s="518">
        <v>110.31</v>
      </c>
      <c r="E25" s="14"/>
      <c r="F25" s="3"/>
      <c r="G25" s="3"/>
      <c r="H25" s="3"/>
      <c r="I25" s="25"/>
      <c r="J25" s="14"/>
      <c r="K25" s="3"/>
      <c r="L25" s="3"/>
      <c r="M25" s="3"/>
      <c r="N25" s="25"/>
      <c r="O25" s="71" t="s">
        <v>159</v>
      </c>
      <c r="P25" s="3" t="s">
        <v>147</v>
      </c>
      <c r="Q25" s="531">
        <v>123</v>
      </c>
      <c r="R25" s="3">
        <v>1</v>
      </c>
      <c r="S25" s="25">
        <f>R25/Q25</f>
        <v>8.130081300813009E-3</v>
      </c>
      <c r="T25" s="14" t="s">
        <v>154</v>
      </c>
      <c r="U25" s="3" t="s">
        <v>148</v>
      </c>
      <c r="V25" s="531">
        <v>141</v>
      </c>
      <c r="W25" s="3">
        <v>2</v>
      </c>
      <c r="X25" s="25">
        <f>W25/V25</f>
        <v>1.4184397163120567E-2</v>
      </c>
      <c r="Y25" s="14"/>
      <c r="Z25" s="3"/>
      <c r="AA25" s="3"/>
      <c r="AB25" s="3"/>
      <c r="AC25" s="25"/>
    </row>
    <row r="26" spans="1:29" s="56" customFormat="1">
      <c r="A26" s="541"/>
      <c r="B26" s="729"/>
      <c r="C26" s="534"/>
      <c r="D26" s="519"/>
      <c r="E26" s="14"/>
      <c r="F26" s="3"/>
      <c r="G26" s="3"/>
      <c r="H26" s="3"/>
      <c r="I26" s="25"/>
      <c r="J26" s="14"/>
      <c r="K26" s="3"/>
      <c r="L26" s="3"/>
      <c r="M26" s="3"/>
      <c r="N26" s="25"/>
      <c r="O26" s="12" t="s">
        <v>158</v>
      </c>
      <c r="P26" s="3" t="s">
        <v>146</v>
      </c>
      <c r="Q26" s="532"/>
      <c r="R26" s="3">
        <v>122</v>
      </c>
      <c r="S26" s="25">
        <f>R26/Q25</f>
        <v>0.99186991869918695</v>
      </c>
      <c r="T26" s="14" t="s">
        <v>155</v>
      </c>
      <c r="U26" s="3" t="s">
        <v>149</v>
      </c>
      <c r="V26" s="532"/>
      <c r="W26" s="3">
        <v>137</v>
      </c>
      <c r="X26" s="25">
        <f>W26/V25</f>
        <v>0.97163120567375882</v>
      </c>
      <c r="Y26" s="14"/>
      <c r="Z26" s="3"/>
      <c r="AA26" s="3"/>
      <c r="AB26" s="3"/>
      <c r="AC26" s="25"/>
    </row>
    <row r="27" spans="1:29" s="56" customFormat="1" ht="16.899999999999999" customHeight="1">
      <c r="A27" s="541"/>
      <c r="B27" s="728" t="s">
        <v>15</v>
      </c>
      <c r="C27" s="533">
        <v>22</v>
      </c>
      <c r="D27" s="518">
        <v>113.67</v>
      </c>
      <c r="E27" s="14"/>
      <c r="F27" s="3"/>
      <c r="G27" s="3"/>
      <c r="H27" s="3"/>
      <c r="I27" s="25"/>
      <c r="J27" s="14"/>
      <c r="K27" s="3"/>
      <c r="L27" s="3"/>
      <c r="M27" s="3"/>
      <c r="N27" s="25"/>
      <c r="O27" s="14"/>
      <c r="P27" s="3"/>
      <c r="Q27" s="3"/>
      <c r="R27" s="3"/>
      <c r="S27" s="25"/>
      <c r="T27" s="14"/>
      <c r="U27" s="3"/>
      <c r="V27" s="3"/>
      <c r="W27" s="3"/>
      <c r="X27" s="25"/>
      <c r="Y27" s="14"/>
      <c r="Z27" s="3"/>
      <c r="AA27" s="3"/>
      <c r="AB27" s="3"/>
      <c r="AC27" s="25"/>
    </row>
    <row r="28" spans="1:29" s="56" customFormat="1" ht="13.5" customHeight="1">
      <c r="A28" s="541"/>
      <c r="B28" s="729"/>
      <c r="C28" s="534"/>
      <c r="D28" s="519"/>
      <c r="E28" s="14"/>
      <c r="F28" s="3"/>
      <c r="G28" s="3"/>
      <c r="H28" s="3"/>
      <c r="I28" s="25"/>
      <c r="J28" s="14"/>
      <c r="K28" s="3"/>
      <c r="L28" s="3"/>
      <c r="M28" s="3"/>
      <c r="N28" s="25"/>
      <c r="O28" s="14"/>
      <c r="P28" s="3"/>
      <c r="Q28" s="3"/>
      <c r="R28" s="3"/>
      <c r="S28" s="25"/>
      <c r="T28" s="14"/>
      <c r="U28" s="3"/>
      <c r="V28" s="3"/>
      <c r="W28" s="3"/>
      <c r="X28" s="25"/>
      <c r="Y28" s="14"/>
      <c r="Z28" s="3"/>
      <c r="AA28" s="3"/>
      <c r="AB28" s="3"/>
      <c r="AC28" s="25"/>
    </row>
    <row r="29" spans="1:29" s="56" customFormat="1" ht="16.5" customHeight="1">
      <c r="A29" s="541"/>
      <c r="B29" s="728" t="s">
        <v>649</v>
      </c>
      <c r="C29" s="533">
        <v>24</v>
      </c>
      <c r="D29" s="518">
        <v>200.66900000000001</v>
      </c>
      <c r="E29" s="14"/>
      <c r="F29" s="3"/>
      <c r="G29" s="3"/>
      <c r="H29" s="3"/>
      <c r="I29" s="25"/>
      <c r="J29" s="14"/>
      <c r="K29" s="3"/>
      <c r="L29" s="3"/>
      <c r="M29" s="3"/>
      <c r="N29" s="25"/>
      <c r="O29" s="14"/>
      <c r="P29" s="3"/>
      <c r="Q29" s="3"/>
      <c r="R29" s="3"/>
      <c r="S29" s="25"/>
      <c r="T29" s="14"/>
      <c r="U29" s="3"/>
      <c r="V29" s="3"/>
      <c r="W29" s="3"/>
      <c r="X29" s="25"/>
      <c r="Y29" s="14"/>
      <c r="Z29" s="3"/>
      <c r="AA29" s="3"/>
      <c r="AB29" s="3"/>
      <c r="AC29" s="25"/>
    </row>
    <row r="30" spans="1:29" s="56" customFormat="1" ht="16.5" customHeight="1">
      <c r="A30" s="541"/>
      <c r="B30" s="729"/>
      <c r="C30" s="534"/>
      <c r="D30" s="519"/>
      <c r="E30" s="14"/>
      <c r="F30" s="3"/>
      <c r="G30" s="3"/>
      <c r="H30" s="3"/>
      <c r="I30" s="25"/>
      <c r="J30" s="14"/>
      <c r="K30" s="3"/>
      <c r="L30" s="3"/>
      <c r="M30" s="3"/>
      <c r="N30" s="25"/>
      <c r="O30" s="14"/>
      <c r="P30" s="3"/>
      <c r="Q30" s="3"/>
      <c r="R30" s="3"/>
      <c r="S30" s="25"/>
      <c r="T30" s="14"/>
      <c r="U30" s="3"/>
      <c r="V30" s="3"/>
      <c r="W30" s="3"/>
      <c r="X30" s="25"/>
      <c r="Y30" s="14"/>
      <c r="Z30" s="3"/>
      <c r="AA30" s="3"/>
      <c r="AB30" s="3"/>
      <c r="AC30" s="25"/>
    </row>
    <row r="31" spans="1:29" s="56" customFormat="1">
      <c r="A31" s="541"/>
      <c r="B31" s="728" t="s">
        <v>650</v>
      </c>
      <c r="C31" s="533">
        <v>23</v>
      </c>
      <c r="D31" s="518">
        <v>74.430000000000007</v>
      </c>
      <c r="E31" s="14"/>
      <c r="F31" s="3"/>
      <c r="G31" s="3"/>
      <c r="H31" s="3"/>
      <c r="I31" s="25"/>
      <c r="J31" s="14"/>
      <c r="K31" s="3"/>
      <c r="L31" s="3"/>
      <c r="M31" s="3"/>
      <c r="N31" s="25"/>
      <c r="O31" s="14"/>
      <c r="P31" s="3"/>
      <c r="Q31" s="3"/>
      <c r="R31" s="3"/>
      <c r="S31" s="25"/>
      <c r="T31" s="14"/>
      <c r="U31" s="3"/>
      <c r="V31" s="3"/>
      <c r="W31" s="3"/>
      <c r="X31" s="25"/>
      <c r="Y31" s="14"/>
      <c r="Z31" s="3"/>
      <c r="AA31" s="3"/>
      <c r="AB31" s="3"/>
      <c r="AC31" s="25"/>
    </row>
    <row r="32" spans="1:29" s="56" customFormat="1" ht="18" customHeight="1">
      <c r="A32" s="541"/>
      <c r="B32" s="729"/>
      <c r="C32" s="534"/>
      <c r="D32" s="519"/>
      <c r="E32" s="14"/>
      <c r="F32" s="3"/>
      <c r="G32" s="3"/>
      <c r="H32" s="3"/>
      <c r="I32" s="25"/>
      <c r="J32" s="14"/>
      <c r="K32" s="3"/>
      <c r="L32" s="3"/>
      <c r="M32" s="3"/>
      <c r="N32" s="25"/>
      <c r="O32" s="14"/>
      <c r="P32" s="3"/>
      <c r="Q32" s="3"/>
      <c r="R32" s="3"/>
      <c r="S32" s="25"/>
      <c r="T32" s="14"/>
      <c r="U32" s="3"/>
      <c r="V32" s="3"/>
      <c r="W32" s="3"/>
      <c r="X32" s="25"/>
      <c r="Y32" s="14"/>
      <c r="Z32" s="3"/>
      <c r="AA32" s="3"/>
      <c r="AB32" s="3"/>
      <c r="AC32" s="25"/>
    </row>
    <row r="33" spans="1:29" s="56" customFormat="1">
      <c r="A33" s="541"/>
      <c r="B33" s="728" t="s">
        <v>651</v>
      </c>
      <c r="C33" s="533">
        <v>20</v>
      </c>
      <c r="D33" s="518">
        <v>134.399</v>
      </c>
      <c r="E33" s="14"/>
      <c r="F33" s="3"/>
      <c r="G33" s="3"/>
      <c r="H33" s="3"/>
      <c r="I33" s="25"/>
      <c r="J33" s="14"/>
      <c r="K33" s="3"/>
      <c r="L33" s="3"/>
      <c r="M33" s="3"/>
      <c r="N33" s="25"/>
      <c r="O33" s="14"/>
      <c r="P33" s="3"/>
      <c r="Q33" s="3"/>
      <c r="R33" s="3"/>
      <c r="S33" s="25"/>
      <c r="T33" s="14"/>
      <c r="U33" s="3"/>
      <c r="V33" s="3"/>
      <c r="W33" s="3"/>
      <c r="X33" s="25"/>
      <c r="Y33" s="14"/>
      <c r="Z33" s="3"/>
      <c r="AA33" s="3"/>
      <c r="AB33" s="3"/>
      <c r="AC33" s="25"/>
    </row>
    <row r="34" spans="1:29" s="56" customFormat="1">
      <c r="A34" s="541"/>
      <c r="B34" s="729"/>
      <c r="C34" s="534"/>
      <c r="D34" s="519"/>
      <c r="E34" s="14"/>
      <c r="F34" s="3"/>
      <c r="G34" s="3"/>
      <c r="H34" s="3"/>
      <c r="I34" s="25"/>
      <c r="J34" s="14"/>
      <c r="K34" s="3"/>
      <c r="L34" s="3"/>
      <c r="M34" s="3"/>
      <c r="N34" s="25"/>
      <c r="O34" s="14"/>
      <c r="P34" s="3"/>
      <c r="Q34" s="3"/>
      <c r="R34" s="3"/>
      <c r="S34" s="25"/>
      <c r="T34" s="14"/>
      <c r="U34" s="3"/>
      <c r="V34" s="3"/>
      <c r="W34" s="3"/>
      <c r="X34" s="25"/>
      <c r="Y34" s="14"/>
      <c r="Z34" s="3"/>
      <c r="AA34" s="3"/>
      <c r="AB34" s="3"/>
      <c r="AC34" s="25"/>
    </row>
    <row r="35" spans="1:29" s="56" customFormat="1">
      <c r="A35" s="541"/>
      <c r="B35" s="728" t="s">
        <v>18</v>
      </c>
      <c r="C35" s="533">
        <v>21</v>
      </c>
      <c r="D35" s="518">
        <v>126.047</v>
      </c>
      <c r="E35" s="14"/>
      <c r="F35" s="3"/>
      <c r="G35" s="3"/>
      <c r="H35" s="3"/>
      <c r="I35" s="25"/>
      <c r="J35" s="14"/>
      <c r="K35" s="3"/>
      <c r="L35" s="3"/>
      <c r="M35" s="3"/>
      <c r="N35" s="25"/>
      <c r="O35" s="14"/>
      <c r="P35" s="3"/>
      <c r="Q35" s="3"/>
      <c r="R35" s="3"/>
      <c r="S35" s="25"/>
      <c r="T35" s="14"/>
      <c r="U35" s="3"/>
      <c r="V35" s="3"/>
      <c r="W35" s="3"/>
      <c r="X35" s="25"/>
      <c r="Y35" s="14"/>
      <c r="Z35" s="3"/>
      <c r="AA35" s="3"/>
      <c r="AB35" s="3"/>
      <c r="AC35" s="25"/>
    </row>
    <row r="36" spans="1:29" s="56" customFormat="1">
      <c r="A36" s="541"/>
      <c r="B36" s="729"/>
      <c r="C36" s="534"/>
      <c r="D36" s="519"/>
      <c r="E36" s="14"/>
      <c r="F36" s="3"/>
      <c r="G36" s="3"/>
      <c r="H36" s="3"/>
      <c r="I36" s="25"/>
      <c r="J36" s="14"/>
      <c r="K36" s="3"/>
      <c r="L36" s="3"/>
      <c r="M36" s="3"/>
      <c r="N36" s="25"/>
      <c r="O36" s="14"/>
      <c r="P36" s="3"/>
      <c r="Q36" s="3"/>
      <c r="R36" s="3"/>
      <c r="S36" s="25"/>
      <c r="T36" s="14"/>
      <c r="U36" s="3"/>
      <c r="V36" s="3"/>
      <c r="W36" s="3"/>
      <c r="X36" s="25"/>
      <c r="Y36" s="14"/>
      <c r="Z36" s="3"/>
      <c r="AA36" s="3"/>
      <c r="AB36" s="3"/>
      <c r="AC36" s="25"/>
    </row>
    <row r="37" spans="1:29" s="56" customFormat="1">
      <c r="A37" s="541"/>
      <c r="B37" s="728" t="s">
        <v>19</v>
      </c>
      <c r="C37" s="533">
        <v>20</v>
      </c>
      <c r="D37" s="518">
        <v>153.44900000000001</v>
      </c>
      <c r="E37" s="14"/>
      <c r="F37" s="3"/>
      <c r="G37" s="3"/>
      <c r="H37" s="3"/>
      <c r="I37" s="25"/>
      <c r="J37" s="14"/>
      <c r="K37" s="3"/>
      <c r="L37" s="3"/>
      <c r="M37" s="3"/>
      <c r="N37" s="25"/>
      <c r="O37" s="14"/>
      <c r="P37" s="3"/>
      <c r="Q37" s="3"/>
      <c r="R37" s="3"/>
      <c r="S37" s="25"/>
      <c r="T37" s="14"/>
      <c r="U37" s="3"/>
      <c r="V37" s="3"/>
      <c r="W37" s="3"/>
      <c r="X37" s="25"/>
      <c r="Y37" s="14"/>
      <c r="Z37" s="3"/>
      <c r="AA37" s="3"/>
      <c r="AB37" s="3"/>
      <c r="AC37" s="25"/>
    </row>
    <row r="38" spans="1:29" s="56" customFormat="1">
      <c r="A38" s="541"/>
      <c r="B38" s="729"/>
      <c r="C38" s="534"/>
      <c r="D38" s="519"/>
      <c r="E38" s="14"/>
      <c r="F38" s="3"/>
      <c r="G38" s="3"/>
      <c r="H38" s="3"/>
      <c r="I38" s="25"/>
      <c r="J38" s="14"/>
      <c r="K38" s="3"/>
      <c r="L38" s="3"/>
      <c r="M38" s="3"/>
      <c r="N38" s="25"/>
      <c r="O38" s="14"/>
      <c r="P38" s="3"/>
      <c r="Q38" s="3"/>
      <c r="R38" s="3"/>
      <c r="S38" s="25"/>
      <c r="T38" s="14"/>
      <c r="U38" s="3"/>
      <c r="V38" s="3"/>
      <c r="W38" s="3"/>
      <c r="X38" s="25"/>
      <c r="Y38" s="14"/>
      <c r="Z38" s="3"/>
      <c r="AA38" s="3"/>
      <c r="AB38" s="3"/>
      <c r="AC38" s="25"/>
    </row>
    <row r="39" spans="1:29" s="56" customFormat="1">
      <c r="A39" s="541"/>
      <c r="B39" s="728" t="s">
        <v>20</v>
      </c>
      <c r="C39" s="533">
        <v>22</v>
      </c>
      <c r="D39" s="518">
        <v>113.29</v>
      </c>
      <c r="E39" s="14"/>
      <c r="F39" s="3"/>
      <c r="G39" s="3"/>
      <c r="H39" s="3"/>
      <c r="I39" s="25"/>
      <c r="J39" s="14"/>
      <c r="K39" s="3"/>
      <c r="L39" s="3"/>
      <c r="M39" s="3"/>
      <c r="N39" s="25"/>
      <c r="O39" s="14"/>
      <c r="P39" s="3"/>
      <c r="Q39" s="3"/>
      <c r="R39" s="3"/>
      <c r="S39" s="25"/>
      <c r="T39" s="14"/>
      <c r="U39" s="3"/>
      <c r="V39" s="3"/>
      <c r="W39" s="3"/>
      <c r="X39" s="25"/>
      <c r="Y39" s="14"/>
      <c r="Z39" s="3"/>
      <c r="AA39" s="3"/>
      <c r="AB39" s="3"/>
      <c r="AC39" s="25"/>
    </row>
    <row r="40" spans="1:29" s="56" customFormat="1">
      <c r="A40" s="541"/>
      <c r="B40" s="729"/>
      <c r="C40" s="534"/>
      <c r="D40" s="519"/>
      <c r="E40" s="14"/>
      <c r="F40" s="3"/>
      <c r="G40" s="3"/>
      <c r="H40" s="3"/>
      <c r="I40" s="25"/>
      <c r="J40" s="14"/>
      <c r="K40" s="3"/>
      <c r="L40" s="3"/>
      <c r="M40" s="3"/>
      <c r="N40" s="25"/>
      <c r="O40" s="14"/>
      <c r="P40" s="3"/>
      <c r="Q40" s="3"/>
      <c r="R40" s="3"/>
      <c r="S40" s="25"/>
      <c r="T40" s="14"/>
      <c r="U40" s="3"/>
      <c r="V40" s="3"/>
      <c r="W40" s="3"/>
      <c r="X40" s="25"/>
      <c r="Y40" s="14"/>
      <c r="Z40" s="3"/>
      <c r="AA40" s="3"/>
      <c r="AB40" s="3"/>
      <c r="AC40" s="25"/>
    </row>
    <row r="41" spans="1:29" s="56" customFormat="1">
      <c r="A41" s="541"/>
      <c r="B41" s="728" t="s">
        <v>21</v>
      </c>
      <c r="C41" s="533">
        <v>21</v>
      </c>
      <c r="D41" s="518">
        <v>122.56699999999999</v>
      </c>
      <c r="E41" s="14"/>
      <c r="F41" s="3"/>
      <c r="G41" s="3"/>
      <c r="H41" s="3"/>
      <c r="I41" s="25"/>
      <c r="J41" s="14"/>
      <c r="K41" s="3"/>
      <c r="L41" s="3"/>
      <c r="M41" s="3"/>
      <c r="N41" s="25"/>
      <c r="O41" s="14"/>
      <c r="P41" s="3"/>
      <c r="Q41" s="3"/>
      <c r="R41" s="3"/>
      <c r="S41" s="25"/>
      <c r="T41" s="14"/>
      <c r="U41" s="3"/>
      <c r="V41" s="3"/>
      <c r="W41" s="3"/>
      <c r="X41" s="25"/>
      <c r="Y41" s="14"/>
      <c r="Z41" s="3"/>
      <c r="AA41" s="3"/>
      <c r="AB41" s="3"/>
      <c r="AC41" s="25"/>
    </row>
    <row r="42" spans="1:29" s="56" customFormat="1">
      <c r="A42" s="541"/>
      <c r="B42" s="729"/>
      <c r="C42" s="534"/>
      <c r="D42" s="519"/>
      <c r="E42" s="14"/>
      <c r="F42" s="3"/>
      <c r="G42" s="3"/>
      <c r="H42" s="3"/>
      <c r="I42" s="25"/>
      <c r="J42" s="14"/>
      <c r="K42" s="3"/>
      <c r="L42" s="3"/>
      <c r="M42" s="3"/>
      <c r="N42" s="25"/>
      <c r="O42" s="14"/>
      <c r="P42" s="3"/>
      <c r="Q42" s="3"/>
      <c r="R42" s="3"/>
      <c r="S42" s="25"/>
      <c r="T42" s="14"/>
      <c r="U42" s="3"/>
      <c r="V42" s="3"/>
      <c r="W42" s="3"/>
      <c r="X42" s="25"/>
      <c r="Y42" s="14"/>
      <c r="Z42" s="3"/>
      <c r="AA42" s="3"/>
      <c r="AB42" s="3"/>
      <c r="AC42" s="25"/>
    </row>
    <row r="43" spans="1:29" s="56" customFormat="1">
      <c r="A43" s="541"/>
      <c r="B43" s="728" t="s">
        <v>22</v>
      </c>
      <c r="C43" s="533">
        <v>22</v>
      </c>
      <c r="D43" s="518">
        <v>105.53</v>
      </c>
      <c r="E43" s="14"/>
      <c r="F43" s="3"/>
      <c r="G43" s="3"/>
      <c r="H43" s="3"/>
      <c r="I43" s="25"/>
      <c r="J43" s="14"/>
      <c r="K43" s="3"/>
      <c r="L43" s="3"/>
      <c r="M43" s="3"/>
      <c r="N43" s="25"/>
      <c r="O43" s="14"/>
      <c r="P43" s="3"/>
      <c r="Q43" s="3"/>
      <c r="R43" s="3"/>
      <c r="S43" s="25"/>
      <c r="T43" s="14"/>
      <c r="U43" s="3"/>
      <c r="V43" s="3"/>
      <c r="W43" s="3"/>
      <c r="X43" s="25"/>
      <c r="Y43" s="14"/>
      <c r="Z43" s="3"/>
      <c r="AA43" s="3"/>
      <c r="AB43" s="3"/>
      <c r="AC43" s="25"/>
    </row>
    <row r="44" spans="1:29" s="56" customFormat="1">
      <c r="A44" s="541"/>
      <c r="B44" s="729"/>
      <c r="C44" s="534"/>
      <c r="D44" s="519"/>
      <c r="E44" s="14"/>
      <c r="F44" s="3"/>
      <c r="G44" s="3"/>
      <c r="H44" s="3"/>
      <c r="I44" s="25"/>
      <c r="J44" s="14"/>
      <c r="K44" s="3"/>
      <c r="L44" s="3"/>
      <c r="M44" s="3"/>
      <c r="N44" s="25"/>
      <c r="O44" s="14"/>
      <c r="P44" s="3"/>
      <c r="Q44" s="3"/>
      <c r="R44" s="3"/>
      <c r="S44" s="25"/>
      <c r="T44" s="14"/>
      <c r="U44" s="3"/>
      <c r="V44" s="3"/>
      <c r="W44" s="3"/>
      <c r="X44" s="25"/>
      <c r="Y44" s="14"/>
      <c r="Z44" s="3"/>
      <c r="AA44" s="3"/>
      <c r="AB44" s="3"/>
      <c r="AC44" s="25"/>
    </row>
    <row r="45" spans="1:29" s="56" customFormat="1">
      <c r="A45" s="541"/>
      <c r="B45" s="728" t="s">
        <v>23</v>
      </c>
      <c r="C45" s="533">
        <v>21</v>
      </c>
      <c r="D45" s="518">
        <v>118.19</v>
      </c>
      <c r="E45" s="14"/>
      <c r="F45" s="3"/>
      <c r="G45" s="3"/>
      <c r="H45" s="3"/>
      <c r="I45" s="25"/>
      <c r="J45" s="14"/>
      <c r="K45" s="3"/>
      <c r="L45" s="3"/>
      <c r="M45" s="3"/>
      <c r="N45" s="25"/>
      <c r="O45" s="14"/>
      <c r="P45" s="3"/>
      <c r="Q45" s="3"/>
      <c r="R45" s="3"/>
      <c r="S45" s="25"/>
      <c r="T45" s="14"/>
      <c r="U45" s="3"/>
      <c r="V45" s="3"/>
      <c r="W45" s="3"/>
      <c r="X45" s="25"/>
      <c r="Y45" s="14"/>
      <c r="Z45" s="3"/>
      <c r="AA45" s="3"/>
      <c r="AB45" s="3"/>
      <c r="AC45" s="25"/>
    </row>
    <row r="46" spans="1:29" s="56" customFormat="1">
      <c r="A46" s="541"/>
      <c r="B46" s="729"/>
      <c r="C46" s="534"/>
      <c r="D46" s="519"/>
      <c r="E46" s="309"/>
      <c r="F46" s="310"/>
      <c r="G46" s="310"/>
      <c r="H46" s="310"/>
      <c r="I46" s="311"/>
      <c r="J46" s="309"/>
      <c r="K46" s="310"/>
      <c r="L46" s="310"/>
      <c r="M46" s="310"/>
      <c r="N46" s="311"/>
      <c r="O46" s="309"/>
      <c r="P46" s="310"/>
      <c r="Q46" s="310"/>
      <c r="R46" s="310"/>
      <c r="S46" s="311"/>
      <c r="T46" s="309"/>
      <c r="U46" s="310"/>
      <c r="V46" s="310"/>
      <c r="W46" s="310"/>
      <c r="X46" s="311"/>
      <c r="Y46" s="309"/>
      <c r="Z46" s="310"/>
      <c r="AA46" s="310"/>
      <c r="AB46" s="310"/>
      <c r="AC46" s="311"/>
    </row>
    <row r="47" spans="1:29" s="56" customFormat="1" ht="14.65" customHeight="1">
      <c r="A47" s="541"/>
      <c r="B47" s="728" t="s">
        <v>24</v>
      </c>
      <c r="C47" s="533">
        <v>21</v>
      </c>
      <c r="D47" s="518">
        <v>125.04</v>
      </c>
      <c r="E47" s="309"/>
      <c r="F47" s="310"/>
      <c r="G47" s="310"/>
      <c r="H47" s="310"/>
      <c r="I47" s="311"/>
      <c r="J47" s="309"/>
      <c r="K47" s="310"/>
      <c r="L47" s="310"/>
      <c r="M47" s="310"/>
      <c r="N47" s="311"/>
      <c r="O47" s="309"/>
      <c r="P47" s="310"/>
      <c r="Q47" s="310"/>
      <c r="R47" s="310"/>
      <c r="S47" s="311"/>
      <c r="T47" s="309"/>
      <c r="U47" s="310"/>
      <c r="V47" s="310"/>
      <c r="W47" s="310"/>
      <c r="X47" s="311"/>
      <c r="Y47" s="309"/>
      <c r="Z47" s="310"/>
      <c r="AA47" s="310"/>
      <c r="AB47" s="310"/>
      <c r="AC47" s="311"/>
    </row>
    <row r="48" spans="1:29" s="56" customFormat="1" ht="16.5" thickBot="1">
      <c r="A48" s="542"/>
      <c r="B48" s="731"/>
      <c r="C48" s="546"/>
      <c r="D48" s="547"/>
      <c r="E48" s="234"/>
      <c r="F48" s="292"/>
      <c r="G48" s="292"/>
      <c r="H48" s="292"/>
      <c r="I48" s="43"/>
      <c r="J48" s="234"/>
      <c r="K48" s="292"/>
      <c r="L48" s="292"/>
      <c r="M48" s="292"/>
      <c r="N48" s="43"/>
      <c r="O48" s="234"/>
      <c r="P48" s="292"/>
      <c r="Q48" s="292"/>
      <c r="R48" s="292"/>
      <c r="S48" s="43"/>
      <c r="T48" s="234"/>
      <c r="U48" s="292"/>
      <c r="V48" s="292"/>
      <c r="W48" s="292"/>
      <c r="X48" s="43"/>
      <c r="Y48" s="234"/>
      <c r="Z48" s="292"/>
      <c r="AA48" s="292"/>
      <c r="AB48" s="292"/>
      <c r="AC48" s="43"/>
    </row>
    <row r="49" spans="1:29" s="56" customFormat="1">
      <c r="A49" s="515" t="s">
        <v>25</v>
      </c>
      <c r="B49" s="730" t="s">
        <v>26</v>
      </c>
      <c r="C49" s="539">
        <v>22</v>
      </c>
      <c r="D49" s="540">
        <v>114.16</v>
      </c>
      <c r="E49" s="399"/>
      <c r="F49" s="436"/>
      <c r="G49" s="436"/>
      <c r="H49" s="436"/>
      <c r="I49" s="41"/>
      <c r="J49" s="399"/>
      <c r="K49" s="436"/>
      <c r="L49" s="436"/>
      <c r="M49" s="436"/>
      <c r="N49" s="41"/>
      <c r="O49" s="399"/>
      <c r="P49" s="436"/>
      <c r="Q49" s="436"/>
      <c r="R49" s="436"/>
      <c r="S49" s="41"/>
      <c r="T49" s="399"/>
      <c r="U49" s="436"/>
      <c r="V49" s="436"/>
      <c r="W49" s="436"/>
      <c r="X49" s="41"/>
      <c r="Y49" s="399"/>
      <c r="Z49" s="436"/>
      <c r="AA49" s="436"/>
      <c r="AB49" s="436"/>
      <c r="AC49" s="41"/>
    </row>
    <row r="50" spans="1:29" s="56" customFormat="1">
      <c r="A50" s="541"/>
      <c r="B50" s="729"/>
      <c r="C50" s="534"/>
      <c r="D50" s="519"/>
      <c r="E50" s="118"/>
      <c r="F50" s="256"/>
      <c r="G50" s="256"/>
      <c r="H50" s="256"/>
      <c r="I50" s="257"/>
      <c r="J50" s="118"/>
      <c r="K50" s="256"/>
      <c r="L50" s="256"/>
      <c r="M50" s="256"/>
      <c r="N50" s="257"/>
      <c r="O50" s="118"/>
      <c r="P50" s="256"/>
      <c r="Q50" s="256"/>
      <c r="R50" s="256"/>
      <c r="S50" s="257"/>
      <c r="T50" s="118"/>
      <c r="U50" s="256"/>
      <c r="V50" s="256"/>
      <c r="W50" s="256"/>
      <c r="X50" s="257"/>
      <c r="Y50" s="118"/>
      <c r="Z50" s="256"/>
      <c r="AA50" s="256"/>
      <c r="AB50" s="256"/>
      <c r="AC50" s="257"/>
    </row>
    <row r="51" spans="1:29" s="56" customFormat="1">
      <c r="A51" s="541"/>
      <c r="B51" s="728" t="s">
        <v>27</v>
      </c>
      <c r="C51" s="533">
        <v>23</v>
      </c>
      <c r="D51" s="518">
        <v>138.63</v>
      </c>
      <c r="E51" s="14"/>
      <c r="F51" s="3"/>
      <c r="G51" s="3"/>
      <c r="H51" s="3"/>
      <c r="I51" s="25"/>
      <c r="J51" s="14"/>
      <c r="K51" s="3"/>
      <c r="L51" s="3"/>
      <c r="M51" s="3"/>
      <c r="N51" s="25"/>
      <c r="O51" s="71" t="s">
        <v>159</v>
      </c>
      <c r="P51" s="3" t="s">
        <v>147</v>
      </c>
      <c r="Q51" s="531">
        <v>220</v>
      </c>
      <c r="R51" s="3">
        <v>1</v>
      </c>
      <c r="S51" s="25">
        <f>R51/Q51</f>
        <v>4.5454545454545452E-3</v>
      </c>
      <c r="T51" s="14"/>
      <c r="U51" s="3"/>
      <c r="V51" s="3"/>
      <c r="W51" s="3"/>
      <c r="X51" s="25"/>
      <c r="Y51" s="14"/>
      <c r="Z51" s="3"/>
      <c r="AA51" s="3"/>
      <c r="AB51" s="3"/>
      <c r="AC51" s="25"/>
    </row>
    <row r="52" spans="1:29" s="56" customFormat="1">
      <c r="A52" s="541"/>
      <c r="B52" s="729"/>
      <c r="C52" s="534"/>
      <c r="D52" s="519"/>
      <c r="E52" s="14"/>
      <c r="F52" s="3"/>
      <c r="G52" s="3"/>
      <c r="H52" s="3"/>
      <c r="I52" s="25"/>
      <c r="J52" s="14"/>
      <c r="K52" s="3"/>
      <c r="L52" s="3"/>
      <c r="M52" s="3"/>
      <c r="N52" s="25"/>
      <c r="O52" s="12" t="s">
        <v>158</v>
      </c>
      <c r="P52" s="3" t="s">
        <v>146</v>
      </c>
      <c r="Q52" s="532"/>
      <c r="R52" s="3">
        <v>218</v>
      </c>
      <c r="S52" s="25">
        <f>R52/Q51</f>
        <v>0.99090909090909096</v>
      </c>
      <c r="T52" s="14"/>
      <c r="U52" s="3"/>
      <c r="V52" s="3"/>
      <c r="W52" s="3"/>
      <c r="X52" s="25"/>
      <c r="Y52" s="14"/>
      <c r="Z52" s="3"/>
      <c r="AA52" s="3"/>
      <c r="AB52" s="3"/>
      <c r="AC52" s="25"/>
    </row>
    <row r="53" spans="1:29" s="56" customFormat="1">
      <c r="A53" s="541"/>
      <c r="B53" s="728" t="s">
        <v>28</v>
      </c>
      <c r="C53" s="533">
        <v>22</v>
      </c>
      <c r="D53" s="518">
        <v>127.73</v>
      </c>
      <c r="E53" s="14"/>
      <c r="F53" s="3"/>
      <c r="G53" s="3"/>
      <c r="H53" s="3"/>
      <c r="I53" s="25"/>
      <c r="J53" s="14"/>
      <c r="K53" s="3"/>
      <c r="L53" s="3"/>
      <c r="M53" s="3"/>
      <c r="N53" s="25"/>
      <c r="O53" s="118"/>
      <c r="P53" s="3"/>
      <c r="Q53" s="3"/>
      <c r="R53" s="3"/>
      <c r="S53" s="25"/>
      <c r="T53" s="14"/>
      <c r="U53" s="3"/>
      <c r="V53" s="3"/>
      <c r="W53" s="3"/>
      <c r="X53" s="25"/>
      <c r="Y53" s="14"/>
      <c r="Z53" s="3"/>
      <c r="AA53" s="3"/>
      <c r="AB53" s="3"/>
      <c r="AC53" s="25"/>
    </row>
    <row r="54" spans="1:29" s="56" customFormat="1">
      <c r="A54" s="541"/>
      <c r="B54" s="729"/>
      <c r="C54" s="534"/>
      <c r="D54" s="519"/>
      <c r="E54" s="14"/>
      <c r="F54" s="3"/>
      <c r="G54" s="3"/>
      <c r="H54" s="3"/>
      <c r="I54" s="25"/>
      <c r="J54" s="14"/>
      <c r="K54" s="3"/>
      <c r="L54" s="3"/>
      <c r="M54" s="3"/>
      <c r="N54" s="25"/>
      <c r="O54" s="14"/>
      <c r="P54" s="3"/>
      <c r="Q54" s="3"/>
      <c r="R54" s="3"/>
      <c r="S54" s="25"/>
      <c r="T54" s="14"/>
      <c r="U54" s="3"/>
      <c r="V54" s="3"/>
      <c r="W54" s="3"/>
      <c r="X54" s="25"/>
      <c r="Y54" s="14"/>
      <c r="Z54" s="3"/>
      <c r="AA54" s="3"/>
      <c r="AB54" s="3"/>
      <c r="AC54" s="25"/>
    </row>
    <row r="55" spans="1:29" s="56" customFormat="1">
      <c r="A55" s="541"/>
      <c r="B55" s="728" t="s">
        <v>29</v>
      </c>
      <c r="C55" s="533">
        <v>31</v>
      </c>
      <c r="D55" s="518">
        <v>189.00200000000001</v>
      </c>
      <c r="E55" s="14"/>
      <c r="F55" s="3"/>
      <c r="G55" s="3"/>
      <c r="H55" s="3"/>
      <c r="I55" s="25"/>
      <c r="J55" s="14"/>
      <c r="K55" s="3"/>
      <c r="L55" s="3"/>
      <c r="M55" s="3"/>
      <c r="N55" s="25"/>
      <c r="O55" s="14"/>
      <c r="P55" s="3"/>
      <c r="Q55" s="3"/>
      <c r="R55" s="3"/>
      <c r="S55" s="25"/>
      <c r="T55" s="14"/>
      <c r="U55" s="3"/>
      <c r="V55" s="3"/>
      <c r="W55" s="3"/>
      <c r="X55" s="25"/>
      <c r="Y55" s="14"/>
      <c r="Z55" s="3"/>
      <c r="AA55" s="3"/>
      <c r="AB55" s="3"/>
      <c r="AC55" s="25"/>
    </row>
    <row r="56" spans="1:29" s="56" customFormat="1">
      <c r="A56" s="541"/>
      <c r="B56" s="729"/>
      <c r="C56" s="534"/>
      <c r="D56" s="519"/>
      <c r="E56" s="14"/>
      <c r="F56" s="3"/>
      <c r="G56" s="3"/>
      <c r="H56" s="3"/>
      <c r="I56" s="25"/>
      <c r="J56" s="14"/>
      <c r="K56" s="3"/>
      <c r="L56" s="3"/>
      <c r="M56" s="3"/>
      <c r="N56" s="25"/>
      <c r="O56" s="14"/>
      <c r="P56" s="3"/>
      <c r="Q56" s="3"/>
      <c r="R56" s="3"/>
      <c r="S56" s="25"/>
      <c r="T56" s="14"/>
      <c r="U56" s="3"/>
      <c r="V56" s="3"/>
      <c r="W56" s="3"/>
      <c r="X56" s="25"/>
      <c r="Y56" s="14"/>
      <c r="Z56" s="3"/>
      <c r="AA56" s="3"/>
      <c r="AB56" s="3"/>
      <c r="AC56" s="25"/>
    </row>
    <row r="57" spans="1:29" s="56" customFormat="1">
      <c r="A57" s="541"/>
      <c r="B57" s="728" t="s">
        <v>30</v>
      </c>
      <c r="C57" s="533">
        <v>26</v>
      </c>
      <c r="D57" s="518">
        <v>175.71299999999999</v>
      </c>
      <c r="E57" s="14"/>
      <c r="F57" s="3"/>
      <c r="G57" s="3"/>
      <c r="H57" s="3"/>
      <c r="I57" s="25"/>
      <c r="J57" s="14"/>
      <c r="K57" s="3"/>
      <c r="L57" s="3"/>
      <c r="M57" s="3"/>
      <c r="N57" s="25"/>
      <c r="O57" s="14"/>
      <c r="P57" s="3"/>
      <c r="Q57" s="3"/>
      <c r="R57" s="3"/>
      <c r="S57" s="25"/>
      <c r="T57" s="14"/>
      <c r="U57" s="3"/>
      <c r="V57" s="3"/>
      <c r="W57" s="3"/>
      <c r="X57" s="25"/>
      <c r="Y57" s="14"/>
      <c r="Z57" s="3"/>
      <c r="AA57" s="3"/>
      <c r="AB57" s="3"/>
      <c r="AC57" s="25"/>
    </row>
    <row r="58" spans="1:29" s="56" customFormat="1">
      <c r="A58" s="541"/>
      <c r="B58" s="729"/>
      <c r="C58" s="534"/>
      <c r="D58" s="519"/>
      <c r="E58" s="14"/>
      <c r="F58" s="3"/>
      <c r="G58" s="3"/>
      <c r="H58" s="3"/>
      <c r="I58" s="25"/>
      <c r="J58" s="14"/>
      <c r="K58" s="3"/>
      <c r="L58" s="3"/>
      <c r="M58" s="3"/>
      <c r="N58" s="25"/>
      <c r="O58" s="14"/>
      <c r="P58" s="3"/>
      <c r="Q58" s="3"/>
      <c r="R58" s="3"/>
      <c r="S58" s="25"/>
      <c r="T58" s="14"/>
      <c r="U58" s="3"/>
      <c r="V58" s="3"/>
      <c r="W58" s="3"/>
      <c r="X58" s="25"/>
      <c r="Y58" s="14"/>
      <c r="Z58" s="3"/>
      <c r="AA58" s="3"/>
      <c r="AB58" s="3"/>
      <c r="AC58" s="25"/>
    </row>
    <row r="59" spans="1:29" s="56" customFormat="1">
      <c r="A59" s="541"/>
      <c r="B59" s="728" t="s">
        <v>31</v>
      </c>
      <c r="C59" s="533">
        <v>28</v>
      </c>
      <c r="D59" s="518">
        <v>175.71299999999999</v>
      </c>
      <c r="E59" s="14"/>
      <c r="F59" s="3"/>
      <c r="G59" s="3"/>
      <c r="H59" s="3"/>
      <c r="I59" s="25"/>
      <c r="J59" s="14"/>
      <c r="K59" s="3"/>
      <c r="L59" s="3"/>
      <c r="M59" s="3"/>
      <c r="N59" s="25"/>
      <c r="O59" s="14"/>
      <c r="P59" s="3"/>
      <c r="Q59" s="3"/>
      <c r="R59" s="3"/>
      <c r="S59" s="25"/>
      <c r="T59" s="14"/>
      <c r="U59" s="3"/>
      <c r="V59" s="3"/>
      <c r="W59" s="3"/>
      <c r="X59" s="25"/>
      <c r="Y59" s="14"/>
      <c r="Z59" s="3"/>
      <c r="AA59" s="3"/>
      <c r="AB59" s="3"/>
      <c r="AC59" s="25"/>
    </row>
    <row r="60" spans="1:29" s="56" customFormat="1">
      <c r="A60" s="541"/>
      <c r="B60" s="729"/>
      <c r="C60" s="534"/>
      <c r="D60" s="519"/>
      <c r="E60" s="14"/>
      <c r="F60" s="3"/>
      <c r="G60" s="3"/>
      <c r="H60" s="3"/>
      <c r="I60" s="25"/>
      <c r="J60" s="14"/>
      <c r="K60" s="3"/>
      <c r="L60" s="3"/>
      <c r="M60" s="3"/>
      <c r="N60" s="25"/>
      <c r="O60" s="14"/>
      <c r="P60" s="3"/>
      <c r="Q60" s="3"/>
      <c r="R60" s="3"/>
      <c r="S60" s="25"/>
      <c r="T60" s="14"/>
      <c r="U60" s="3"/>
      <c r="V60" s="3"/>
      <c r="W60" s="3"/>
      <c r="X60" s="25"/>
      <c r="Y60" s="14"/>
      <c r="Z60" s="3"/>
      <c r="AA60" s="3"/>
      <c r="AB60" s="3"/>
      <c r="AC60" s="25"/>
    </row>
    <row r="61" spans="1:29" s="56" customFormat="1">
      <c r="A61" s="541"/>
      <c r="B61" s="728" t="s">
        <v>32</v>
      </c>
      <c r="C61" s="533">
        <v>26</v>
      </c>
      <c r="D61" s="518">
        <v>141.22</v>
      </c>
      <c r="E61" s="14"/>
      <c r="F61" s="3"/>
      <c r="G61" s="3"/>
      <c r="H61" s="3"/>
      <c r="I61" s="25"/>
      <c r="J61" s="14"/>
      <c r="K61" s="3"/>
      <c r="L61" s="3"/>
      <c r="M61" s="3"/>
      <c r="N61" s="25"/>
      <c r="O61" s="14"/>
      <c r="P61" s="3"/>
      <c r="Q61" s="3"/>
      <c r="R61" s="3"/>
      <c r="S61" s="25"/>
      <c r="T61" s="14"/>
      <c r="U61" s="3"/>
      <c r="V61" s="3"/>
      <c r="W61" s="3"/>
      <c r="X61" s="25"/>
      <c r="Y61" s="14"/>
      <c r="Z61" s="3"/>
      <c r="AA61" s="3"/>
      <c r="AB61" s="3"/>
      <c r="AC61" s="25"/>
    </row>
    <row r="62" spans="1:29" s="56" customFormat="1">
      <c r="A62" s="541"/>
      <c r="B62" s="729"/>
      <c r="C62" s="534"/>
      <c r="D62" s="519"/>
      <c r="E62" s="14"/>
      <c r="F62" s="3"/>
      <c r="G62" s="3"/>
      <c r="H62" s="3"/>
      <c r="I62" s="25"/>
      <c r="J62" s="14"/>
      <c r="K62" s="3"/>
      <c r="L62" s="3"/>
      <c r="M62" s="3"/>
      <c r="N62" s="25"/>
      <c r="O62" s="14"/>
      <c r="P62" s="3"/>
      <c r="Q62" s="3"/>
      <c r="R62" s="3"/>
      <c r="S62" s="25"/>
      <c r="T62" s="14"/>
      <c r="U62" s="3"/>
      <c r="V62" s="3"/>
      <c r="W62" s="3"/>
      <c r="X62" s="25"/>
      <c r="Y62" s="14"/>
      <c r="Z62" s="3"/>
      <c r="AA62" s="3"/>
      <c r="AB62" s="3"/>
      <c r="AC62" s="25"/>
    </row>
    <row r="63" spans="1:29" s="56" customFormat="1">
      <c r="A63" s="541"/>
      <c r="B63" s="728" t="s">
        <v>33</v>
      </c>
      <c r="C63" s="516">
        <v>23</v>
      </c>
      <c r="D63" s="518">
        <v>249.17</v>
      </c>
      <c r="E63" s="14"/>
      <c r="F63" s="3"/>
      <c r="G63" s="3"/>
      <c r="H63" s="3"/>
      <c r="I63" s="25"/>
      <c r="J63" s="14"/>
      <c r="K63" s="3"/>
      <c r="L63" s="3"/>
      <c r="M63" s="3"/>
      <c r="N63" s="25"/>
      <c r="O63" s="14"/>
      <c r="P63" s="3"/>
      <c r="Q63" s="3"/>
      <c r="R63" s="3"/>
      <c r="S63" s="25"/>
      <c r="T63" s="14"/>
      <c r="U63" s="3"/>
      <c r="V63" s="3"/>
      <c r="W63" s="3"/>
      <c r="X63" s="25"/>
      <c r="Y63" s="14"/>
      <c r="Z63" s="3"/>
      <c r="AA63" s="3"/>
      <c r="AB63" s="3"/>
      <c r="AC63" s="25"/>
    </row>
    <row r="64" spans="1:29" s="56" customFormat="1">
      <c r="A64" s="541"/>
      <c r="B64" s="729"/>
      <c r="C64" s="517"/>
      <c r="D64" s="519"/>
      <c r="E64" s="309"/>
      <c r="F64" s="310"/>
      <c r="G64" s="310"/>
      <c r="H64" s="310"/>
      <c r="I64" s="311"/>
      <c r="J64" s="309"/>
      <c r="K64" s="310"/>
      <c r="L64" s="310"/>
      <c r="M64" s="310"/>
      <c r="N64" s="311"/>
      <c r="O64" s="309"/>
      <c r="P64" s="310"/>
      <c r="Q64" s="310"/>
      <c r="R64" s="310"/>
      <c r="S64" s="311"/>
      <c r="T64" s="309"/>
      <c r="U64" s="310"/>
      <c r="V64" s="310"/>
      <c r="W64" s="310"/>
      <c r="X64" s="311"/>
      <c r="Y64" s="309"/>
      <c r="Z64" s="310"/>
      <c r="AA64" s="310"/>
      <c r="AB64" s="310"/>
      <c r="AC64" s="311"/>
    </row>
    <row r="65" spans="1:29" s="56" customFormat="1" ht="13.15" customHeight="1">
      <c r="A65" s="541"/>
      <c r="B65" s="726" t="s">
        <v>34</v>
      </c>
      <c r="C65" s="543">
        <v>22</v>
      </c>
      <c r="D65" s="587">
        <v>111.76</v>
      </c>
      <c r="E65" s="309"/>
      <c r="F65" s="310"/>
      <c r="G65" s="310"/>
      <c r="H65" s="310"/>
      <c r="I65" s="311"/>
      <c r="J65" s="309"/>
      <c r="K65" s="310"/>
      <c r="L65" s="310"/>
      <c r="M65" s="310"/>
      <c r="N65" s="311"/>
      <c r="O65" s="309" t="s">
        <v>159</v>
      </c>
      <c r="P65" s="3" t="s">
        <v>147</v>
      </c>
      <c r="Q65" s="531">
        <v>220</v>
      </c>
      <c r="R65" s="310">
        <v>1</v>
      </c>
      <c r="S65" s="311">
        <f>R65/Q65</f>
        <v>4.5454545454545452E-3</v>
      </c>
      <c r="T65" s="309"/>
      <c r="U65" s="310"/>
      <c r="V65" s="310"/>
      <c r="W65" s="310"/>
      <c r="X65" s="311"/>
      <c r="Y65" s="309"/>
      <c r="Z65" s="310"/>
      <c r="AA65" s="310"/>
      <c r="AB65" s="310"/>
      <c r="AC65" s="311"/>
    </row>
    <row r="66" spans="1:29" s="56" customFormat="1" ht="15.4" customHeight="1" thickBot="1">
      <c r="A66" s="542"/>
      <c r="B66" s="727"/>
      <c r="C66" s="544"/>
      <c r="D66" s="588"/>
      <c r="E66" s="234"/>
      <c r="F66" s="292"/>
      <c r="G66" s="292"/>
      <c r="H66" s="292"/>
      <c r="I66" s="43"/>
      <c r="J66" s="234"/>
      <c r="K66" s="292"/>
      <c r="L66" s="292"/>
      <c r="M66" s="292"/>
      <c r="N66" s="43"/>
      <c r="O66" s="234" t="s">
        <v>158</v>
      </c>
      <c r="P66" s="42" t="s">
        <v>146</v>
      </c>
      <c r="Q66" s="566"/>
      <c r="R66" s="292">
        <v>218</v>
      </c>
      <c r="S66" s="43">
        <f>R66/Q65</f>
        <v>0.99090909090909096</v>
      </c>
      <c r="T66" s="234"/>
      <c r="U66" s="292"/>
      <c r="V66" s="292"/>
      <c r="W66" s="292"/>
      <c r="X66" s="43"/>
      <c r="Y66" s="234"/>
      <c r="Z66" s="292"/>
      <c r="AA66" s="292"/>
      <c r="AB66" s="292"/>
      <c r="AC66" s="43"/>
    </row>
    <row r="67" spans="1:29">
      <c r="A67" s="1" t="s">
        <v>670</v>
      </c>
      <c r="E67" s="1" t="s">
        <v>667</v>
      </c>
      <c r="F67" s="1" t="s">
        <v>668</v>
      </c>
      <c r="G67" s="1" t="s">
        <v>669</v>
      </c>
      <c r="J67" s="1" t="s">
        <v>667</v>
      </c>
      <c r="K67" s="1" t="s">
        <v>668</v>
      </c>
      <c r="L67" s="1" t="s">
        <v>669</v>
      </c>
      <c r="O67" s="1" t="s">
        <v>667</v>
      </c>
      <c r="P67" s="1" t="s">
        <v>668</v>
      </c>
      <c r="Q67" s="1" t="s">
        <v>669</v>
      </c>
      <c r="T67" s="1" t="s">
        <v>667</v>
      </c>
      <c r="U67" s="1" t="s">
        <v>668</v>
      </c>
      <c r="V67" s="1" t="s">
        <v>669</v>
      </c>
      <c r="Y67" s="1" t="s">
        <v>667</v>
      </c>
      <c r="Z67" s="1" t="s">
        <v>668</v>
      </c>
      <c r="AA67" s="1" t="s">
        <v>669</v>
      </c>
    </row>
    <row r="68" spans="1:29">
      <c r="D68" s="1" t="s">
        <v>35</v>
      </c>
      <c r="E68" s="1">
        <v>1</v>
      </c>
      <c r="F68" s="1">
        <v>21</v>
      </c>
      <c r="G68" s="1">
        <v>1</v>
      </c>
      <c r="J68" s="1">
        <v>2</v>
      </c>
      <c r="K68" s="1">
        <v>20</v>
      </c>
      <c r="L68" s="1">
        <v>0.57399999999999995</v>
      </c>
      <c r="O68" s="1">
        <v>3</v>
      </c>
      <c r="P68" s="1">
        <f>22-O68</f>
        <v>19</v>
      </c>
      <c r="Q68" s="1">
        <v>1</v>
      </c>
      <c r="T68" s="1">
        <v>2</v>
      </c>
      <c r="U68" s="1">
        <v>20</v>
      </c>
      <c r="V68" s="1">
        <v>0.57399999999999995</v>
      </c>
      <c r="Y68" s="1">
        <v>1</v>
      </c>
      <c r="Z68" s="1">
        <v>21</v>
      </c>
      <c r="AA68" s="1">
        <v>1</v>
      </c>
    </row>
    <row r="69" spans="1:29">
      <c r="D69" s="1" t="s">
        <v>666</v>
      </c>
      <c r="E69" s="1">
        <v>0</v>
      </c>
      <c r="F69" s="1">
        <v>9</v>
      </c>
      <c r="J69" s="1">
        <v>0</v>
      </c>
      <c r="K69" s="1">
        <v>9</v>
      </c>
      <c r="O69" s="56">
        <v>1</v>
      </c>
      <c r="P69" s="56">
        <f>9-O69</f>
        <v>8</v>
      </c>
      <c r="Q69" s="56"/>
      <c r="T69" s="1">
        <v>0</v>
      </c>
      <c r="U69" s="1">
        <v>9</v>
      </c>
      <c r="Y69" s="1">
        <v>0</v>
      </c>
      <c r="Z69" s="1">
        <v>9</v>
      </c>
    </row>
    <row r="71" spans="1:29" ht="18">
      <c r="A71" s="511" t="s">
        <v>691</v>
      </c>
      <c r="E71" s="1">
        <v>5</v>
      </c>
    </row>
    <row r="74" spans="1:29">
      <c r="H74" s="56"/>
      <c r="I74" s="56"/>
    </row>
    <row r="75" spans="1:29">
      <c r="H75" s="56"/>
      <c r="I75" s="56"/>
    </row>
    <row r="76" spans="1:29">
      <c r="H76" s="56"/>
      <c r="I76" s="56"/>
    </row>
  </sheetData>
  <mergeCells count="110">
    <mergeCell ref="A5:A48"/>
    <mergeCell ref="B5:B6"/>
    <mergeCell ref="C5:C6"/>
    <mergeCell ref="D5:D6"/>
    <mergeCell ref="A1:D1"/>
    <mergeCell ref="AD2:AJ2"/>
    <mergeCell ref="B9:B10"/>
    <mergeCell ref="C9:C10"/>
    <mergeCell ref="D9:D10"/>
    <mergeCell ref="B7:B8"/>
    <mergeCell ref="C7:C8"/>
    <mergeCell ref="D7:D8"/>
    <mergeCell ref="B13:B14"/>
    <mergeCell ref="C13:C14"/>
    <mergeCell ref="D13:D14"/>
    <mergeCell ref="B11:B12"/>
    <mergeCell ref="C11:C12"/>
    <mergeCell ref="D11:D12"/>
    <mergeCell ref="B17:B18"/>
    <mergeCell ref="C17:C18"/>
    <mergeCell ref="D17:D18"/>
    <mergeCell ref="B15:B16"/>
    <mergeCell ref="C15:C16"/>
    <mergeCell ref="D15:D16"/>
    <mergeCell ref="B21:B22"/>
    <mergeCell ref="C21:C22"/>
    <mergeCell ref="D21:D22"/>
    <mergeCell ref="B19:B20"/>
    <mergeCell ref="C19:C20"/>
    <mergeCell ref="D19:D20"/>
    <mergeCell ref="B25:B26"/>
    <mergeCell ref="C25:C26"/>
    <mergeCell ref="D25:D26"/>
    <mergeCell ref="B23:B24"/>
    <mergeCell ref="C23:C24"/>
    <mergeCell ref="D23:D24"/>
    <mergeCell ref="B29:B30"/>
    <mergeCell ref="C29:C30"/>
    <mergeCell ref="D29:D30"/>
    <mergeCell ref="B27:B28"/>
    <mergeCell ref="C27:C28"/>
    <mergeCell ref="D27:D28"/>
    <mergeCell ref="B33:B34"/>
    <mergeCell ref="C33:C34"/>
    <mergeCell ref="D33:D34"/>
    <mergeCell ref="B31:B32"/>
    <mergeCell ref="C31:C32"/>
    <mergeCell ref="D31:D32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B43:B44"/>
    <mergeCell ref="C43:C44"/>
    <mergeCell ref="D43:D44"/>
    <mergeCell ref="B41:B42"/>
    <mergeCell ref="C41:C42"/>
    <mergeCell ref="D41:D42"/>
    <mergeCell ref="B47:B48"/>
    <mergeCell ref="C47:C48"/>
    <mergeCell ref="D47:D48"/>
    <mergeCell ref="B45:B46"/>
    <mergeCell ref="C45:C46"/>
    <mergeCell ref="D45:D46"/>
    <mergeCell ref="A49:A66"/>
    <mergeCell ref="B49:B50"/>
    <mergeCell ref="C49:C50"/>
    <mergeCell ref="D49:D50"/>
    <mergeCell ref="B55:B56"/>
    <mergeCell ref="C55:C56"/>
    <mergeCell ref="D55:D56"/>
    <mergeCell ref="B53:B54"/>
    <mergeCell ref="C53:C54"/>
    <mergeCell ref="D53:D54"/>
    <mergeCell ref="D59:D60"/>
    <mergeCell ref="B57:B58"/>
    <mergeCell ref="C57:C58"/>
    <mergeCell ref="D57:D58"/>
    <mergeCell ref="Q65:Q66"/>
    <mergeCell ref="Q51:Q52"/>
    <mergeCell ref="B65:B66"/>
    <mergeCell ref="C65:C66"/>
    <mergeCell ref="D65:D66"/>
    <mergeCell ref="B63:B64"/>
    <mergeCell ref="C63:C64"/>
    <mergeCell ref="D63:D64"/>
    <mergeCell ref="B61:B62"/>
    <mergeCell ref="C61:C62"/>
    <mergeCell ref="D61:D62"/>
    <mergeCell ref="B59:B60"/>
    <mergeCell ref="C59:C60"/>
    <mergeCell ref="B51:B52"/>
    <mergeCell ref="C51:C52"/>
    <mergeCell ref="D51:D52"/>
    <mergeCell ref="Q15:Q16"/>
    <mergeCell ref="L5:L6"/>
    <mergeCell ref="Q9:Q10"/>
    <mergeCell ref="Q25:Q26"/>
    <mergeCell ref="V25:V26"/>
    <mergeCell ref="G21:G22"/>
    <mergeCell ref="L21:L22"/>
    <mergeCell ref="V21:V22"/>
    <mergeCell ref="E2:AC2"/>
    <mergeCell ref="AA21:AA22"/>
    <mergeCell ref="E3:AC3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EF5C-DC65-427A-AE0D-F243651573B6}">
  <dimension ref="A1:AZ71"/>
  <sheetViews>
    <sheetView zoomScale="70" zoomScaleNormal="70" workbookViewId="0">
      <pane xSplit="4" ySplit="4" topLeftCell="E50" activePane="bottomRight" state="frozen"/>
      <selection pane="topRight" activeCell="H1" sqref="H1"/>
      <selection pane="bottomLeft" activeCell="A6" sqref="A6"/>
      <selection pane="bottomRight" sqref="A1:D1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5" width="9.25" style="1" customWidth="1"/>
    <col min="6" max="6" width="8.75" style="1" customWidth="1"/>
    <col min="7" max="7" width="8.75" style="1"/>
    <col min="8" max="8" width="7.25" style="1" customWidth="1"/>
    <col min="9" max="9" width="6.75" style="19" customWidth="1"/>
    <col min="10" max="11" width="8.75" style="1"/>
    <col min="12" max="12" width="8.25" style="1" customWidth="1"/>
    <col min="13" max="13" width="8.75" style="1"/>
    <col min="14" max="14" width="8.75" style="19"/>
    <col min="15" max="18" width="8.75" style="1"/>
    <col min="19" max="19" width="8.75" style="19"/>
    <col min="20" max="23" width="8.75" style="1"/>
    <col min="24" max="24" width="8.75" style="19"/>
    <col min="25" max="28" width="8.75" style="1"/>
    <col min="29" max="29" width="8.75" style="19"/>
    <col min="30" max="30" width="9.75" style="1" customWidth="1"/>
    <col min="31" max="31" width="8.5" style="1" customWidth="1"/>
    <col min="32" max="32" width="8.25" style="1" customWidth="1"/>
    <col min="33" max="33" width="9" style="19" customWidth="1"/>
    <col min="34" max="34" width="10.25" style="1" customWidth="1"/>
    <col min="35" max="35" width="9" style="1" customWidth="1"/>
    <col min="36" max="36" width="8.75" style="1"/>
    <col min="37" max="37" width="8.75" style="19"/>
    <col min="38" max="38" width="10.25" style="1" customWidth="1"/>
    <col min="39" max="40" width="8.75" style="1"/>
    <col min="41" max="41" width="8.75" style="19"/>
    <col min="42" max="42" width="9.625" style="1" customWidth="1"/>
    <col min="43" max="43" width="9.25" style="1" customWidth="1"/>
    <col min="44" max="44" width="8.75" style="1"/>
    <col min="45" max="45" width="8.75" style="19"/>
    <col min="46" max="16384" width="8.75" style="1"/>
  </cols>
  <sheetData>
    <row r="1" spans="1:52" ht="15.4" customHeight="1" thickBot="1">
      <c r="A1" s="555" t="s">
        <v>694</v>
      </c>
      <c r="B1" s="555"/>
      <c r="C1" s="555"/>
      <c r="D1" s="555"/>
    </row>
    <row r="2" spans="1:52" ht="94.5" customHeight="1" thickBot="1">
      <c r="A2" s="7" t="s">
        <v>0</v>
      </c>
      <c r="B2" s="8" t="s">
        <v>1</v>
      </c>
      <c r="C2" s="9" t="s">
        <v>2</v>
      </c>
      <c r="D2" s="10" t="s">
        <v>3</v>
      </c>
      <c r="E2" s="574" t="s">
        <v>173</v>
      </c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5"/>
      <c r="AS2" s="576"/>
      <c r="AT2" s="577"/>
      <c r="AU2" s="577"/>
      <c r="AV2" s="577"/>
      <c r="AW2" s="577"/>
      <c r="AX2" s="577"/>
      <c r="AY2" s="577"/>
      <c r="AZ2" s="577"/>
    </row>
    <row r="3" spans="1:52" ht="27" customHeight="1" thickBot="1">
      <c r="A3" s="23"/>
      <c r="B3" s="2"/>
      <c r="C3" s="5"/>
      <c r="D3" s="11"/>
      <c r="E3" s="578" t="s">
        <v>42</v>
      </c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80"/>
      <c r="AD3" s="581" t="s">
        <v>37</v>
      </c>
      <c r="AE3" s="582"/>
      <c r="AF3" s="582"/>
      <c r="AG3" s="582"/>
      <c r="AH3" s="582"/>
      <c r="AI3" s="583"/>
      <c r="AJ3" s="584"/>
      <c r="AK3" s="584"/>
      <c r="AL3" s="584"/>
      <c r="AM3" s="584"/>
      <c r="AN3" s="584"/>
      <c r="AO3" s="584"/>
      <c r="AP3" s="584"/>
      <c r="AQ3" s="584"/>
      <c r="AR3" s="584"/>
      <c r="AS3" s="585"/>
    </row>
    <row r="4" spans="1:52" ht="39" customHeight="1" thickBot="1">
      <c r="A4" s="119"/>
      <c r="B4" s="120"/>
      <c r="C4" s="121"/>
      <c r="D4" s="122"/>
      <c r="E4" s="123" t="s">
        <v>707</v>
      </c>
      <c r="F4" s="124" t="s">
        <v>708</v>
      </c>
      <c r="G4" s="125" t="s">
        <v>705</v>
      </c>
      <c r="H4" s="125" t="s">
        <v>45</v>
      </c>
      <c r="I4" s="126" t="s">
        <v>46</v>
      </c>
      <c r="J4" s="123" t="s">
        <v>707</v>
      </c>
      <c r="K4" s="124" t="s">
        <v>708</v>
      </c>
      <c r="L4" s="125" t="s">
        <v>705</v>
      </c>
      <c r="M4" s="125" t="s">
        <v>45</v>
      </c>
      <c r="N4" s="126" t="s">
        <v>46</v>
      </c>
      <c r="O4" s="123" t="s">
        <v>707</v>
      </c>
      <c r="P4" s="124" t="s">
        <v>708</v>
      </c>
      <c r="Q4" s="125" t="s">
        <v>705</v>
      </c>
      <c r="R4" s="125" t="s">
        <v>45</v>
      </c>
      <c r="S4" s="126" t="s">
        <v>46</v>
      </c>
      <c r="T4" s="123" t="s">
        <v>707</v>
      </c>
      <c r="U4" s="124" t="s">
        <v>708</v>
      </c>
      <c r="V4" s="125" t="s">
        <v>705</v>
      </c>
      <c r="W4" s="125" t="s">
        <v>45</v>
      </c>
      <c r="X4" s="126" t="s">
        <v>46</v>
      </c>
      <c r="Y4" s="123" t="s">
        <v>707</v>
      </c>
      <c r="Z4" s="124" t="s">
        <v>708</v>
      </c>
      <c r="AA4" s="125" t="s">
        <v>705</v>
      </c>
      <c r="AB4" s="125" t="s">
        <v>45</v>
      </c>
      <c r="AC4" s="126" t="s">
        <v>46</v>
      </c>
      <c r="AD4" s="128" t="s">
        <v>707</v>
      </c>
      <c r="AE4" s="134" t="s">
        <v>47</v>
      </c>
      <c r="AF4" s="134" t="s">
        <v>45</v>
      </c>
      <c r="AG4" s="135" t="s">
        <v>46</v>
      </c>
      <c r="AH4" s="128" t="s">
        <v>707</v>
      </c>
      <c r="AI4" s="134" t="s">
        <v>47</v>
      </c>
      <c r="AJ4" s="134" t="s">
        <v>45</v>
      </c>
      <c r="AK4" s="135" t="s">
        <v>46</v>
      </c>
      <c r="AL4" s="128" t="s">
        <v>707</v>
      </c>
      <c r="AM4" s="134" t="s">
        <v>47</v>
      </c>
      <c r="AN4" s="134" t="s">
        <v>45</v>
      </c>
      <c r="AO4" s="135" t="s">
        <v>46</v>
      </c>
      <c r="AP4" s="128" t="s">
        <v>707</v>
      </c>
      <c r="AQ4" s="134" t="s">
        <v>47</v>
      </c>
      <c r="AR4" s="134" t="s">
        <v>45</v>
      </c>
      <c r="AS4" s="135" t="s">
        <v>46</v>
      </c>
    </row>
    <row r="5" spans="1:52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 t="s">
        <v>79</v>
      </c>
      <c r="K5" s="61" t="s">
        <v>80</v>
      </c>
      <c r="L5" s="554">
        <v>179</v>
      </c>
      <c r="M5" s="27">
        <v>2</v>
      </c>
      <c r="N5" s="257">
        <f>M5/L5</f>
        <v>1.11731843575419E-2</v>
      </c>
      <c r="O5" s="58"/>
      <c r="P5" s="61"/>
      <c r="Q5" s="61"/>
      <c r="R5" s="61"/>
      <c r="S5" s="62"/>
      <c r="T5" s="58"/>
      <c r="U5" s="61"/>
      <c r="V5" s="61"/>
      <c r="W5" s="61"/>
      <c r="X5" s="62"/>
      <c r="Y5" s="58"/>
      <c r="Z5" s="61"/>
      <c r="AA5" s="61"/>
      <c r="AB5" s="61"/>
      <c r="AC5" s="62"/>
      <c r="AD5" s="78" t="s">
        <v>81</v>
      </c>
      <c r="AE5" s="573">
        <v>179</v>
      </c>
      <c r="AF5" s="302">
        <v>0</v>
      </c>
      <c r="AG5" s="303">
        <v>0</v>
      </c>
      <c r="AH5" s="78"/>
      <c r="AI5" s="109"/>
      <c r="AJ5" s="157"/>
      <c r="AK5" s="158"/>
      <c r="AL5" s="301"/>
      <c r="AM5" s="157"/>
      <c r="AN5" s="157"/>
      <c r="AO5" s="158"/>
      <c r="AP5" s="93"/>
      <c r="AQ5" s="157"/>
      <c r="AR5" s="157"/>
      <c r="AS5" s="158"/>
    </row>
    <row r="6" spans="1:52" s="56" customFormat="1">
      <c r="A6" s="548"/>
      <c r="B6" s="515"/>
      <c r="C6" s="534"/>
      <c r="D6" s="519"/>
      <c r="E6" s="58"/>
      <c r="F6" s="61"/>
      <c r="G6" s="61"/>
      <c r="H6" s="61"/>
      <c r="I6" s="62"/>
      <c r="J6" s="58" t="s">
        <v>78</v>
      </c>
      <c r="K6" s="6" t="s">
        <v>69</v>
      </c>
      <c r="L6" s="532"/>
      <c r="M6" s="28">
        <v>177</v>
      </c>
      <c r="N6" s="25">
        <f>M6/L5</f>
        <v>0.98882681564245811</v>
      </c>
      <c r="O6" s="12"/>
      <c r="P6" s="6"/>
      <c r="Q6" s="6"/>
      <c r="R6" s="6"/>
      <c r="S6" s="21"/>
      <c r="T6" s="12"/>
      <c r="U6" s="6"/>
      <c r="V6" s="6"/>
      <c r="W6" s="6"/>
      <c r="X6" s="21"/>
      <c r="Y6" s="12"/>
      <c r="Z6" s="6"/>
      <c r="AA6" s="6"/>
      <c r="AB6" s="6"/>
      <c r="AC6" s="21"/>
      <c r="AD6" s="34" t="s">
        <v>68</v>
      </c>
      <c r="AE6" s="553"/>
      <c r="AF6" s="302">
        <v>177</v>
      </c>
      <c r="AG6" s="303">
        <f>AF6/AE5</f>
        <v>0.98882681564245811</v>
      </c>
      <c r="AH6" s="78"/>
      <c r="AI6" s="109"/>
      <c r="AJ6" s="157"/>
      <c r="AK6" s="158"/>
      <c r="AL6" s="301"/>
      <c r="AM6" s="157"/>
      <c r="AN6" s="157"/>
      <c r="AO6" s="158"/>
      <c r="AP6" s="93"/>
      <c r="AQ6" s="157"/>
      <c r="AR6" s="157"/>
      <c r="AS6" s="158"/>
    </row>
    <row r="7" spans="1:52" s="56" customFormat="1">
      <c r="A7" s="548"/>
      <c r="B7" s="514" t="s">
        <v>5</v>
      </c>
      <c r="C7" s="533">
        <v>20</v>
      </c>
      <c r="D7" s="518">
        <v>135.291</v>
      </c>
      <c r="E7" s="12"/>
      <c r="F7" s="6"/>
      <c r="G7" s="6"/>
      <c r="H7" s="6"/>
      <c r="I7" s="21"/>
      <c r="J7" s="58" t="s">
        <v>79</v>
      </c>
      <c r="K7" s="6" t="s">
        <v>80</v>
      </c>
      <c r="L7" s="531">
        <v>126</v>
      </c>
      <c r="M7" s="28">
        <v>0</v>
      </c>
      <c r="N7" s="25">
        <v>0</v>
      </c>
      <c r="O7" s="12"/>
      <c r="P7" s="6"/>
      <c r="Q7" s="6"/>
      <c r="R7" s="6"/>
      <c r="S7" s="21"/>
      <c r="T7" s="12"/>
      <c r="U7" s="6"/>
      <c r="V7" s="6"/>
      <c r="W7" s="6"/>
      <c r="X7" s="21"/>
      <c r="Y7" s="12"/>
      <c r="Z7" s="6"/>
      <c r="AA7" s="6"/>
      <c r="AB7" s="6"/>
      <c r="AC7" s="21"/>
      <c r="AD7" s="34" t="s">
        <v>81</v>
      </c>
      <c r="AE7" s="552">
        <v>137</v>
      </c>
      <c r="AF7" s="77">
        <v>0</v>
      </c>
      <c r="AG7" s="303">
        <v>0</v>
      </c>
      <c r="AH7" s="34"/>
      <c r="AI7" s="52"/>
      <c r="AJ7" s="33"/>
      <c r="AK7" s="30"/>
      <c r="AL7" s="304"/>
      <c r="AM7" s="33"/>
      <c r="AN7" s="33"/>
      <c r="AO7" s="30"/>
      <c r="AP7" s="88"/>
      <c r="AQ7" s="33"/>
      <c r="AR7" s="33"/>
      <c r="AS7" s="30"/>
    </row>
    <row r="8" spans="1:52" s="56" customFormat="1">
      <c r="A8" s="548"/>
      <c r="B8" s="515"/>
      <c r="C8" s="534"/>
      <c r="D8" s="519"/>
      <c r="E8" s="12"/>
      <c r="F8" s="6"/>
      <c r="G8" s="6"/>
      <c r="H8" s="6"/>
      <c r="I8" s="21"/>
      <c r="J8" s="58" t="s">
        <v>78</v>
      </c>
      <c r="K8" s="6" t="s">
        <v>69</v>
      </c>
      <c r="L8" s="532"/>
      <c r="M8" s="28">
        <v>126</v>
      </c>
      <c r="N8" s="25">
        <v>1</v>
      </c>
      <c r="O8" s="12"/>
      <c r="P8" s="6"/>
      <c r="Q8" s="6"/>
      <c r="R8" s="6"/>
      <c r="S8" s="21"/>
      <c r="T8" s="12"/>
      <c r="U8" s="6"/>
      <c r="V8" s="6"/>
      <c r="W8" s="6"/>
      <c r="X8" s="21"/>
      <c r="Y8" s="12"/>
      <c r="Z8" s="6"/>
      <c r="AA8" s="6"/>
      <c r="AB8" s="6"/>
      <c r="AC8" s="21"/>
      <c r="AD8" s="34" t="s">
        <v>68</v>
      </c>
      <c r="AE8" s="553"/>
      <c r="AF8" s="77">
        <v>137</v>
      </c>
      <c r="AG8" s="303">
        <f>AF8/AE7</f>
        <v>1</v>
      </c>
      <c r="AH8" s="34"/>
      <c r="AI8" s="52"/>
      <c r="AJ8" s="33"/>
      <c r="AK8" s="30"/>
      <c r="AL8" s="304"/>
      <c r="AM8" s="33"/>
      <c r="AN8" s="33"/>
      <c r="AO8" s="30"/>
      <c r="AP8" s="88"/>
      <c r="AQ8" s="33"/>
      <c r="AR8" s="33"/>
      <c r="AS8" s="30"/>
    </row>
    <row r="9" spans="1:52" s="56" customFormat="1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21"/>
      <c r="J9" s="58" t="s">
        <v>79</v>
      </c>
      <c r="K9" s="6" t="s">
        <v>80</v>
      </c>
      <c r="L9" s="531">
        <v>160</v>
      </c>
      <c r="M9" s="28">
        <v>0</v>
      </c>
      <c r="N9" s="25">
        <v>0</v>
      </c>
      <c r="O9" s="12"/>
      <c r="P9" s="6"/>
      <c r="Q9" s="6"/>
      <c r="R9" s="6"/>
      <c r="S9" s="21"/>
      <c r="T9" s="12"/>
      <c r="U9" s="6"/>
      <c r="V9" s="6"/>
      <c r="W9" s="6"/>
      <c r="X9" s="21"/>
      <c r="Y9" s="12"/>
      <c r="Z9" s="6"/>
      <c r="AA9" s="6"/>
      <c r="AB9" s="6"/>
      <c r="AC9" s="21"/>
      <c r="AD9" s="34" t="s">
        <v>81</v>
      </c>
      <c r="AE9" s="552">
        <v>158</v>
      </c>
      <c r="AF9" s="77">
        <v>0</v>
      </c>
      <c r="AG9" s="303">
        <v>0</v>
      </c>
      <c r="AH9" s="34"/>
      <c r="AI9" s="52"/>
      <c r="AJ9" s="33"/>
      <c r="AK9" s="30"/>
      <c r="AL9" s="304"/>
      <c r="AM9" s="33"/>
      <c r="AN9" s="33"/>
      <c r="AO9" s="30"/>
      <c r="AP9" s="88"/>
      <c r="AQ9" s="33"/>
      <c r="AR9" s="33"/>
      <c r="AS9" s="30"/>
    </row>
    <row r="10" spans="1:52" s="56" customFormat="1">
      <c r="A10" s="548"/>
      <c r="B10" s="515"/>
      <c r="C10" s="534"/>
      <c r="D10" s="519"/>
      <c r="E10" s="12"/>
      <c r="F10" s="6"/>
      <c r="G10" s="6"/>
      <c r="H10" s="6"/>
      <c r="I10" s="21"/>
      <c r="J10" s="58" t="s">
        <v>78</v>
      </c>
      <c r="K10" s="6" t="s">
        <v>69</v>
      </c>
      <c r="L10" s="532"/>
      <c r="M10" s="28">
        <v>159</v>
      </c>
      <c r="N10" s="25">
        <f>M10/L9</f>
        <v>0.99375000000000002</v>
      </c>
      <c r="O10" s="12"/>
      <c r="P10" s="6"/>
      <c r="Q10" s="6"/>
      <c r="R10" s="6"/>
      <c r="S10" s="21"/>
      <c r="T10" s="12"/>
      <c r="U10" s="6"/>
      <c r="V10" s="6"/>
      <c r="W10" s="6"/>
      <c r="X10" s="21"/>
      <c r="Y10" s="12"/>
      <c r="Z10" s="6"/>
      <c r="AA10" s="6"/>
      <c r="AB10" s="6"/>
      <c r="AC10" s="21"/>
      <c r="AD10" s="34" t="s">
        <v>68</v>
      </c>
      <c r="AE10" s="553"/>
      <c r="AF10" s="77">
        <v>158</v>
      </c>
      <c r="AG10" s="303">
        <f>AF10/AE9</f>
        <v>1</v>
      </c>
      <c r="AH10" s="34"/>
      <c r="AI10" s="52"/>
      <c r="AJ10" s="33"/>
      <c r="AK10" s="30"/>
      <c r="AL10" s="304"/>
      <c r="AM10" s="33"/>
      <c r="AN10" s="33"/>
      <c r="AO10" s="30"/>
      <c r="AP10" s="88"/>
      <c r="AQ10" s="33"/>
      <c r="AR10" s="33"/>
      <c r="AS10" s="30"/>
    </row>
    <row r="11" spans="1:52" s="56" customFormat="1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21"/>
      <c r="J11" s="58" t="s">
        <v>79</v>
      </c>
      <c r="K11" s="6" t="s">
        <v>80</v>
      </c>
      <c r="L11" s="531">
        <v>115</v>
      </c>
      <c r="M11" s="28">
        <v>3</v>
      </c>
      <c r="N11" s="25">
        <f>M11/L11</f>
        <v>2.6086956521739129E-2</v>
      </c>
      <c r="O11" s="12"/>
      <c r="P11" s="6"/>
      <c r="Q11" s="6"/>
      <c r="R11" s="6"/>
      <c r="S11" s="21"/>
      <c r="T11" s="12"/>
      <c r="U11" s="6"/>
      <c r="V11" s="6"/>
      <c r="W11" s="6"/>
      <c r="X11" s="21"/>
      <c r="Y11" s="12"/>
      <c r="Z11" s="6"/>
      <c r="AA11" s="6"/>
      <c r="AB11" s="6"/>
      <c r="AC11" s="21"/>
      <c r="AD11" s="34" t="s">
        <v>81</v>
      </c>
      <c r="AE11" s="552">
        <v>118</v>
      </c>
      <c r="AF11" s="77">
        <v>0</v>
      </c>
      <c r="AG11" s="303">
        <v>0</v>
      </c>
      <c r="AH11" s="34"/>
      <c r="AI11" s="52"/>
      <c r="AJ11" s="33"/>
      <c r="AK11" s="30"/>
      <c r="AL11" s="304"/>
      <c r="AM11" s="33"/>
      <c r="AN11" s="33"/>
      <c r="AO11" s="30"/>
      <c r="AP11" s="88"/>
      <c r="AQ11" s="33"/>
      <c r="AR11" s="33"/>
      <c r="AS11" s="30"/>
    </row>
    <row r="12" spans="1:52" s="56" customFormat="1">
      <c r="A12" s="548"/>
      <c r="B12" s="515"/>
      <c r="C12" s="534"/>
      <c r="D12" s="519"/>
      <c r="E12" s="12"/>
      <c r="F12" s="6"/>
      <c r="G12" s="6"/>
      <c r="H12" s="6"/>
      <c r="I12" s="21"/>
      <c r="J12" s="58" t="s">
        <v>78</v>
      </c>
      <c r="K12" s="6" t="s">
        <v>69</v>
      </c>
      <c r="L12" s="532"/>
      <c r="M12" s="28">
        <v>112</v>
      </c>
      <c r="N12" s="25">
        <f>M12/L11</f>
        <v>0.97391304347826091</v>
      </c>
      <c r="O12" s="12"/>
      <c r="P12" s="6"/>
      <c r="Q12" s="6"/>
      <c r="R12" s="6"/>
      <c r="S12" s="21"/>
      <c r="T12" s="12"/>
      <c r="U12" s="6"/>
      <c r="V12" s="6"/>
      <c r="W12" s="6"/>
      <c r="X12" s="21"/>
      <c r="Y12" s="12"/>
      <c r="Z12" s="6"/>
      <c r="AA12" s="6"/>
      <c r="AB12" s="6"/>
      <c r="AC12" s="21"/>
      <c r="AD12" s="34" t="s">
        <v>68</v>
      </c>
      <c r="AE12" s="553"/>
      <c r="AF12" s="77">
        <v>118</v>
      </c>
      <c r="AG12" s="303">
        <f>AF12/AE11</f>
        <v>1</v>
      </c>
      <c r="AH12" s="34"/>
      <c r="AI12" s="52"/>
      <c r="AJ12" s="33"/>
      <c r="AK12" s="30"/>
      <c r="AL12" s="304"/>
      <c r="AM12" s="33"/>
      <c r="AN12" s="33"/>
      <c r="AO12" s="30"/>
      <c r="AP12" s="88"/>
      <c r="AQ12" s="33"/>
      <c r="AR12" s="33"/>
      <c r="AS12" s="30"/>
    </row>
    <row r="13" spans="1:52" s="56" customFormat="1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21"/>
      <c r="J13" s="58" t="s">
        <v>79</v>
      </c>
      <c r="K13" s="6" t="s">
        <v>80</v>
      </c>
      <c r="L13" s="531">
        <v>134</v>
      </c>
      <c r="M13" s="28">
        <v>1</v>
      </c>
      <c r="N13" s="25">
        <f>M13/L13</f>
        <v>7.462686567164179E-3</v>
      </c>
      <c r="O13" s="12"/>
      <c r="P13" s="6"/>
      <c r="Q13" s="6"/>
      <c r="R13" s="6"/>
      <c r="S13" s="21"/>
      <c r="T13" s="12"/>
      <c r="U13" s="6"/>
      <c r="V13" s="6"/>
      <c r="W13" s="6"/>
      <c r="X13" s="21"/>
      <c r="Y13" s="12"/>
      <c r="Z13" s="6"/>
      <c r="AA13" s="6"/>
      <c r="AB13" s="6"/>
      <c r="AC13" s="21"/>
      <c r="AD13" s="34" t="s">
        <v>81</v>
      </c>
      <c r="AE13" s="552">
        <v>155</v>
      </c>
      <c r="AF13" s="77">
        <v>0</v>
      </c>
      <c r="AG13" s="303">
        <v>0</v>
      </c>
      <c r="AH13" s="34"/>
      <c r="AI13" s="52"/>
      <c r="AJ13" s="33"/>
      <c r="AK13" s="30"/>
      <c r="AL13" s="304"/>
      <c r="AM13" s="33"/>
      <c r="AN13" s="33"/>
      <c r="AO13" s="30"/>
      <c r="AP13" s="88"/>
      <c r="AQ13" s="33"/>
      <c r="AR13" s="33"/>
      <c r="AS13" s="30"/>
    </row>
    <row r="14" spans="1:52" s="56" customFormat="1" ht="16.899999999999999" customHeight="1">
      <c r="A14" s="548"/>
      <c r="B14" s="515"/>
      <c r="C14" s="534"/>
      <c r="D14" s="519"/>
      <c r="E14" s="12"/>
      <c r="F14" s="6"/>
      <c r="G14" s="6"/>
      <c r="H14" s="6"/>
      <c r="I14" s="21"/>
      <c r="J14" s="58" t="s">
        <v>78</v>
      </c>
      <c r="K14" s="6" t="s">
        <v>69</v>
      </c>
      <c r="L14" s="532"/>
      <c r="M14" s="28">
        <v>133</v>
      </c>
      <c r="N14" s="25">
        <f>M14/L13</f>
        <v>0.9925373134328358</v>
      </c>
      <c r="O14" s="12"/>
      <c r="P14" s="6"/>
      <c r="Q14" s="6"/>
      <c r="R14" s="6"/>
      <c r="S14" s="21"/>
      <c r="T14" s="12"/>
      <c r="U14" s="6"/>
      <c r="V14" s="6"/>
      <c r="W14" s="6"/>
      <c r="X14" s="21"/>
      <c r="Y14" s="12"/>
      <c r="Z14" s="6"/>
      <c r="AA14" s="6"/>
      <c r="AB14" s="6"/>
      <c r="AC14" s="21"/>
      <c r="AD14" s="34" t="s">
        <v>68</v>
      </c>
      <c r="AE14" s="553"/>
      <c r="AF14" s="77">
        <v>155</v>
      </c>
      <c r="AG14" s="303">
        <f>AF14/AE13</f>
        <v>1</v>
      </c>
      <c r="AH14" s="34"/>
      <c r="AI14" s="52"/>
      <c r="AJ14" s="33"/>
      <c r="AK14" s="30"/>
      <c r="AL14" s="304"/>
      <c r="AM14" s="33"/>
      <c r="AN14" s="33"/>
      <c r="AO14" s="30"/>
      <c r="AP14" s="88"/>
      <c r="AQ14" s="33"/>
      <c r="AR14" s="33"/>
      <c r="AS14" s="30"/>
    </row>
    <row r="15" spans="1:52" s="56" customFormat="1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21"/>
      <c r="J15" s="58" t="s">
        <v>79</v>
      </c>
      <c r="K15" s="6" t="s">
        <v>80</v>
      </c>
      <c r="L15" s="531">
        <v>121</v>
      </c>
      <c r="M15" s="28">
        <v>57</v>
      </c>
      <c r="N15" s="25">
        <f>M15/L15</f>
        <v>0.47107438016528924</v>
      </c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34" t="s">
        <v>81</v>
      </c>
      <c r="AE15" s="552">
        <v>101</v>
      </c>
      <c r="AF15" s="77">
        <v>0</v>
      </c>
      <c r="AG15" s="161">
        <v>0</v>
      </c>
      <c r="AH15" s="34"/>
      <c r="AI15" s="52"/>
      <c r="AJ15" s="33"/>
      <c r="AK15" s="30"/>
      <c r="AL15" s="304"/>
      <c r="AM15" s="33"/>
      <c r="AN15" s="33"/>
      <c r="AO15" s="30"/>
      <c r="AP15" s="88"/>
      <c r="AQ15" s="33"/>
      <c r="AR15" s="33"/>
      <c r="AS15" s="30"/>
    </row>
    <row r="16" spans="1:52" s="56" customFormat="1">
      <c r="A16" s="548"/>
      <c r="B16" s="515"/>
      <c r="C16" s="534"/>
      <c r="D16" s="519"/>
      <c r="E16" s="12"/>
      <c r="F16" s="6"/>
      <c r="G16" s="6"/>
      <c r="H16" s="6"/>
      <c r="I16" s="21"/>
      <c r="J16" s="58" t="s">
        <v>78</v>
      </c>
      <c r="K16" s="6" t="s">
        <v>69</v>
      </c>
      <c r="L16" s="532"/>
      <c r="M16" s="28">
        <v>64</v>
      </c>
      <c r="N16" s="25">
        <f>M16/L15</f>
        <v>0.52892561983471076</v>
      </c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34" t="s">
        <v>68</v>
      </c>
      <c r="AE16" s="553"/>
      <c r="AF16" s="77">
        <v>100</v>
      </c>
      <c r="AG16" s="161">
        <v>1</v>
      </c>
      <c r="AH16" s="34"/>
      <c r="AI16" s="52"/>
      <c r="AJ16" s="33"/>
      <c r="AK16" s="30"/>
      <c r="AL16" s="304"/>
      <c r="AM16" s="33"/>
      <c r="AN16" s="33"/>
      <c r="AO16" s="30"/>
      <c r="AP16" s="88"/>
      <c r="AQ16" s="33"/>
      <c r="AR16" s="33"/>
      <c r="AS16" s="30"/>
    </row>
    <row r="17" spans="1:45" s="56" customFormat="1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21"/>
      <c r="J17" s="58" t="s">
        <v>79</v>
      </c>
      <c r="K17" s="6" t="s">
        <v>80</v>
      </c>
      <c r="L17" s="531">
        <v>229</v>
      </c>
      <c r="M17" s="28">
        <v>4</v>
      </c>
      <c r="N17" s="25">
        <f>M17/L17</f>
        <v>1.7467248908296942E-2</v>
      </c>
      <c r="O17" s="12"/>
      <c r="P17" s="6"/>
      <c r="Q17" s="6"/>
      <c r="R17" s="6"/>
      <c r="S17" s="21"/>
      <c r="T17" s="12"/>
      <c r="U17" s="6"/>
      <c r="V17" s="6"/>
      <c r="W17" s="6"/>
      <c r="X17" s="21"/>
      <c r="Y17" s="12"/>
      <c r="Z17" s="6"/>
      <c r="AA17" s="6"/>
      <c r="AB17" s="6"/>
      <c r="AC17" s="21"/>
      <c r="AD17" s="34" t="s">
        <v>81</v>
      </c>
      <c r="AE17" s="552">
        <v>238</v>
      </c>
      <c r="AF17" s="77">
        <v>0</v>
      </c>
      <c r="AG17" s="161">
        <f>AF17/AE17</f>
        <v>0</v>
      </c>
      <c r="AH17" s="34"/>
      <c r="AI17" s="52"/>
      <c r="AJ17" s="33"/>
      <c r="AK17" s="30"/>
      <c r="AL17" s="304"/>
      <c r="AM17" s="33"/>
      <c r="AN17" s="33"/>
      <c r="AO17" s="30"/>
      <c r="AP17" s="88"/>
      <c r="AQ17" s="33"/>
      <c r="AR17" s="33"/>
      <c r="AS17" s="30"/>
    </row>
    <row r="18" spans="1:45" s="56" customFormat="1">
      <c r="A18" s="548"/>
      <c r="B18" s="515"/>
      <c r="C18" s="534"/>
      <c r="D18" s="519"/>
      <c r="E18" s="12"/>
      <c r="F18" s="6"/>
      <c r="G18" s="6"/>
      <c r="H18" s="6"/>
      <c r="I18" s="21"/>
      <c r="J18" s="58" t="s">
        <v>78</v>
      </c>
      <c r="K18" s="6" t="s">
        <v>69</v>
      </c>
      <c r="L18" s="532"/>
      <c r="M18" s="28">
        <v>223</v>
      </c>
      <c r="N18" s="25">
        <f>M18/L17</f>
        <v>0.97379912663755464</v>
      </c>
      <c r="O18" s="12"/>
      <c r="P18" s="6"/>
      <c r="Q18" s="6"/>
      <c r="R18" s="6"/>
      <c r="S18" s="21"/>
      <c r="T18" s="12"/>
      <c r="U18" s="6"/>
      <c r="V18" s="6"/>
      <c r="W18" s="6"/>
      <c r="X18" s="21"/>
      <c r="Y18" s="12"/>
      <c r="Z18" s="6"/>
      <c r="AA18" s="6"/>
      <c r="AB18" s="6"/>
      <c r="AC18" s="21"/>
      <c r="AD18" s="34" t="s">
        <v>68</v>
      </c>
      <c r="AE18" s="553"/>
      <c r="AF18" s="77">
        <v>235</v>
      </c>
      <c r="AG18" s="161">
        <f>AF18/AE17</f>
        <v>0.98739495798319332</v>
      </c>
      <c r="AH18" s="34"/>
      <c r="AI18" s="52"/>
      <c r="AJ18" s="33"/>
      <c r="AK18" s="30"/>
      <c r="AL18" s="304"/>
      <c r="AM18" s="33"/>
      <c r="AN18" s="33"/>
      <c r="AO18" s="30"/>
      <c r="AP18" s="88"/>
      <c r="AQ18" s="33"/>
      <c r="AR18" s="33"/>
      <c r="AS18" s="30"/>
    </row>
    <row r="19" spans="1:45" s="56" customFormat="1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21"/>
      <c r="J19" s="58" t="s">
        <v>79</v>
      </c>
      <c r="K19" s="6" t="s">
        <v>80</v>
      </c>
      <c r="L19" s="531">
        <v>173</v>
      </c>
      <c r="M19" s="28">
        <v>1</v>
      </c>
      <c r="N19" s="25">
        <f>M19/L19</f>
        <v>5.7803468208092483E-3</v>
      </c>
      <c r="O19" s="12"/>
      <c r="P19" s="6"/>
      <c r="Q19" s="6"/>
      <c r="R19" s="6"/>
      <c r="S19" s="21"/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34" t="s">
        <v>81</v>
      </c>
      <c r="AE19" s="552">
        <v>200</v>
      </c>
      <c r="AF19" s="77">
        <v>0</v>
      </c>
      <c r="AG19" s="161">
        <f>AF19/AE19</f>
        <v>0</v>
      </c>
      <c r="AH19" s="34" t="s">
        <v>90</v>
      </c>
      <c r="AI19" s="552">
        <v>141</v>
      </c>
      <c r="AJ19" s="33">
        <v>2</v>
      </c>
      <c r="AK19" s="30">
        <f>AJ19/AI19</f>
        <v>1.4184397163120567E-2</v>
      </c>
      <c r="AL19" s="304"/>
      <c r="AM19" s="33"/>
      <c r="AN19" s="33"/>
      <c r="AO19" s="30"/>
      <c r="AP19" s="88"/>
      <c r="AQ19" s="33"/>
      <c r="AR19" s="33"/>
      <c r="AS19" s="30"/>
    </row>
    <row r="20" spans="1:45" s="56" customFormat="1">
      <c r="A20" s="548"/>
      <c r="B20" s="515"/>
      <c r="C20" s="534"/>
      <c r="D20" s="519"/>
      <c r="E20" s="12"/>
      <c r="F20" s="6"/>
      <c r="G20" s="6"/>
      <c r="H20" s="6"/>
      <c r="I20" s="21"/>
      <c r="J20" s="58" t="s">
        <v>78</v>
      </c>
      <c r="K20" s="6" t="s">
        <v>69</v>
      </c>
      <c r="L20" s="532"/>
      <c r="M20" s="28">
        <v>171</v>
      </c>
      <c r="N20" s="25">
        <f>M20/L19</f>
        <v>0.98843930635838151</v>
      </c>
      <c r="O20" s="12"/>
      <c r="P20" s="6"/>
      <c r="Q20" s="6"/>
      <c r="R20" s="6"/>
      <c r="S20" s="21"/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34" t="s">
        <v>68</v>
      </c>
      <c r="AE20" s="553"/>
      <c r="AF20" s="77">
        <v>200</v>
      </c>
      <c r="AG20" s="161">
        <f>AF20/AE19</f>
        <v>1</v>
      </c>
      <c r="AH20" s="34" t="s">
        <v>70</v>
      </c>
      <c r="AI20" s="553"/>
      <c r="AJ20" s="33">
        <v>139</v>
      </c>
      <c r="AK20" s="30">
        <f>AJ20/AI19</f>
        <v>0.98581560283687941</v>
      </c>
      <c r="AL20" s="304"/>
      <c r="AM20" s="33"/>
      <c r="AN20" s="33"/>
      <c r="AO20" s="30"/>
      <c r="AP20" s="88"/>
      <c r="AQ20" s="33"/>
      <c r="AR20" s="33"/>
      <c r="AS20" s="30"/>
    </row>
    <row r="21" spans="1:45" s="56" customFormat="1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21"/>
      <c r="J21" s="58" t="s">
        <v>79</v>
      </c>
      <c r="K21" s="6" t="s">
        <v>80</v>
      </c>
      <c r="L21" s="531">
        <v>130</v>
      </c>
      <c r="M21" s="28">
        <v>4</v>
      </c>
      <c r="N21" s="25">
        <f>M21/L21</f>
        <v>3.0769230769230771E-2</v>
      </c>
      <c r="O21" s="12"/>
      <c r="P21" s="6"/>
      <c r="Q21" s="6"/>
      <c r="R21" s="6"/>
      <c r="S21" s="21"/>
      <c r="T21" s="12"/>
      <c r="U21" s="6"/>
      <c r="V21" s="6"/>
      <c r="W21" s="6"/>
      <c r="X21" s="21"/>
      <c r="Y21" s="12"/>
      <c r="Z21" s="6"/>
      <c r="AA21" s="6"/>
      <c r="AB21" s="6"/>
      <c r="AC21" s="21"/>
      <c r="AD21" s="34" t="s">
        <v>81</v>
      </c>
      <c r="AE21" s="552">
        <v>114</v>
      </c>
      <c r="AF21" s="77">
        <v>0</v>
      </c>
      <c r="AG21" s="161">
        <f>AF21/AE21</f>
        <v>0</v>
      </c>
      <c r="AH21" s="34"/>
      <c r="AI21" s="52"/>
      <c r="AJ21" s="33"/>
      <c r="AK21" s="30"/>
      <c r="AL21" s="304"/>
      <c r="AM21" s="33"/>
      <c r="AN21" s="33"/>
      <c r="AO21" s="30"/>
      <c r="AP21" s="88"/>
      <c r="AQ21" s="33"/>
      <c r="AR21" s="33"/>
      <c r="AS21" s="30"/>
    </row>
    <row r="22" spans="1:45" s="56" customFormat="1">
      <c r="A22" s="548"/>
      <c r="B22" s="515"/>
      <c r="C22" s="534"/>
      <c r="D22" s="519"/>
      <c r="E22" s="12"/>
      <c r="F22" s="6"/>
      <c r="G22" s="6"/>
      <c r="H22" s="6"/>
      <c r="I22" s="21"/>
      <c r="J22" s="58" t="s">
        <v>78</v>
      </c>
      <c r="K22" s="6" t="s">
        <v>69</v>
      </c>
      <c r="L22" s="532"/>
      <c r="M22" s="28">
        <v>125</v>
      </c>
      <c r="N22" s="25">
        <f>M22/L21</f>
        <v>0.96153846153846156</v>
      </c>
      <c r="O22" s="12"/>
      <c r="P22" s="6"/>
      <c r="Q22" s="6"/>
      <c r="R22" s="6"/>
      <c r="S22" s="21"/>
      <c r="T22" s="12"/>
      <c r="U22" s="6"/>
      <c r="V22" s="6"/>
      <c r="W22" s="6"/>
      <c r="X22" s="21"/>
      <c r="Y22" s="12"/>
      <c r="Z22" s="6"/>
      <c r="AA22" s="6"/>
      <c r="AB22" s="6"/>
      <c r="AC22" s="21"/>
      <c r="AD22" s="34" t="s">
        <v>68</v>
      </c>
      <c r="AE22" s="553"/>
      <c r="AF22" s="77">
        <v>112</v>
      </c>
      <c r="AG22" s="161">
        <f>AF22/AE21</f>
        <v>0.98245614035087714</v>
      </c>
      <c r="AH22" s="34"/>
      <c r="AI22" s="52"/>
      <c r="AJ22" s="33"/>
      <c r="AK22" s="30"/>
      <c r="AL22" s="304"/>
      <c r="AM22" s="33"/>
      <c r="AN22" s="33"/>
      <c r="AO22" s="30"/>
      <c r="AP22" s="88"/>
      <c r="AQ22" s="33"/>
      <c r="AR22" s="33"/>
      <c r="AS22" s="30"/>
    </row>
    <row r="23" spans="1:45" s="56" customFormat="1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21"/>
      <c r="J23" s="58" t="s">
        <v>79</v>
      </c>
      <c r="K23" s="6" t="s">
        <v>80</v>
      </c>
      <c r="L23" s="531">
        <v>151</v>
      </c>
      <c r="M23" s="28">
        <v>0</v>
      </c>
      <c r="N23" s="25">
        <v>0</v>
      </c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34" t="s">
        <v>81</v>
      </c>
      <c r="AE23" s="552">
        <v>173</v>
      </c>
      <c r="AF23" s="77">
        <v>0</v>
      </c>
      <c r="AG23" s="161">
        <v>0</v>
      </c>
      <c r="AH23" s="34"/>
      <c r="AI23" s="52"/>
      <c r="AJ23" s="33"/>
      <c r="AK23" s="30"/>
      <c r="AL23" s="304"/>
      <c r="AM23" s="33"/>
      <c r="AN23" s="33"/>
      <c r="AO23" s="30"/>
      <c r="AP23" s="88"/>
      <c r="AQ23" s="33"/>
      <c r="AR23" s="33"/>
      <c r="AS23" s="30"/>
    </row>
    <row r="24" spans="1:45" s="56" customFormat="1">
      <c r="A24" s="548"/>
      <c r="B24" s="515"/>
      <c r="C24" s="534"/>
      <c r="D24" s="519"/>
      <c r="E24" s="12"/>
      <c r="F24" s="6"/>
      <c r="G24" s="6"/>
      <c r="H24" s="6"/>
      <c r="I24" s="21"/>
      <c r="J24" s="58" t="s">
        <v>78</v>
      </c>
      <c r="K24" s="6" t="s">
        <v>69</v>
      </c>
      <c r="L24" s="532"/>
      <c r="M24" s="28">
        <v>151</v>
      </c>
      <c r="N24" s="25">
        <v>1</v>
      </c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34" t="s">
        <v>68</v>
      </c>
      <c r="AE24" s="553"/>
      <c r="AF24" s="77">
        <v>173</v>
      </c>
      <c r="AG24" s="161">
        <v>1</v>
      </c>
      <c r="AH24" s="34"/>
      <c r="AI24" s="52"/>
      <c r="AJ24" s="33"/>
      <c r="AK24" s="30"/>
      <c r="AL24" s="304"/>
      <c r="AM24" s="33"/>
      <c r="AN24" s="33"/>
      <c r="AO24" s="30"/>
      <c r="AP24" s="88"/>
      <c r="AQ24" s="33"/>
      <c r="AR24" s="33"/>
      <c r="AS24" s="30"/>
    </row>
    <row r="25" spans="1:45" s="56" customFormat="1">
      <c r="A25" s="548"/>
      <c r="B25" s="514" t="s">
        <v>14</v>
      </c>
      <c r="C25" s="533">
        <v>22</v>
      </c>
      <c r="D25" s="518">
        <v>110.31</v>
      </c>
      <c r="E25" s="12"/>
      <c r="F25" s="6"/>
      <c r="G25" s="6"/>
      <c r="H25" s="6"/>
      <c r="I25" s="21"/>
      <c r="J25" s="58" t="s">
        <v>79</v>
      </c>
      <c r="K25" s="6" t="s">
        <v>80</v>
      </c>
      <c r="L25" s="531">
        <v>157</v>
      </c>
      <c r="M25" s="28">
        <v>0</v>
      </c>
      <c r="N25" s="25">
        <v>0</v>
      </c>
      <c r="O25" s="12"/>
      <c r="P25" s="6"/>
      <c r="Q25" s="6"/>
      <c r="R25" s="6"/>
      <c r="S25" s="21"/>
      <c r="T25" s="12"/>
      <c r="U25" s="6"/>
      <c r="V25" s="6"/>
      <c r="W25" s="6"/>
      <c r="X25" s="21"/>
      <c r="Y25" s="12"/>
      <c r="Z25" s="6"/>
      <c r="AA25" s="6"/>
      <c r="AB25" s="6"/>
      <c r="AC25" s="21"/>
      <c r="AD25" s="34" t="s">
        <v>81</v>
      </c>
      <c r="AE25" s="552">
        <v>180</v>
      </c>
      <c r="AF25" s="77">
        <v>0</v>
      </c>
      <c r="AG25" s="161">
        <v>0</v>
      </c>
      <c r="AH25" s="34"/>
      <c r="AI25" s="52"/>
      <c r="AJ25" s="33"/>
      <c r="AK25" s="30"/>
      <c r="AL25" s="304"/>
      <c r="AM25" s="33"/>
      <c r="AN25" s="33"/>
      <c r="AO25" s="30"/>
      <c r="AP25" s="88"/>
      <c r="AQ25" s="33"/>
      <c r="AR25" s="33"/>
      <c r="AS25" s="30"/>
    </row>
    <row r="26" spans="1:45" s="56" customFormat="1">
      <c r="A26" s="548"/>
      <c r="B26" s="515"/>
      <c r="C26" s="534"/>
      <c r="D26" s="519"/>
      <c r="E26" s="12"/>
      <c r="F26" s="6"/>
      <c r="G26" s="6"/>
      <c r="H26" s="6"/>
      <c r="I26" s="21"/>
      <c r="J26" s="58" t="s">
        <v>78</v>
      </c>
      <c r="K26" s="6" t="s">
        <v>69</v>
      </c>
      <c r="L26" s="532"/>
      <c r="M26" s="28">
        <v>157</v>
      </c>
      <c r="N26" s="25">
        <v>1</v>
      </c>
      <c r="O26" s="12"/>
      <c r="P26" s="6"/>
      <c r="Q26" s="73"/>
      <c r="R26" s="6"/>
      <c r="S26" s="21"/>
      <c r="T26" s="12"/>
      <c r="U26" s="6"/>
      <c r="V26" s="73"/>
      <c r="W26" s="6"/>
      <c r="X26" s="21"/>
      <c r="Y26" s="12"/>
      <c r="Z26" s="6"/>
      <c r="AA26" s="6"/>
      <c r="AB26" s="6"/>
      <c r="AC26" s="21"/>
      <c r="AD26" s="34" t="s">
        <v>68</v>
      </c>
      <c r="AE26" s="553"/>
      <c r="AF26" s="77">
        <v>180</v>
      </c>
      <c r="AG26" s="161">
        <v>1</v>
      </c>
      <c r="AH26" s="34"/>
      <c r="AI26" s="52"/>
      <c r="AJ26" s="33"/>
      <c r="AK26" s="30"/>
      <c r="AL26" s="304"/>
      <c r="AM26" s="33"/>
      <c r="AN26" s="33"/>
      <c r="AO26" s="30"/>
      <c r="AP26" s="88"/>
      <c r="AQ26" s="33"/>
      <c r="AR26" s="33"/>
      <c r="AS26" s="30"/>
    </row>
    <row r="27" spans="1:45" s="56" customFormat="1" ht="16.899999999999999" customHeight="1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21"/>
      <c r="J27" s="58" t="s">
        <v>79</v>
      </c>
      <c r="K27" s="6" t="s">
        <v>80</v>
      </c>
      <c r="L27" s="531">
        <v>145</v>
      </c>
      <c r="M27" s="28">
        <v>0</v>
      </c>
      <c r="N27" s="25">
        <v>0</v>
      </c>
      <c r="O27" s="12" t="s">
        <v>85</v>
      </c>
      <c r="P27" s="28" t="s">
        <v>82</v>
      </c>
      <c r="Q27" s="531">
        <v>208</v>
      </c>
      <c r="R27" s="28">
        <v>4</v>
      </c>
      <c r="S27" s="25">
        <f>R27/Q27</f>
        <v>1.9230769230769232E-2</v>
      </c>
      <c r="T27" s="12" t="s">
        <v>88</v>
      </c>
      <c r="U27" s="28" t="s">
        <v>87</v>
      </c>
      <c r="V27" s="531">
        <v>203</v>
      </c>
      <c r="W27" s="6">
        <v>7</v>
      </c>
      <c r="X27" s="21">
        <f>W27/V27</f>
        <v>3.4482758620689655E-2</v>
      </c>
      <c r="Y27" s="12"/>
      <c r="Z27" s="6"/>
      <c r="AA27" s="6"/>
      <c r="AB27" s="6"/>
      <c r="AC27" s="21"/>
      <c r="AD27" s="34" t="s">
        <v>81</v>
      </c>
      <c r="AE27" s="552">
        <v>142</v>
      </c>
      <c r="AF27" s="77">
        <v>0</v>
      </c>
      <c r="AG27" s="161">
        <v>0</v>
      </c>
      <c r="AH27" s="34"/>
      <c r="AI27" s="52"/>
      <c r="AJ27" s="33"/>
      <c r="AK27" s="30"/>
      <c r="AL27" s="304"/>
      <c r="AM27" s="33"/>
      <c r="AN27" s="33"/>
      <c r="AO27" s="30"/>
      <c r="AP27" s="88"/>
      <c r="AQ27" s="33"/>
      <c r="AR27" s="33"/>
      <c r="AS27" s="30"/>
    </row>
    <row r="28" spans="1:45" s="56" customFormat="1" ht="13.5" customHeight="1">
      <c r="A28" s="548"/>
      <c r="B28" s="515"/>
      <c r="C28" s="534"/>
      <c r="D28" s="519"/>
      <c r="E28" s="12"/>
      <c r="F28" s="6"/>
      <c r="G28" s="6"/>
      <c r="H28" s="6"/>
      <c r="I28" s="21"/>
      <c r="J28" s="58" t="s">
        <v>78</v>
      </c>
      <c r="K28" s="6" t="s">
        <v>69</v>
      </c>
      <c r="L28" s="532"/>
      <c r="M28" s="28">
        <v>144</v>
      </c>
      <c r="N28" s="25">
        <f>M28/L27</f>
        <v>0.99310344827586206</v>
      </c>
      <c r="O28" s="12" t="s">
        <v>86</v>
      </c>
      <c r="P28" s="28" t="s">
        <v>71</v>
      </c>
      <c r="Q28" s="532"/>
      <c r="R28" s="28">
        <v>202</v>
      </c>
      <c r="S28" s="25">
        <f>R28/Q27</f>
        <v>0.97115384615384615</v>
      </c>
      <c r="T28" s="12" t="s">
        <v>89</v>
      </c>
      <c r="U28" s="28" t="s">
        <v>72</v>
      </c>
      <c r="V28" s="532"/>
      <c r="W28" s="6">
        <v>196</v>
      </c>
      <c r="X28" s="21">
        <f>W28/V27</f>
        <v>0.96551724137931039</v>
      </c>
      <c r="Y28" s="12"/>
      <c r="Z28" s="6"/>
      <c r="AA28" s="6"/>
      <c r="AB28" s="6"/>
      <c r="AC28" s="21"/>
      <c r="AD28" s="34" t="s">
        <v>68</v>
      </c>
      <c r="AE28" s="553"/>
      <c r="AF28" s="77">
        <v>140</v>
      </c>
      <c r="AG28" s="161">
        <f>AF28/AE27</f>
        <v>0.9859154929577465</v>
      </c>
      <c r="AH28" s="34"/>
      <c r="AI28" s="52"/>
      <c r="AJ28" s="33"/>
      <c r="AK28" s="30"/>
      <c r="AL28" s="304"/>
      <c r="AM28" s="33"/>
      <c r="AN28" s="33"/>
      <c r="AO28" s="30"/>
      <c r="AP28" s="88"/>
      <c r="AQ28" s="33"/>
      <c r="AR28" s="33"/>
      <c r="AS28" s="30"/>
    </row>
    <row r="29" spans="1:45" s="56" customFormat="1" ht="16.5" customHeight="1">
      <c r="A29" s="548"/>
      <c r="B29" s="514" t="s">
        <v>649</v>
      </c>
      <c r="C29" s="533">
        <v>24</v>
      </c>
      <c r="D29" s="518">
        <v>200.66900000000001</v>
      </c>
      <c r="E29" s="12"/>
      <c r="F29" s="6"/>
      <c r="G29" s="6"/>
      <c r="H29" s="6"/>
      <c r="I29" s="21"/>
      <c r="J29" s="58" t="s">
        <v>79</v>
      </c>
      <c r="K29" s="6" t="s">
        <v>80</v>
      </c>
      <c r="L29" s="531">
        <v>329</v>
      </c>
      <c r="M29" s="28">
        <v>39</v>
      </c>
      <c r="N29" s="25">
        <f>M29/L29</f>
        <v>0.11854103343465046</v>
      </c>
      <c r="O29" s="12"/>
      <c r="P29" s="28"/>
      <c r="Q29" s="28"/>
      <c r="R29" s="28"/>
      <c r="S29" s="25"/>
      <c r="T29" s="12"/>
      <c r="U29" s="28"/>
      <c r="V29" s="6"/>
      <c r="W29" s="6"/>
      <c r="X29" s="21"/>
      <c r="Y29" s="12"/>
      <c r="Z29" s="6"/>
      <c r="AA29" s="6"/>
      <c r="AB29" s="6"/>
      <c r="AC29" s="21"/>
      <c r="AD29" s="34" t="s">
        <v>81</v>
      </c>
      <c r="AE29" s="552">
        <v>359</v>
      </c>
      <c r="AF29" s="77">
        <v>0</v>
      </c>
      <c r="AG29" s="161">
        <v>0</v>
      </c>
      <c r="AH29" s="34"/>
      <c r="AI29" s="52"/>
      <c r="AJ29" s="33"/>
      <c r="AK29" s="30"/>
      <c r="AL29" s="304"/>
      <c r="AM29" s="33"/>
      <c r="AN29" s="33"/>
      <c r="AO29" s="30"/>
      <c r="AP29" s="88"/>
      <c r="AQ29" s="33"/>
      <c r="AR29" s="33"/>
      <c r="AS29" s="30"/>
    </row>
    <row r="30" spans="1:45" s="56" customFormat="1" ht="16.5" customHeight="1">
      <c r="A30" s="548"/>
      <c r="B30" s="515"/>
      <c r="C30" s="534"/>
      <c r="D30" s="519"/>
      <c r="E30" s="12"/>
      <c r="F30" s="6"/>
      <c r="G30" s="6"/>
      <c r="H30" s="6"/>
      <c r="I30" s="21"/>
      <c r="J30" s="58" t="s">
        <v>78</v>
      </c>
      <c r="K30" s="6" t="s">
        <v>69</v>
      </c>
      <c r="L30" s="532"/>
      <c r="M30" s="28">
        <v>292</v>
      </c>
      <c r="N30" s="25">
        <f>M30/L29</f>
        <v>0.88753799392097266</v>
      </c>
      <c r="O30" s="12"/>
      <c r="P30" s="28"/>
      <c r="Q30" s="28"/>
      <c r="R30" s="28"/>
      <c r="S30" s="25"/>
      <c r="T30" s="12"/>
      <c r="U30" s="28"/>
      <c r="V30" s="6"/>
      <c r="W30" s="6"/>
      <c r="X30" s="21"/>
      <c r="Y30" s="12"/>
      <c r="Z30" s="6"/>
      <c r="AA30" s="6"/>
      <c r="AB30" s="6"/>
      <c r="AC30" s="21"/>
      <c r="AD30" s="34" t="s">
        <v>68</v>
      </c>
      <c r="AE30" s="553"/>
      <c r="AF30" s="77">
        <v>359</v>
      </c>
      <c r="AG30" s="161">
        <f>AF30/AE29</f>
        <v>1</v>
      </c>
      <c r="AH30" s="34"/>
      <c r="AI30" s="52"/>
      <c r="AJ30" s="33"/>
      <c r="AK30" s="30"/>
      <c r="AL30" s="304"/>
      <c r="AM30" s="33"/>
      <c r="AN30" s="33"/>
      <c r="AO30" s="30"/>
      <c r="AP30" s="88"/>
      <c r="AQ30" s="33"/>
      <c r="AR30" s="33"/>
      <c r="AS30" s="30"/>
    </row>
    <row r="31" spans="1:45" s="56" customFormat="1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21"/>
      <c r="J31" s="58" t="s">
        <v>79</v>
      </c>
      <c r="K31" s="6" t="s">
        <v>80</v>
      </c>
      <c r="L31" s="531">
        <v>73</v>
      </c>
      <c r="M31" s="28">
        <v>0</v>
      </c>
      <c r="N31" s="25">
        <v>0</v>
      </c>
      <c r="O31" s="12"/>
      <c r="P31" s="28"/>
      <c r="Q31" s="28"/>
      <c r="R31" s="28"/>
      <c r="S31" s="25"/>
      <c r="T31" s="12"/>
      <c r="U31" s="28"/>
      <c r="V31" s="6"/>
      <c r="W31" s="6"/>
      <c r="X31" s="21"/>
      <c r="Y31" s="12"/>
      <c r="Z31" s="6"/>
      <c r="AA31" s="6"/>
      <c r="AB31" s="6"/>
      <c r="AC31" s="21"/>
      <c r="AD31" s="34" t="s">
        <v>81</v>
      </c>
      <c r="AE31" s="552">
        <v>76</v>
      </c>
      <c r="AF31" s="77">
        <v>0</v>
      </c>
      <c r="AG31" s="161">
        <v>0</v>
      </c>
      <c r="AH31" s="34"/>
      <c r="AI31" s="52"/>
      <c r="AJ31" s="33"/>
      <c r="AK31" s="30"/>
      <c r="AL31" s="304"/>
      <c r="AM31" s="33"/>
      <c r="AN31" s="33"/>
      <c r="AO31" s="30"/>
      <c r="AP31" s="88"/>
      <c r="AQ31" s="33"/>
      <c r="AR31" s="33"/>
      <c r="AS31" s="30"/>
    </row>
    <row r="32" spans="1:45" s="56" customFormat="1" ht="18" customHeight="1">
      <c r="A32" s="548"/>
      <c r="B32" s="515"/>
      <c r="C32" s="534"/>
      <c r="D32" s="519"/>
      <c r="E32" s="12"/>
      <c r="F32" s="6"/>
      <c r="G32" s="6"/>
      <c r="H32" s="6"/>
      <c r="I32" s="21"/>
      <c r="J32" s="58" t="s">
        <v>78</v>
      </c>
      <c r="K32" s="6" t="s">
        <v>69</v>
      </c>
      <c r="L32" s="532"/>
      <c r="M32" s="28">
        <v>73</v>
      </c>
      <c r="N32" s="25">
        <v>1</v>
      </c>
      <c r="O32" s="12"/>
      <c r="P32" s="28"/>
      <c r="Q32" s="28"/>
      <c r="R32" s="28"/>
      <c r="S32" s="25"/>
      <c r="T32" s="12"/>
      <c r="U32" s="28"/>
      <c r="V32" s="6"/>
      <c r="W32" s="6"/>
      <c r="X32" s="21"/>
      <c r="Y32" s="12"/>
      <c r="Z32" s="6"/>
      <c r="AA32" s="6"/>
      <c r="AB32" s="6"/>
      <c r="AC32" s="21"/>
      <c r="AD32" s="34" t="s">
        <v>68</v>
      </c>
      <c r="AE32" s="553"/>
      <c r="AF32" s="77">
        <v>76</v>
      </c>
      <c r="AG32" s="161">
        <v>0</v>
      </c>
      <c r="AH32" s="34"/>
      <c r="AI32" s="52"/>
      <c r="AJ32" s="33"/>
      <c r="AK32" s="30"/>
      <c r="AL32" s="304"/>
      <c r="AM32" s="33"/>
      <c r="AN32" s="33"/>
      <c r="AO32" s="30"/>
      <c r="AP32" s="88"/>
      <c r="AQ32" s="33"/>
      <c r="AR32" s="33"/>
      <c r="AS32" s="30"/>
    </row>
    <row r="33" spans="1:45" s="56" customFormat="1">
      <c r="A33" s="548"/>
      <c r="B33" s="514" t="s">
        <v>651</v>
      </c>
      <c r="C33" s="533">
        <v>20</v>
      </c>
      <c r="D33" s="518">
        <v>134.399</v>
      </c>
      <c r="E33" s="12"/>
      <c r="F33" s="6"/>
      <c r="G33" s="6"/>
      <c r="H33" s="6"/>
      <c r="I33" s="21"/>
      <c r="J33" s="58" t="s">
        <v>79</v>
      </c>
      <c r="K33" s="6" t="s">
        <v>80</v>
      </c>
      <c r="L33" s="531">
        <v>166</v>
      </c>
      <c r="M33" s="28">
        <v>49</v>
      </c>
      <c r="N33" s="25">
        <f>M33/L33</f>
        <v>0.29518072289156627</v>
      </c>
      <c r="O33" s="12"/>
      <c r="P33" s="84"/>
      <c r="Q33" s="448"/>
      <c r="R33" s="28"/>
      <c r="S33" s="25"/>
      <c r="T33" s="12"/>
      <c r="U33" s="84"/>
      <c r="V33" s="6"/>
      <c r="W33" s="6"/>
      <c r="X33" s="21"/>
      <c r="Y33" s="12"/>
      <c r="Z33" s="6"/>
      <c r="AA33" s="6"/>
      <c r="AB33" s="6"/>
      <c r="AC33" s="21"/>
      <c r="AD33" s="34" t="s">
        <v>81</v>
      </c>
      <c r="AE33" s="552">
        <v>168</v>
      </c>
      <c r="AF33" s="77">
        <v>0</v>
      </c>
      <c r="AG33" s="161">
        <v>1</v>
      </c>
      <c r="AH33" s="34"/>
      <c r="AI33" s="52"/>
      <c r="AJ33" s="33"/>
      <c r="AK33" s="30"/>
      <c r="AL33" s="304"/>
      <c r="AM33" s="33"/>
      <c r="AN33" s="33"/>
      <c r="AO33" s="30"/>
      <c r="AP33" s="88"/>
      <c r="AQ33" s="33"/>
      <c r="AR33" s="33"/>
      <c r="AS33" s="30"/>
    </row>
    <row r="34" spans="1:45" s="56" customFormat="1">
      <c r="A34" s="548"/>
      <c r="B34" s="515"/>
      <c r="C34" s="534"/>
      <c r="D34" s="519"/>
      <c r="E34" s="12"/>
      <c r="F34" s="6"/>
      <c r="G34" s="6"/>
      <c r="H34" s="6"/>
      <c r="I34" s="21"/>
      <c r="J34" s="58" t="s">
        <v>78</v>
      </c>
      <c r="K34" s="6" t="s">
        <v>69</v>
      </c>
      <c r="L34" s="532"/>
      <c r="M34" s="28">
        <v>117</v>
      </c>
      <c r="N34" s="25">
        <f>M34/L33</f>
        <v>0.70481927710843373</v>
      </c>
      <c r="O34" s="12"/>
      <c r="P34" s="84"/>
      <c r="Q34" s="449"/>
      <c r="R34" s="28"/>
      <c r="S34" s="25"/>
      <c r="T34" s="12"/>
      <c r="U34" s="28"/>
      <c r="V34" s="6"/>
      <c r="W34" s="6"/>
      <c r="X34" s="21"/>
      <c r="Y34" s="12"/>
      <c r="Z34" s="6"/>
      <c r="AA34" s="6"/>
      <c r="AB34" s="6"/>
      <c r="AC34" s="21"/>
      <c r="AD34" s="34" t="s">
        <v>68</v>
      </c>
      <c r="AE34" s="553"/>
      <c r="AF34" s="77">
        <v>167</v>
      </c>
      <c r="AG34" s="161">
        <f>AF34/AE33</f>
        <v>0.99404761904761907</v>
      </c>
      <c r="AH34" s="34"/>
      <c r="AI34" s="52"/>
      <c r="AJ34" s="33"/>
      <c r="AK34" s="30"/>
      <c r="AL34" s="304"/>
      <c r="AM34" s="33"/>
      <c r="AN34" s="33"/>
      <c r="AO34" s="30"/>
      <c r="AP34" s="88"/>
      <c r="AQ34" s="33"/>
      <c r="AR34" s="33"/>
      <c r="AS34" s="30"/>
    </row>
    <row r="35" spans="1:45" s="56" customFormat="1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21"/>
      <c r="J35" s="58" t="s">
        <v>79</v>
      </c>
      <c r="K35" s="6" t="s">
        <v>80</v>
      </c>
      <c r="L35" s="531">
        <v>159</v>
      </c>
      <c r="M35" s="28">
        <v>1</v>
      </c>
      <c r="N35" s="25">
        <f>M35/L35</f>
        <v>6.2893081761006293E-3</v>
      </c>
      <c r="O35" s="12"/>
      <c r="P35" s="28"/>
      <c r="Q35" s="28"/>
      <c r="R35" s="28"/>
      <c r="S35" s="25"/>
      <c r="T35" s="12"/>
      <c r="U35" s="28"/>
      <c r="V35" s="6"/>
      <c r="W35" s="6"/>
      <c r="X35" s="21"/>
      <c r="Y35" s="12"/>
      <c r="Z35" s="6"/>
      <c r="AA35" s="6"/>
      <c r="AB35" s="6"/>
      <c r="AC35" s="21"/>
      <c r="AD35" s="34" t="s">
        <v>81</v>
      </c>
      <c r="AE35" s="552">
        <v>150</v>
      </c>
      <c r="AF35" s="77">
        <v>0</v>
      </c>
      <c r="AG35" s="161">
        <v>0</v>
      </c>
      <c r="AH35" s="34"/>
      <c r="AI35" s="52"/>
      <c r="AJ35" s="33"/>
      <c r="AK35" s="30"/>
      <c r="AL35" s="304"/>
      <c r="AM35" s="33"/>
      <c r="AN35" s="33"/>
      <c r="AO35" s="30"/>
      <c r="AP35" s="88"/>
      <c r="AQ35" s="33"/>
      <c r="AR35" s="33"/>
      <c r="AS35" s="30"/>
    </row>
    <row r="36" spans="1:45" s="56" customFormat="1">
      <c r="A36" s="548"/>
      <c r="B36" s="515"/>
      <c r="C36" s="534"/>
      <c r="D36" s="519"/>
      <c r="E36" s="12"/>
      <c r="F36" s="6"/>
      <c r="G36" s="6"/>
      <c r="H36" s="6"/>
      <c r="I36" s="21"/>
      <c r="J36" s="58" t="s">
        <v>78</v>
      </c>
      <c r="K36" s="6" t="s">
        <v>69</v>
      </c>
      <c r="L36" s="532"/>
      <c r="M36" s="28">
        <v>155</v>
      </c>
      <c r="N36" s="25">
        <f>M36/L35</f>
        <v>0.97484276729559749</v>
      </c>
      <c r="O36" s="12"/>
      <c r="P36" s="28"/>
      <c r="Q36" s="28"/>
      <c r="R36" s="28"/>
      <c r="S36" s="25"/>
      <c r="T36" s="12"/>
      <c r="U36" s="28"/>
      <c r="V36" s="6"/>
      <c r="W36" s="6"/>
      <c r="X36" s="21"/>
      <c r="Y36" s="12"/>
      <c r="Z36" s="6"/>
      <c r="AA36" s="6"/>
      <c r="AB36" s="6"/>
      <c r="AC36" s="21"/>
      <c r="AD36" s="34" t="s">
        <v>68</v>
      </c>
      <c r="AE36" s="553"/>
      <c r="AF36" s="77">
        <v>149</v>
      </c>
      <c r="AG36" s="161">
        <f>AF36/AE35</f>
        <v>0.99333333333333329</v>
      </c>
      <c r="AH36" s="34"/>
      <c r="AI36" s="52"/>
      <c r="AJ36" s="33"/>
      <c r="AK36" s="30"/>
      <c r="AL36" s="304"/>
      <c r="AM36" s="33"/>
      <c r="AN36" s="33"/>
      <c r="AO36" s="30"/>
      <c r="AP36" s="88"/>
      <c r="AQ36" s="33"/>
      <c r="AR36" s="33"/>
      <c r="AS36" s="30"/>
    </row>
    <row r="37" spans="1:45" s="56" customFormat="1">
      <c r="A37" s="548"/>
      <c r="B37" s="514" t="s">
        <v>19</v>
      </c>
      <c r="C37" s="533">
        <v>20</v>
      </c>
      <c r="D37" s="518">
        <v>153.44900000000001</v>
      </c>
      <c r="E37" s="12"/>
      <c r="F37" s="6"/>
      <c r="G37" s="6"/>
      <c r="H37" s="6"/>
      <c r="I37" s="21"/>
      <c r="J37" s="58" t="s">
        <v>79</v>
      </c>
      <c r="K37" s="6" t="s">
        <v>80</v>
      </c>
      <c r="L37" s="531">
        <v>213</v>
      </c>
      <c r="M37" s="28">
        <v>2</v>
      </c>
      <c r="N37" s="25">
        <f>M37/L37</f>
        <v>9.3896713615023476E-3</v>
      </c>
      <c r="O37" s="12"/>
      <c r="P37" s="28"/>
      <c r="Q37" s="28"/>
      <c r="R37" s="28"/>
      <c r="S37" s="25"/>
      <c r="T37" s="12"/>
      <c r="U37" s="28"/>
      <c r="V37" s="6"/>
      <c r="W37" s="6"/>
      <c r="X37" s="21"/>
      <c r="Y37" s="12"/>
      <c r="Z37" s="6"/>
      <c r="AA37" s="6"/>
      <c r="AB37" s="6"/>
      <c r="AC37" s="21"/>
      <c r="AD37" s="34" t="s">
        <v>81</v>
      </c>
      <c r="AE37" s="552">
        <v>190</v>
      </c>
      <c r="AF37" s="77">
        <v>0</v>
      </c>
      <c r="AG37" s="161">
        <v>0</v>
      </c>
      <c r="AH37" s="34"/>
      <c r="AI37" s="52"/>
      <c r="AJ37" s="33"/>
      <c r="AK37" s="30"/>
      <c r="AL37" s="304"/>
      <c r="AM37" s="33"/>
      <c r="AN37" s="33"/>
      <c r="AO37" s="30"/>
      <c r="AP37" s="88"/>
      <c r="AQ37" s="33"/>
      <c r="AR37" s="33"/>
      <c r="AS37" s="30"/>
    </row>
    <row r="38" spans="1:45" s="56" customFormat="1">
      <c r="A38" s="548"/>
      <c r="B38" s="515"/>
      <c r="C38" s="534"/>
      <c r="D38" s="519"/>
      <c r="E38" s="12"/>
      <c r="F38" s="6"/>
      <c r="G38" s="6"/>
      <c r="H38" s="6"/>
      <c r="I38" s="21"/>
      <c r="J38" s="58" t="s">
        <v>78</v>
      </c>
      <c r="K38" s="6" t="s">
        <v>69</v>
      </c>
      <c r="L38" s="532"/>
      <c r="M38" s="28">
        <v>211</v>
      </c>
      <c r="N38" s="25">
        <f>M38/L37</f>
        <v>0.99061032863849763</v>
      </c>
      <c r="O38" s="12"/>
      <c r="P38" s="28"/>
      <c r="Q38" s="28"/>
      <c r="R38" s="28"/>
      <c r="S38" s="25"/>
      <c r="T38" s="12"/>
      <c r="U38" s="28"/>
      <c r="V38" s="6"/>
      <c r="W38" s="6"/>
      <c r="X38" s="21"/>
      <c r="Y38" s="12"/>
      <c r="Z38" s="6"/>
      <c r="AA38" s="6"/>
      <c r="AB38" s="6"/>
      <c r="AC38" s="21"/>
      <c r="AD38" s="34" t="s">
        <v>68</v>
      </c>
      <c r="AE38" s="553"/>
      <c r="AF38" s="77">
        <v>190</v>
      </c>
      <c r="AG38" s="161">
        <v>1</v>
      </c>
      <c r="AH38" s="34"/>
      <c r="AI38" s="52"/>
      <c r="AJ38" s="33"/>
      <c r="AK38" s="30"/>
      <c r="AL38" s="304"/>
      <c r="AM38" s="33"/>
      <c r="AN38" s="33"/>
      <c r="AO38" s="30"/>
      <c r="AP38" s="88"/>
      <c r="AQ38" s="33"/>
      <c r="AR38" s="33"/>
      <c r="AS38" s="30"/>
    </row>
    <row r="39" spans="1:45" s="56" customFormat="1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21"/>
      <c r="J39" s="58" t="s">
        <v>79</v>
      </c>
      <c r="K39" s="6" t="s">
        <v>80</v>
      </c>
      <c r="L39" s="531">
        <v>133</v>
      </c>
      <c r="M39" s="28">
        <v>1</v>
      </c>
      <c r="N39" s="25">
        <f>M39/L39</f>
        <v>7.5187969924812026E-3</v>
      </c>
      <c r="O39" s="12"/>
      <c r="P39" s="28"/>
      <c r="Q39" s="28"/>
      <c r="R39" s="28"/>
      <c r="S39" s="25"/>
      <c r="T39" s="12"/>
      <c r="U39" s="28"/>
      <c r="V39" s="6"/>
      <c r="W39" s="6"/>
      <c r="X39" s="21"/>
      <c r="Y39" s="12"/>
      <c r="Z39" s="6"/>
      <c r="AA39" s="6"/>
      <c r="AB39" s="6"/>
      <c r="AC39" s="21"/>
      <c r="AD39" s="34" t="s">
        <v>81</v>
      </c>
      <c r="AE39" s="552">
        <v>129</v>
      </c>
      <c r="AF39" s="77">
        <v>0</v>
      </c>
      <c r="AG39" s="161">
        <v>0</v>
      </c>
      <c r="AH39" s="34"/>
      <c r="AI39" s="52"/>
      <c r="AJ39" s="33"/>
      <c r="AK39" s="30"/>
      <c r="AL39" s="304"/>
      <c r="AM39" s="33"/>
      <c r="AN39" s="33"/>
      <c r="AO39" s="30"/>
      <c r="AP39" s="88"/>
      <c r="AQ39" s="33"/>
      <c r="AR39" s="33"/>
      <c r="AS39" s="30"/>
    </row>
    <row r="40" spans="1:45" s="56" customFormat="1">
      <c r="A40" s="548"/>
      <c r="B40" s="515"/>
      <c r="C40" s="534"/>
      <c r="D40" s="519"/>
      <c r="E40" s="12"/>
      <c r="F40" s="6"/>
      <c r="G40" s="6"/>
      <c r="H40" s="6"/>
      <c r="I40" s="21"/>
      <c r="J40" s="58" t="s">
        <v>78</v>
      </c>
      <c r="K40" s="6" t="s">
        <v>69</v>
      </c>
      <c r="L40" s="532"/>
      <c r="M40" s="28">
        <v>131</v>
      </c>
      <c r="N40" s="25">
        <f>M40/L39</f>
        <v>0.98496240601503759</v>
      </c>
      <c r="O40" s="12"/>
      <c r="P40" s="28"/>
      <c r="Q40" s="28"/>
      <c r="R40" s="28"/>
      <c r="S40" s="25"/>
      <c r="T40" s="12"/>
      <c r="U40" s="28"/>
      <c r="V40" s="6"/>
      <c r="W40" s="6"/>
      <c r="X40" s="21"/>
      <c r="Y40" s="12"/>
      <c r="Z40" s="6"/>
      <c r="AA40" s="6"/>
      <c r="AB40" s="6"/>
      <c r="AC40" s="21"/>
      <c r="AD40" s="34" t="s">
        <v>68</v>
      </c>
      <c r="AE40" s="553"/>
      <c r="AF40" s="77">
        <v>129</v>
      </c>
      <c r="AG40" s="161">
        <v>1</v>
      </c>
      <c r="AH40" s="34"/>
      <c r="AI40" s="52"/>
      <c r="AJ40" s="33"/>
      <c r="AK40" s="30"/>
      <c r="AL40" s="304"/>
      <c r="AM40" s="33"/>
      <c r="AN40" s="33"/>
      <c r="AO40" s="30"/>
      <c r="AP40" s="88"/>
      <c r="AQ40" s="33"/>
      <c r="AR40" s="33"/>
      <c r="AS40" s="30"/>
    </row>
    <row r="41" spans="1:45" s="56" customFormat="1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21"/>
      <c r="J41" s="58" t="s">
        <v>79</v>
      </c>
      <c r="K41" s="6" t="s">
        <v>80</v>
      </c>
      <c r="L41" s="531">
        <v>159</v>
      </c>
      <c r="M41" s="28">
        <v>0</v>
      </c>
      <c r="N41" s="25">
        <v>0</v>
      </c>
      <c r="O41" s="12" t="s">
        <v>85</v>
      </c>
      <c r="P41" s="28" t="s">
        <v>82</v>
      </c>
      <c r="Q41" s="531">
        <v>120</v>
      </c>
      <c r="R41" s="28">
        <v>0</v>
      </c>
      <c r="S41" s="25">
        <v>0</v>
      </c>
      <c r="T41" s="12" t="s">
        <v>88</v>
      </c>
      <c r="U41" s="28" t="s">
        <v>87</v>
      </c>
      <c r="V41" s="531">
        <v>132</v>
      </c>
      <c r="W41" s="6">
        <v>0</v>
      </c>
      <c r="X41" s="21">
        <v>0</v>
      </c>
      <c r="Y41" s="12"/>
      <c r="Z41" s="6"/>
      <c r="AA41" s="6"/>
      <c r="AB41" s="6"/>
      <c r="AC41" s="21"/>
      <c r="AD41" s="34" t="s">
        <v>81</v>
      </c>
      <c r="AE41" s="552">
        <v>163</v>
      </c>
      <c r="AF41" s="77">
        <v>0</v>
      </c>
      <c r="AG41" s="161">
        <v>0</v>
      </c>
      <c r="AH41" s="34"/>
      <c r="AI41" s="52"/>
      <c r="AJ41" s="33"/>
      <c r="AK41" s="30"/>
      <c r="AL41" s="304"/>
      <c r="AM41" s="33"/>
      <c r="AN41" s="33"/>
      <c r="AO41" s="30"/>
      <c r="AP41" s="88"/>
      <c r="AQ41" s="33"/>
      <c r="AR41" s="33"/>
      <c r="AS41" s="30"/>
    </row>
    <row r="42" spans="1:45" s="56" customFormat="1">
      <c r="A42" s="548"/>
      <c r="B42" s="515"/>
      <c r="C42" s="534"/>
      <c r="D42" s="519"/>
      <c r="E42" s="12"/>
      <c r="F42" s="6"/>
      <c r="G42" s="6"/>
      <c r="H42" s="6"/>
      <c r="I42" s="21"/>
      <c r="J42" s="58" t="s">
        <v>78</v>
      </c>
      <c r="K42" s="6" t="s">
        <v>69</v>
      </c>
      <c r="L42" s="532"/>
      <c r="M42" s="28">
        <v>156</v>
      </c>
      <c r="N42" s="25">
        <f>M42/L41</f>
        <v>0.98113207547169812</v>
      </c>
      <c r="O42" s="12" t="s">
        <v>86</v>
      </c>
      <c r="P42" s="28" t="s">
        <v>71</v>
      </c>
      <c r="Q42" s="532"/>
      <c r="R42" s="28">
        <v>120</v>
      </c>
      <c r="S42" s="25">
        <v>1</v>
      </c>
      <c r="T42" s="12" t="s">
        <v>89</v>
      </c>
      <c r="U42" s="28" t="s">
        <v>72</v>
      </c>
      <c r="V42" s="532"/>
      <c r="W42" s="6">
        <v>100</v>
      </c>
      <c r="X42" s="21">
        <v>1</v>
      </c>
      <c r="Y42" s="12"/>
      <c r="Z42" s="6"/>
      <c r="AA42" s="6"/>
      <c r="AB42" s="6"/>
      <c r="AC42" s="21"/>
      <c r="AD42" s="34" t="s">
        <v>68</v>
      </c>
      <c r="AE42" s="553"/>
      <c r="AF42" s="77">
        <v>163</v>
      </c>
      <c r="AG42" s="161">
        <v>1</v>
      </c>
      <c r="AH42" s="34"/>
      <c r="AI42" s="52"/>
      <c r="AJ42" s="33"/>
      <c r="AK42" s="30"/>
      <c r="AL42" s="304"/>
      <c r="AM42" s="33"/>
      <c r="AN42" s="33"/>
      <c r="AO42" s="30"/>
      <c r="AP42" s="88"/>
      <c r="AQ42" s="33"/>
      <c r="AR42" s="33"/>
      <c r="AS42" s="30"/>
    </row>
    <row r="43" spans="1:45" s="56" customFormat="1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21"/>
      <c r="J43" s="12"/>
      <c r="K43" s="6"/>
      <c r="L43" s="28"/>
      <c r="M43" s="28"/>
      <c r="N43" s="25"/>
      <c r="O43" s="12"/>
      <c r="P43" s="28"/>
      <c r="Q43" s="28"/>
      <c r="R43" s="28"/>
      <c r="S43" s="25"/>
      <c r="T43" s="12"/>
      <c r="U43" s="28"/>
      <c r="V43" s="6"/>
      <c r="W43" s="6"/>
      <c r="X43" s="21"/>
      <c r="Y43" s="12"/>
      <c r="Z43" s="6"/>
      <c r="AA43" s="6"/>
      <c r="AB43" s="6"/>
      <c r="AC43" s="21"/>
      <c r="AD43" s="34" t="s">
        <v>81</v>
      </c>
      <c r="AE43" s="552">
        <v>188</v>
      </c>
      <c r="AF43" s="77">
        <v>0</v>
      </c>
      <c r="AG43" s="161">
        <v>0</v>
      </c>
      <c r="AH43" s="34"/>
      <c r="AI43" s="52"/>
      <c r="AJ43" s="33"/>
      <c r="AK43" s="30"/>
      <c r="AL43" s="304"/>
      <c r="AM43" s="33"/>
      <c r="AN43" s="33"/>
      <c r="AO43" s="30"/>
      <c r="AP43" s="88"/>
      <c r="AQ43" s="33"/>
      <c r="AR43" s="33"/>
      <c r="AS43" s="30"/>
    </row>
    <row r="44" spans="1:45" s="56" customFormat="1">
      <c r="A44" s="548"/>
      <c r="B44" s="515"/>
      <c r="C44" s="534"/>
      <c r="D44" s="519"/>
      <c r="E44" s="12"/>
      <c r="F44" s="6"/>
      <c r="G44" s="6"/>
      <c r="H44" s="6"/>
      <c r="I44" s="21"/>
      <c r="J44" s="12"/>
      <c r="K44" s="6"/>
      <c r="L44" s="28"/>
      <c r="M44" s="28"/>
      <c r="N44" s="25"/>
      <c r="O44" s="12"/>
      <c r="P44" s="28"/>
      <c r="Q44" s="28"/>
      <c r="R44" s="28"/>
      <c r="S44" s="25"/>
      <c r="T44" s="12"/>
      <c r="U44" s="28"/>
      <c r="V44" s="6"/>
      <c r="W44" s="6"/>
      <c r="X44" s="21"/>
      <c r="Y44" s="12"/>
      <c r="Z44" s="6"/>
      <c r="AA44" s="6"/>
      <c r="AB44" s="6"/>
      <c r="AC44" s="21"/>
      <c r="AD44" s="34" t="s">
        <v>68</v>
      </c>
      <c r="AE44" s="553"/>
      <c r="AF44" s="77">
        <v>188</v>
      </c>
      <c r="AG44" s="161">
        <v>1</v>
      </c>
      <c r="AH44" s="34"/>
      <c r="AI44" s="52"/>
      <c r="AJ44" s="33"/>
      <c r="AK44" s="30"/>
      <c r="AL44" s="304"/>
      <c r="AM44" s="33"/>
      <c r="AN44" s="33"/>
      <c r="AO44" s="30"/>
      <c r="AP44" s="88"/>
      <c r="AQ44" s="33"/>
      <c r="AR44" s="33"/>
      <c r="AS44" s="30"/>
    </row>
    <row r="45" spans="1:45" s="56" customFormat="1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21"/>
      <c r="J45" s="58" t="s">
        <v>79</v>
      </c>
      <c r="K45" s="6" t="s">
        <v>80</v>
      </c>
      <c r="L45" s="531">
        <v>147</v>
      </c>
      <c r="M45" s="28">
        <v>27</v>
      </c>
      <c r="N45" s="25">
        <f>M45/L45</f>
        <v>0.18367346938775511</v>
      </c>
      <c r="O45" s="12"/>
      <c r="P45" s="28"/>
      <c r="Q45" s="28"/>
      <c r="R45" s="28"/>
      <c r="S45" s="25"/>
      <c r="T45" s="12"/>
      <c r="U45" s="28"/>
      <c r="V45" s="6"/>
      <c r="W45" s="6"/>
      <c r="X45" s="21"/>
      <c r="Y45" s="12"/>
      <c r="Z45" s="6"/>
      <c r="AA45" s="6"/>
      <c r="AB45" s="6"/>
      <c r="AC45" s="21"/>
      <c r="AD45" s="34" t="s">
        <v>81</v>
      </c>
      <c r="AE45" s="552">
        <v>132</v>
      </c>
      <c r="AF45" s="77">
        <v>0</v>
      </c>
      <c r="AG45" s="161">
        <v>0</v>
      </c>
      <c r="AH45" s="34"/>
      <c r="AI45" s="52"/>
      <c r="AJ45" s="33"/>
      <c r="AK45" s="30"/>
      <c r="AL45" s="304"/>
      <c r="AM45" s="33"/>
      <c r="AN45" s="33"/>
      <c r="AO45" s="30"/>
      <c r="AP45" s="88"/>
      <c r="AQ45" s="33"/>
      <c r="AR45" s="33"/>
      <c r="AS45" s="30"/>
    </row>
    <row r="46" spans="1:45" s="56" customFormat="1">
      <c r="A46" s="548"/>
      <c r="B46" s="515"/>
      <c r="C46" s="534"/>
      <c r="D46" s="519"/>
      <c r="E46" s="71"/>
      <c r="F46" s="73"/>
      <c r="G46" s="73"/>
      <c r="H46" s="73"/>
      <c r="I46" s="74"/>
      <c r="J46" s="58" t="s">
        <v>78</v>
      </c>
      <c r="K46" s="6" t="s">
        <v>69</v>
      </c>
      <c r="L46" s="532"/>
      <c r="M46" s="28">
        <v>119</v>
      </c>
      <c r="N46" s="25">
        <f>M46/L45</f>
        <v>0.80952380952380953</v>
      </c>
      <c r="O46" s="71"/>
      <c r="P46" s="106"/>
      <c r="Q46" s="106"/>
      <c r="R46" s="106"/>
      <c r="S46" s="311"/>
      <c r="T46" s="71"/>
      <c r="U46" s="28"/>
      <c r="V46" s="6"/>
      <c r="W46" s="6"/>
      <c r="X46" s="21"/>
      <c r="Y46" s="12"/>
      <c r="Z46" s="6"/>
      <c r="AA46" s="6"/>
      <c r="AB46" s="6"/>
      <c r="AC46" s="21"/>
      <c r="AD46" s="34" t="s">
        <v>68</v>
      </c>
      <c r="AE46" s="553"/>
      <c r="AF46" s="77">
        <v>100</v>
      </c>
      <c r="AG46" s="161">
        <v>1</v>
      </c>
      <c r="AH46" s="34"/>
      <c r="AI46" s="52"/>
      <c r="AJ46" s="33"/>
      <c r="AK46" s="30"/>
      <c r="AL46" s="304"/>
      <c r="AM46" s="33"/>
      <c r="AN46" s="33"/>
      <c r="AO46" s="30"/>
      <c r="AP46" s="88"/>
      <c r="AQ46" s="33"/>
      <c r="AR46" s="33"/>
      <c r="AS46" s="30"/>
    </row>
    <row r="47" spans="1:45" s="56" customFormat="1" ht="14.65" customHeight="1">
      <c r="A47" s="548"/>
      <c r="B47" s="514" t="s">
        <v>24</v>
      </c>
      <c r="C47" s="533">
        <v>21</v>
      </c>
      <c r="D47" s="518">
        <v>125.04</v>
      </c>
      <c r="E47" s="71"/>
      <c r="F47" s="73"/>
      <c r="G47" s="73"/>
      <c r="H47" s="73"/>
      <c r="I47" s="74"/>
      <c r="J47" s="12" t="s">
        <v>79</v>
      </c>
      <c r="K47" s="6" t="s">
        <v>80</v>
      </c>
      <c r="L47" s="531">
        <v>182</v>
      </c>
      <c r="M47" s="28">
        <v>0</v>
      </c>
      <c r="N47" s="25">
        <v>0</v>
      </c>
      <c r="O47" s="12"/>
      <c r="P47" s="28"/>
      <c r="Q47" s="28"/>
      <c r="R47" s="28"/>
      <c r="S47" s="25"/>
      <c r="T47" s="12"/>
      <c r="U47" s="28"/>
      <c r="V47" s="6"/>
      <c r="W47" s="6"/>
      <c r="X47" s="21"/>
      <c r="Y47" s="12"/>
      <c r="Z47" s="6"/>
      <c r="AA47" s="6"/>
      <c r="AB47" s="6"/>
      <c r="AC47" s="21"/>
      <c r="AD47" s="78" t="s">
        <v>81</v>
      </c>
      <c r="AE47" s="573">
        <v>138</v>
      </c>
      <c r="AF47" s="77">
        <v>0</v>
      </c>
      <c r="AG47" s="161">
        <v>0</v>
      </c>
      <c r="AH47" s="34"/>
      <c r="AI47" s="52"/>
      <c r="AJ47" s="33"/>
      <c r="AK47" s="30"/>
      <c r="AL47" s="304"/>
      <c r="AM47" s="33"/>
      <c r="AN47" s="33"/>
      <c r="AO47" s="30"/>
      <c r="AP47" s="88"/>
      <c r="AQ47" s="33"/>
      <c r="AR47" s="33"/>
      <c r="AS47" s="30"/>
    </row>
    <row r="48" spans="1:45" s="56" customFormat="1" ht="16.5" thickBot="1">
      <c r="A48" s="548"/>
      <c r="B48" s="545"/>
      <c r="C48" s="546"/>
      <c r="D48" s="547"/>
      <c r="E48" s="71"/>
      <c r="F48" s="73"/>
      <c r="G48" s="73"/>
      <c r="H48" s="73"/>
      <c r="I48" s="74"/>
      <c r="J48" s="446" t="s">
        <v>78</v>
      </c>
      <c r="K48" s="38" t="s">
        <v>69</v>
      </c>
      <c r="L48" s="566"/>
      <c r="M48" s="42">
        <v>100</v>
      </c>
      <c r="N48" s="43">
        <v>1</v>
      </c>
      <c r="O48" s="66"/>
      <c r="P48" s="70"/>
      <c r="Q48" s="70"/>
      <c r="R48" s="70"/>
      <c r="S48" s="450"/>
      <c r="T48" s="66"/>
      <c r="U48" s="70"/>
      <c r="V48" s="67"/>
      <c r="W48" s="67"/>
      <c r="X48" s="69"/>
      <c r="Y48" s="66"/>
      <c r="Z48" s="67"/>
      <c r="AA48" s="67"/>
      <c r="AB48" s="67"/>
      <c r="AC48" s="69"/>
      <c r="AD48" s="79" t="s">
        <v>68</v>
      </c>
      <c r="AE48" s="567"/>
      <c r="AF48" s="422">
        <v>138</v>
      </c>
      <c r="AG48" s="423">
        <v>1</v>
      </c>
      <c r="AH48" s="79"/>
      <c r="AI48" s="108"/>
      <c r="AJ48" s="29"/>
      <c r="AK48" s="48"/>
      <c r="AL48" s="47"/>
      <c r="AM48" s="29"/>
      <c r="AN48" s="29"/>
      <c r="AO48" s="48"/>
      <c r="AP48" s="91"/>
      <c r="AQ48" s="29"/>
      <c r="AR48" s="29"/>
      <c r="AS48" s="48"/>
    </row>
    <row r="49" spans="1:45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46"/>
      <c r="F49" s="75"/>
      <c r="G49" s="75"/>
      <c r="H49" s="75"/>
      <c r="I49" s="76"/>
      <c r="J49" s="58"/>
      <c r="K49" s="61"/>
      <c r="L49" s="27"/>
      <c r="M49" s="27"/>
      <c r="N49" s="257"/>
      <c r="O49" s="58"/>
      <c r="P49" s="27"/>
      <c r="Q49" s="27"/>
      <c r="R49" s="27"/>
      <c r="S49" s="257"/>
      <c r="T49" s="58"/>
      <c r="U49" s="27"/>
      <c r="V49" s="61"/>
      <c r="W49" s="61"/>
      <c r="X49" s="62"/>
      <c r="Y49" s="58"/>
      <c r="Z49" s="61"/>
      <c r="AA49" s="61"/>
      <c r="AB49" s="61"/>
      <c r="AC49" s="62"/>
      <c r="AD49" s="78" t="s">
        <v>96</v>
      </c>
      <c r="AE49" s="570">
        <v>172</v>
      </c>
      <c r="AF49" s="302">
        <v>0</v>
      </c>
      <c r="AG49" s="161">
        <v>0</v>
      </c>
      <c r="AH49" s="78"/>
      <c r="AI49" s="445"/>
      <c r="AJ49" s="331"/>
      <c r="AK49" s="39"/>
      <c r="AL49" s="451"/>
      <c r="AM49" s="331"/>
      <c r="AN49" s="331"/>
      <c r="AO49" s="39"/>
      <c r="AP49" s="92"/>
      <c r="AQ49" s="331"/>
      <c r="AR49" s="331"/>
      <c r="AS49" s="39"/>
    </row>
    <row r="50" spans="1:45" s="56" customFormat="1">
      <c r="A50" s="536"/>
      <c r="B50" s="515"/>
      <c r="C50" s="534"/>
      <c r="D50" s="519"/>
      <c r="E50" s="58"/>
      <c r="F50" s="61"/>
      <c r="G50" s="61"/>
      <c r="H50" s="61"/>
      <c r="I50" s="62"/>
      <c r="J50" s="58"/>
      <c r="K50" s="61"/>
      <c r="L50" s="28"/>
      <c r="M50" s="28"/>
      <c r="N50" s="25"/>
      <c r="O50" s="58"/>
      <c r="P50" s="27"/>
      <c r="Q50" s="27"/>
      <c r="R50" s="27"/>
      <c r="S50" s="257"/>
      <c r="T50" s="58"/>
      <c r="U50" s="28"/>
      <c r="V50" s="6"/>
      <c r="W50" s="6"/>
      <c r="X50" s="21"/>
      <c r="Y50" s="12"/>
      <c r="Z50" s="6"/>
      <c r="AA50" s="6"/>
      <c r="AB50" s="6"/>
      <c r="AC50" s="21"/>
      <c r="AD50" s="34" t="s">
        <v>68</v>
      </c>
      <c r="AE50" s="553"/>
      <c r="AF50" s="302">
        <v>172</v>
      </c>
      <c r="AG50" s="161">
        <v>1</v>
      </c>
      <c r="AH50" s="34"/>
      <c r="AI50" s="109"/>
      <c r="AJ50" s="157"/>
      <c r="AK50" s="158"/>
      <c r="AL50" s="301"/>
      <c r="AM50" s="157"/>
      <c r="AN50" s="157"/>
      <c r="AO50" s="158"/>
      <c r="AP50" s="93"/>
      <c r="AQ50" s="157"/>
      <c r="AR50" s="157"/>
      <c r="AS50" s="158"/>
    </row>
    <row r="51" spans="1:45" s="56" customFormat="1">
      <c r="A51" s="536"/>
      <c r="B51" s="514" t="s">
        <v>27</v>
      </c>
      <c r="C51" s="533">
        <v>23</v>
      </c>
      <c r="D51" s="518">
        <v>138.63</v>
      </c>
      <c r="E51" s="12"/>
      <c r="F51" s="6"/>
      <c r="G51" s="6"/>
      <c r="H51" s="6"/>
      <c r="I51" s="21"/>
      <c r="J51" s="58" t="s">
        <v>79</v>
      </c>
      <c r="K51" s="6" t="s">
        <v>80</v>
      </c>
      <c r="L51" s="531">
        <v>186</v>
      </c>
      <c r="M51" s="28">
        <v>69</v>
      </c>
      <c r="N51" s="25">
        <f>M51/L51</f>
        <v>0.37096774193548387</v>
      </c>
      <c r="O51" s="12"/>
      <c r="P51" s="28"/>
      <c r="Q51" s="28"/>
      <c r="R51" s="28"/>
      <c r="S51" s="25"/>
      <c r="T51" s="12"/>
      <c r="U51" s="28"/>
      <c r="V51" s="6"/>
      <c r="W51" s="6"/>
      <c r="X51" s="21"/>
      <c r="Y51" s="12"/>
      <c r="Z51" s="6"/>
      <c r="AA51" s="6"/>
      <c r="AB51" s="6"/>
      <c r="AC51" s="21"/>
      <c r="AD51" s="34" t="s">
        <v>81</v>
      </c>
      <c r="AE51" s="552">
        <v>235</v>
      </c>
      <c r="AF51" s="77">
        <v>0</v>
      </c>
      <c r="AG51" s="161">
        <v>0</v>
      </c>
      <c r="AH51" s="34"/>
      <c r="AI51" s="52"/>
      <c r="AJ51" s="33"/>
      <c r="AK51" s="30"/>
      <c r="AL51" s="304"/>
      <c r="AM51" s="33"/>
      <c r="AN51" s="33"/>
      <c r="AO51" s="30"/>
      <c r="AP51" s="88"/>
      <c r="AQ51" s="33"/>
      <c r="AR51" s="33"/>
      <c r="AS51" s="30"/>
    </row>
    <row r="52" spans="1:45" s="56" customFormat="1">
      <c r="A52" s="536"/>
      <c r="B52" s="515"/>
      <c r="C52" s="534"/>
      <c r="D52" s="519"/>
      <c r="E52" s="12"/>
      <c r="F52" s="6"/>
      <c r="G52" s="6"/>
      <c r="H52" s="6"/>
      <c r="I52" s="21"/>
      <c r="J52" s="58" t="s">
        <v>78</v>
      </c>
      <c r="K52" s="6" t="s">
        <v>69</v>
      </c>
      <c r="L52" s="532"/>
      <c r="M52" s="28">
        <v>117</v>
      </c>
      <c r="N52" s="25">
        <f>M52/L51</f>
        <v>0.62903225806451613</v>
      </c>
      <c r="O52" s="12"/>
      <c r="P52" s="28"/>
      <c r="Q52" s="28"/>
      <c r="R52" s="28"/>
      <c r="S52" s="25"/>
      <c r="T52" s="12"/>
      <c r="U52" s="28"/>
      <c r="V52" s="6"/>
      <c r="W52" s="6"/>
      <c r="X52" s="21"/>
      <c r="Y52" s="12"/>
      <c r="Z52" s="6"/>
      <c r="AA52" s="6"/>
      <c r="AB52" s="6"/>
      <c r="AC52" s="21"/>
      <c r="AD52" s="34" t="s">
        <v>68</v>
      </c>
      <c r="AE52" s="553"/>
      <c r="AF52" s="77">
        <v>235</v>
      </c>
      <c r="AG52" s="161">
        <v>1</v>
      </c>
      <c r="AH52" s="34"/>
      <c r="AI52" s="52"/>
      <c r="AJ52" s="33"/>
      <c r="AK52" s="30"/>
      <c r="AL52" s="304"/>
      <c r="AM52" s="33"/>
      <c r="AN52" s="33"/>
      <c r="AO52" s="30"/>
      <c r="AP52" s="88"/>
      <c r="AQ52" s="33"/>
      <c r="AR52" s="33"/>
      <c r="AS52" s="30"/>
    </row>
    <row r="53" spans="1:45" s="56" customFormat="1">
      <c r="A53" s="536"/>
      <c r="B53" s="514" t="s">
        <v>28</v>
      </c>
      <c r="C53" s="533">
        <v>22</v>
      </c>
      <c r="D53" s="518">
        <v>127.73</v>
      </c>
      <c r="E53" s="14" t="s">
        <v>76</v>
      </c>
      <c r="F53" s="28" t="s">
        <v>75</v>
      </c>
      <c r="G53" s="531">
        <v>164</v>
      </c>
      <c r="H53" s="6">
        <v>48</v>
      </c>
      <c r="I53" s="21">
        <f>H53/G53</f>
        <v>0.29268292682926828</v>
      </c>
      <c r="J53" s="12"/>
      <c r="K53" s="6"/>
      <c r="L53" s="28"/>
      <c r="M53" s="28"/>
      <c r="N53" s="25"/>
      <c r="O53" s="12"/>
      <c r="P53" s="28"/>
      <c r="Q53" s="28"/>
      <c r="R53" s="28"/>
      <c r="S53" s="25"/>
      <c r="T53" s="12"/>
      <c r="U53" s="28"/>
      <c r="V53" s="6"/>
      <c r="W53" s="6"/>
      <c r="X53" s="21"/>
      <c r="Y53" s="12"/>
      <c r="Z53" s="6"/>
      <c r="AA53" s="6"/>
      <c r="AB53" s="6"/>
      <c r="AC53" s="21"/>
      <c r="AD53" s="34" t="s">
        <v>81</v>
      </c>
      <c r="AE53" s="552">
        <v>221</v>
      </c>
      <c r="AF53" s="77">
        <v>0</v>
      </c>
      <c r="AG53" s="161">
        <v>0</v>
      </c>
      <c r="AH53" s="34"/>
      <c r="AI53" s="52"/>
      <c r="AJ53" s="33"/>
      <c r="AK53" s="30"/>
      <c r="AL53" s="304"/>
      <c r="AM53" s="33"/>
      <c r="AN53" s="33"/>
      <c r="AO53" s="30"/>
      <c r="AP53" s="88"/>
      <c r="AQ53" s="33"/>
      <c r="AR53" s="33"/>
      <c r="AS53" s="30"/>
    </row>
    <row r="54" spans="1:45" s="56" customFormat="1">
      <c r="A54" s="536"/>
      <c r="B54" s="515"/>
      <c r="C54" s="534"/>
      <c r="D54" s="519"/>
      <c r="E54" s="14" t="s">
        <v>77</v>
      </c>
      <c r="F54" s="28" t="s">
        <v>74</v>
      </c>
      <c r="G54" s="532"/>
      <c r="H54" s="6">
        <v>116</v>
      </c>
      <c r="I54" s="21">
        <f>H54/G53</f>
        <v>0.70731707317073167</v>
      </c>
      <c r="J54" s="12"/>
      <c r="K54" s="6"/>
      <c r="L54" s="28"/>
      <c r="M54" s="28"/>
      <c r="N54" s="25"/>
      <c r="O54" s="12"/>
      <c r="P54" s="28"/>
      <c r="Q54" s="28"/>
      <c r="R54" s="28"/>
      <c r="S54" s="25"/>
      <c r="T54" s="12"/>
      <c r="U54" s="28"/>
      <c r="V54" s="6"/>
      <c r="W54" s="6"/>
      <c r="X54" s="21"/>
      <c r="Y54" s="12"/>
      <c r="Z54" s="6"/>
      <c r="AA54" s="6"/>
      <c r="AB54" s="6"/>
      <c r="AC54" s="21"/>
      <c r="AD54" s="34" t="s">
        <v>68</v>
      </c>
      <c r="AE54" s="553"/>
      <c r="AF54" s="77">
        <v>221</v>
      </c>
      <c r="AG54" s="161">
        <v>1</v>
      </c>
      <c r="AH54" s="34"/>
      <c r="AI54" s="52"/>
      <c r="AJ54" s="33"/>
      <c r="AK54" s="30"/>
      <c r="AL54" s="304"/>
      <c r="AM54" s="33"/>
      <c r="AN54" s="33"/>
      <c r="AO54" s="30"/>
      <c r="AP54" s="88"/>
      <c r="AQ54" s="33"/>
      <c r="AR54" s="33"/>
      <c r="AS54" s="30"/>
    </row>
    <row r="55" spans="1:45" s="56" customFormat="1">
      <c r="A55" s="536"/>
      <c r="B55" s="514" t="s">
        <v>29</v>
      </c>
      <c r="C55" s="533">
        <v>31</v>
      </c>
      <c r="D55" s="518">
        <v>189.00200000000001</v>
      </c>
      <c r="E55" s="14"/>
      <c r="F55" s="28"/>
      <c r="G55" s="6"/>
      <c r="H55" s="6"/>
      <c r="I55" s="21"/>
      <c r="J55" s="58" t="s">
        <v>79</v>
      </c>
      <c r="K55" s="6" t="s">
        <v>80</v>
      </c>
      <c r="L55" s="531">
        <v>432</v>
      </c>
      <c r="M55" s="28">
        <v>13</v>
      </c>
      <c r="N55" s="25">
        <f>M55/L55</f>
        <v>3.0092592592592591E-2</v>
      </c>
      <c r="O55" s="12"/>
      <c r="P55" s="28"/>
      <c r="Q55" s="28"/>
      <c r="R55" s="28"/>
      <c r="S55" s="25"/>
      <c r="T55" s="12"/>
      <c r="U55" s="28"/>
      <c r="V55" s="6"/>
      <c r="W55" s="6"/>
      <c r="X55" s="21"/>
      <c r="Y55" s="12"/>
      <c r="Z55" s="6"/>
      <c r="AA55" s="6"/>
      <c r="AB55" s="6"/>
      <c r="AC55" s="21"/>
      <c r="AD55" s="34" t="s">
        <v>81</v>
      </c>
      <c r="AE55" s="552">
        <v>575</v>
      </c>
      <c r="AF55" s="77">
        <v>1</v>
      </c>
      <c r="AG55" s="161">
        <f>AF55/AE55</f>
        <v>1.7391304347826088E-3</v>
      </c>
      <c r="AH55" s="34"/>
      <c r="AI55" s="52"/>
      <c r="AJ55" s="33"/>
      <c r="AK55" s="30"/>
      <c r="AL55" s="304"/>
      <c r="AM55" s="33"/>
      <c r="AN55" s="33"/>
      <c r="AO55" s="30"/>
      <c r="AP55" s="88"/>
      <c r="AQ55" s="33"/>
      <c r="AR55" s="33"/>
      <c r="AS55" s="30"/>
    </row>
    <row r="56" spans="1:45" s="56" customFormat="1">
      <c r="A56" s="536"/>
      <c r="B56" s="515"/>
      <c r="C56" s="534"/>
      <c r="D56" s="519"/>
      <c r="E56" s="14"/>
      <c r="F56" s="28"/>
      <c r="G56" s="6"/>
      <c r="H56" s="6"/>
      <c r="I56" s="21"/>
      <c r="J56" s="58" t="s">
        <v>78</v>
      </c>
      <c r="K56" s="6" t="s">
        <v>69</v>
      </c>
      <c r="L56" s="532"/>
      <c r="M56" s="28">
        <v>419</v>
      </c>
      <c r="N56" s="25">
        <f>M56/L55</f>
        <v>0.96990740740740744</v>
      </c>
      <c r="O56" s="12"/>
      <c r="P56" s="28"/>
      <c r="Q56" s="28"/>
      <c r="R56" s="28"/>
      <c r="S56" s="25"/>
      <c r="T56" s="12"/>
      <c r="U56" s="28"/>
      <c r="V56" s="6"/>
      <c r="W56" s="6"/>
      <c r="X56" s="21"/>
      <c r="Y56" s="12"/>
      <c r="Z56" s="6"/>
      <c r="AA56" s="6"/>
      <c r="AB56" s="6"/>
      <c r="AC56" s="21"/>
      <c r="AD56" s="34" t="s">
        <v>68</v>
      </c>
      <c r="AE56" s="553"/>
      <c r="AF56" s="77">
        <v>574</v>
      </c>
      <c r="AG56" s="161">
        <f>AF56/AE55</f>
        <v>0.99826086956521742</v>
      </c>
      <c r="AH56" s="34"/>
      <c r="AI56" s="52"/>
      <c r="AJ56" s="33"/>
      <c r="AK56" s="30"/>
      <c r="AL56" s="304"/>
      <c r="AM56" s="33"/>
      <c r="AN56" s="33"/>
      <c r="AO56" s="30"/>
      <c r="AP56" s="88"/>
      <c r="AQ56" s="33"/>
      <c r="AR56" s="33"/>
      <c r="AS56" s="30"/>
    </row>
    <row r="57" spans="1:45" s="56" customFormat="1">
      <c r="A57" s="536"/>
      <c r="B57" s="514" t="s">
        <v>30</v>
      </c>
      <c r="C57" s="533">
        <v>26</v>
      </c>
      <c r="D57" s="518">
        <v>175.71299999999999</v>
      </c>
      <c r="E57" s="14"/>
      <c r="F57" s="28"/>
      <c r="G57" s="6"/>
      <c r="H57" s="6"/>
      <c r="I57" s="21"/>
      <c r="J57" s="12"/>
      <c r="K57" s="6"/>
      <c r="L57" s="28"/>
      <c r="M57" s="28"/>
      <c r="N57" s="25"/>
      <c r="O57" s="12"/>
      <c r="P57" s="28"/>
      <c r="Q57" s="28"/>
      <c r="R57" s="28"/>
      <c r="S57" s="25"/>
      <c r="T57" s="12"/>
      <c r="U57" s="28"/>
      <c r="V57" s="6"/>
      <c r="W57" s="6"/>
      <c r="X57" s="21"/>
      <c r="Y57" s="12"/>
      <c r="Z57" s="6"/>
      <c r="AA57" s="6"/>
      <c r="AB57" s="6"/>
      <c r="AC57" s="21"/>
      <c r="AD57" s="34" t="s">
        <v>81</v>
      </c>
      <c r="AE57" s="552">
        <v>510</v>
      </c>
      <c r="AF57" s="77">
        <v>0</v>
      </c>
      <c r="AG57" s="161">
        <v>0</v>
      </c>
      <c r="AH57" s="34"/>
      <c r="AI57" s="52"/>
      <c r="AJ57" s="33"/>
      <c r="AK57" s="30"/>
      <c r="AL57" s="304"/>
      <c r="AM57" s="33"/>
      <c r="AN57" s="33"/>
      <c r="AO57" s="30"/>
      <c r="AP57" s="34" t="s">
        <v>91</v>
      </c>
      <c r="AQ57" s="568">
        <v>339</v>
      </c>
      <c r="AR57" s="33">
        <v>0</v>
      </c>
      <c r="AS57" s="30">
        <v>0</v>
      </c>
    </row>
    <row r="58" spans="1:45" s="56" customFormat="1">
      <c r="A58" s="536"/>
      <c r="B58" s="515"/>
      <c r="C58" s="534"/>
      <c r="D58" s="519"/>
      <c r="E58" s="14"/>
      <c r="F58" s="28"/>
      <c r="G58" s="6"/>
      <c r="H58" s="6"/>
      <c r="I58" s="21"/>
      <c r="J58" s="12"/>
      <c r="K58" s="6"/>
      <c r="L58" s="28"/>
      <c r="M58" s="28"/>
      <c r="N58" s="25"/>
      <c r="O58" s="12"/>
      <c r="P58" s="28"/>
      <c r="Q58" s="28"/>
      <c r="R58" s="28"/>
      <c r="S58" s="25"/>
      <c r="T58" s="12"/>
      <c r="U58" s="28"/>
      <c r="V58" s="6"/>
      <c r="W58" s="6"/>
      <c r="X58" s="21"/>
      <c r="Y58" s="12"/>
      <c r="Z58" s="6"/>
      <c r="AA58" s="6"/>
      <c r="AB58" s="6"/>
      <c r="AC58" s="21"/>
      <c r="AD58" s="34" t="s">
        <v>68</v>
      </c>
      <c r="AE58" s="553"/>
      <c r="AF58" s="77">
        <v>510</v>
      </c>
      <c r="AG58" s="161">
        <v>1</v>
      </c>
      <c r="AH58" s="34"/>
      <c r="AI58" s="52"/>
      <c r="AJ58" s="33"/>
      <c r="AK58" s="30"/>
      <c r="AL58" s="304"/>
      <c r="AM58" s="33"/>
      <c r="AN58" s="33"/>
      <c r="AO58" s="30"/>
      <c r="AP58" s="34" t="s">
        <v>73</v>
      </c>
      <c r="AQ58" s="569"/>
      <c r="AR58" s="33">
        <v>100</v>
      </c>
      <c r="AS58" s="30">
        <v>1</v>
      </c>
    </row>
    <row r="59" spans="1:45" s="56" customFormat="1">
      <c r="A59" s="536"/>
      <c r="B59" s="514" t="s">
        <v>31</v>
      </c>
      <c r="C59" s="533">
        <v>28</v>
      </c>
      <c r="D59" s="518">
        <v>175.71299999999999</v>
      </c>
      <c r="E59" s="14"/>
      <c r="F59" s="28"/>
      <c r="G59" s="6"/>
      <c r="H59" s="6"/>
      <c r="I59" s="21"/>
      <c r="J59" s="58" t="s">
        <v>79</v>
      </c>
      <c r="K59" s="6" t="s">
        <v>80</v>
      </c>
      <c r="L59" s="531">
        <v>411</v>
      </c>
      <c r="M59" s="28">
        <v>9</v>
      </c>
      <c r="N59" s="25">
        <f>M59/L59</f>
        <v>2.1897810218978103E-2</v>
      </c>
      <c r="O59" s="12"/>
      <c r="P59" s="28"/>
      <c r="Q59" s="28"/>
      <c r="R59" s="28"/>
      <c r="S59" s="25"/>
      <c r="T59" s="12"/>
      <c r="U59" s="28"/>
      <c r="V59" s="6"/>
      <c r="W59" s="6"/>
      <c r="X59" s="21"/>
      <c r="Y59" s="12"/>
      <c r="Z59" s="6"/>
      <c r="AA59" s="6"/>
      <c r="AB59" s="6"/>
      <c r="AC59" s="21"/>
      <c r="AD59" s="34" t="s">
        <v>81</v>
      </c>
      <c r="AE59" s="552">
        <v>475</v>
      </c>
      <c r="AF59" s="77">
        <v>2</v>
      </c>
      <c r="AG59" s="161">
        <f>AF59/AE59</f>
        <v>4.2105263157894736E-3</v>
      </c>
      <c r="AH59" s="34"/>
      <c r="AI59" s="52"/>
      <c r="AJ59" s="33"/>
      <c r="AK59" s="30"/>
      <c r="AL59" s="304"/>
      <c r="AM59" s="33"/>
      <c r="AN59" s="33"/>
      <c r="AO59" s="30"/>
      <c r="AP59" s="88"/>
      <c r="AQ59" s="33"/>
      <c r="AR59" s="33"/>
      <c r="AS59" s="30"/>
    </row>
    <row r="60" spans="1:45" s="56" customFormat="1">
      <c r="A60" s="536"/>
      <c r="B60" s="515"/>
      <c r="C60" s="534"/>
      <c r="D60" s="519"/>
      <c r="E60" s="14"/>
      <c r="F60" s="28"/>
      <c r="G60" s="6"/>
      <c r="H60" s="6"/>
      <c r="I60" s="21"/>
      <c r="J60" s="58" t="s">
        <v>78</v>
      </c>
      <c r="K60" s="6" t="s">
        <v>69</v>
      </c>
      <c r="L60" s="532"/>
      <c r="M60" s="28">
        <v>402</v>
      </c>
      <c r="N60" s="25">
        <f>M60/L59</f>
        <v>0.97810218978102192</v>
      </c>
      <c r="O60" s="12"/>
      <c r="P60" s="28"/>
      <c r="Q60" s="28"/>
      <c r="R60" s="28"/>
      <c r="S60" s="25"/>
      <c r="T60" s="12"/>
      <c r="U60" s="28"/>
      <c r="V60" s="6"/>
      <c r="W60" s="6"/>
      <c r="X60" s="21"/>
      <c r="Y60" s="12"/>
      <c r="Z60" s="6"/>
      <c r="AA60" s="6"/>
      <c r="AB60" s="6"/>
      <c r="AC60" s="21"/>
      <c r="AD60" s="34" t="s">
        <v>68</v>
      </c>
      <c r="AE60" s="553"/>
      <c r="AF60" s="77">
        <v>473</v>
      </c>
      <c r="AG60" s="161">
        <f>AF60/AE59</f>
        <v>0.99578947368421056</v>
      </c>
      <c r="AH60" s="34"/>
      <c r="AI60" s="52"/>
      <c r="AJ60" s="52"/>
      <c r="AK60" s="30"/>
      <c r="AL60" s="34"/>
      <c r="AM60" s="52"/>
      <c r="AN60" s="52"/>
      <c r="AO60" s="30"/>
      <c r="AP60" s="77"/>
      <c r="AQ60" s="52"/>
      <c r="AR60" s="280"/>
      <c r="AS60" s="30"/>
    </row>
    <row r="61" spans="1:45" s="56" customFormat="1">
      <c r="A61" s="536"/>
      <c r="B61" s="514" t="s">
        <v>32</v>
      </c>
      <c r="C61" s="533">
        <v>26</v>
      </c>
      <c r="D61" s="518">
        <v>141.22</v>
      </c>
      <c r="E61" s="14" t="s">
        <v>76</v>
      </c>
      <c r="F61" s="28" t="s">
        <v>75</v>
      </c>
      <c r="G61" s="531">
        <v>229</v>
      </c>
      <c r="H61" s="6">
        <v>140</v>
      </c>
      <c r="I61" s="21">
        <f>H61/G61</f>
        <v>0.611353711790393</v>
      </c>
      <c r="J61" s="58" t="s">
        <v>79</v>
      </c>
      <c r="K61" s="6" t="s">
        <v>80</v>
      </c>
      <c r="L61" s="531">
        <v>355</v>
      </c>
      <c r="M61" s="28">
        <v>6</v>
      </c>
      <c r="N61" s="25">
        <f>M61/L61</f>
        <v>1.6901408450704224E-2</v>
      </c>
      <c r="O61" s="12" t="s">
        <v>85</v>
      </c>
      <c r="P61" s="28" t="s">
        <v>82</v>
      </c>
      <c r="Q61" s="571">
        <v>402</v>
      </c>
      <c r="R61" s="28">
        <v>160</v>
      </c>
      <c r="S61" s="25">
        <f>R61/Q61</f>
        <v>0.39800995024875624</v>
      </c>
      <c r="T61" s="12"/>
      <c r="U61" s="28"/>
      <c r="V61" s="6"/>
      <c r="W61" s="6"/>
      <c r="X61" s="21"/>
      <c r="Y61" s="12"/>
      <c r="Z61" s="6"/>
      <c r="AA61" s="6"/>
      <c r="AB61" s="6"/>
      <c r="AC61" s="21"/>
      <c r="AD61" s="34" t="s">
        <v>81</v>
      </c>
      <c r="AE61" s="552">
        <v>445</v>
      </c>
      <c r="AF61" s="77">
        <v>0</v>
      </c>
      <c r="AG61" s="161">
        <v>0</v>
      </c>
      <c r="AH61" s="34"/>
      <c r="AI61" s="160"/>
      <c r="AJ61" s="160"/>
      <c r="AK61" s="452"/>
      <c r="AL61" s="34" t="s">
        <v>83</v>
      </c>
      <c r="AM61" s="552">
        <v>432</v>
      </c>
      <c r="AN61" s="52">
        <v>242</v>
      </c>
      <c r="AO61" s="30">
        <f>AN61/AM61</f>
        <v>0.56018518518518523</v>
      </c>
      <c r="AP61" s="77"/>
      <c r="AQ61" s="52"/>
      <c r="AR61" s="52"/>
      <c r="AS61" s="30"/>
    </row>
    <row r="62" spans="1:45" s="56" customFormat="1">
      <c r="A62" s="536"/>
      <c r="B62" s="515"/>
      <c r="C62" s="534"/>
      <c r="D62" s="519"/>
      <c r="E62" s="14" t="s">
        <v>77</v>
      </c>
      <c r="F62" s="28" t="s">
        <v>74</v>
      </c>
      <c r="G62" s="532"/>
      <c r="H62" s="6">
        <v>89</v>
      </c>
      <c r="I62" s="21">
        <f>H62/G61</f>
        <v>0.388646288209607</v>
      </c>
      <c r="J62" s="58" t="s">
        <v>78</v>
      </c>
      <c r="K62" s="6" t="s">
        <v>69</v>
      </c>
      <c r="L62" s="532"/>
      <c r="M62" s="28">
        <v>348</v>
      </c>
      <c r="N62" s="25">
        <f>M62/L61</f>
        <v>0.9802816901408451</v>
      </c>
      <c r="O62" s="12" t="s">
        <v>86</v>
      </c>
      <c r="P62" s="28" t="s">
        <v>71</v>
      </c>
      <c r="Q62" s="572"/>
      <c r="R62" s="28">
        <v>240</v>
      </c>
      <c r="S62" s="25">
        <f>R62/Q61</f>
        <v>0.59701492537313428</v>
      </c>
      <c r="T62" s="12"/>
      <c r="U62" s="28"/>
      <c r="V62" s="6"/>
      <c r="W62" s="6"/>
      <c r="X62" s="21"/>
      <c r="Y62" s="12"/>
      <c r="Z62" s="6"/>
      <c r="AA62" s="6"/>
      <c r="AB62" s="6"/>
      <c r="AC62" s="21"/>
      <c r="AD62" s="34" t="s">
        <v>68</v>
      </c>
      <c r="AE62" s="553"/>
      <c r="AF62" s="77">
        <v>445</v>
      </c>
      <c r="AG62" s="161">
        <v>1</v>
      </c>
      <c r="AH62" s="34"/>
      <c r="AI62" s="160"/>
      <c r="AJ62" s="160"/>
      <c r="AK62" s="452"/>
      <c r="AL62" s="34" t="s">
        <v>84</v>
      </c>
      <c r="AM62" s="553"/>
      <c r="AN62" s="52">
        <v>190</v>
      </c>
      <c r="AO62" s="30">
        <f>AN62/AM61</f>
        <v>0.43981481481481483</v>
      </c>
      <c r="AP62" s="77"/>
      <c r="AQ62" s="52"/>
      <c r="AR62" s="52"/>
      <c r="AS62" s="30"/>
    </row>
    <row r="63" spans="1:45" s="56" customFormat="1">
      <c r="A63" s="536"/>
      <c r="B63" s="514" t="s">
        <v>33</v>
      </c>
      <c r="C63" s="516">
        <v>23</v>
      </c>
      <c r="D63" s="518">
        <v>249.17</v>
      </c>
      <c r="E63" s="12"/>
      <c r="F63" s="6"/>
      <c r="G63" s="6"/>
      <c r="H63" s="6"/>
      <c r="I63" s="21"/>
      <c r="J63" s="58" t="s">
        <v>79</v>
      </c>
      <c r="K63" s="6" t="s">
        <v>80</v>
      </c>
      <c r="L63" s="531">
        <v>392</v>
      </c>
      <c r="M63" s="28">
        <v>24</v>
      </c>
      <c r="N63" s="25">
        <f>M63/L63</f>
        <v>6.1224489795918366E-2</v>
      </c>
      <c r="O63" s="12"/>
      <c r="P63" s="28"/>
      <c r="Q63" s="28"/>
      <c r="R63" s="28"/>
      <c r="S63" s="25"/>
      <c r="T63" s="12"/>
      <c r="U63" s="28"/>
      <c r="V63" s="28"/>
      <c r="W63" s="28"/>
      <c r="X63" s="25"/>
      <c r="Y63" s="12" t="s">
        <v>92</v>
      </c>
      <c r="Z63" s="28" t="s">
        <v>95</v>
      </c>
      <c r="AA63" s="531">
        <v>270</v>
      </c>
      <c r="AB63" s="28">
        <v>10</v>
      </c>
      <c r="AC63" s="25">
        <f>AB63/AA63</f>
        <v>3.7037037037037035E-2</v>
      </c>
      <c r="AD63" s="34" t="s">
        <v>81</v>
      </c>
      <c r="AE63" s="552">
        <v>418</v>
      </c>
      <c r="AF63" s="77">
        <v>0</v>
      </c>
      <c r="AG63" s="161">
        <v>0</v>
      </c>
      <c r="AH63" s="34"/>
      <c r="AI63" s="52"/>
      <c r="AJ63" s="33"/>
      <c r="AK63" s="30"/>
      <c r="AL63" s="304"/>
      <c r="AM63" s="33"/>
      <c r="AN63" s="33"/>
      <c r="AO63" s="30"/>
      <c r="AP63" s="88"/>
      <c r="AQ63" s="33"/>
      <c r="AR63" s="33"/>
      <c r="AS63" s="30"/>
    </row>
    <row r="64" spans="1:45" s="56" customFormat="1">
      <c r="A64" s="536"/>
      <c r="B64" s="515"/>
      <c r="C64" s="517"/>
      <c r="D64" s="519"/>
      <c r="E64" s="71"/>
      <c r="F64" s="73"/>
      <c r="G64" s="73"/>
      <c r="H64" s="73"/>
      <c r="I64" s="74"/>
      <c r="J64" s="58" t="s">
        <v>78</v>
      </c>
      <c r="K64" s="6" t="s">
        <v>69</v>
      </c>
      <c r="L64" s="532"/>
      <c r="M64" s="28">
        <v>368</v>
      </c>
      <c r="N64" s="25">
        <f>M64/L63</f>
        <v>0.93877551020408168</v>
      </c>
      <c r="O64" s="71"/>
      <c r="P64" s="106"/>
      <c r="Q64" s="106"/>
      <c r="R64" s="106"/>
      <c r="S64" s="311"/>
      <c r="T64" s="71"/>
      <c r="U64" s="28"/>
      <c r="V64" s="28"/>
      <c r="W64" s="28"/>
      <c r="X64" s="25"/>
      <c r="Y64" s="12" t="s">
        <v>93</v>
      </c>
      <c r="Z64" s="28" t="s">
        <v>94</v>
      </c>
      <c r="AA64" s="532"/>
      <c r="AB64" s="28">
        <v>256</v>
      </c>
      <c r="AC64" s="25">
        <f>AB64/AA63</f>
        <v>0.94814814814814818</v>
      </c>
      <c r="AD64" s="34" t="s">
        <v>68</v>
      </c>
      <c r="AE64" s="553"/>
      <c r="AF64" s="77">
        <v>417</v>
      </c>
      <c r="AG64" s="161">
        <f>AF64/AE63</f>
        <v>0.99760765550239239</v>
      </c>
      <c r="AH64" s="34"/>
      <c r="AI64" s="108"/>
      <c r="AJ64" s="29"/>
      <c r="AK64" s="48"/>
      <c r="AL64" s="47"/>
      <c r="AM64" s="29"/>
      <c r="AN64" s="29"/>
      <c r="AO64" s="48"/>
      <c r="AP64" s="91"/>
      <c r="AQ64" s="29"/>
      <c r="AR64" s="29"/>
      <c r="AS64" s="48"/>
    </row>
    <row r="65" spans="1:45" s="56" customFormat="1" ht="13.15" customHeight="1">
      <c r="A65" s="536"/>
      <c r="B65" s="541" t="s">
        <v>34</v>
      </c>
      <c r="C65" s="543">
        <v>22</v>
      </c>
      <c r="D65" s="543">
        <v>111.76</v>
      </c>
      <c r="E65" s="71"/>
      <c r="F65" s="73"/>
      <c r="G65" s="73"/>
      <c r="H65" s="73"/>
      <c r="I65" s="74"/>
      <c r="J65" s="58" t="s">
        <v>79</v>
      </c>
      <c r="K65" s="6" t="s">
        <v>80</v>
      </c>
      <c r="L65" s="531">
        <v>146</v>
      </c>
      <c r="M65" s="28">
        <v>0</v>
      </c>
      <c r="N65" s="25">
        <v>0</v>
      </c>
      <c r="O65" s="71"/>
      <c r="P65" s="106"/>
      <c r="Q65" s="106"/>
      <c r="R65" s="106"/>
      <c r="S65" s="311"/>
      <c r="T65" s="71"/>
      <c r="U65" s="28"/>
      <c r="V65" s="28"/>
      <c r="W65" s="28"/>
      <c r="X65" s="25"/>
      <c r="Y65" s="12"/>
      <c r="Z65" s="28"/>
      <c r="AA65" s="28"/>
      <c r="AB65" s="28"/>
      <c r="AC65" s="25"/>
      <c r="AD65" s="34" t="s">
        <v>81</v>
      </c>
      <c r="AE65" s="552">
        <v>145</v>
      </c>
      <c r="AF65" s="77">
        <v>0</v>
      </c>
      <c r="AG65" s="161">
        <v>0</v>
      </c>
      <c r="AH65" s="34"/>
      <c r="AI65" s="108"/>
      <c r="AJ65" s="29"/>
      <c r="AK65" s="48"/>
      <c r="AL65" s="47"/>
      <c r="AM65" s="29"/>
      <c r="AN65" s="29"/>
      <c r="AO65" s="48"/>
      <c r="AP65" s="91"/>
      <c r="AQ65" s="29"/>
      <c r="AR65" s="29"/>
      <c r="AS65" s="48"/>
    </row>
    <row r="66" spans="1:45" s="56" customFormat="1" ht="15.4" customHeight="1" thickBot="1">
      <c r="A66" s="537"/>
      <c r="B66" s="542"/>
      <c r="C66" s="544"/>
      <c r="D66" s="544"/>
      <c r="E66" s="49"/>
      <c r="F66" s="38"/>
      <c r="G66" s="38"/>
      <c r="H66" s="38"/>
      <c r="I66" s="44"/>
      <c r="J66" s="446" t="s">
        <v>78</v>
      </c>
      <c r="K66" s="38" t="s">
        <v>69</v>
      </c>
      <c r="L66" s="566"/>
      <c r="M66" s="42">
        <v>146</v>
      </c>
      <c r="N66" s="43">
        <v>1</v>
      </c>
      <c r="O66" s="49"/>
      <c r="P66" s="42"/>
      <c r="Q66" s="42"/>
      <c r="R66" s="42"/>
      <c r="S66" s="43"/>
      <c r="T66" s="49"/>
      <c r="U66" s="42"/>
      <c r="V66" s="38"/>
      <c r="W66" s="38"/>
      <c r="X66" s="44"/>
      <c r="Y66" s="49"/>
      <c r="Z66" s="38"/>
      <c r="AA66" s="38"/>
      <c r="AB66" s="38"/>
      <c r="AC66" s="44"/>
      <c r="AD66" s="79" t="s">
        <v>68</v>
      </c>
      <c r="AE66" s="567"/>
      <c r="AF66" s="422">
        <v>144</v>
      </c>
      <c r="AG66" s="32">
        <f>AF66/AE65</f>
        <v>0.99310344827586206</v>
      </c>
      <c r="AH66" s="79"/>
      <c r="AI66" s="395"/>
      <c r="AJ66" s="31"/>
      <c r="AK66" s="32"/>
      <c r="AL66" s="321"/>
      <c r="AM66" s="31"/>
      <c r="AN66" s="31"/>
      <c r="AO66" s="32"/>
      <c r="AP66" s="94"/>
      <c r="AQ66" s="31"/>
      <c r="AR66" s="31"/>
      <c r="AS66" s="32"/>
    </row>
    <row r="67" spans="1:45">
      <c r="A67" s="1" t="s">
        <v>670</v>
      </c>
      <c r="E67" s="1" t="s">
        <v>667</v>
      </c>
      <c r="F67" s="1" t="s">
        <v>668</v>
      </c>
      <c r="G67" s="1" t="s">
        <v>669</v>
      </c>
      <c r="J67" s="1" t="s">
        <v>667</v>
      </c>
      <c r="K67" s="1" t="s">
        <v>668</v>
      </c>
      <c r="L67" s="1" t="s">
        <v>669</v>
      </c>
      <c r="N67" s="156"/>
      <c r="O67" s="1" t="s">
        <v>667</v>
      </c>
      <c r="P67" s="1" t="s">
        <v>668</v>
      </c>
      <c r="Q67" s="1" t="s">
        <v>669</v>
      </c>
      <c r="S67" s="156"/>
      <c r="T67" s="1" t="s">
        <v>667</v>
      </c>
      <c r="U67" s="1" t="s">
        <v>668</v>
      </c>
      <c r="V67" s="1" t="s">
        <v>669</v>
      </c>
      <c r="X67" s="156"/>
      <c r="Y67" s="1" t="s">
        <v>667</v>
      </c>
      <c r="Z67" s="1" t="s">
        <v>668</v>
      </c>
      <c r="AA67" s="1" t="s">
        <v>669</v>
      </c>
      <c r="AC67" s="156"/>
      <c r="AD67" s="1" t="s">
        <v>667</v>
      </c>
      <c r="AE67" s="1" t="s">
        <v>668</v>
      </c>
      <c r="AF67" s="1" t="s">
        <v>669</v>
      </c>
      <c r="AH67" s="1" t="s">
        <v>667</v>
      </c>
      <c r="AI67" s="1" t="s">
        <v>668</v>
      </c>
      <c r="AJ67" s="1" t="s">
        <v>669</v>
      </c>
      <c r="AL67" s="1" t="s">
        <v>667</v>
      </c>
      <c r="AM67" s="1" t="s">
        <v>668</v>
      </c>
      <c r="AN67" s="1" t="s">
        <v>669</v>
      </c>
      <c r="AO67" s="1"/>
      <c r="AP67" s="1" t="s">
        <v>667</v>
      </c>
      <c r="AQ67" s="1" t="s">
        <v>668</v>
      </c>
      <c r="AR67" s="1" t="s">
        <v>669</v>
      </c>
      <c r="AS67" s="1"/>
    </row>
    <row r="68" spans="1:45">
      <c r="D68" s="1" t="s">
        <v>35</v>
      </c>
      <c r="E68" s="1">
        <v>0</v>
      </c>
      <c r="F68" s="1">
        <v>22</v>
      </c>
      <c r="G68" s="1">
        <v>7.6999999999999999E-2</v>
      </c>
      <c r="J68" s="1">
        <v>21</v>
      </c>
      <c r="K68" s="1">
        <f>22-J68</f>
        <v>1</v>
      </c>
      <c r="L68" s="1">
        <v>6.3E-2</v>
      </c>
      <c r="N68" s="156"/>
      <c r="O68" s="1">
        <v>2</v>
      </c>
      <c r="P68" s="1">
        <f>22-O68</f>
        <v>20</v>
      </c>
      <c r="Q68" s="1">
        <v>1</v>
      </c>
      <c r="S68" s="156"/>
      <c r="T68" s="1">
        <v>2</v>
      </c>
      <c r="U68" s="1">
        <v>20</v>
      </c>
      <c r="V68" s="1">
        <v>0.57399999999999995</v>
      </c>
      <c r="X68" s="156"/>
      <c r="Y68" s="1">
        <v>0</v>
      </c>
      <c r="Z68" s="1">
        <v>22</v>
      </c>
      <c r="AA68" s="1">
        <v>0.28999999999999998</v>
      </c>
      <c r="AC68" s="156"/>
      <c r="AD68" s="1">
        <v>22</v>
      </c>
      <c r="AE68" s="1">
        <f>22-AD68</f>
        <v>0</v>
      </c>
      <c r="AF68" s="1" t="s">
        <v>688</v>
      </c>
      <c r="AH68" s="1">
        <v>1</v>
      </c>
      <c r="AI68" s="1">
        <v>21</v>
      </c>
      <c r="AJ68" s="1">
        <v>1</v>
      </c>
      <c r="AL68" s="1">
        <v>0</v>
      </c>
      <c r="AM68" s="1">
        <v>22</v>
      </c>
      <c r="AN68" s="1">
        <v>0.28999999999999998</v>
      </c>
      <c r="AO68" s="1"/>
      <c r="AP68" s="1">
        <v>0</v>
      </c>
      <c r="AQ68" s="1">
        <v>22</v>
      </c>
      <c r="AR68" s="1">
        <v>0.28999999999999998</v>
      </c>
      <c r="AS68" s="1"/>
    </row>
    <row r="69" spans="1:45">
      <c r="D69" s="1" t="s">
        <v>666</v>
      </c>
      <c r="E69" s="1">
        <v>2</v>
      </c>
      <c r="F69" s="1">
        <v>7</v>
      </c>
      <c r="J69" s="56">
        <v>6</v>
      </c>
      <c r="K69" s="56">
        <f>9-J69</f>
        <v>3</v>
      </c>
      <c r="N69" s="156"/>
      <c r="O69" s="56">
        <v>1</v>
      </c>
      <c r="P69" s="56">
        <f>9-O69</f>
        <v>8</v>
      </c>
      <c r="Q69" s="56"/>
      <c r="S69" s="156"/>
      <c r="T69" s="1">
        <v>0</v>
      </c>
      <c r="U69" s="1">
        <v>9</v>
      </c>
      <c r="X69" s="156"/>
      <c r="Y69" s="1">
        <v>1</v>
      </c>
      <c r="Z69" s="1">
        <v>8</v>
      </c>
      <c r="AC69" s="156"/>
      <c r="AD69" s="56">
        <v>9</v>
      </c>
      <c r="AE69" s="56">
        <f>9-AD69</f>
        <v>0</v>
      </c>
      <c r="AF69" s="56"/>
      <c r="AH69" s="1">
        <v>0</v>
      </c>
      <c r="AI69" s="1">
        <v>9</v>
      </c>
      <c r="AL69" s="1">
        <v>1</v>
      </c>
      <c r="AM69" s="1">
        <v>8</v>
      </c>
      <c r="AO69" s="1"/>
      <c r="AP69" s="1">
        <v>1</v>
      </c>
      <c r="AQ69" s="1">
        <v>8</v>
      </c>
      <c r="AS69" s="1"/>
    </row>
    <row r="70" spans="1:45">
      <c r="N70" s="156"/>
      <c r="S70" s="156"/>
      <c r="X70" s="156"/>
      <c r="AC70" s="156"/>
    </row>
    <row r="71" spans="1:45" ht="18">
      <c r="A71" s="511" t="s">
        <v>691</v>
      </c>
      <c r="E71" s="1">
        <v>9</v>
      </c>
    </row>
  </sheetData>
  <mergeCells count="169">
    <mergeCell ref="A1:D1"/>
    <mergeCell ref="E2:AS2"/>
    <mergeCell ref="AT2:AZ2"/>
    <mergeCell ref="E3:AC3"/>
    <mergeCell ref="AD3:AS3"/>
    <mergeCell ref="L5:L6"/>
    <mergeCell ref="AE5:AE6"/>
    <mergeCell ref="B7:B8"/>
    <mergeCell ref="C7:C8"/>
    <mergeCell ref="D7:D8"/>
    <mergeCell ref="L7:L8"/>
    <mergeCell ref="B5:B6"/>
    <mergeCell ref="C5:C6"/>
    <mergeCell ref="D5:D6"/>
    <mergeCell ref="L9:L10"/>
    <mergeCell ref="AE9:AE10"/>
    <mergeCell ref="B11:B12"/>
    <mergeCell ref="C11:C12"/>
    <mergeCell ref="D11:D12"/>
    <mergeCell ref="AE7:AE8"/>
    <mergeCell ref="B9:B10"/>
    <mergeCell ref="C9:C10"/>
    <mergeCell ref="D9:D10"/>
    <mergeCell ref="AE13:AE14"/>
    <mergeCell ref="B15:B16"/>
    <mergeCell ref="C15:C16"/>
    <mergeCell ref="D15:D16"/>
    <mergeCell ref="L11:L12"/>
    <mergeCell ref="AE11:AE12"/>
    <mergeCell ref="B13:B14"/>
    <mergeCell ref="C13:C14"/>
    <mergeCell ref="D13:D14"/>
    <mergeCell ref="L13:L14"/>
    <mergeCell ref="L15:L16"/>
    <mergeCell ref="AE15:AE16"/>
    <mergeCell ref="B17:B18"/>
    <mergeCell ref="C17:C18"/>
    <mergeCell ref="D17:D18"/>
    <mergeCell ref="L17:L18"/>
    <mergeCell ref="AE17:AE18"/>
    <mergeCell ref="B19:B20"/>
    <mergeCell ref="C19:C20"/>
    <mergeCell ref="D19:D20"/>
    <mergeCell ref="L19:L20"/>
    <mergeCell ref="AE19:AE20"/>
    <mergeCell ref="AI19:AI20"/>
    <mergeCell ref="B21:B22"/>
    <mergeCell ref="C21:C22"/>
    <mergeCell ref="D21:D22"/>
    <mergeCell ref="L21:L22"/>
    <mergeCell ref="AE21:AE22"/>
    <mergeCell ref="B25:B26"/>
    <mergeCell ref="C25:C26"/>
    <mergeCell ref="D25:D26"/>
    <mergeCell ref="L25:L26"/>
    <mergeCell ref="AE25:AE26"/>
    <mergeCell ref="B23:B24"/>
    <mergeCell ref="C23:C24"/>
    <mergeCell ref="D23:D24"/>
    <mergeCell ref="L23:L24"/>
    <mergeCell ref="AE23:AE24"/>
    <mergeCell ref="L29:L30"/>
    <mergeCell ref="AE29:AE30"/>
    <mergeCell ref="B31:B32"/>
    <mergeCell ref="C31:C32"/>
    <mergeCell ref="D31:D32"/>
    <mergeCell ref="V27:V28"/>
    <mergeCell ref="AE27:AE28"/>
    <mergeCell ref="B29:B30"/>
    <mergeCell ref="C29:C30"/>
    <mergeCell ref="D29:D30"/>
    <mergeCell ref="L27:L28"/>
    <mergeCell ref="Q27:Q28"/>
    <mergeCell ref="B27:B28"/>
    <mergeCell ref="C27:C28"/>
    <mergeCell ref="D27:D28"/>
    <mergeCell ref="L33:L34"/>
    <mergeCell ref="AE33:AE34"/>
    <mergeCell ref="B35:B36"/>
    <mergeCell ref="C35:C36"/>
    <mergeCell ref="D35:D36"/>
    <mergeCell ref="AE31:AE32"/>
    <mergeCell ref="B33:B34"/>
    <mergeCell ref="C33:C34"/>
    <mergeCell ref="D33:D34"/>
    <mergeCell ref="L31:L32"/>
    <mergeCell ref="L35:L36"/>
    <mergeCell ref="AE35:AE36"/>
    <mergeCell ref="B37:B38"/>
    <mergeCell ref="C37:C38"/>
    <mergeCell ref="D37:D38"/>
    <mergeCell ref="L39:L40"/>
    <mergeCell ref="AE39:AE40"/>
    <mergeCell ref="L37:L38"/>
    <mergeCell ref="AE37:AE38"/>
    <mergeCell ref="B39:B40"/>
    <mergeCell ref="C39:C40"/>
    <mergeCell ref="D39:D40"/>
    <mergeCell ref="L47:L48"/>
    <mergeCell ref="B45:B46"/>
    <mergeCell ref="C45:C46"/>
    <mergeCell ref="D45:D46"/>
    <mergeCell ref="AE47:AE48"/>
    <mergeCell ref="AE43:AE44"/>
    <mergeCell ref="L41:L42"/>
    <mergeCell ref="Q41:Q42"/>
    <mergeCell ref="V41:V42"/>
    <mergeCell ref="AE41:AE42"/>
    <mergeCell ref="B43:B44"/>
    <mergeCell ref="C43:C44"/>
    <mergeCell ref="D43:D44"/>
    <mergeCell ref="B41:B42"/>
    <mergeCell ref="C41:C42"/>
    <mergeCell ref="D41:D42"/>
    <mergeCell ref="A49:A66"/>
    <mergeCell ref="B49:B50"/>
    <mergeCell ref="C49:C50"/>
    <mergeCell ref="D49:D50"/>
    <mergeCell ref="AE49:AE50"/>
    <mergeCell ref="A5:A48"/>
    <mergeCell ref="B53:B54"/>
    <mergeCell ref="C53:C54"/>
    <mergeCell ref="D53:D54"/>
    <mergeCell ref="G53:G54"/>
    <mergeCell ref="AE53:AE54"/>
    <mergeCell ref="B51:B52"/>
    <mergeCell ref="C51:C52"/>
    <mergeCell ref="D51:D52"/>
    <mergeCell ref="L51:L52"/>
    <mergeCell ref="AE51:AE52"/>
    <mergeCell ref="L61:L62"/>
    <mergeCell ref="Q61:Q62"/>
    <mergeCell ref="AE61:AE62"/>
    <mergeCell ref="L45:L46"/>
    <mergeCell ref="AE45:AE46"/>
    <mergeCell ref="B47:B48"/>
    <mergeCell ref="C47:C48"/>
    <mergeCell ref="D47:D48"/>
    <mergeCell ref="AQ57:AQ58"/>
    <mergeCell ref="B59:B60"/>
    <mergeCell ref="C59:C60"/>
    <mergeCell ref="D59:D60"/>
    <mergeCell ref="L59:L60"/>
    <mergeCell ref="L55:L56"/>
    <mergeCell ref="AE55:AE56"/>
    <mergeCell ref="B57:B58"/>
    <mergeCell ref="C57:C58"/>
    <mergeCell ref="D57:D58"/>
    <mergeCell ref="AE57:AE58"/>
    <mergeCell ref="B55:B56"/>
    <mergeCell ref="C55:C56"/>
    <mergeCell ref="D55:D56"/>
    <mergeCell ref="AM61:AM62"/>
    <mergeCell ref="AE59:AE60"/>
    <mergeCell ref="B61:B62"/>
    <mergeCell ref="C61:C62"/>
    <mergeCell ref="D61:D62"/>
    <mergeCell ref="G61:G62"/>
    <mergeCell ref="B65:B66"/>
    <mergeCell ref="C65:C66"/>
    <mergeCell ref="D65:D66"/>
    <mergeCell ref="L65:L66"/>
    <mergeCell ref="AE65:AE66"/>
    <mergeCell ref="B63:B64"/>
    <mergeCell ref="C63:C64"/>
    <mergeCell ref="D63:D64"/>
    <mergeCell ref="L63:L64"/>
    <mergeCell ref="AA63:AA64"/>
    <mergeCell ref="AE63:AE6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75697-8274-4FC2-A342-E204AAF9BDCA}">
  <dimension ref="A1:BO71"/>
  <sheetViews>
    <sheetView zoomScale="70" zoomScaleNormal="70" workbookViewId="0">
      <pane xSplit="4" ySplit="4" topLeftCell="E49" activePane="bottomRight" state="frozen"/>
      <selection pane="topRight" activeCell="H1" sqref="H1"/>
      <selection pane="bottomLeft" activeCell="A6" sqref="A6"/>
      <selection pane="bottomRight" sqref="A1:D1"/>
    </sheetView>
  </sheetViews>
  <sheetFormatPr defaultColWidth="8.75" defaultRowHeight="15.75"/>
  <cols>
    <col min="1" max="1" width="8.75" style="56"/>
    <col min="2" max="2" width="10.75" style="56" customWidth="1"/>
    <col min="3" max="3" width="8.75" style="56"/>
    <col min="4" max="4" width="11.375" style="56" customWidth="1"/>
    <col min="5" max="5" width="10.25" style="56" customWidth="1"/>
    <col min="6" max="6" width="8.75" style="56"/>
    <col min="7" max="7" width="10.375" style="56" customWidth="1"/>
    <col min="8" max="9" width="8.75" style="56"/>
    <col min="10" max="10" width="9.375" style="56" customWidth="1"/>
    <col min="11" max="11" width="8.75" style="56"/>
    <col min="12" max="12" width="7.75" style="56" customWidth="1"/>
    <col min="13" max="14" width="8.75" style="56"/>
    <col min="15" max="15" width="8.625" style="56" customWidth="1"/>
    <col min="16" max="19" width="8.75" style="56"/>
    <col min="20" max="20" width="9.75" style="56" customWidth="1"/>
    <col min="21" max="24" width="8.75" style="56"/>
    <col min="25" max="25" width="8.75" style="56" customWidth="1"/>
    <col min="26" max="29" width="8.75" style="56"/>
    <col min="30" max="30" width="9.25" style="56" customWidth="1"/>
    <col min="31" max="34" width="8.75" style="56"/>
    <col min="35" max="35" width="8.5" style="56" customWidth="1"/>
    <col min="36" max="39" width="8.75" style="56"/>
    <col min="40" max="40" width="9.25" style="56" customWidth="1"/>
    <col min="41" max="44" width="8.75" style="56"/>
    <col min="45" max="45" width="9.625" style="56" customWidth="1"/>
    <col min="46" max="46" width="9.25" style="56" customWidth="1"/>
    <col min="47" max="47" width="8.75" style="56"/>
    <col min="48" max="48" width="8.75" style="57"/>
    <col min="49" max="49" width="9.625" style="56" customWidth="1"/>
    <col min="50" max="50" width="9.25" style="56" customWidth="1"/>
    <col min="51" max="51" width="8.75" style="56"/>
    <col min="52" max="52" width="8.75" style="57"/>
    <col min="53" max="53" width="9.625" style="56" customWidth="1"/>
    <col min="54" max="54" width="9.25" style="56" customWidth="1"/>
    <col min="55" max="55" width="8.75" style="56"/>
    <col min="56" max="56" width="8.75" style="57"/>
    <col min="57" max="57" width="9.625" style="56" customWidth="1"/>
    <col min="58" max="58" width="9.25" style="56" customWidth="1"/>
    <col min="59" max="59" width="8.75" style="56"/>
    <col min="60" max="60" width="8.75" style="57"/>
    <col min="61" max="16384" width="8.75" style="56"/>
  </cols>
  <sheetData>
    <row r="1" spans="1:67" ht="16.5" thickBot="1">
      <c r="A1" s="590" t="s">
        <v>695</v>
      </c>
      <c r="B1" s="590"/>
      <c r="C1" s="590"/>
      <c r="D1" s="590"/>
    </row>
    <row r="2" spans="1:67" ht="79.5" thickBot="1">
      <c r="A2" s="427" t="s">
        <v>0</v>
      </c>
      <c r="B2" s="236" t="s">
        <v>1</v>
      </c>
      <c r="C2" s="237" t="s">
        <v>2</v>
      </c>
      <c r="D2" s="426" t="s">
        <v>3</v>
      </c>
      <c r="E2" s="591" t="s">
        <v>104</v>
      </c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2"/>
      <c r="AM2" s="592"/>
      <c r="AN2" s="592"/>
      <c r="AO2" s="592"/>
      <c r="AP2" s="592"/>
      <c r="AQ2" s="592"/>
      <c r="AR2" s="592"/>
      <c r="AS2" s="592"/>
      <c r="AT2" s="592"/>
      <c r="AU2" s="592"/>
      <c r="AV2" s="592"/>
      <c r="AW2" s="592"/>
      <c r="AX2" s="592"/>
      <c r="AY2" s="592"/>
      <c r="AZ2" s="592"/>
      <c r="BA2" s="592"/>
      <c r="BB2" s="592"/>
      <c r="BC2" s="592"/>
      <c r="BD2" s="592"/>
      <c r="BE2" s="592"/>
      <c r="BF2" s="592"/>
      <c r="BG2" s="592"/>
      <c r="BH2" s="593"/>
      <c r="BI2" s="594"/>
      <c r="BJ2" s="594"/>
      <c r="BK2" s="594"/>
      <c r="BL2" s="594"/>
      <c r="BM2" s="594"/>
      <c r="BN2" s="594"/>
      <c r="BO2" s="594"/>
    </row>
    <row r="3" spans="1:67" ht="16.5" thickBot="1">
      <c r="A3" s="322"/>
      <c r="B3" s="239"/>
      <c r="C3" s="240"/>
      <c r="D3" s="323"/>
      <c r="E3" s="595" t="s">
        <v>135</v>
      </c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6"/>
      <c r="Z3" s="596"/>
      <c r="AA3" s="596"/>
      <c r="AB3" s="596"/>
      <c r="AC3" s="596"/>
      <c r="AD3" s="596"/>
      <c r="AE3" s="596"/>
      <c r="AF3" s="596"/>
      <c r="AG3" s="596"/>
      <c r="AH3" s="596"/>
      <c r="AI3" s="596"/>
      <c r="AJ3" s="596"/>
      <c r="AK3" s="596"/>
      <c r="AL3" s="596"/>
      <c r="AM3" s="596"/>
      <c r="AN3" s="596"/>
      <c r="AO3" s="596"/>
      <c r="AP3" s="596"/>
      <c r="AQ3" s="596"/>
      <c r="AR3" s="597"/>
      <c r="AS3" s="598" t="s">
        <v>101</v>
      </c>
      <c r="AT3" s="599"/>
      <c r="AU3" s="599"/>
      <c r="AV3" s="599"/>
      <c r="AW3" s="599"/>
      <c r="AX3" s="599"/>
      <c r="AY3" s="599"/>
      <c r="AZ3" s="599"/>
      <c r="BA3" s="599"/>
      <c r="BB3" s="599"/>
      <c r="BC3" s="599"/>
      <c r="BD3" s="599"/>
      <c r="BE3" s="599"/>
      <c r="BF3" s="599"/>
      <c r="BG3" s="599"/>
      <c r="BH3" s="600"/>
    </row>
    <row r="4" spans="1:67" ht="48" thickBot="1">
      <c r="A4" s="324"/>
      <c r="B4" s="325"/>
      <c r="C4" s="326"/>
      <c r="D4" s="327"/>
      <c r="E4" s="136" t="s">
        <v>707</v>
      </c>
      <c r="F4" s="137" t="s">
        <v>708</v>
      </c>
      <c r="G4" s="141" t="s">
        <v>705</v>
      </c>
      <c r="H4" s="141" t="s">
        <v>45</v>
      </c>
      <c r="I4" s="142" t="s">
        <v>46</v>
      </c>
      <c r="J4" s="136" t="s">
        <v>707</v>
      </c>
      <c r="K4" s="137" t="s">
        <v>708</v>
      </c>
      <c r="L4" s="141" t="s">
        <v>705</v>
      </c>
      <c r="M4" s="141" t="s">
        <v>45</v>
      </c>
      <c r="N4" s="142" t="s">
        <v>46</v>
      </c>
      <c r="O4" s="136" t="s">
        <v>707</v>
      </c>
      <c r="P4" s="137" t="s">
        <v>708</v>
      </c>
      <c r="Q4" s="141" t="s">
        <v>705</v>
      </c>
      <c r="R4" s="141" t="s">
        <v>45</v>
      </c>
      <c r="S4" s="142" t="s">
        <v>46</v>
      </c>
      <c r="T4" s="136" t="s">
        <v>707</v>
      </c>
      <c r="U4" s="137" t="s">
        <v>708</v>
      </c>
      <c r="V4" s="141" t="s">
        <v>705</v>
      </c>
      <c r="W4" s="141" t="s">
        <v>45</v>
      </c>
      <c r="X4" s="142" t="s">
        <v>46</v>
      </c>
      <c r="Y4" s="136" t="s">
        <v>707</v>
      </c>
      <c r="Z4" s="137" t="s">
        <v>708</v>
      </c>
      <c r="AA4" s="141" t="s">
        <v>705</v>
      </c>
      <c r="AB4" s="141" t="s">
        <v>45</v>
      </c>
      <c r="AC4" s="142" t="s">
        <v>46</v>
      </c>
      <c r="AD4" s="136" t="s">
        <v>707</v>
      </c>
      <c r="AE4" s="137" t="s">
        <v>708</v>
      </c>
      <c r="AF4" s="141" t="s">
        <v>705</v>
      </c>
      <c r="AG4" s="141" t="s">
        <v>45</v>
      </c>
      <c r="AH4" s="142" t="s">
        <v>46</v>
      </c>
      <c r="AI4" s="136" t="s">
        <v>707</v>
      </c>
      <c r="AJ4" s="137" t="s">
        <v>708</v>
      </c>
      <c r="AK4" s="141" t="s">
        <v>705</v>
      </c>
      <c r="AL4" s="141" t="s">
        <v>45</v>
      </c>
      <c r="AM4" s="142" t="s">
        <v>46</v>
      </c>
      <c r="AN4" s="136" t="s">
        <v>707</v>
      </c>
      <c r="AO4" s="137" t="s">
        <v>708</v>
      </c>
      <c r="AP4" s="141" t="s">
        <v>705</v>
      </c>
      <c r="AQ4" s="141" t="s">
        <v>45</v>
      </c>
      <c r="AR4" s="142" t="s">
        <v>46</v>
      </c>
      <c r="AS4" s="328" t="s">
        <v>707</v>
      </c>
      <c r="AT4" s="341" t="s">
        <v>47</v>
      </c>
      <c r="AU4" s="341" t="s">
        <v>45</v>
      </c>
      <c r="AV4" s="342" t="s">
        <v>46</v>
      </c>
      <c r="AW4" s="328" t="s">
        <v>707</v>
      </c>
      <c r="AX4" s="341" t="s">
        <v>47</v>
      </c>
      <c r="AY4" s="341" t="s">
        <v>45</v>
      </c>
      <c r="AZ4" s="342" t="s">
        <v>46</v>
      </c>
      <c r="BA4" s="328" t="s">
        <v>707</v>
      </c>
      <c r="BB4" s="341" t="s">
        <v>47</v>
      </c>
      <c r="BC4" s="341" t="s">
        <v>45</v>
      </c>
      <c r="BD4" s="342" t="s">
        <v>46</v>
      </c>
      <c r="BE4" s="328" t="s">
        <v>707</v>
      </c>
      <c r="BF4" s="329" t="s">
        <v>47</v>
      </c>
      <c r="BG4" s="329" t="s">
        <v>45</v>
      </c>
      <c r="BH4" s="330" t="s">
        <v>46</v>
      </c>
    </row>
    <row r="5" spans="1:67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61"/>
      <c r="L5" s="61"/>
      <c r="M5" s="61"/>
      <c r="N5" s="62"/>
      <c r="O5" s="58"/>
      <c r="P5" s="61"/>
      <c r="Q5" s="61"/>
      <c r="R5" s="61"/>
      <c r="S5" s="62"/>
      <c r="T5" s="58"/>
      <c r="U5" s="61"/>
      <c r="V5" s="61"/>
      <c r="W5" s="61"/>
      <c r="X5" s="62"/>
      <c r="Y5" s="58"/>
      <c r="Z5" s="61"/>
      <c r="AA5" s="61"/>
      <c r="AB5" s="61"/>
      <c r="AC5" s="62"/>
      <c r="AD5" s="58"/>
      <c r="AE5" s="61"/>
      <c r="AF5" s="61"/>
      <c r="AG5" s="61"/>
      <c r="AH5" s="62"/>
      <c r="AI5" s="58"/>
      <c r="AJ5" s="61"/>
      <c r="AK5" s="61"/>
      <c r="AL5" s="61"/>
      <c r="AM5" s="62"/>
      <c r="AN5" s="58"/>
      <c r="AO5" s="61"/>
      <c r="AP5" s="61"/>
      <c r="AQ5" s="61"/>
      <c r="AR5" s="62"/>
      <c r="AS5" s="93"/>
      <c r="AT5" s="157"/>
      <c r="AU5" s="157"/>
      <c r="AV5" s="158"/>
      <c r="AW5" s="428" t="s">
        <v>111</v>
      </c>
      <c r="AX5" s="573">
        <v>159</v>
      </c>
      <c r="AY5" s="157">
        <v>0</v>
      </c>
      <c r="AZ5" s="158">
        <v>0</v>
      </c>
      <c r="BA5" s="93"/>
      <c r="BB5" s="157"/>
      <c r="BC5" s="157"/>
      <c r="BD5" s="158"/>
      <c r="BE5" s="93"/>
      <c r="BF5" s="157"/>
      <c r="BG5" s="157"/>
      <c r="BH5" s="158"/>
    </row>
    <row r="6" spans="1:67">
      <c r="A6" s="548"/>
      <c r="B6" s="515"/>
      <c r="C6" s="534"/>
      <c r="D6" s="519"/>
      <c r="E6" s="12"/>
      <c r="F6" s="6"/>
      <c r="G6" s="6"/>
      <c r="H6" s="6"/>
      <c r="I6" s="21"/>
      <c r="J6" s="12"/>
      <c r="K6" s="6"/>
      <c r="L6" s="6"/>
      <c r="M6" s="6"/>
      <c r="N6" s="21"/>
      <c r="O6" s="12"/>
      <c r="P6" s="6"/>
      <c r="Q6" s="6"/>
      <c r="R6" s="6"/>
      <c r="S6" s="21"/>
      <c r="T6" s="12"/>
      <c r="U6" s="6"/>
      <c r="V6" s="6"/>
      <c r="W6" s="6"/>
      <c r="X6" s="21"/>
      <c r="Y6" s="12"/>
      <c r="Z6" s="6"/>
      <c r="AA6" s="6"/>
      <c r="AB6" s="6"/>
      <c r="AC6" s="21"/>
      <c r="AD6" s="12"/>
      <c r="AE6" s="6"/>
      <c r="AF6" s="6"/>
      <c r="AG6" s="6"/>
      <c r="AH6" s="21"/>
      <c r="AI6" s="12"/>
      <c r="AJ6" s="6"/>
      <c r="AK6" s="6"/>
      <c r="AL6" s="6"/>
      <c r="AM6" s="21"/>
      <c r="AN6" s="12"/>
      <c r="AO6" s="6"/>
      <c r="AP6" s="6"/>
      <c r="AQ6" s="6"/>
      <c r="AR6" s="21"/>
      <c r="AS6" s="93"/>
      <c r="AT6" s="157"/>
      <c r="AU6" s="157"/>
      <c r="AV6" s="158"/>
      <c r="AW6" s="429" t="s">
        <v>102</v>
      </c>
      <c r="AX6" s="553"/>
      <c r="AY6" s="157">
        <v>159</v>
      </c>
      <c r="AZ6" s="158">
        <v>1</v>
      </c>
      <c r="BA6" s="93"/>
      <c r="BB6" s="157"/>
      <c r="BC6" s="157"/>
      <c r="BD6" s="158"/>
      <c r="BE6" s="93"/>
      <c r="BF6" s="157"/>
      <c r="BG6" s="157"/>
      <c r="BH6" s="158"/>
    </row>
    <row r="7" spans="1:67">
      <c r="A7" s="548"/>
      <c r="B7" s="514" t="s">
        <v>5</v>
      </c>
      <c r="C7" s="533">
        <v>20</v>
      </c>
      <c r="D7" s="518">
        <v>135.291</v>
      </c>
      <c r="E7" s="14" t="s">
        <v>106</v>
      </c>
      <c r="F7" s="332" t="s">
        <v>107</v>
      </c>
      <c r="G7" s="531">
        <v>61</v>
      </c>
      <c r="H7" s="6">
        <v>1</v>
      </c>
      <c r="I7" s="21">
        <f>H7/G7</f>
        <v>1.6393442622950821E-2</v>
      </c>
      <c r="J7" s="12"/>
      <c r="K7" s="6"/>
      <c r="L7" s="6"/>
      <c r="M7" s="6"/>
      <c r="N7" s="21"/>
      <c r="O7" s="12" t="s">
        <v>108</v>
      </c>
      <c r="P7" s="332" t="s">
        <v>110</v>
      </c>
      <c r="Q7" s="531">
        <v>104</v>
      </c>
      <c r="R7" s="6">
        <v>0</v>
      </c>
      <c r="S7" s="21">
        <v>0</v>
      </c>
      <c r="T7" s="12"/>
      <c r="U7" s="6"/>
      <c r="V7" s="6"/>
      <c r="W7" s="6"/>
      <c r="X7" s="21"/>
      <c r="Y7" s="12"/>
      <c r="Z7" s="6"/>
      <c r="AA7" s="6"/>
      <c r="AB7" s="6"/>
      <c r="AC7" s="21"/>
      <c r="AD7" s="12"/>
      <c r="AE7" s="6"/>
      <c r="AF7" s="6"/>
      <c r="AG7" s="6"/>
      <c r="AH7" s="21"/>
      <c r="AI7" s="12"/>
      <c r="AJ7" s="6"/>
      <c r="AK7" s="6"/>
      <c r="AL7" s="6"/>
      <c r="AM7" s="21"/>
      <c r="AN7" s="12"/>
      <c r="AO7" s="6"/>
      <c r="AP7" s="6"/>
      <c r="AQ7" s="6"/>
      <c r="AR7" s="21"/>
      <c r="AS7" s="88"/>
      <c r="AT7" s="33"/>
      <c r="AU7" s="33"/>
      <c r="AV7" s="30"/>
      <c r="AW7" s="429" t="s">
        <v>111</v>
      </c>
      <c r="AX7" s="552">
        <v>113</v>
      </c>
      <c r="AY7" s="33">
        <v>0</v>
      </c>
      <c r="AZ7" s="30">
        <v>0</v>
      </c>
      <c r="BA7" s="88"/>
      <c r="BB7" s="33"/>
      <c r="BC7" s="33"/>
      <c r="BD7" s="30"/>
      <c r="BE7" s="88"/>
      <c r="BF7" s="33"/>
      <c r="BG7" s="33"/>
      <c r="BH7" s="30"/>
    </row>
    <row r="8" spans="1:67">
      <c r="A8" s="548"/>
      <c r="B8" s="515"/>
      <c r="C8" s="534"/>
      <c r="D8" s="519"/>
      <c r="E8" s="14" t="s">
        <v>105</v>
      </c>
      <c r="F8" s="332" t="s">
        <v>97</v>
      </c>
      <c r="G8" s="532"/>
      <c r="H8" s="6">
        <v>60</v>
      </c>
      <c r="I8" s="21">
        <f>H8/G7</f>
        <v>0.98360655737704916</v>
      </c>
      <c r="J8" s="12"/>
      <c r="K8" s="6"/>
      <c r="L8" s="6"/>
      <c r="M8" s="6"/>
      <c r="N8" s="21"/>
      <c r="O8" s="12" t="s">
        <v>109</v>
      </c>
      <c r="P8" s="332" t="s">
        <v>98</v>
      </c>
      <c r="Q8" s="532"/>
      <c r="R8" s="6">
        <v>104</v>
      </c>
      <c r="S8" s="21">
        <v>1</v>
      </c>
      <c r="T8" s="12"/>
      <c r="U8" s="6"/>
      <c r="V8" s="6"/>
      <c r="W8" s="6"/>
      <c r="X8" s="21"/>
      <c r="Y8" s="12"/>
      <c r="Z8" s="6"/>
      <c r="AA8" s="6"/>
      <c r="AB8" s="6"/>
      <c r="AC8" s="21"/>
      <c r="AD8" s="12"/>
      <c r="AE8" s="6"/>
      <c r="AF8" s="6"/>
      <c r="AG8" s="6"/>
      <c r="AH8" s="21"/>
      <c r="AI8" s="12"/>
      <c r="AJ8" s="6"/>
      <c r="AK8" s="6"/>
      <c r="AL8" s="6"/>
      <c r="AM8" s="21"/>
      <c r="AN8" s="12"/>
      <c r="AO8" s="6"/>
      <c r="AP8" s="6"/>
      <c r="AQ8" s="6"/>
      <c r="AR8" s="21"/>
      <c r="AS8" s="88"/>
      <c r="AT8" s="33"/>
      <c r="AU8" s="33"/>
      <c r="AV8" s="30"/>
      <c r="AW8" s="429" t="s">
        <v>102</v>
      </c>
      <c r="AX8" s="553"/>
      <c r="AY8" s="33">
        <v>111</v>
      </c>
      <c r="AZ8" s="30">
        <f>AY8/AX7</f>
        <v>0.98230088495575218</v>
      </c>
      <c r="BA8" s="88"/>
      <c r="BB8" s="33"/>
      <c r="BC8" s="33"/>
      <c r="BD8" s="30"/>
      <c r="BE8" s="88"/>
      <c r="BF8" s="33"/>
      <c r="BG8" s="33"/>
      <c r="BH8" s="30"/>
    </row>
    <row r="9" spans="1:67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21"/>
      <c r="J9" s="12"/>
      <c r="K9" s="6"/>
      <c r="L9" s="6"/>
      <c r="M9" s="6"/>
      <c r="N9" s="21"/>
      <c r="O9" s="12"/>
      <c r="P9" s="6"/>
      <c r="Q9" s="6"/>
      <c r="R9" s="6"/>
      <c r="S9" s="21"/>
      <c r="T9" s="12"/>
      <c r="U9" s="6"/>
      <c r="V9" s="6"/>
      <c r="W9" s="6"/>
      <c r="X9" s="21"/>
      <c r="Y9" s="12"/>
      <c r="Z9" s="6"/>
      <c r="AA9" s="6"/>
      <c r="AB9" s="6"/>
      <c r="AC9" s="21"/>
      <c r="AD9" s="12"/>
      <c r="AE9" s="6"/>
      <c r="AF9" s="6"/>
      <c r="AG9" s="6"/>
      <c r="AH9" s="21"/>
      <c r="AI9" s="12"/>
      <c r="AJ9" s="6"/>
      <c r="AK9" s="6"/>
      <c r="AL9" s="6"/>
      <c r="AM9" s="21"/>
      <c r="AN9" s="12"/>
      <c r="AO9" s="6"/>
      <c r="AP9" s="6"/>
      <c r="AQ9" s="6"/>
      <c r="AR9" s="21"/>
      <c r="AS9" s="88"/>
      <c r="AT9" s="33"/>
      <c r="AU9" s="33"/>
      <c r="AV9" s="30"/>
      <c r="AW9" s="429" t="s">
        <v>111</v>
      </c>
      <c r="AX9" s="552">
        <v>119</v>
      </c>
      <c r="AY9" s="33">
        <v>0</v>
      </c>
      <c r="AZ9" s="30">
        <v>0</v>
      </c>
      <c r="BA9" s="88"/>
      <c r="BB9" s="33"/>
      <c r="BC9" s="33"/>
      <c r="BD9" s="30"/>
      <c r="BE9" s="429" t="s">
        <v>125</v>
      </c>
      <c r="BF9" s="568">
        <v>117</v>
      </c>
      <c r="BG9" s="33">
        <v>5</v>
      </c>
      <c r="BH9" s="30">
        <f>BG9/BF9</f>
        <v>4.2735042735042736E-2</v>
      </c>
    </row>
    <row r="10" spans="1:67">
      <c r="A10" s="548"/>
      <c r="B10" s="515"/>
      <c r="C10" s="534"/>
      <c r="D10" s="519"/>
      <c r="E10" s="12"/>
      <c r="F10" s="6"/>
      <c r="G10" s="6"/>
      <c r="H10" s="6"/>
      <c r="I10" s="21"/>
      <c r="J10" s="12"/>
      <c r="K10" s="6"/>
      <c r="L10" s="6"/>
      <c r="M10" s="6"/>
      <c r="N10" s="21"/>
      <c r="O10" s="12"/>
      <c r="P10" s="6"/>
      <c r="Q10" s="6"/>
      <c r="R10" s="6"/>
      <c r="S10" s="21"/>
      <c r="T10" s="12"/>
      <c r="U10" s="6"/>
      <c r="V10" s="6"/>
      <c r="W10" s="6"/>
      <c r="X10" s="21"/>
      <c r="Y10" s="12"/>
      <c r="Z10" s="6"/>
      <c r="AA10" s="6"/>
      <c r="AB10" s="6"/>
      <c r="AC10" s="21"/>
      <c r="AD10" s="12"/>
      <c r="AE10" s="6"/>
      <c r="AF10" s="6"/>
      <c r="AG10" s="6"/>
      <c r="AH10" s="21"/>
      <c r="AI10" s="12"/>
      <c r="AJ10" s="6"/>
      <c r="AK10" s="6"/>
      <c r="AL10" s="6"/>
      <c r="AM10" s="21"/>
      <c r="AN10" s="12"/>
      <c r="AO10" s="6"/>
      <c r="AP10" s="6"/>
      <c r="AQ10" s="6"/>
      <c r="AR10" s="21"/>
      <c r="AS10" s="88"/>
      <c r="AT10" s="33"/>
      <c r="AU10" s="33"/>
      <c r="AV10" s="30"/>
      <c r="AW10" s="429" t="s">
        <v>102</v>
      </c>
      <c r="AX10" s="553"/>
      <c r="AY10" s="33">
        <v>118</v>
      </c>
      <c r="AZ10" s="30">
        <f>AY10/AX9</f>
        <v>0.99159663865546221</v>
      </c>
      <c r="BA10" s="88"/>
      <c r="BB10" s="33"/>
      <c r="BC10" s="33"/>
      <c r="BD10" s="30"/>
      <c r="BE10" s="429" t="s">
        <v>103</v>
      </c>
      <c r="BF10" s="569"/>
      <c r="BG10" s="33">
        <v>112</v>
      </c>
      <c r="BH10" s="30">
        <f>BG10/BF9</f>
        <v>0.95726495726495731</v>
      </c>
    </row>
    <row r="11" spans="1:67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21"/>
      <c r="J11" s="12"/>
      <c r="K11" s="6"/>
      <c r="L11" s="6"/>
      <c r="M11" s="6"/>
      <c r="N11" s="21"/>
      <c r="O11" s="12"/>
      <c r="P11" s="6"/>
      <c r="Q11" s="6"/>
      <c r="R11" s="6"/>
      <c r="S11" s="21"/>
      <c r="T11" s="12"/>
      <c r="U11" s="6"/>
      <c r="V11" s="6"/>
      <c r="W11" s="6"/>
      <c r="X11" s="21"/>
      <c r="Y11" s="12"/>
      <c r="Z11" s="6"/>
      <c r="AA11" s="6"/>
      <c r="AB11" s="6"/>
      <c r="AC11" s="21"/>
      <c r="AD11" s="12"/>
      <c r="AE11" s="6"/>
      <c r="AF11" s="6"/>
      <c r="AG11" s="6"/>
      <c r="AH11" s="21"/>
      <c r="AI11" s="12"/>
      <c r="AJ11" s="6"/>
      <c r="AK11" s="6"/>
      <c r="AL11" s="6"/>
      <c r="AM11" s="21"/>
      <c r="AN11" s="12"/>
      <c r="AO11" s="6"/>
      <c r="AP11" s="6"/>
      <c r="AQ11" s="6"/>
      <c r="AR11" s="21"/>
      <c r="AS11" s="88"/>
      <c r="AT11" s="33"/>
      <c r="AU11" s="33"/>
      <c r="AV11" s="30"/>
      <c r="AW11" s="429" t="s">
        <v>111</v>
      </c>
      <c r="AX11" s="552">
        <v>98</v>
      </c>
      <c r="AY11" s="33">
        <v>0</v>
      </c>
      <c r="AZ11" s="30">
        <v>0</v>
      </c>
      <c r="BA11" s="88"/>
      <c r="BB11" s="33"/>
      <c r="BC11" s="33"/>
      <c r="BD11" s="30"/>
      <c r="BE11" s="34"/>
      <c r="BF11" s="88"/>
      <c r="BG11" s="33"/>
      <c r="BH11" s="30"/>
    </row>
    <row r="12" spans="1:67">
      <c r="A12" s="548"/>
      <c r="B12" s="515"/>
      <c r="C12" s="534"/>
      <c r="D12" s="519"/>
      <c r="E12" s="12"/>
      <c r="F12" s="6"/>
      <c r="G12" s="6"/>
      <c r="H12" s="6"/>
      <c r="I12" s="21"/>
      <c r="J12" s="12"/>
      <c r="K12" s="6"/>
      <c r="L12" s="6"/>
      <c r="M12" s="6"/>
      <c r="N12" s="21"/>
      <c r="O12" s="12"/>
      <c r="P12" s="6"/>
      <c r="Q12" s="6"/>
      <c r="R12" s="6"/>
      <c r="S12" s="21"/>
      <c r="T12" s="12"/>
      <c r="U12" s="6"/>
      <c r="V12" s="6"/>
      <c r="W12" s="6"/>
      <c r="X12" s="21"/>
      <c r="Y12" s="12"/>
      <c r="Z12" s="6"/>
      <c r="AA12" s="6"/>
      <c r="AB12" s="6"/>
      <c r="AC12" s="21"/>
      <c r="AD12" s="12"/>
      <c r="AE12" s="6"/>
      <c r="AF12" s="6"/>
      <c r="AG12" s="6"/>
      <c r="AH12" s="21"/>
      <c r="AI12" s="12"/>
      <c r="AJ12" s="6"/>
      <c r="AK12" s="6"/>
      <c r="AL12" s="6"/>
      <c r="AM12" s="21"/>
      <c r="AN12" s="12"/>
      <c r="AO12" s="6"/>
      <c r="AP12" s="6"/>
      <c r="AQ12" s="6"/>
      <c r="AR12" s="21"/>
      <c r="AS12" s="88"/>
      <c r="AT12" s="33"/>
      <c r="AU12" s="33"/>
      <c r="AV12" s="30"/>
      <c r="AW12" s="429" t="s">
        <v>102</v>
      </c>
      <c r="AX12" s="553"/>
      <c r="AY12" s="33">
        <v>98</v>
      </c>
      <c r="AZ12" s="30">
        <v>1</v>
      </c>
      <c r="BA12" s="88"/>
      <c r="BB12" s="33"/>
      <c r="BC12" s="33"/>
      <c r="BD12" s="30"/>
      <c r="BE12" s="88"/>
      <c r="BF12" s="33"/>
      <c r="BG12" s="33"/>
      <c r="BH12" s="30"/>
    </row>
    <row r="13" spans="1:67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21"/>
      <c r="J13" s="12"/>
      <c r="K13" s="6"/>
      <c r="L13" s="6"/>
      <c r="M13" s="6"/>
      <c r="N13" s="21"/>
      <c r="O13" s="12"/>
      <c r="P13" s="6"/>
      <c r="Q13" s="6"/>
      <c r="R13" s="6"/>
      <c r="S13" s="21"/>
      <c r="T13" s="12"/>
      <c r="U13" s="6"/>
      <c r="V13" s="6"/>
      <c r="W13" s="6"/>
      <c r="X13" s="21"/>
      <c r="Y13" s="12"/>
      <c r="Z13" s="6"/>
      <c r="AA13" s="6"/>
      <c r="AB13" s="6"/>
      <c r="AC13" s="21"/>
      <c r="AD13" s="12"/>
      <c r="AE13" s="6"/>
      <c r="AF13" s="6"/>
      <c r="AG13" s="6"/>
      <c r="AH13" s="21"/>
      <c r="AI13" s="12" t="s">
        <v>132</v>
      </c>
      <c r="AJ13" s="6" t="s">
        <v>126</v>
      </c>
      <c r="AK13" s="531">
        <v>111</v>
      </c>
      <c r="AL13" s="6">
        <v>1</v>
      </c>
      <c r="AM13" s="21">
        <f>AL13/AK13</f>
        <v>9.0090090090090089E-3</v>
      </c>
      <c r="AN13" s="12"/>
      <c r="AO13" s="6"/>
      <c r="AP13" s="6"/>
      <c r="AQ13" s="6"/>
      <c r="AR13" s="21"/>
      <c r="AS13" s="88"/>
      <c r="AT13" s="33"/>
      <c r="AU13" s="33"/>
      <c r="AV13" s="30"/>
      <c r="AW13" s="429" t="s">
        <v>111</v>
      </c>
      <c r="AX13" s="552">
        <v>84</v>
      </c>
      <c r="AY13" s="33">
        <v>0</v>
      </c>
      <c r="AZ13" s="30">
        <v>0</v>
      </c>
      <c r="BA13" s="88"/>
      <c r="BB13" s="33"/>
      <c r="BC13" s="33"/>
      <c r="BD13" s="30"/>
      <c r="BE13" s="88"/>
      <c r="BF13" s="33"/>
      <c r="BG13" s="33"/>
      <c r="BH13" s="30"/>
    </row>
    <row r="14" spans="1:67">
      <c r="A14" s="548"/>
      <c r="B14" s="515"/>
      <c r="C14" s="534"/>
      <c r="D14" s="519"/>
      <c r="E14" s="12"/>
      <c r="F14" s="6"/>
      <c r="G14" s="6"/>
      <c r="H14" s="6"/>
      <c r="I14" s="21"/>
      <c r="J14" s="12"/>
      <c r="K14" s="6"/>
      <c r="L14" s="6"/>
      <c r="M14" s="6"/>
      <c r="N14" s="21"/>
      <c r="O14" s="12"/>
      <c r="P14" s="6"/>
      <c r="Q14" s="6"/>
      <c r="R14" s="6"/>
      <c r="S14" s="21"/>
      <c r="T14" s="12"/>
      <c r="U14" s="6"/>
      <c r="V14" s="6"/>
      <c r="W14" s="6"/>
      <c r="X14" s="21"/>
      <c r="Y14" s="12"/>
      <c r="Z14" s="6"/>
      <c r="AA14" s="6"/>
      <c r="AB14" s="6"/>
      <c r="AC14" s="21"/>
      <c r="AD14" s="12"/>
      <c r="AE14" s="6"/>
      <c r="AF14" s="6"/>
      <c r="AG14" s="6"/>
      <c r="AH14" s="21"/>
      <c r="AI14" s="12" t="s">
        <v>133</v>
      </c>
      <c r="AJ14" s="432" t="s">
        <v>596</v>
      </c>
      <c r="AK14" s="532"/>
      <c r="AL14" s="6">
        <v>110</v>
      </c>
      <c r="AM14" s="21">
        <f>AL14/AK13</f>
        <v>0.99099099099099097</v>
      </c>
      <c r="AN14" s="12"/>
      <c r="AO14" s="6"/>
      <c r="AP14" s="6"/>
      <c r="AQ14" s="6"/>
      <c r="AR14" s="21"/>
      <c r="AS14" s="88"/>
      <c r="AT14" s="33"/>
      <c r="AU14" s="33"/>
      <c r="AV14" s="30"/>
      <c r="AW14" s="429" t="s">
        <v>102</v>
      </c>
      <c r="AX14" s="553"/>
      <c r="AY14" s="33">
        <v>84</v>
      </c>
      <c r="AZ14" s="30">
        <v>1</v>
      </c>
      <c r="BA14" s="88"/>
      <c r="BB14" s="33"/>
      <c r="BC14" s="33"/>
      <c r="BD14" s="30"/>
      <c r="BE14" s="88"/>
      <c r="BF14" s="33"/>
      <c r="BG14" s="33"/>
      <c r="BH14" s="30"/>
    </row>
    <row r="15" spans="1:67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21"/>
      <c r="J15" s="12"/>
      <c r="K15" s="6"/>
      <c r="L15" s="6"/>
      <c r="M15" s="6"/>
      <c r="N15" s="21"/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12"/>
      <c r="AE15" s="6"/>
      <c r="AF15" s="6"/>
      <c r="AG15" s="6"/>
      <c r="AH15" s="21"/>
      <c r="AI15" s="12"/>
      <c r="AJ15" s="6"/>
      <c r="AK15" s="6"/>
      <c r="AL15" s="6"/>
      <c r="AM15" s="21"/>
      <c r="AN15" s="12"/>
      <c r="AO15" s="6"/>
      <c r="AP15" s="6"/>
      <c r="AQ15" s="6"/>
      <c r="AR15" s="21"/>
      <c r="AS15" s="88"/>
      <c r="AT15" s="33"/>
      <c r="AU15" s="33"/>
      <c r="AV15" s="30"/>
      <c r="AW15" s="429" t="s">
        <v>111</v>
      </c>
      <c r="AX15" s="552">
        <v>105</v>
      </c>
      <c r="AY15" s="33">
        <v>11</v>
      </c>
      <c r="AZ15" s="30">
        <f>AY15/AX15</f>
        <v>0.10476190476190476</v>
      </c>
      <c r="BA15" s="88"/>
      <c r="BB15" s="33"/>
      <c r="BC15" s="33"/>
      <c r="BD15" s="30"/>
      <c r="BE15" s="88"/>
      <c r="BF15" s="33"/>
      <c r="BG15" s="33"/>
      <c r="BH15" s="30"/>
    </row>
    <row r="16" spans="1:67">
      <c r="A16" s="548"/>
      <c r="B16" s="515"/>
      <c r="C16" s="534"/>
      <c r="D16" s="519"/>
      <c r="E16" s="12"/>
      <c r="F16" s="6"/>
      <c r="G16" s="6"/>
      <c r="H16" s="6"/>
      <c r="I16" s="21"/>
      <c r="J16" s="12"/>
      <c r="K16" s="6"/>
      <c r="L16" s="6"/>
      <c r="M16" s="6"/>
      <c r="N16" s="21"/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12"/>
      <c r="AE16" s="6"/>
      <c r="AF16" s="6"/>
      <c r="AG16" s="6"/>
      <c r="AH16" s="21"/>
      <c r="AI16" s="12"/>
      <c r="AJ16" s="6"/>
      <c r="AK16" s="6"/>
      <c r="AL16" s="6"/>
      <c r="AM16" s="21"/>
      <c r="AN16" s="12"/>
      <c r="AO16" s="6"/>
      <c r="AP16" s="6"/>
      <c r="AQ16" s="6"/>
      <c r="AR16" s="21"/>
      <c r="AS16" s="88"/>
      <c r="AT16" s="33"/>
      <c r="AU16" s="33"/>
      <c r="AV16" s="30"/>
      <c r="AW16" s="429" t="s">
        <v>102</v>
      </c>
      <c r="AX16" s="553"/>
      <c r="AY16" s="33">
        <v>93</v>
      </c>
      <c r="AZ16" s="30">
        <f>AY16/AX15</f>
        <v>0.88571428571428568</v>
      </c>
      <c r="BA16" s="88"/>
      <c r="BB16" s="33"/>
      <c r="BC16" s="33"/>
      <c r="BD16" s="30"/>
      <c r="BE16" s="88"/>
      <c r="BF16" s="33"/>
      <c r="BG16" s="33"/>
      <c r="BH16" s="30"/>
    </row>
    <row r="17" spans="1:60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21"/>
      <c r="J17" s="12"/>
      <c r="K17" s="6"/>
      <c r="L17" s="6"/>
      <c r="M17" s="6"/>
      <c r="N17" s="21"/>
      <c r="O17" s="12"/>
      <c r="P17" s="6"/>
      <c r="Q17" s="6"/>
      <c r="R17" s="6"/>
      <c r="S17" s="21"/>
      <c r="T17" s="12"/>
      <c r="U17" s="6"/>
      <c r="V17" s="6"/>
      <c r="W17" s="6"/>
      <c r="X17" s="21"/>
      <c r="Y17" s="12"/>
      <c r="Z17" s="6"/>
      <c r="AA17" s="6"/>
      <c r="AB17" s="6"/>
      <c r="AC17" s="21"/>
      <c r="AD17" s="12"/>
      <c r="AE17" s="6"/>
      <c r="AF17" s="6"/>
      <c r="AG17" s="6"/>
      <c r="AH17" s="21"/>
      <c r="AI17" s="12"/>
      <c r="AJ17" s="6"/>
      <c r="AK17" s="6"/>
      <c r="AL17" s="6"/>
      <c r="AM17" s="21"/>
      <c r="AN17" s="12"/>
      <c r="AO17" s="6"/>
      <c r="AP17" s="6"/>
      <c r="AQ17" s="6"/>
      <c r="AR17" s="21"/>
      <c r="AS17" s="88"/>
      <c r="AT17" s="33"/>
      <c r="AU17" s="33"/>
      <c r="AV17" s="30"/>
      <c r="AW17" s="429" t="s">
        <v>111</v>
      </c>
      <c r="AX17" s="552">
        <v>167</v>
      </c>
      <c r="AY17" s="33">
        <v>0</v>
      </c>
      <c r="AZ17" s="30">
        <v>0</v>
      </c>
      <c r="BA17" s="88"/>
      <c r="BB17" s="33"/>
      <c r="BC17" s="33"/>
      <c r="BD17" s="30"/>
      <c r="BE17" s="88"/>
      <c r="BF17" s="33"/>
      <c r="BG17" s="33"/>
      <c r="BH17" s="30"/>
    </row>
    <row r="18" spans="1:60">
      <c r="A18" s="548"/>
      <c r="B18" s="515"/>
      <c r="C18" s="534"/>
      <c r="D18" s="519"/>
      <c r="E18" s="12"/>
      <c r="F18" s="6"/>
      <c r="G18" s="6"/>
      <c r="H18" s="6"/>
      <c r="I18" s="21"/>
      <c r="J18" s="12"/>
      <c r="K18" s="6"/>
      <c r="L18" s="6"/>
      <c r="M18" s="6"/>
      <c r="N18" s="21"/>
      <c r="O18" s="12"/>
      <c r="P18" s="6"/>
      <c r="Q18" s="6"/>
      <c r="R18" s="6"/>
      <c r="S18" s="21"/>
      <c r="T18" s="12"/>
      <c r="U18" s="6"/>
      <c r="V18" s="6"/>
      <c r="W18" s="6"/>
      <c r="X18" s="21"/>
      <c r="Y18" s="12"/>
      <c r="Z18" s="6"/>
      <c r="AA18" s="6"/>
      <c r="AB18" s="6"/>
      <c r="AC18" s="21"/>
      <c r="AD18" s="12"/>
      <c r="AE18" s="6"/>
      <c r="AF18" s="6"/>
      <c r="AG18" s="6"/>
      <c r="AH18" s="21"/>
      <c r="AI18" s="12"/>
      <c r="AJ18" s="6"/>
      <c r="AK18" s="6"/>
      <c r="AL18" s="6"/>
      <c r="AM18" s="21"/>
      <c r="AN18" s="12"/>
      <c r="AO18" s="6"/>
      <c r="AP18" s="6"/>
      <c r="AQ18" s="6"/>
      <c r="AR18" s="21"/>
      <c r="AS18" s="88"/>
      <c r="AT18" s="33"/>
      <c r="AU18" s="33"/>
      <c r="AV18" s="30"/>
      <c r="AW18" s="429" t="s">
        <v>102</v>
      </c>
      <c r="AX18" s="553"/>
      <c r="AY18" s="33">
        <v>166</v>
      </c>
      <c r="AZ18" s="30">
        <f>AY18/AX17</f>
        <v>0.99401197604790414</v>
      </c>
      <c r="BA18" s="88"/>
      <c r="BB18" s="33"/>
      <c r="BC18" s="33"/>
      <c r="BD18" s="30"/>
      <c r="BE18" s="88"/>
      <c r="BF18" s="33"/>
      <c r="BG18" s="33"/>
      <c r="BH18" s="30"/>
    </row>
    <row r="19" spans="1:60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21"/>
      <c r="J19" s="12"/>
      <c r="K19" s="6"/>
      <c r="L19" s="6"/>
      <c r="M19" s="6"/>
      <c r="N19" s="21"/>
      <c r="O19" s="12"/>
      <c r="P19" s="6"/>
      <c r="Q19" s="6"/>
      <c r="R19" s="6"/>
      <c r="S19" s="21"/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12"/>
      <c r="AE19" s="6"/>
      <c r="AF19" s="6"/>
      <c r="AG19" s="6"/>
      <c r="AH19" s="21"/>
      <c r="AI19" s="12"/>
      <c r="AJ19" s="6"/>
      <c r="AK19" s="6"/>
      <c r="AL19" s="6"/>
      <c r="AM19" s="21"/>
      <c r="AN19" s="12"/>
      <c r="AO19" s="6"/>
      <c r="AP19" s="6"/>
      <c r="AQ19" s="6"/>
      <c r="AR19" s="21"/>
      <c r="AS19" s="88"/>
      <c r="AT19" s="33"/>
      <c r="AU19" s="33"/>
      <c r="AV19" s="30"/>
      <c r="AW19" s="429" t="s">
        <v>111</v>
      </c>
      <c r="AX19" s="552">
        <v>170</v>
      </c>
      <c r="AY19" s="33">
        <v>0</v>
      </c>
      <c r="AZ19" s="30">
        <v>0</v>
      </c>
      <c r="BA19" s="88"/>
      <c r="BB19" s="33"/>
      <c r="BC19" s="33"/>
      <c r="BD19" s="30"/>
      <c r="BE19" s="88"/>
      <c r="BF19" s="33"/>
      <c r="BG19" s="33"/>
      <c r="BH19" s="30"/>
    </row>
    <row r="20" spans="1:60">
      <c r="A20" s="548"/>
      <c r="B20" s="515"/>
      <c r="C20" s="534"/>
      <c r="D20" s="519"/>
      <c r="E20" s="12"/>
      <c r="F20" s="6"/>
      <c r="G20" s="6"/>
      <c r="H20" s="6"/>
      <c r="I20" s="21"/>
      <c r="J20" s="12"/>
      <c r="K20" s="6"/>
      <c r="L20" s="6"/>
      <c r="M20" s="6"/>
      <c r="N20" s="21"/>
      <c r="O20" s="12"/>
      <c r="P20" s="6"/>
      <c r="Q20" s="6"/>
      <c r="R20" s="6"/>
      <c r="S20" s="21"/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12"/>
      <c r="AE20" s="6"/>
      <c r="AF20" s="6"/>
      <c r="AG20" s="6"/>
      <c r="AH20" s="21"/>
      <c r="AI20" s="12"/>
      <c r="AJ20" s="6"/>
      <c r="AK20" s="6"/>
      <c r="AL20" s="6"/>
      <c r="AM20" s="21"/>
      <c r="AN20" s="12"/>
      <c r="AO20" s="6"/>
      <c r="AP20" s="6"/>
      <c r="AQ20" s="6"/>
      <c r="AR20" s="21"/>
      <c r="AS20" s="88"/>
      <c r="AT20" s="33"/>
      <c r="AU20" s="33"/>
      <c r="AV20" s="30"/>
      <c r="AW20" s="429" t="s">
        <v>102</v>
      </c>
      <c r="AX20" s="553"/>
      <c r="AY20" s="33">
        <v>170</v>
      </c>
      <c r="AZ20" s="30">
        <v>1</v>
      </c>
      <c r="BA20" s="88"/>
      <c r="BB20" s="33"/>
      <c r="BC20" s="33"/>
      <c r="BD20" s="30"/>
      <c r="BE20" s="88"/>
      <c r="BF20" s="33"/>
      <c r="BG20" s="33"/>
      <c r="BH20" s="30"/>
    </row>
    <row r="21" spans="1:60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21"/>
      <c r="J21" s="12"/>
      <c r="K21" s="6"/>
      <c r="L21" s="6"/>
      <c r="M21" s="6"/>
      <c r="N21" s="21"/>
      <c r="O21" s="12"/>
      <c r="P21" s="6"/>
      <c r="Q21" s="6"/>
      <c r="R21" s="6"/>
      <c r="S21" s="21"/>
      <c r="T21" s="12"/>
      <c r="U21" s="6"/>
      <c r="V21" s="6"/>
      <c r="W21" s="6"/>
      <c r="X21" s="21"/>
      <c r="Y21" s="12"/>
      <c r="Z21" s="6"/>
      <c r="AA21" s="6"/>
      <c r="AB21" s="6"/>
      <c r="AC21" s="21"/>
      <c r="AD21" s="12"/>
      <c r="AE21" s="6"/>
      <c r="AF21" s="6"/>
      <c r="AG21" s="6"/>
      <c r="AH21" s="21"/>
      <c r="AI21" s="12"/>
      <c r="AJ21" s="6"/>
      <c r="AK21" s="6"/>
      <c r="AL21" s="6"/>
      <c r="AM21" s="21"/>
      <c r="AN21" s="12"/>
      <c r="AO21" s="6"/>
      <c r="AP21" s="6"/>
      <c r="AQ21" s="6"/>
      <c r="AR21" s="21"/>
      <c r="AS21" s="88"/>
      <c r="AT21" s="33"/>
      <c r="AU21" s="33"/>
      <c r="AV21" s="30"/>
      <c r="AW21" s="429" t="s">
        <v>111</v>
      </c>
      <c r="AX21" s="552">
        <v>117</v>
      </c>
      <c r="AY21" s="33">
        <v>0</v>
      </c>
      <c r="AZ21" s="30">
        <v>0</v>
      </c>
      <c r="BA21" s="88"/>
      <c r="BB21" s="33"/>
      <c r="BC21" s="33"/>
      <c r="BD21" s="30"/>
      <c r="BE21" s="88"/>
      <c r="BF21" s="33"/>
      <c r="BG21" s="33"/>
      <c r="BH21" s="30"/>
    </row>
    <row r="22" spans="1:60">
      <c r="A22" s="548"/>
      <c r="B22" s="515"/>
      <c r="C22" s="534"/>
      <c r="D22" s="519"/>
      <c r="E22" s="12"/>
      <c r="F22" s="6"/>
      <c r="G22" s="6"/>
      <c r="H22" s="6"/>
      <c r="I22" s="21"/>
      <c r="J22" s="12"/>
      <c r="K22" s="6"/>
      <c r="L22" s="6"/>
      <c r="M22" s="6"/>
      <c r="N22" s="21"/>
      <c r="O22" s="12"/>
      <c r="P22" s="6"/>
      <c r="Q22" s="6"/>
      <c r="R22" s="6"/>
      <c r="S22" s="21"/>
      <c r="T22" s="12"/>
      <c r="U22" s="6"/>
      <c r="V22" s="6"/>
      <c r="W22" s="6"/>
      <c r="X22" s="21"/>
      <c r="Y22" s="12"/>
      <c r="Z22" s="6"/>
      <c r="AA22" s="6"/>
      <c r="AB22" s="6"/>
      <c r="AC22" s="21"/>
      <c r="AD22" s="12"/>
      <c r="AE22" s="6"/>
      <c r="AF22" s="6"/>
      <c r="AG22" s="6"/>
      <c r="AH22" s="21"/>
      <c r="AI22" s="12"/>
      <c r="AJ22" s="6"/>
      <c r="AK22" s="6"/>
      <c r="AL22" s="6"/>
      <c r="AM22" s="21"/>
      <c r="AN22" s="12"/>
      <c r="AO22" s="6"/>
      <c r="AP22" s="6"/>
      <c r="AQ22" s="6"/>
      <c r="AR22" s="21"/>
      <c r="AS22" s="88"/>
      <c r="AT22" s="33"/>
      <c r="AU22" s="33"/>
      <c r="AV22" s="30"/>
      <c r="AW22" s="429" t="s">
        <v>102</v>
      </c>
      <c r="AX22" s="553"/>
      <c r="AY22" s="33">
        <v>117</v>
      </c>
      <c r="AZ22" s="30">
        <v>1</v>
      </c>
      <c r="BA22" s="88"/>
      <c r="BB22" s="33"/>
      <c r="BC22" s="33"/>
      <c r="BD22" s="30"/>
      <c r="BE22" s="88"/>
      <c r="BF22" s="33"/>
      <c r="BG22" s="33"/>
      <c r="BH22" s="30"/>
    </row>
    <row r="23" spans="1:60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21"/>
      <c r="J23" s="12"/>
      <c r="K23" s="6"/>
      <c r="L23" s="6"/>
      <c r="M23" s="6"/>
      <c r="N23" s="21"/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12" t="s">
        <v>130</v>
      </c>
      <c r="AE23" s="332" t="s">
        <v>129</v>
      </c>
      <c r="AF23" s="531">
        <v>135</v>
      </c>
      <c r="AG23" s="6">
        <v>0</v>
      </c>
      <c r="AH23" s="21">
        <v>0</v>
      </c>
      <c r="AI23" s="12"/>
      <c r="AJ23" s="6"/>
      <c r="AK23" s="6"/>
      <c r="AL23" s="6"/>
      <c r="AM23" s="21"/>
      <c r="AN23" s="12"/>
      <c r="AO23" s="6"/>
      <c r="AP23" s="6"/>
      <c r="AQ23" s="6"/>
      <c r="AR23" s="21"/>
      <c r="AS23" s="88"/>
      <c r="AT23" s="33"/>
      <c r="AU23" s="33"/>
      <c r="AV23" s="30"/>
      <c r="AW23" s="429" t="s">
        <v>111</v>
      </c>
      <c r="AX23" s="552">
        <v>141</v>
      </c>
      <c r="AY23" s="33">
        <v>0</v>
      </c>
      <c r="AZ23" s="30">
        <v>0</v>
      </c>
      <c r="BA23" s="88"/>
      <c r="BB23" s="33"/>
      <c r="BC23" s="33"/>
      <c r="BD23" s="30"/>
      <c r="BE23" s="88"/>
      <c r="BF23" s="33"/>
      <c r="BG23" s="33"/>
      <c r="BH23" s="30"/>
    </row>
    <row r="24" spans="1:60">
      <c r="A24" s="548"/>
      <c r="B24" s="515"/>
      <c r="C24" s="534"/>
      <c r="D24" s="519"/>
      <c r="E24" s="12"/>
      <c r="F24" s="6"/>
      <c r="G24" s="6"/>
      <c r="H24" s="6"/>
      <c r="I24" s="21"/>
      <c r="J24" s="12"/>
      <c r="K24" s="6"/>
      <c r="L24" s="6"/>
      <c r="M24" s="6"/>
      <c r="N24" s="21"/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12" t="s">
        <v>131</v>
      </c>
      <c r="AE24" s="332" t="s">
        <v>100</v>
      </c>
      <c r="AF24" s="532"/>
      <c r="AG24" s="6">
        <v>135</v>
      </c>
      <c r="AH24" s="21">
        <v>1</v>
      </c>
      <c r="AI24" s="12"/>
      <c r="AJ24" s="6"/>
      <c r="AK24" s="6"/>
      <c r="AL24" s="6"/>
      <c r="AM24" s="21"/>
      <c r="AN24" s="12"/>
      <c r="AO24" s="6"/>
      <c r="AP24" s="6"/>
      <c r="AQ24" s="6"/>
      <c r="AR24" s="21"/>
      <c r="AS24" s="88"/>
      <c r="AT24" s="33"/>
      <c r="AU24" s="33"/>
      <c r="AV24" s="30"/>
      <c r="AW24" s="429" t="s">
        <v>102</v>
      </c>
      <c r="AX24" s="553"/>
      <c r="AY24" s="33">
        <v>141</v>
      </c>
      <c r="AZ24" s="30">
        <v>1</v>
      </c>
      <c r="BA24" s="88"/>
      <c r="BB24" s="33"/>
      <c r="BC24" s="33"/>
      <c r="BD24" s="30"/>
      <c r="BE24" s="88"/>
      <c r="BF24" s="33"/>
      <c r="BG24" s="33"/>
      <c r="BH24" s="30"/>
    </row>
    <row r="25" spans="1:60">
      <c r="A25" s="548"/>
      <c r="B25" s="514" t="s">
        <v>14</v>
      </c>
      <c r="C25" s="533">
        <v>22</v>
      </c>
      <c r="D25" s="518">
        <v>110.31</v>
      </c>
      <c r="E25" s="12"/>
      <c r="F25" s="6"/>
      <c r="G25" s="6"/>
      <c r="H25" s="6"/>
      <c r="I25" s="21"/>
      <c r="J25" s="12"/>
      <c r="K25" s="6"/>
      <c r="L25" s="6"/>
      <c r="M25" s="6"/>
      <c r="N25" s="21"/>
      <c r="O25" s="12"/>
      <c r="P25" s="6"/>
      <c r="Q25" s="6"/>
      <c r="R25" s="6"/>
      <c r="S25" s="21"/>
      <c r="T25" s="12"/>
      <c r="U25" s="6"/>
      <c r="V25" s="6"/>
      <c r="W25" s="6"/>
      <c r="X25" s="21"/>
      <c r="Y25" s="12"/>
      <c r="Z25" s="6"/>
      <c r="AA25" s="6"/>
      <c r="AB25" s="6"/>
      <c r="AC25" s="21"/>
      <c r="AD25" s="12"/>
      <c r="AE25" s="6"/>
      <c r="AF25" s="6"/>
      <c r="AG25" s="6"/>
      <c r="AH25" s="21"/>
      <c r="AI25" s="12"/>
      <c r="AJ25" s="6"/>
      <c r="AK25" s="6"/>
      <c r="AL25" s="6"/>
      <c r="AM25" s="21"/>
      <c r="AN25" s="12"/>
      <c r="AO25" s="6"/>
      <c r="AP25" s="6"/>
      <c r="AQ25" s="6"/>
      <c r="AR25" s="21"/>
      <c r="AS25" s="88"/>
      <c r="AT25" s="33"/>
      <c r="AU25" s="33"/>
      <c r="AV25" s="30"/>
      <c r="AW25" s="429" t="s">
        <v>111</v>
      </c>
      <c r="AX25" s="552">
        <v>116</v>
      </c>
      <c r="AY25" s="33">
        <v>0</v>
      </c>
      <c r="AZ25" s="30">
        <v>0</v>
      </c>
      <c r="BA25" s="88"/>
      <c r="BB25" s="33"/>
      <c r="BC25" s="33"/>
      <c r="BD25" s="30"/>
      <c r="BE25" s="88"/>
      <c r="BF25" s="33"/>
      <c r="BG25" s="33"/>
      <c r="BH25" s="30"/>
    </row>
    <row r="26" spans="1:60">
      <c r="A26" s="548"/>
      <c r="B26" s="515"/>
      <c r="C26" s="534"/>
      <c r="D26" s="519"/>
      <c r="E26" s="12"/>
      <c r="F26" s="6"/>
      <c r="G26" s="6"/>
      <c r="H26" s="6"/>
      <c r="I26" s="21"/>
      <c r="J26" s="12"/>
      <c r="K26" s="6"/>
      <c r="L26" s="6"/>
      <c r="M26" s="6"/>
      <c r="N26" s="21"/>
      <c r="O26" s="12"/>
      <c r="P26" s="6"/>
      <c r="Q26" s="6"/>
      <c r="R26" s="6"/>
      <c r="S26" s="21"/>
      <c r="T26" s="12"/>
      <c r="U26" s="6"/>
      <c r="V26" s="6"/>
      <c r="W26" s="6"/>
      <c r="X26" s="21"/>
      <c r="Y26" s="12"/>
      <c r="Z26" s="6"/>
      <c r="AA26" s="6"/>
      <c r="AB26" s="6"/>
      <c r="AC26" s="21"/>
      <c r="AD26" s="12"/>
      <c r="AE26" s="6"/>
      <c r="AF26" s="6"/>
      <c r="AG26" s="6"/>
      <c r="AH26" s="21"/>
      <c r="AI26" s="12"/>
      <c r="AJ26" s="6"/>
      <c r="AK26" s="6"/>
      <c r="AL26" s="6"/>
      <c r="AM26" s="21"/>
      <c r="AN26" s="12"/>
      <c r="AO26" s="6"/>
      <c r="AP26" s="6"/>
      <c r="AQ26" s="6"/>
      <c r="AR26" s="21"/>
      <c r="AS26" s="88"/>
      <c r="AT26" s="33"/>
      <c r="AU26" s="33"/>
      <c r="AV26" s="30"/>
      <c r="AW26" s="429" t="s">
        <v>102</v>
      </c>
      <c r="AX26" s="553"/>
      <c r="AY26" s="33">
        <v>116</v>
      </c>
      <c r="AZ26" s="30">
        <v>1</v>
      </c>
      <c r="BA26" s="88"/>
      <c r="BB26" s="33"/>
      <c r="BC26" s="33"/>
      <c r="BD26" s="30"/>
      <c r="BE26" s="88"/>
      <c r="BF26" s="33"/>
      <c r="BG26" s="33"/>
      <c r="BH26" s="30"/>
    </row>
    <row r="27" spans="1:60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21"/>
      <c r="J27" s="12"/>
      <c r="K27" s="6"/>
      <c r="L27" s="6"/>
      <c r="M27" s="6"/>
      <c r="N27" s="21"/>
      <c r="O27" s="12"/>
      <c r="P27" s="6"/>
      <c r="Q27" s="6"/>
      <c r="R27" s="6"/>
      <c r="S27" s="21"/>
      <c r="T27" s="12"/>
      <c r="U27" s="6"/>
      <c r="V27" s="6"/>
      <c r="W27" s="6"/>
      <c r="X27" s="21"/>
      <c r="Y27" s="12"/>
      <c r="Z27" s="6"/>
      <c r="AA27" s="6"/>
      <c r="AB27" s="6"/>
      <c r="AC27" s="21"/>
      <c r="AD27" s="12"/>
      <c r="AE27" s="6"/>
      <c r="AF27" s="6"/>
      <c r="AG27" s="6"/>
      <c r="AH27" s="21"/>
      <c r="AI27" s="12"/>
      <c r="AJ27" s="6"/>
      <c r="AK27" s="6"/>
      <c r="AL27" s="6"/>
      <c r="AM27" s="21"/>
      <c r="AN27" s="12"/>
      <c r="AO27" s="6"/>
      <c r="AP27" s="6"/>
      <c r="AQ27" s="6"/>
      <c r="AR27" s="21"/>
      <c r="AS27" s="88"/>
      <c r="AT27" s="33"/>
      <c r="AU27" s="33"/>
      <c r="AV27" s="30"/>
      <c r="AW27" s="429" t="s">
        <v>111</v>
      </c>
      <c r="AX27" s="552">
        <v>145</v>
      </c>
      <c r="AY27" s="33">
        <v>0</v>
      </c>
      <c r="AZ27" s="30">
        <v>0</v>
      </c>
      <c r="BA27" s="88"/>
      <c r="BB27" s="33"/>
      <c r="BC27" s="33"/>
      <c r="BD27" s="30"/>
      <c r="BE27" s="88"/>
      <c r="BF27" s="33"/>
      <c r="BG27" s="33"/>
      <c r="BH27" s="30"/>
    </row>
    <row r="28" spans="1:60">
      <c r="A28" s="548"/>
      <c r="B28" s="515"/>
      <c r="C28" s="534"/>
      <c r="D28" s="519"/>
      <c r="E28" s="12"/>
      <c r="F28" s="6"/>
      <c r="G28" s="6"/>
      <c r="H28" s="6"/>
      <c r="I28" s="21"/>
      <c r="J28" s="12"/>
      <c r="K28" s="6"/>
      <c r="L28" s="6"/>
      <c r="M28" s="6"/>
      <c r="N28" s="21"/>
      <c r="O28" s="12"/>
      <c r="P28" s="6"/>
      <c r="Q28" s="6"/>
      <c r="R28" s="6"/>
      <c r="S28" s="21"/>
      <c r="T28" s="12"/>
      <c r="U28" s="6"/>
      <c r="V28" s="6"/>
      <c r="W28" s="6"/>
      <c r="X28" s="21"/>
      <c r="Y28" s="12"/>
      <c r="Z28" s="6"/>
      <c r="AA28" s="6"/>
      <c r="AB28" s="6"/>
      <c r="AC28" s="21"/>
      <c r="AD28" s="12"/>
      <c r="AE28" s="6"/>
      <c r="AF28" s="6"/>
      <c r="AG28" s="6"/>
      <c r="AH28" s="21"/>
      <c r="AI28" s="12"/>
      <c r="AJ28" s="6"/>
      <c r="AK28" s="6"/>
      <c r="AL28" s="6"/>
      <c r="AM28" s="21"/>
      <c r="AN28" s="58"/>
      <c r="AO28" s="6"/>
      <c r="AP28" s="6"/>
      <c r="AQ28" s="6"/>
      <c r="AR28" s="21"/>
      <c r="AS28" s="88"/>
      <c r="AT28" s="33"/>
      <c r="AU28" s="33"/>
      <c r="AV28" s="30"/>
      <c r="AW28" s="429" t="s">
        <v>102</v>
      </c>
      <c r="AX28" s="553"/>
      <c r="AY28" s="33">
        <v>145</v>
      </c>
      <c r="AZ28" s="30">
        <v>1</v>
      </c>
      <c r="BA28" s="88"/>
      <c r="BB28" s="33"/>
      <c r="BC28" s="33"/>
      <c r="BD28" s="30"/>
      <c r="BE28" s="88"/>
      <c r="BF28" s="33"/>
      <c r="BG28" s="33"/>
      <c r="BH28" s="30"/>
    </row>
    <row r="29" spans="1:60">
      <c r="A29" s="548"/>
      <c r="B29" s="514" t="s">
        <v>649</v>
      </c>
      <c r="C29" s="533">
        <v>24</v>
      </c>
      <c r="D29" s="518">
        <v>200.66900000000001</v>
      </c>
      <c r="E29" s="12"/>
      <c r="F29" s="6"/>
      <c r="G29" s="6"/>
      <c r="H29" s="6"/>
      <c r="I29" s="21"/>
      <c r="J29" s="12"/>
      <c r="K29" s="6"/>
      <c r="L29" s="6"/>
      <c r="M29" s="6"/>
      <c r="N29" s="21"/>
      <c r="O29" s="12"/>
      <c r="P29" s="6"/>
      <c r="Q29" s="6"/>
      <c r="R29" s="6"/>
      <c r="S29" s="21"/>
      <c r="T29" s="12"/>
      <c r="U29" s="6"/>
      <c r="V29" s="6"/>
      <c r="W29" s="6"/>
      <c r="X29" s="21"/>
      <c r="Y29" s="12"/>
      <c r="Z29" s="6"/>
      <c r="AA29" s="6"/>
      <c r="AB29" s="6"/>
      <c r="AC29" s="21"/>
      <c r="AD29" s="12"/>
      <c r="AE29" s="6"/>
      <c r="AF29" s="6"/>
      <c r="AG29" s="6"/>
      <c r="AH29" s="21"/>
      <c r="AI29" s="12"/>
      <c r="AJ29" s="6"/>
      <c r="AK29" s="6"/>
      <c r="AL29" s="6"/>
      <c r="AM29" s="21"/>
      <c r="AN29" s="12"/>
      <c r="AO29" s="6"/>
      <c r="AP29" s="6"/>
      <c r="AQ29" s="6"/>
      <c r="AR29" s="21"/>
      <c r="AS29" s="88"/>
      <c r="AT29" s="33"/>
      <c r="AU29" s="33"/>
      <c r="AV29" s="30"/>
      <c r="AW29" s="429" t="s">
        <v>111</v>
      </c>
      <c r="AX29" s="552">
        <v>213</v>
      </c>
      <c r="AY29" s="33">
        <v>17</v>
      </c>
      <c r="AZ29" s="30">
        <f>AY29/AX29</f>
        <v>7.9812206572769953E-2</v>
      </c>
      <c r="BA29" s="88"/>
      <c r="BB29" s="33"/>
      <c r="BC29" s="33"/>
      <c r="BD29" s="30"/>
      <c r="BE29" s="88"/>
      <c r="BF29" s="33"/>
      <c r="BG29" s="33"/>
      <c r="BH29" s="30"/>
    </row>
    <row r="30" spans="1:60">
      <c r="A30" s="548"/>
      <c r="B30" s="515"/>
      <c r="C30" s="534"/>
      <c r="D30" s="519"/>
      <c r="E30" s="12"/>
      <c r="F30" s="6"/>
      <c r="G30" s="6"/>
      <c r="H30" s="6"/>
      <c r="I30" s="21"/>
      <c r="J30" s="12"/>
      <c r="K30" s="6"/>
      <c r="L30" s="6"/>
      <c r="M30" s="6"/>
      <c r="N30" s="21"/>
      <c r="O30" s="12"/>
      <c r="P30" s="6"/>
      <c r="Q30" s="6"/>
      <c r="R30" s="6"/>
      <c r="S30" s="21"/>
      <c r="T30" s="12"/>
      <c r="U30" s="6"/>
      <c r="V30" s="6"/>
      <c r="W30" s="6"/>
      <c r="X30" s="21"/>
      <c r="Y30" s="12"/>
      <c r="Z30" s="6"/>
      <c r="AA30" s="6"/>
      <c r="AB30" s="6"/>
      <c r="AC30" s="21"/>
      <c r="AD30" s="12"/>
      <c r="AE30" s="6"/>
      <c r="AF30" s="6"/>
      <c r="AG30" s="6"/>
      <c r="AH30" s="21"/>
      <c r="AI30" s="12"/>
      <c r="AJ30" s="6"/>
      <c r="AK30" s="6"/>
      <c r="AL30" s="6"/>
      <c r="AM30" s="21"/>
      <c r="AN30" s="12"/>
      <c r="AO30" s="6"/>
      <c r="AP30" s="6"/>
      <c r="AQ30" s="6"/>
      <c r="AR30" s="21"/>
      <c r="AS30" s="88"/>
      <c r="AT30" s="33"/>
      <c r="AU30" s="33"/>
      <c r="AV30" s="30"/>
      <c r="AW30" s="429" t="s">
        <v>102</v>
      </c>
      <c r="AX30" s="553"/>
      <c r="AY30" s="33">
        <v>196</v>
      </c>
      <c r="AZ30" s="30">
        <f>AY30/AX29</f>
        <v>0.92018779342723001</v>
      </c>
      <c r="BA30" s="88"/>
      <c r="BB30" s="33"/>
      <c r="BC30" s="33"/>
      <c r="BD30" s="30"/>
      <c r="BE30" s="88"/>
      <c r="BF30" s="33"/>
      <c r="BG30" s="33"/>
      <c r="BH30" s="30"/>
    </row>
    <row r="31" spans="1:60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21"/>
      <c r="J31" s="12"/>
      <c r="K31" s="6"/>
      <c r="L31" s="6"/>
      <c r="M31" s="6"/>
      <c r="N31" s="21"/>
      <c r="O31" s="12"/>
      <c r="P31" s="6"/>
      <c r="Q31" s="6"/>
      <c r="R31" s="6"/>
      <c r="S31" s="21"/>
      <c r="T31" s="12"/>
      <c r="U31" s="6"/>
      <c r="V31" s="6"/>
      <c r="W31" s="6"/>
      <c r="X31" s="21"/>
      <c r="Y31" s="12"/>
      <c r="Z31" s="6"/>
      <c r="AA31" s="6"/>
      <c r="AB31" s="6"/>
      <c r="AC31" s="21"/>
      <c r="AD31" s="12"/>
      <c r="AE31" s="6"/>
      <c r="AF31" s="6"/>
      <c r="AG31" s="6"/>
      <c r="AH31" s="21"/>
      <c r="AI31" s="12"/>
      <c r="AJ31" s="6"/>
      <c r="AK31" s="6"/>
      <c r="AL31" s="6"/>
      <c r="AM31" s="21"/>
      <c r="AN31" s="12"/>
      <c r="AO31" s="6"/>
      <c r="AP31" s="6"/>
      <c r="AQ31" s="6"/>
      <c r="AR31" s="21"/>
      <c r="AS31" s="88"/>
      <c r="AT31" s="33"/>
      <c r="AU31" s="33"/>
      <c r="AV31" s="30"/>
      <c r="AW31" s="429" t="s">
        <v>111</v>
      </c>
      <c r="AX31" s="552">
        <v>86</v>
      </c>
      <c r="AY31" s="33">
        <v>0</v>
      </c>
      <c r="AZ31" s="30">
        <v>0</v>
      </c>
      <c r="BA31" s="88"/>
      <c r="BB31" s="33"/>
      <c r="BC31" s="33"/>
      <c r="BD31" s="30"/>
      <c r="BE31" s="88"/>
      <c r="BF31" s="33"/>
      <c r="BG31" s="33"/>
      <c r="BH31" s="30"/>
    </row>
    <row r="32" spans="1:60">
      <c r="A32" s="548"/>
      <c r="B32" s="515"/>
      <c r="C32" s="534"/>
      <c r="D32" s="519"/>
      <c r="E32" s="12"/>
      <c r="F32" s="6"/>
      <c r="G32" s="6"/>
      <c r="H32" s="6"/>
      <c r="I32" s="21"/>
      <c r="J32" s="12"/>
      <c r="K32" s="6"/>
      <c r="L32" s="6"/>
      <c r="M32" s="6"/>
      <c r="N32" s="21"/>
      <c r="O32" s="12"/>
      <c r="P32" s="6"/>
      <c r="Q32" s="6"/>
      <c r="R32" s="6"/>
      <c r="S32" s="21"/>
      <c r="T32" s="12"/>
      <c r="U32" s="6"/>
      <c r="V32" s="6"/>
      <c r="W32" s="6"/>
      <c r="X32" s="21"/>
      <c r="Y32" s="12"/>
      <c r="Z32" s="6"/>
      <c r="AA32" s="6"/>
      <c r="AB32" s="6"/>
      <c r="AC32" s="21"/>
      <c r="AD32" s="12"/>
      <c r="AE32" s="6"/>
      <c r="AF32" s="6"/>
      <c r="AG32" s="6"/>
      <c r="AH32" s="21"/>
      <c r="AI32" s="12"/>
      <c r="AJ32" s="6"/>
      <c r="AK32" s="6"/>
      <c r="AL32" s="6"/>
      <c r="AM32" s="21"/>
      <c r="AN32" s="12"/>
      <c r="AO32" s="6"/>
      <c r="AP32" s="6"/>
      <c r="AQ32" s="6"/>
      <c r="AR32" s="21"/>
      <c r="AS32" s="88"/>
      <c r="AT32" s="33"/>
      <c r="AU32" s="33"/>
      <c r="AV32" s="30"/>
      <c r="AW32" s="429" t="s">
        <v>102</v>
      </c>
      <c r="AX32" s="553"/>
      <c r="AY32" s="33">
        <v>86</v>
      </c>
      <c r="AZ32" s="30">
        <v>1</v>
      </c>
      <c r="BA32" s="88"/>
      <c r="BB32" s="33"/>
      <c r="BC32" s="33"/>
      <c r="BD32" s="30"/>
      <c r="BE32" s="88"/>
      <c r="BF32" s="33"/>
      <c r="BG32" s="33"/>
      <c r="BH32" s="30"/>
    </row>
    <row r="33" spans="1:60">
      <c r="A33" s="548"/>
      <c r="B33" s="514" t="s">
        <v>651</v>
      </c>
      <c r="C33" s="533">
        <v>20</v>
      </c>
      <c r="D33" s="518">
        <v>134.399</v>
      </c>
      <c r="E33" s="12"/>
      <c r="F33" s="6"/>
      <c r="G33" s="6"/>
      <c r="H33" s="6"/>
      <c r="I33" s="21"/>
      <c r="J33" s="12"/>
      <c r="K33" s="6"/>
      <c r="L33" s="6"/>
      <c r="M33" s="6"/>
      <c r="N33" s="21"/>
      <c r="O33" s="12"/>
      <c r="P33" s="6"/>
      <c r="Q33" s="6"/>
      <c r="R33" s="6"/>
      <c r="S33" s="21"/>
      <c r="T33" s="12"/>
      <c r="U33" s="6"/>
      <c r="V33" s="6"/>
      <c r="W33" s="6"/>
      <c r="X33" s="21"/>
      <c r="Y33" s="12" t="s">
        <v>119</v>
      </c>
      <c r="Z33" s="332" t="s">
        <v>121</v>
      </c>
      <c r="AA33" s="531">
        <v>155</v>
      </c>
      <c r="AB33" s="6">
        <v>89</v>
      </c>
      <c r="AC33" s="21">
        <f>AB33/AA33</f>
        <v>0.5741935483870968</v>
      </c>
      <c r="AD33" s="12"/>
      <c r="AE33" s="6"/>
      <c r="AF33" s="6"/>
      <c r="AG33" s="6"/>
      <c r="AH33" s="21"/>
      <c r="AI33" s="12"/>
      <c r="AJ33" s="6"/>
      <c r="AK33" s="6"/>
      <c r="AL33" s="6"/>
      <c r="AM33" s="21"/>
      <c r="AN33" s="12"/>
      <c r="AO33" s="6"/>
      <c r="AP33" s="6"/>
      <c r="AQ33" s="6"/>
      <c r="AR33" s="21"/>
      <c r="AS33" s="88"/>
      <c r="AT33" s="33"/>
      <c r="AU33" s="33"/>
      <c r="AV33" s="30"/>
      <c r="AW33" s="429" t="s">
        <v>111</v>
      </c>
      <c r="AX33" s="552">
        <v>126</v>
      </c>
      <c r="AY33" s="33">
        <v>0</v>
      </c>
      <c r="AZ33" s="158">
        <v>0</v>
      </c>
      <c r="BA33" s="433" t="s">
        <v>123</v>
      </c>
      <c r="BB33" s="552">
        <v>80</v>
      </c>
      <c r="BC33" s="33">
        <v>28</v>
      </c>
      <c r="BD33" s="30">
        <f>BC33/BB33</f>
        <v>0.35</v>
      </c>
      <c r="BE33" s="88"/>
      <c r="BF33" s="33"/>
      <c r="BG33" s="33"/>
      <c r="BH33" s="30"/>
    </row>
    <row r="34" spans="1:60">
      <c r="A34" s="548"/>
      <c r="B34" s="515"/>
      <c r="C34" s="534"/>
      <c r="D34" s="519"/>
      <c r="E34" s="12"/>
      <c r="F34" s="6"/>
      <c r="G34" s="6"/>
      <c r="H34" s="6"/>
      <c r="I34" s="21"/>
      <c r="J34" s="12"/>
      <c r="K34" s="6"/>
      <c r="L34" s="6"/>
      <c r="M34" s="6"/>
      <c r="N34" s="21"/>
      <c r="O34" s="12"/>
      <c r="P34" s="6"/>
      <c r="Q34" s="6"/>
      <c r="R34" s="6"/>
      <c r="S34" s="21"/>
      <c r="T34" s="12"/>
      <c r="U34" s="6"/>
      <c r="V34" s="6"/>
      <c r="W34" s="6"/>
      <c r="X34" s="21"/>
      <c r="Y34" s="12" t="s">
        <v>120</v>
      </c>
      <c r="Z34" s="332" t="s">
        <v>122</v>
      </c>
      <c r="AA34" s="532"/>
      <c r="AB34" s="6">
        <v>64</v>
      </c>
      <c r="AC34" s="21">
        <f>AB34/AA33</f>
        <v>0.41290322580645161</v>
      </c>
      <c r="AD34" s="12"/>
      <c r="AE34" s="6"/>
      <c r="AF34" s="6"/>
      <c r="AG34" s="6"/>
      <c r="AH34" s="21"/>
      <c r="AI34" s="12"/>
      <c r="AJ34" s="6"/>
      <c r="AK34" s="6"/>
      <c r="AL34" s="6"/>
      <c r="AM34" s="21"/>
      <c r="AN34" s="12"/>
      <c r="AO34" s="6"/>
      <c r="AP34" s="6"/>
      <c r="AQ34" s="6"/>
      <c r="AR34" s="21"/>
      <c r="AS34" s="88"/>
      <c r="AT34" s="33"/>
      <c r="AU34" s="33"/>
      <c r="AV34" s="30"/>
      <c r="AW34" s="429" t="s">
        <v>102</v>
      </c>
      <c r="AX34" s="553"/>
      <c r="AY34" s="33">
        <v>126</v>
      </c>
      <c r="AZ34" s="158">
        <v>1</v>
      </c>
      <c r="BA34" s="433" t="s">
        <v>124</v>
      </c>
      <c r="BB34" s="553"/>
      <c r="BC34" s="33">
        <v>52</v>
      </c>
      <c r="BD34" s="30">
        <f>BC34/BB33</f>
        <v>0.65</v>
      </c>
      <c r="BE34" s="88"/>
      <c r="BF34" s="33"/>
      <c r="BG34" s="33"/>
      <c r="BH34" s="30"/>
    </row>
    <row r="35" spans="1:60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21"/>
      <c r="J35" s="12"/>
      <c r="K35" s="6"/>
      <c r="L35" s="6"/>
      <c r="M35" s="6"/>
      <c r="N35" s="21"/>
      <c r="O35" s="12"/>
      <c r="P35" s="6"/>
      <c r="Q35" s="6"/>
      <c r="R35" s="6"/>
      <c r="S35" s="21"/>
      <c r="T35" s="12"/>
      <c r="U35" s="6"/>
      <c r="V35" s="6"/>
      <c r="W35" s="6"/>
      <c r="X35" s="21"/>
      <c r="Y35" s="12"/>
      <c r="Z35" s="6"/>
      <c r="AA35" s="6"/>
      <c r="AB35" s="6"/>
      <c r="AC35" s="21"/>
      <c r="AD35" s="12"/>
      <c r="AE35" s="6"/>
      <c r="AF35" s="6"/>
      <c r="AG35" s="6"/>
      <c r="AH35" s="21"/>
      <c r="AI35" s="12"/>
      <c r="AJ35" s="6"/>
      <c r="AK35" s="6"/>
      <c r="AL35" s="6"/>
      <c r="AM35" s="21"/>
      <c r="AN35" s="12"/>
      <c r="AO35" s="6"/>
      <c r="AP35" s="6"/>
      <c r="AQ35" s="6"/>
      <c r="AR35" s="21"/>
      <c r="AS35" s="88"/>
      <c r="AT35" s="33"/>
      <c r="AU35" s="33"/>
      <c r="AV35" s="30"/>
      <c r="AW35" s="429" t="s">
        <v>111</v>
      </c>
      <c r="AX35" s="552">
        <v>100</v>
      </c>
      <c r="AY35" s="33">
        <v>0</v>
      </c>
      <c r="AZ35" s="30">
        <v>0</v>
      </c>
      <c r="BA35" s="88"/>
      <c r="BB35" s="33"/>
      <c r="BC35" s="33"/>
      <c r="BD35" s="30"/>
      <c r="BE35" s="88"/>
      <c r="BF35" s="33"/>
      <c r="BG35" s="33"/>
      <c r="BH35" s="30"/>
    </row>
    <row r="36" spans="1:60">
      <c r="A36" s="548"/>
      <c r="B36" s="515"/>
      <c r="C36" s="534"/>
      <c r="D36" s="519"/>
      <c r="E36" s="12"/>
      <c r="F36" s="6"/>
      <c r="G36" s="6"/>
      <c r="H36" s="6"/>
      <c r="I36" s="21"/>
      <c r="J36" s="12"/>
      <c r="K36" s="6"/>
      <c r="L36" s="6"/>
      <c r="M36" s="6"/>
      <c r="N36" s="21"/>
      <c r="O36" s="12"/>
      <c r="P36" s="6"/>
      <c r="Q36" s="6"/>
      <c r="R36" s="6"/>
      <c r="S36" s="21"/>
      <c r="T36" s="12"/>
      <c r="U36" s="6"/>
      <c r="V36" s="6"/>
      <c r="W36" s="6"/>
      <c r="X36" s="21"/>
      <c r="Y36" s="12"/>
      <c r="Z36" s="6"/>
      <c r="AA36" s="6"/>
      <c r="AB36" s="6"/>
      <c r="AC36" s="21"/>
      <c r="AD36" s="12"/>
      <c r="AE36" s="6"/>
      <c r="AF36" s="6"/>
      <c r="AG36" s="6"/>
      <c r="AH36" s="21"/>
      <c r="AI36" s="12"/>
      <c r="AJ36" s="6"/>
      <c r="AK36" s="6"/>
      <c r="AL36" s="6"/>
      <c r="AM36" s="21"/>
      <c r="AN36" s="12"/>
      <c r="AO36" s="6"/>
      <c r="AP36" s="6"/>
      <c r="AQ36" s="6"/>
      <c r="AR36" s="21"/>
      <c r="AS36" s="88"/>
      <c r="AT36" s="33"/>
      <c r="AU36" s="33"/>
      <c r="AV36" s="30"/>
      <c r="AW36" s="429" t="s">
        <v>102</v>
      </c>
      <c r="AX36" s="553"/>
      <c r="AY36" s="33">
        <v>100</v>
      </c>
      <c r="AZ36" s="30">
        <v>1</v>
      </c>
      <c r="BA36" s="88"/>
      <c r="BB36" s="33"/>
      <c r="BC36" s="33"/>
      <c r="BD36" s="30"/>
      <c r="BE36" s="88"/>
      <c r="BF36" s="33"/>
      <c r="BG36" s="33"/>
      <c r="BH36" s="30"/>
    </row>
    <row r="37" spans="1:60">
      <c r="A37" s="548"/>
      <c r="B37" s="514" t="s">
        <v>19</v>
      </c>
      <c r="C37" s="533">
        <v>20</v>
      </c>
      <c r="D37" s="518">
        <v>153.44900000000001</v>
      </c>
      <c r="E37" s="12"/>
      <c r="F37" s="6"/>
      <c r="G37" s="6"/>
      <c r="H37" s="6"/>
      <c r="I37" s="21"/>
      <c r="J37" s="12"/>
      <c r="K37" s="6"/>
      <c r="L37" s="6"/>
      <c r="M37" s="6"/>
      <c r="N37" s="21"/>
      <c r="O37" s="12"/>
      <c r="P37" s="6"/>
      <c r="Q37" s="6"/>
      <c r="R37" s="6"/>
      <c r="S37" s="21"/>
      <c r="T37" s="12"/>
      <c r="U37" s="6"/>
      <c r="V37" s="6"/>
      <c r="W37" s="6"/>
      <c r="X37" s="21"/>
      <c r="Y37" s="12"/>
      <c r="Z37" s="6"/>
      <c r="AA37" s="6"/>
      <c r="AB37" s="6"/>
      <c r="AC37" s="21"/>
      <c r="AD37" s="12"/>
      <c r="AE37" s="6"/>
      <c r="AF37" s="6"/>
      <c r="AG37" s="6"/>
      <c r="AH37" s="21"/>
      <c r="AI37" s="12"/>
      <c r="AJ37" s="6"/>
      <c r="AK37" s="6"/>
      <c r="AL37" s="6"/>
      <c r="AM37" s="21"/>
      <c r="AN37" s="12"/>
      <c r="AO37" s="6"/>
      <c r="AP37" s="6"/>
      <c r="AQ37" s="6"/>
      <c r="AR37" s="21"/>
      <c r="AS37" s="88"/>
      <c r="AT37" s="33"/>
      <c r="AU37" s="33"/>
      <c r="AV37" s="30"/>
      <c r="AW37" s="429" t="s">
        <v>111</v>
      </c>
      <c r="AX37" s="552">
        <v>141</v>
      </c>
      <c r="AY37" s="33">
        <v>0</v>
      </c>
      <c r="AZ37" s="158">
        <v>0</v>
      </c>
      <c r="BA37" s="88"/>
      <c r="BB37" s="33"/>
      <c r="BC37" s="33"/>
      <c r="BD37" s="30"/>
      <c r="BE37" s="88"/>
      <c r="BF37" s="33"/>
      <c r="BG37" s="33"/>
      <c r="BH37" s="30"/>
    </row>
    <row r="38" spans="1:60">
      <c r="A38" s="548"/>
      <c r="B38" s="515"/>
      <c r="C38" s="534"/>
      <c r="D38" s="519"/>
      <c r="E38" s="12"/>
      <c r="F38" s="6"/>
      <c r="G38" s="6"/>
      <c r="H38" s="6"/>
      <c r="I38" s="21"/>
      <c r="J38" s="12"/>
      <c r="K38" s="6"/>
      <c r="L38" s="6"/>
      <c r="M38" s="6"/>
      <c r="N38" s="21"/>
      <c r="O38" s="12"/>
      <c r="P38" s="6"/>
      <c r="Q38" s="6"/>
      <c r="R38" s="6"/>
      <c r="S38" s="21"/>
      <c r="T38" s="12"/>
      <c r="U38" s="6"/>
      <c r="V38" s="6"/>
      <c r="W38" s="6"/>
      <c r="X38" s="21"/>
      <c r="Y38" s="12"/>
      <c r="Z38" s="6"/>
      <c r="AA38" s="6"/>
      <c r="AB38" s="6"/>
      <c r="AC38" s="21"/>
      <c r="AD38" s="12"/>
      <c r="AE38" s="6"/>
      <c r="AF38" s="6"/>
      <c r="AG38" s="6"/>
      <c r="AH38" s="21"/>
      <c r="AI38" s="12"/>
      <c r="AJ38" s="6"/>
      <c r="AK38" s="6"/>
      <c r="AL38" s="6"/>
      <c r="AM38" s="21"/>
      <c r="AN38" s="12"/>
      <c r="AO38" s="6"/>
      <c r="AP38" s="6"/>
      <c r="AQ38" s="6"/>
      <c r="AR38" s="21"/>
      <c r="AS38" s="88"/>
      <c r="AT38" s="33"/>
      <c r="AU38" s="33"/>
      <c r="AV38" s="30"/>
      <c r="AW38" s="429" t="s">
        <v>102</v>
      </c>
      <c r="AX38" s="553"/>
      <c r="AY38" s="33">
        <v>110</v>
      </c>
      <c r="AZ38" s="158">
        <v>1</v>
      </c>
      <c r="BA38" s="88"/>
      <c r="BB38" s="33"/>
      <c r="BC38" s="33"/>
      <c r="BD38" s="30"/>
      <c r="BE38" s="88"/>
      <c r="BF38" s="33"/>
      <c r="BG38" s="33"/>
      <c r="BH38" s="30"/>
    </row>
    <row r="39" spans="1:60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21"/>
      <c r="J39" s="12"/>
      <c r="K39" s="6"/>
      <c r="L39" s="6"/>
      <c r="M39" s="6"/>
      <c r="N39" s="21"/>
      <c r="O39" s="12"/>
      <c r="P39" s="6"/>
      <c r="Q39" s="6"/>
      <c r="R39" s="6"/>
      <c r="S39" s="21"/>
      <c r="T39" s="12"/>
      <c r="U39" s="6"/>
      <c r="V39" s="6"/>
      <c r="W39" s="6"/>
      <c r="X39" s="21"/>
      <c r="Y39" s="12"/>
      <c r="Z39" s="6"/>
      <c r="AA39" s="6"/>
      <c r="AB39" s="6"/>
      <c r="AC39" s="21"/>
      <c r="AD39" s="12"/>
      <c r="AE39" s="6"/>
      <c r="AF39" s="6"/>
      <c r="AG39" s="6"/>
      <c r="AH39" s="21"/>
      <c r="AI39" s="12"/>
      <c r="AJ39" s="6"/>
      <c r="AK39" s="6"/>
      <c r="AL39" s="6"/>
      <c r="AM39" s="21"/>
      <c r="AN39" s="12"/>
      <c r="AO39" s="6"/>
      <c r="AP39" s="6"/>
      <c r="AQ39" s="6"/>
      <c r="AR39" s="21"/>
      <c r="AS39" s="88"/>
      <c r="AT39" s="33"/>
      <c r="AU39" s="33"/>
      <c r="AV39" s="30"/>
      <c r="AW39" s="429" t="s">
        <v>111</v>
      </c>
      <c r="AX39" s="552">
        <v>112</v>
      </c>
      <c r="AY39" s="33">
        <v>0</v>
      </c>
      <c r="AZ39" s="30">
        <v>0</v>
      </c>
      <c r="BA39" s="88"/>
      <c r="BB39" s="33"/>
      <c r="BC39" s="33"/>
      <c r="BD39" s="30"/>
      <c r="BE39" s="89"/>
      <c r="BF39" s="160"/>
      <c r="BG39" s="33"/>
      <c r="BH39" s="30"/>
    </row>
    <row r="40" spans="1:60">
      <c r="A40" s="548"/>
      <c r="B40" s="515"/>
      <c r="C40" s="534"/>
      <c r="D40" s="519"/>
      <c r="E40" s="12"/>
      <c r="F40" s="6"/>
      <c r="G40" s="6"/>
      <c r="H40" s="6"/>
      <c r="I40" s="21"/>
      <c r="J40" s="12"/>
      <c r="K40" s="6"/>
      <c r="L40" s="6"/>
      <c r="M40" s="6"/>
      <c r="N40" s="21"/>
      <c r="O40" s="12"/>
      <c r="P40" s="6"/>
      <c r="Q40" s="6"/>
      <c r="R40" s="6"/>
      <c r="S40" s="21"/>
      <c r="T40" s="12"/>
      <c r="U40" s="6"/>
      <c r="V40" s="6"/>
      <c r="W40" s="6"/>
      <c r="X40" s="21"/>
      <c r="Y40" s="12"/>
      <c r="Z40" s="6"/>
      <c r="AA40" s="6"/>
      <c r="AB40" s="6"/>
      <c r="AC40" s="21"/>
      <c r="AD40" s="12"/>
      <c r="AE40" s="6"/>
      <c r="AF40" s="6"/>
      <c r="AG40" s="6"/>
      <c r="AH40" s="21"/>
      <c r="AI40" s="12"/>
      <c r="AJ40" s="6"/>
      <c r="AK40" s="6"/>
      <c r="AL40" s="6"/>
      <c r="AM40" s="21"/>
      <c r="AN40" s="12"/>
      <c r="AO40" s="6"/>
      <c r="AP40" s="6"/>
      <c r="AQ40" s="6"/>
      <c r="AR40" s="21"/>
      <c r="AS40" s="88"/>
      <c r="AT40" s="33"/>
      <c r="AU40" s="33"/>
      <c r="AV40" s="30"/>
      <c r="AW40" s="429" t="s">
        <v>102</v>
      </c>
      <c r="AX40" s="553"/>
      <c r="AY40" s="33">
        <v>112</v>
      </c>
      <c r="AZ40" s="30">
        <f>AY40/AX39</f>
        <v>1</v>
      </c>
      <c r="BA40" s="88"/>
      <c r="BB40" s="33"/>
      <c r="BC40" s="33"/>
      <c r="BD40" s="30"/>
      <c r="BE40" s="90"/>
      <c r="BF40" s="361"/>
      <c r="BG40" s="33"/>
      <c r="BH40" s="30"/>
    </row>
    <row r="41" spans="1:60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21"/>
      <c r="J41" s="12"/>
      <c r="K41" s="6"/>
      <c r="L41" s="6"/>
      <c r="M41" s="6"/>
      <c r="N41" s="21"/>
      <c r="O41" s="12"/>
      <c r="P41" s="6"/>
      <c r="Q41" s="6"/>
      <c r="R41" s="6"/>
      <c r="S41" s="21"/>
      <c r="T41" s="12"/>
      <c r="U41" s="6"/>
      <c r="V41" s="6"/>
      <c r="W41" s="6"/>
      <c r="X41" s="21"/>
      <c r="Y41" s="12"/>
      <c r="Z41" s="6"/>
      <c r="AA41" s="6"/>
      <c r="AB41" s="6"/>
      <c r="AC41" s="21"/>
      <c r="AD41" s="12"/>
      <c r="AE41" s="6"/>
      <c r="AF41" s="6"/>
      <c r="AG41" s="6"/>
      <c r="AH41" s="21"/>
      <c r="AI41" s="12"/>
      <c r="AJ41" s="6"/>
      <c r="AK41" s="6"/>
      <c r="AL41" s="6"/>
      <c r="AM41" s="21"/>
      <c r="AN41" s="12"/>
      <c r="AO41" s="6"/>
      <c r="AP41" s="6"/>
      <c r="AQ41" s="6"/>
      <c r="AR41" s="21"/>
      <c r="AS41" s="88"/>
      <c r="AT41" s="33"/>
      <c r="AU41" s="33"/>
      <c r="AV41" s="30"/>
      <c r="AW41" s="429" t="s">
        <v>111</v>
      </c>
      <c r="AX41" s="552">
        <v>146</v>
      </c>
      <c r="AY41" s="33">
        <v>0</v>
      </c>
      <c r="AZ41" s="30">
        <v>0</v>
      </c>
      <c r="BA41" s="88"/>
      <c r="BB41" s="33"/>
      <c r="BC41" s="33"/>
      <c r="BD41" s="30"/>
      <c r="BE41" s="88"/>
      <c r="BF41" s="52"/>
      <c r="BG41" s="33"/>
      <c r="BH41" s="30"/>
    </row>
    <row r="42" spans="1:60">
      <c r="A42" s="548"/>
      <c r="B42" s="515"/>
      <c r="C42" s="534"/>
      <c r="D42" s="519"/>
      <c r="E42" s="12"/>
      <c r="F42" s="6"/>
      <c r="G42" s="6"/>
      <c r="H42" s="6"/>
      <c r="I42" s="21"/>
      <c r="J42" s="12"/>
      <c r="K42" s="6"/>
      <c r="L42" s="6"/>
      <c r="M42" s="6"/>
      <c r="N42" s="21"/>
      <c r="O42" s="12"/>
      <c r="P42" s="6"/>
      <c r="Q42" s="6"/>
      <c r="R42" s="6"/>
      <c r="S42" s="21"/>
      <c r="T42" s="12"/>
      <c r="U42" s="6"/>
      <c r="V42" s="6"/>
      <c r="W42" s="6"/>
      <c r="X42" s="21"/>
      <c r="Y42" s="12"/>
      <c r="Z42" s="6"/>
      <c r="AA42" s="6"/>
      <c r="AB42" s="6"/>
      <c r="AC42" s="21"/>
      <c r="AD42" s="12"/>
      <c r="AE42" s="6"/>
      <c r="AF42" s="6"/>
      <c r="AG42" s="6"/>
      <c r="AH42" s="21"/>
      <c r="AI42" s="12"/>
      <c r="AJ42" s="6"/>
      <c r="AK42" s="6"/>
      <c r="AL42" s="6"/>
      <c r="AM42" s="21"/>
      <c r="AN42" s="12"/>
      <c r="AO42" s="6"/>
      <c r="AP42" s="6"/>
      <c r="AQ42" s="6"/>
      <c r="AR42" s="21"/>
      <c r="AS42" s="88"/>
      <c r="AT42" s="33"/>
      <c r="AU42" s="33"/>
      <c r="AV42" s="30"/>
      <c r="AW42" s="429" t="s">
        <v>102</v>
      </c>
      <c r="AX42" s="553"/>
      <c r="AY42" s="33">
        <v>146</v>
      </c>
      <c r="AZ42" s="30">
        <f>AY42/AX41</f>
        <v>1</v>
      </c>
      <c r="BA42" s="88"/>
      <c r="BB42" s="33"/>
      <c r="BC42" s="33"/>
      <c r="BD42" s="30"/>
      <c r="BE42" s="88"/>
      <c r="BF42" s="52"/>
      <c r="BG42" s="33"/>
      <c r="BH42" s="30"/>
    </row>
    <row r="43" spans="1:60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21"/>
      <c r="J43" s="12"/>
      <c r="K43" s="6"/>
      <c r="L43" s="6"/>
      <c r="M43" s="6"/>
      <c r="N43" s="21"/>
      <c r="O43" s="12"/>
      <c r="P43" s="6"/>
      <c r="Q43" s="6"/>
      <c r="R43" s="6"/>
      <c r="S43" s="21"/>
      <c r="T43" s="12" t="s">
        <v>117</v>
      </c>
      <c r="U43" s="332" t="s">
        <v>116</v>
      </c>
      <c r="V43" s="531">
        <v>52</v>
      </c>
      <c r="W43" s="6">
        <v>4</v>
      </c>
      <c r="X43" s="21">
        <f>W43/V43</f>
        <v>7.6923076923076927E-2</v>
      </c>
      <c r="Y43" s="12"/>
      <c r="Z43" s="6"/>
      <c r="AA43" s="6"/>
      <c r="AB43" s="6"/>
      <c r="AC43" s="21"/>
      <c r="AD43" s="12"/>
      <c r="AE43" s="6"/>
      <c r="AF43" s="6"/>
      <c r="AG43" s="6"/>
      <c r="AH43" s="21"/>
      <c r="AI43" s="12"/>
      <c r="AJ43" s="6"/>
      <c r="AK43" s="6"/>
      <c r="AL43" s="6"/>
      <c r="AM43" s="21"/>
      <c r="AN43" s="12"/>
      <c r="AO43" s="6"/>
      <c r="AP43" s="6"/>
      <c r="AQ43" s="6"/>
      <c r="AR43" s="21"/>
      <c r="AS43" s="88"/>
      <c r="AT43" s="33"/>
      <c r="AU43" s="33"/>
      <c r="AV43" s="30"/>
      <c r="AW43" s="429" t="s">
        <v>111</v>
      </c>
      <c r="AX43" s="552">
        <v>121</v>
      </c>
      <c r="AY43" s="33">
        <v>0</v>
      </c>
      <c r="AZ43" s="158">
        <v>0</v>
      </c>
      <c r="BA43" s="88"/>
      <c r="BB43" s="33"/>
      <c r="BC43" s="33"/>
      <c r="BD43" s="30"/>
      <c r="BE43" s="90" t="s">
        <v>125</v>
      </c>
      <c r="BF43" s="552">
        <v>80</v>
      </c>
      <c r="BG43" s="33">
        <v>0</v>
      </c>
      <c r="BH43" s="30">
        <v>0</v>
      </c>
    </row>
    <row r="44" spans="1:60">
      <c r="A44" s="548"/>
      <c r="B44" s="515"/>
      <c r="C44" s="534"/>
      <c r="D44" s="519"/>
      <c r="E44" s="12"/>
      <c r="F44" s="6"/>
      <c r="G44" s="6"/>
      <c r="H44" s="6"/>
      <c r="I44" s="21"/>
      <c r="J44" s="12"/>
      <c r="K44" s="6"/>
      <c r="L44" s="6"/>
      <c r="M44" s="6"/>
      <c r="N44" s="21"/>
      <c r="O44" s="12"/>
      <c r="P44" s="6"/>
      <c r="Q44" s="6"/>
      <c r="R44" s="6"/>
      <c r="S44" s="21"/>
      <c r="T44" s="12" t="s">
        <v>118</v>
      </c>
      <c r="U44" s="332" t="s">
        <v>99</v>
      </c>
      <c r="V44" s="532"/>
      <c r="W44" s="6">
        <v>39</v>
      </c>
      <c r="X44" s="21">
        <f>W44/V43</f>
        <v>0.75</v>
      </c>
      <c r="Y44" s="12"/>
      <c r="Z44" s="332"/>
      <c r="AA44" s="6"/>
      <c r="AB44" s="6"/>
      <c r="AC44" s="21"/>
      <c r="AD44" s="12"/>
      <c r="AE44" s="6"/>
      <c r="AF44" s="6"/>
      <c r="AG44" s="6"/>
      <c r="AH44" s="21"/>
      <c r="AI44" s="12"/>
      <c r="AJ44" s="6"/>
      <c r="AK44" s="6"/>
      <c r="AL44" s="6"/>
      <c r="AM44" s="21"/>
      <c r="AN44" s="12"/>
      <c r="AO44" s="6"/>
      <c r="AP44" s="6"/>
      <c r="AQ44" s="6"/>
      <c r="AR44" s="21"/>
      <c r="AS44" s="88"/>
      <c r="AT44" s="33"/>
      <c r="AU44" s="33"/>
      <c r="AV44" s="30"/>
      <c r="AW44" s="429" t="s">
        <v>102</v>
      </c>
      <c r="AX44" s="553"/>
      <c r="AY44" s="33">
        <v>121</v>
      </c>
      <c r="AZ44" s="158">
        <v>1</v>
      </c>
      <c r="BA44" s="88"/>
      <c r="BB44" s="33"/>
      <c r="BC44" s="33"/>
      <c r="BD44" s="30"/>
      <c r="BE44" s="90" t="s">
        <v>103</v>
      </c>
      <c r="BF44" s="553"/>
      <c r="BG44" s="33">
        <v>80</v>
      </c>
      <c r="BH44" s="30">
        <v>1</v>
      </c>
    </row>
    <row r="45" spans="1:60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21"/>
      <c r="J45" s="12"/>
      <c r="K45" s="6"/>
      <c r="L45" s="6"/>
      <c r="M45" s="6"/>
      <c r="N45" s="21"/>
      <c r="O45" s="12"/>
      <c r="P45" s="6"/>
      <c r="Q45" s="6"/>
      <c r="R45" s="6"/>
      <c r="S45" s="21"/>
      <c r="T45" s="12"/>
      <c r="U45" s="6"/>
      <c r="V45" s="6"/>
      <c r="W45" s="6"/>
      <c r="X45" s="21"/>
      <c r="Y45" s="12"/>
      <c r="Z45" s="6"/>
      <c r="AA45" s="6"/>
      <c r="AB45" s="6"/>
      <c r="AC45" s="21"/>
      <c r="AD45" s="12"/>
      <c r="AE45" s="6"/>
      <c r="AF45" s="6"/>
      <c r="AG45" s="6"/>
      <c r="AH45" s="21"/>
      <c r="AI45" s="12"/>
      <c r="AJ45" s="6"/>
      <c r="AK45" s="6"/>
      <c r="AL45" s="6"/>
      <c r="AM45" s="21"/>
      <c r="AN45" s="12"/>
      <c r="AO45" s="6"/>
      <c r="AP45" s="6"/>
      <c r="AQ45" s="6"/>
      <c r="AR45" s="21"/>
      <c r="AS45" s="88"/>
      <c r="AT45" s="33"/>
      <c r="AU45" s="33"/>
      <c r="AV45" s="30"/>
      <c r="AW45" s="429" t="s">
        <v>111</v>
      </c>
      <c r="AX45" s="552">
        <v>119</v>
      </c>
      <c r="AY45" s="33">
        <v>0</v>
      </c>
      <c r="AZ45" s="158">
        <v>0</v>
      </c>
      <c r="BA45" s="88"/>
      <c r="BB45" s="33"/>
      <c r="BC45" s="33"/>
      <c r="BD45" s="30"/>
      <c r="BE45" s="88"/>
      <c r="BF45" s="33"/>
      <c r="BG45" s="33"/>
      <c r="BH45" s="30"/>
    </row>
    <row r="46" spans="1:60">
      <c r="A46" s="548"/>
      <c r="B46" s="515"/>
      <c r="C46" s="534"/>
      <c r="D46" s="519"/>
      <c r="E46" s="12"/>
      <c r="F46" s="6"/>
      <c r="G46" s="6"/>
      <c r="H46" s="6"/>
      <c r="I46" s="21"/>
      <c r="J46" s="12"/>
      <c r="K46" s="6"/>
      <c r="L46" s="6"/>
      <c r="M46" s="6"/>
      <c r="N46" s="21"/>
      <c r="O46" s="12"/>
      <c r="P46" s="6"/>
      <c r="Q46" s="6"/>
      <c r="R46" s="6"/>
      <c r="S46" s="21"/>
      <c r="T46" s="12"/>
      <c r="U46" s="6"/>
      <c r="V46" s="6"/>
      <c r="W46" s="6"/>
      <c r="X46" s="21"/>
      <c r="Y46" s="12"/>
      <c r="Z46" s="6"/>
      <c r="AA46" s="6"/>
      <c r="AB46" s="6"/>
      <c r="AC46" s="21"/>
      <c r="AD46" s="12"/>
      <c r="AE46" s="6"/>
      <c r="AF46" s="6"/>
      <c r="AG46" s="6"/>
      <c r="AH46" s="21"/>
      <c r="AI46" s="12"/>
      <c r="AJ46" s="6"/>
      <c r="AK46" s="6"/>
      <c r="AL46" s="6"/>
      <c r="AM46" s="21"/>
      <c r="AN46" s="12"/>
      <c r="AO46" s="6"/>
      <c r="AP46" s="6"/>
      <c r="AQ46" s="6"/>
      <c r="AR46" s="21"/>
      <c r="AS46" s="88"/>
      <c r="AT46" s="33"/>
      <c r="AU46" s="33"/>
      <c r="AV46" s="30"/>
      <c r="AW46" s="429" t="s">
        <v>102</v>
      </c>
      <c r="AX46" s="553"/>
      <c r="AY46" s="33">
        <v>119</v>
      </c>
      <c r="AZ46" s="158">
        <v>1</v>
      </c>
      <c r="BA46" s="88"/>
      <c r="BB46" s="33"/>
      <c r="BC46" s="33"/>
      <c r="BD46" s="30"/>
      <c r="BE46" s="88"/>
      <c r="BF46" s="33"/>
      <c r="BG46" s="33"/>
      <c r="BH46" s="30"/>
    </row>
    <row r="47" spans="1:60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6"/>
      <c r="I47" s="21"/>
      <c r="J47" s="12"/>
      <c r="K47" s="6"/>
      <c r="L47" s="6"/>
      <c r="M47" s="6"/>
      <c r="N47" s="21"/>
      <c r="O47" s="12"/>
      <c r="P47" s="6"/>
      <c r="Q47" s="6"/>
      <c r="R47" s="6"/>
      <c r="S47" s="21"/>
      <c r="T47" s="12"/>
      <c r="U47" s="6"/>
      <c r="V47" s="6"/>
      <c r="W47" s="6"/>
      <c r="X47" s="21"/>
      <c r="Y47" s="12"/>
      <c r="Z47" s="6"/>
      <c r="AA47" s="6"/>
      <c r="AB47" s="6"/>
      <c r="AC47" s="21"/>
      <c r="AD47" s="12"/>
      <c r="AE47" s="6"/>
      <c r="AF47" s="6"/>
      <c r="AG47" s="6"/>
      <c r="AH47" s="21"/>
      <c r="AI47" s="12"/>
      <c r="AJ47" s="6"/>
      <c r="AK47" s="6"/>
      <c r="AL47" s="6"/>
      <c r="AM47" s="21"/>
      <c r="AN47" s="12"/>
      <c r="AO47" s="6"/>
      <c r="AP47" s="6"/>
      <c r="AQ47" s="6"/>
      <c r="AR47" s="21"/>
      <c r="AS47" s="88"/>
      <c r="AT47" s="33"/>
      <c r="AU47" s="33"/>
      <c r="AV47" s="30"/>
      <c r="AW47" s="429" t="s">
        <v>111</v>
      </c>
      <c r="AX47" s="552">
        <v>97</v>
      </c>
      <c r="AY47" s="33">
        <v>0</v>
      </c>
      <c r="AZ47" s="158">
        <v>0</v>
      </c>
      <c r="BA47" s="88"/>
      <c r="BB47" s="33"/>
      <c r="BC47" s="33"/>
      <c r="BD47" s="30"/>
      <c r="BE47" s="88"/>
      <c r="BF47" s="33"/>
      <c r="BG47" s="33"/>
      <c r="BH47" s="30"/>
    </row>
    <row r="48" spans="1:60" ht="16.5" thickBot="1">
      <c r="A48" s="601"/>
      <c r="B48" s="545"/>
      <c r="C48" s="546"/>
      <c r="D48" s="547"/>
      <c r="E48" s="66"/>
      <c r="F48" s="67"/>
      <c r="G48" s="67"/>
      <c r="H48" s="67"/>
      <c r="I48" s="69"/>
      <c r="J48" s="66"/>
      <c r="K48" s="67"/>
      <c r="L48" s="67"/>
      <c r="M48" s="67"/>
      <c r="N48" s="69"/>
      <c r="O48" s="66"/>
      <c r="P48" s="67"/>
      <c r="Q48" s="67"/>
      <c r="R48" s="67"/>
      <c r="S48" s="69"/>
      <c r="T48" s="66"/>
      <c r="U48" s="67"/>
      <c r="V48" s="67"/>
      <c r="W48" s="67"/>
      <c r="X48" s="69"/>
      <c r="Y48" s="66"/>
      <c r="Z48" s="67"/>
      <c r="AA48" s="67"/>
      <c r="AB48" s="67"/>
      <c r="AC48" s="69"/>
      <c r="AD48" s="66"/>
      <c r="AE48" s="67"/>
      <c r="AF48" s="67"/>
      <c r="AG48" s="67"/>
      <c r="AH48" s="69"/>
      <c r="AI48" s="66"/>
      <c r="AJ48" s="67"/>
      <c r="AK48" s="67"/>
      <c r="AL48" s="67"/>
      <c r="AM48" s="69"/>
      <c r="AN48" s="66"/>
      <c r="AO48" s="70"/>
      <c r="AP48" s="67"/>
      <c r="AQ48" s="67"/>
      <c r="AR48" s="69"/>
      <c r="AS48" s="94"/>
      <c r="AT48" s="31"/>
      <c r="AU48" s="31"/>
      <c r="AV48" s="32"/>
      <c r="AW48" s="430" t="s">
        <v>102</v>
      </c>
      <c r="AX48" s="567"/>
      <c r="AY48" s="31">
        <v>97</v>
      </c>
      <c r="AZ48" s="501">
        <v>1</v>
      </c>
      <c r="BA48" s="94"/>
      <c r="BB48" s="31"/>
      <c r="BC48" s="31"/>
      <c r="BD48" s="32"/>
      <c r="BE48" s="94"/>
      <c r="BF48" s="31"/>
      <c r="BG48" s="31"/>
      <c r="BH48" s="32"/>
    </row>
    <row r="49" spans="1:60">
      <c r="A49" s="586" t="s">
        <v>25</v>
      </c>
      <c r="B49" s="549" t="s">
        <v>26</v>
      </c>
      <c r="C49" s="550">
        <v>22</v>
      </c>
      <c r="D49" s="551">
        <v>114.16</v>
      </c>
      <c r="E49" s="58"/>
      <c r="F49" s="61"/>
      <c r="G49" s="61"/>
      <c r="H49" s="61"/>
      <c r="I49" s="62"/>
      <c r="J49" s="58"/>
      <c r="K49" s="61"/>
      <c r="L49" s="61"/>
      <c r="M49" s="61"/>
      <c r="N49" s="62"/>
      <c r="O49" s="58"/>
      <c r="P49" s="61"/>
      <c r="Q49" s="61"/>
      <c r="R49" s="61"/>
      <c r="S49" s="62"/>
      <c r="T49" s="58"/>
      <c r="U49" s="61"/>
      <c r="V49" s="61"/>
      <c r="W49" s="61"/>
      <c r="X49" s="62"/>
      <c r="Y49" s="58"/>
      <c r="Z49" s="61"/>
      <c r="AA49" s="61"/>
      <c r="AB49" s="61"/>
      <c r="AC49" s="62"/>
      <c r="AD49" s="58"/>
      <c r="AE49" s="61"/>
      <c r="AF49" s="61"/>
      <c r="AG49" s="61"/>
      <c r="AH49" s="62"/>
      <c r="AI49" s="58"/>
      <c r="AJ49" s="61"/>
      <c r="AK49" s="61"/>
      <c r="AL49" s="61"/>
      <c r="AM49" s="62"/>
      <c r="AN49" s="58" t="s">
        <v>127</v>
      </c>
      <c r="AO49" s="80" t="s">
        <v>660</v>
      </c>
      <c r="AP49" s="532">
        <v>166</v>
      </c>
      <c r="AQ49" s="61">
        <v>79</v>
      </c>
      <c r="AR49" s="62">
        <f>AQ49/AP49</f>
        <v>0.4759036144578313</v>
      </c>
      <c r="AS49" s="93"/>
      <c r="AT49" s="157"/>
      <c r="AU49" s="157"/>
      <c r="AV49" s="158"/>
      <c r="AW49" s="428" t="s">
        <v>111</v>
      </c>
      <c r="AX49" s="573">
        <v>165</v>
      </c>
      <c r="AY49" s="157">
        <v>0</v>
      </c>
      <c r="AZ49" s="158">
        <v>0</v>
      </c>
      <c r="BA49" s="93"/>
      <c r="BB49" s="157"/>
      <c r="BC49" s="157"/>
      <c r="BD49" s="158"/>
      <c r="BE49" s="93"/>
      <c r="BF49" s="157"/>
      <c r="BG49" s="157"/>
      <c r="BH49" s="158"/>
    </row>
    <row r="50" spans="1:60">
      <c r="A50" s="536"/>
      <c r="B50" s="515"/>
      <c r="C50" s="534"/>
      <c r="D50" s="519"/>
      <c r="E50" s="12"/>
      <c r="F50" s="6"/>
      <c r="G50" s="6"/>
      <c r="H50" s="6"/>
      <c r="I50" s="21"/>
      <c r="J50" s="12"/>
      <c r="K50" s="6"/>
      <c r="L50" s="6"/>
      <c r="M50" s="6"/>
      <c r="N50" s="21"/>
      <c r="O50" s="12"/>
      <c r="P50" s="6"/>
      <c r="Q50" s="6"/>
      <c r="R50" s="6"/>
      <c r="S50" s="21"/>
      <c r="T50" s="12"/>
      <c r="U50" s="6"/>
      <c r="V50" s="6"/>
      <c r="W50" s="6"/>
      <c r="X50" s="21"/>
      <c r="Y50" s="12"/>
      <c r="Z50" s="6"/>
      <c r="AA50" s="6"/>
      <c r="AB50" s="6"/>
      <c r="AC50" s="21"/>
      <c r="AD50" s="12"/>
      <c r="AE50" s="6"/>
      <c r="AF50" s="6"/>
      <c r="AG50" s="6"/>
      <c r="AH50" s="21"/>
      <c r="AI50" s="12"/>
      <c r="AJ50" s="6"/>
      <c r="AK50" s="6"/>
      <c r="AL50" s="6"/>
      <c r="AM50" s="21"/>
      <c r="AN50" s="58" t="s">
        <v>128</v>
      </c>
      <c r="AO50" s="332" t="s">
        <v>661</v>
      </c>
      <c r="AP50" s="589"/>
      <c r="AQ50" s="6">
        <v>85</v>
      </c>
      <c r="AR50" s="21">
        <f>AQ50/AP49</f>
        <v>0.51204819277108438</v>
      </c>
      <c r="AS50" s="93"/>
      <c r="AT50" s="157"/>
      <c r="AU50" s="157"/>
      <c r="AV50" s="158"/>
      <c r="AW50" s="429" t="s">
        <v>102</v>
      </c>
      <c r="AX50" s="553"/>
      <c r="AY50" s="157">
        <v>165</v>
      </c>
      <c r="AZ50" s="158">
        <v>1</v>
      </c>
      <c r="BA50" s="93"/>
      <c r="BB50" s="157"/>
      <c r="BC50" s="157"/>
      <c r="BD50" s="158"/>
      <c r="BE50" s="93"/>
      <c r="BF50" s="157"/>
      <c r="BG50" s="157"/>
      <c r="BH50" s="158"/>
    </row>
    <row r="51" spans="1:60">
      <c r="A51" s="536"/>
      <c r="B51" s="514" t="s">
        <v>27</v>
      </c>
      <c r="C51" s="533">
        <v>23</v>
      </c>
      <c r="D51" s="518">
        <v>138.63</v>
      </c>
      <c r="E51" s="12"/>
      <c r="F51" s="6"/>
      <c r="G51" s="6"/>
      <c r="H51" s="6"/>
      <c r="I51" s="21"/>
      <c r="J51" s="12"/>
      <c r="K51" s="6"/>
      <c r="L51" s="6"/>
      <c r="M51" s="6"/>
      <c r="N51" s="21"/>
      <c r="O51" s="12"/>
      <c r="P51" s="6"/>
      <c r="Q51" s="6"/>
      <c r="R51" s="6"/>
      <c r="S51" s="21"/>
      <c r="T51" s="12"/>
      <c r="U51" s="6"/>
      <c r="V51" s="6"/>
      <c r="W51" s="6"/>
      <c r="X51" s="21"/>
      <c r="Y51" s="12"/>
      <c r="Z51" s="6"/>
      <c r="AA51" s="6"/>
      <c r="AB51" s="6"/>
      <c r="AC51" s="21"/>
      <c r="AD51" s="12"/>
      <c r="AE51" s="6"/>
      <c r="AF51" s="6"/>
      <c r="AG51" s="6"/>
      <c r="AH51" s="21"/>
      <c r="AI51" s="12"/>
      <c r="AJ51" s="6"/>
      <c r="AK51" s="6"/>
      <c r="AL51" s="6"/>
      <c r="AM51" s="21"/>
      <c r="AN51" s="12"/>
      <c r="AO51" s="6"/>
      <c r="AP51" s="6"/>
      <c r="AQ51" s="6"/>
      <c r="AR51" s="21"/>
      <c r="AS51" s="88"/>
      <c r="AT51" s="33"/>
      <c r="AU51" s="33"/>
      <c r="AV51" s="30"/>
      <c r="AW51" s="429" t="s">
        <v>111</v>
      </c>
      <c r="AX51" s="552">
        <v>228</v>
      </c>
      <c r="AY51" s="33">
        <v>0</v>
      </c>
      <c r="AZ51" s="158">
        <v>0</v>
      </c>
      <c r="BA51" s="88"/>
      <c r="BB51" s="33"/>
      <c r="BC51" s="33"/>
      <c r="BD51" s="30"/>
      <c r="BE51" s="90" t="s">
        <v>125</v>
      </c>
      <c r="BF51" s="552">
        <v>131</v>
      </c>
      <c r="BG51" s="33">
        <v>8</v>
      </c>
      <c r="BH51" s="30">
        <f>BG51/BF51</f>
        <v>6.1068702290076333E-2</v>
      </c>
    </row>
    <row r="52" spans="1:60">
      <c r="A52" s="536"/>
      <c r="B52" s="515"/>
      <c r="C52" s="534"/>
      <c r="D52" s="519"/>
      <c r="E52" s="12"/>
      <c r="F52" s="6"/>
      <c r="G52" s="6"/>
      <c r="H52" s="6"/>
      <c r="I52" s="21"/>
      <c r="J52" s="12"/>
      <c r="K52" s="6"/>
      <c r="L52" s="6"/>
      <c r="M52" s="6"/>
      <c r="N52" s="21"/>
      <c r="O52" s="12"/>
      <c r="P52" s="6"/>
      <c r="Q52" s="6"/>
      <c r="R52" s="6"/>
      <c r="S52" s="21"/>
      <c r="T52" s="12"/>
      <c r="U52" s="6"/>
      <c r="V52" s="6"/>
      <c r="W52" s="6"/>
      <c r="X52" s="21"/>
      <c r="Y52" s="12"/>
      <c r="Z52" s="6"/>
      <c r="AA52" s="6"/>
      <c r="AB52" s="6"/>
      <c r="AC52" s="21"/>
      <c r="AD52" s="12"/>
      <c r="AE52" s="6"/>
      <c r="AF52" s="6"/>
      <c r="AG52" s="6"/>
      <c r="AH52" s="21"/>
      <c r="AI52" s="12"/>
      <c r="AJ52" s="6"/>
      <c r="AK52" s="6"/>
      <c r="AL52" s="6"/>
      <c r="AM52" s="21"/>
      <c r="AN52" s="12"/>
      <c r="AO52" s="6"/>
      <c r="AP52" s="6"/>
      <c r="AQ52" s="6"/>
      <c r="AR52" s="21"/>
      <c r="AS52" s="88"/>
      <c r="AT52" s="33"/>
      <c r="AU52" s="33"/>
      <c r="AV52" s="30"/>
      <c r="AW52" s="429" t="s">
        <v>102</v>
      </c>
      <c r="AX52" s="553"/>
      <c r="AY52" s="33">
        <v>228</v>
      </c>
      <c r="AZ52" s="158">
        <v>1</v>
      </c>
      <c r="BA52" s="88"/>
      <c r="BB52" s="33"/>
      <c r="BC52" s="33"/>
      <c r="BD52" s="30"/>
      <c r="BE52" s="90" t="s">
        <v>103</v>
      </c>
      <c r="BF52" s="553"/>
      <c r="BG52" s="33">
        <v>123</v>
      </c>
      <c r="BH52" s="30">
        <f>BG52/BF51</f>
        <v>0.93893129770992367</v>
      </c>
    </row>
    <row r="53" spans="1:60">
      <c r="A53" s="536"/>
      <c r="B53" s="514" t="s">
        <v>28</v>
      </c>
      <c r="C53" s="533">
        <v>22</v>
      </c>
      <c r="D53" s="518">
        <v>127.73</v>
      </c>
      <c r="E53" s="12"/>
      <c r="F53" s="6"/>
      <c r="G53" s="6"/>
      <c r="H53" s="6"/>
      <c r="I53" s="21"/>
      <c r="J53" s="12"/>
      <c r="K53" s="6"/>
      <c r="L53" s="6"/>
      <c r="M53" s="6"/>
      <c r="N53" s="21"/>
      <c r="O53" s="12"/>
      <c r="P53" s="6"/>
      <c r="Q53" s="6"/>
      <c r="R53" s="6"/>
      <c r="S53" s="21"/>
      <c r="T53" s="12"/>
      <c r="U53" s="6"/>
      <c r="V53" s="6"/>
      <c r="W53" s="6"/>
      <c r="X53" s="21"/>
      <c r="Y53" s="12"/>
      <c r="Z53" s="6"/>
      <c r="AA53" s="6"/>
      <c r="AB53" s="6"/>
      <c r="AC53" s="21"/>
      <c r="AD53" s="12"/>
      <c r="AE53" s="6"/>
      <c r="AF53" s="6"/>
      <c r="AG53" s="6"/>
      <c r="AH53" s="21"/>
      <c r="AI53" s="12"/>
      <c r="AJ53" s="6"/>
      <c r="AK53" s="6"/>
      <c r="AL53" s="6"/>
      <c r="AM53" s="21"/>
      <c r="AN53" s="12"/>
      <c r="AO53" s="6"/>
      <c r="AP53" s="6"/>
      <c r="AQ53" s="6"/>
      <c r="AR53" s="21"/>
      <c r="AS53" s="88"/>
      <c r="AT53" s="33"/>
      <c r="AU53" s="33"/>
      <c r="AV53" s="30"/>
      <c r="AW53" s="429" t="s">
        <v>111</v>
      </c>
      <c r="AX53" s="552">
        <v>183</v>
      </c>
      <c r="AY53" s="33">
        <v>0</v>
      </c>
      <c r="AZ53" s="158">
        <v>0</v>
      </c>
      <c r="BA53" s="88"/>
      <c r="BB53" s="33"/>
      <c r="BC53" s="33"/>
      <c r="BD53" s="30"/>
      <c r="BE53" s="90" t="s">
        <v>125</v>
      </c>
      <c r="BF53" s="552">
        <v>135</v>
      </c>
      <c r="BG53" s="33">
        <v>38</v>
      </c>
      <c r="BH53" s="30">
        <f>BG53/BF53</f>
        <v>0.2814814814814815</v>
      </c>
    </row>
    <row r="54" spans="1:60">
      <c r="A54" s="536"/>
      <c r="B54" s="515"/>
      <c r="C54" s="534"/>
      <c r="D54" s="519"/>
      <c r="E54" s="12"/>
      <c r="F54" s="6"/>
      <c r="G54" s="6"/>
      <c r="H54" s="6"/>
      <c r="I54" s="21"/>
      <c r="J54" s="12"/>
      <c r="K54" s="6"/>
      <c r="L54" s="6"/>
      <c r="M54" s="6"/>
      <c r="N54" s="21"/>
      <c r="O54" s="12"/>
      <c r="P54" s="6"/>
      <c r="Q54" s="6"/>
      <c r="R54" s="6"/>
      <c r="S54" s="21"/>
      <c r="T54" s="12"/>
      <c r="U54" s="6"/>
      <c r="V54" s="6"/>
      <c r="W54" s="6"/>
      <c r="X54" s="21"/>
      <c r="Y54" s="12"/>
      <c r="Z54" s="6"/>
      <c r="AA54" s="6"/>
      <c r="AB54" s="6"/>
      <c r="AC54" s="21"/>
      <c r="AD54" s="12"/>
      <c r="AE54" s="6"/>
      <c r="AF54" s="6"/>
      <c r="AG54" s="6"/>
      <c r="AH54" s="21"/>
      <c r="AI54" s="12"/>
      <c r="AJ54" s="6"/>
      <c r="AK54" s="6"/>
      <c r="AL54" s="6"/>
      <c r="AM54" s="21"/>
      <c r="AN54" s="12"/>
      <c r="AO54" s="6"/>
      <c r="AP54" s="6"/>
      <c r="AQ54" s="6"/>
      <c r="AR54" s="21"/>
      <c r="AS54" s="88"/>
      <c r="AT54" s="33"/>
      <c r="AU54" s="33"/>
      <c r="AV54" s="30"/>
      <c r="AW54" s="429" t="s">
        <v>102</v>
      </c>
      <c r="AX54" s="553"/>
      <c r="AY54" s="33">
        <v>183</v>
      </c>
      <c r="AZ54" s="158">
        <v>1</v>
      </c>
      <c r="BA54" s="88"/>
      <c r="BB54" s="33"/>
      <c r="BC54" s="33"/>
      <c r="BD54" s="30"/>
      <c r="BE54" s="90" t="s">
        <v>103</v>
      </c>
      <c r="BF54" s="553"/>
      <c r="BG54" s="33">
        <v>97</v>
      </c>
      <c r="BH54" s="30">
        <f>BG54/BF53</f>
        <v>0.71851851851851856</v>
      </c>
    </row>
    <row r="55" spans="1:60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/>
      <c r="K55" s="6"/>
      <c r="L55" s="6"/>
      <c r="M55" s="6"/>
      <c r="N55" s="21"/>
      <c r="O55" s="12"/>
      <c r="P55" s="6"/>
      <c r="Q55" s="6"/>
      <c r="R55" s="6"/>
      <c r="S55" s="21"/>
      <c r="T55" s="12"/>
      <c r="U55" s="6"/>
      <c r="V55" s="6"/>
      <c r="W55" s="6"/>
      <c r="X55" s="21"/>
      <c r="Y55" s="12"/>
      <c r="Z55" s="6"/>
      <c r="AA55" s="6"/>
      <c r="AB55" s="6"/>
      <c r="AC55" s="21"/>
      <c r="AD55" s="12"/>
      <c r="AE55" s="6"/>
      <c r="AF55" s="6"/>
      <c r="AG55" s="6"/>
      <c r="AH55" s="21"/>
      <c r="AI55" s="12"/>
      <c r="AJ55" s="6"/>
      <c r="AK55" s="6"/>
      <c r="AL55" s="6"/>
      <c r="AM55" s="21"/>
      <c r="AN55" s="12"/>
      <c r="AO55" s="6"/>
      <c r="AP55" s="6"/>
      <c r="AQ55" s="6"/>
      <c r="AR55" s="21"/>
      <c r="AS55" s="88"/>
      <c r="AT55" s="33"/>
      <c r="AU55" s="33"/>
      <c r="AV55" s="30"/>
      <c r="AW55" s="429" t="s">
        <v>111</v>
      </c>
      <c r="AX55" s="552">
        <v>41</v>
      </c>
      <c r="AY55" s="33">
        <v>3</v>
      </c>
      <c r="AZ55" s="30">
        <f>AY55/AX55</f>
        <v>7.3170731707317069E-2</v>
      </c>
      <c r="BA55" s="88"/>
      <c r="BB55" s="33"/>
      <c r="BC55" s="33"/>
      <c r="BD55" s="30"/>
      <c r="BE55" s="88"/>
      <c r="BF55" s="52"/>
      <c r="BG55" s="33"/>
      <c r="BH55" s="30"/>
    </row>
    <row r="56" spans="1:60">
      <c r="A56" s="536"/>
      <c r="B56" s="515"/>
      <c r="C56" s="534"/>
      <c r="D56" s="519"/>
      <c r="E56" s="12"/>
      <c r="F56" s="6"/>
      <c r="G56" s="6"/>
      <c r="H56" s="6"/>
      <c r="I56" s="21"/>
      <c r="J56" s="12"/>
      <c r="K56" s="6"/>
      <c r="L56" s="6"/>
      <c r="M56" s="6"/>
      <c r="N56" s="21"/>
      <c r="O56" s="12"/>
      <c r="P56" s="6"/>
      <c r="Q56" s="6"/>
      <c r="R56" s="6"/>
      <c r="S56" s="21"/>
      <c r="T56" s="12"/>
      <c r="U56" s="6"/>
      <c r="V56" s="6"/>
      <c r="W56" s="6"/>
      <c r="X56" s="21"/>
      <c r="Y56" s="12"/>
      <c r="Z56" s="6"/>
      <c r="AA56" s="6"/>
      <c r="AB56" s="6"/>
      <c r="AC56" s="21"/>
      <c r="AD56" s="12"/>
      <c r="AE56" s="6"/>
      <c r="AF56" s="6"/>
      <c r="AG56" s="6"/>
      <c r="AH56" s="21"/>
      <c r="AI56" s="12"/>
      <c r="AJ56" s="6"/>
      <c r="AK56" s="6"/>
      <c r="AL56" s="6"/>
      <c r="AM56" s="21"/>
      <c r="AN56" s="12"/>
      <c r="AO56" s="6"/>
      <c r="AP56" s="28"/>
      <c r="AQ56" s="6"/>
      <c r="AR56" s="21"/>
      <c r="AS56" s="88"/>
      <c r="AT56" s="33"/>
      <c r="AU56" s="33"/>
      <c r="AV56" s="30"/>
      <c r="AW56" s="429" t="s">
        <v>102</v>
      </c>
      <c r="AX56" s="553"/>
      <c r="AY56" s="33">
        <v>39</v>
      </c>
      <c r="AZ56" s="30">
        <f>AY56/AX55</f>
        <v>0.95121951219512191</v>
      </c>
      <c r="BA56" s="88"/>
      <c r="BB56" s="33"/>
      <c r="BC56" s="33"/>
      <c r="BD56" s="30"/>
      <c r="BE56" s="88"/>
      <c r="BF56" s="52"/>
      <c r="BG56" s="33"/>
      <c r="BH56" s="30"/>
    </row>
    <row r="57" spans="1:60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6"/>
      <c r="I57" s="21"/>
      <c r="J57" s="12"/>
      <c r="K57" s="6"/>
      <c r="L57" s="6"/>
      <c r="M57" s="6"/>
      <c r="N57" s="21"/>
      <c r="O57" s="12"/>
      <c r="P57" s="6"/>
      <c r="Q57" s="6"/>
      <c r="R57" s="6"/>
      <c r="S57" s="21"/>
      <c r="T57" s="12"/>
      <c r="U57" s="6"/>
      <c r="V57" s="6"/>
      <c r="W57" s="6"/>
      <c r="X57" s="21"/>
      <c r="Y57" s="12"/>
      <c r="Z57" s="6"/>
      <c r="AA57" s="6"/>
      <c r="AB57" s="6"/>
      <c r="AC57" s="21"/>
      <c r="AD57" s="12"/>
      <c r="AE57" s="6"/>
      <c r="AF57" s="6"/>
      <c r="AG57" s="6"/>
      <c r="AH57" s="21"/>
      <c r="AI57" s="12"/>
      <c r="AJ57" s="6"/>
      <c r="AK57" s="6"/>
      <c r="AL57" s="6"/>
      <c r="AM57" s="21"/>
      <c r="AN57" s="12"/>
      <c r="AO57" s="6"/>
      <c r="AP57" s="6"/>
      <c r="AQ57" s="6"/>
      <c r="AR57" s="21"/>
      <c r="AS57" s="34"/>
      <c r="AT57" s="307"/>
      <c r="AU57" s="33"/>
      <c r="AV57" s="30"/>
      <c r="AW57" s="429"/>
      <c r="AX57" s="307"/>
      <c r="AY57" s="33"/>
      <c r="AZ57" s="30"/>
      <c r="BA57" s="34"/>
      <c r="BB57" s="307"/>
      <c r="BC57" s="33"/>
      <c r="BD57" s="30"/>
      <c r="BE57" s="90" t="s">
        <v>125</v>
      </c>
      <c r="BF57" s="552">
        <v>209</v>
      </c>
      <c r="BG57" s="33">
        <v>1</v>
      </c>
      <c r="BH57" s="30">
        <f>BG57/BF57</f>
        <v>4.7846889952153108E-3</v>
      </c>
    </row>
    <row r="58" spans="1:60">
      <c r="A58" s="536"/>
      <c r="B58" s="515"/>
      <c r="C58" s="534"/>
      <c r="D58" s="519"/>
      <c r="E58" s="12"/>
      <c r="F58" s="6"/>
      <c r="G58" s="6"/>
      <c r="H58" s="6"/>
      <c r="I58" s="21"/>
      <c r="J58" s="12"/>
      <c r="K58" s="6"/>
      <c r="L58" s="6"/>
      <c r="M58" s="6"/>
      <c r="N58" s="21"/>
      <c r="O58" s="12"/>
      <c r="P58" s="6"/>
      <c r="Q58" s="6"/>
      <c r="R58" s="6"/>
      <c r="S58" s="21"/>
      <c r="T58" s="12"/>
      <c r="U58" s="6"/>
      <c r="V58" s="6"/>
      <c r="W58" s="6"/>
      <c r="X58" s="21"/>
      <c r="Y58" s="12"/>
      <c r="Z58" s="6"/>
      <c r="AA58" s="6"/>
      <c r="AB58" s="6"/>
      <c r="AC58" s="21"/>
      <c r="AD58" s="12"/>
      <c r="AE58" s="6"/>
      <c r="AF58" s="6"/>
      <c r="AG58" s="6"/>
      <c r="AH58" s="21"/>
      <c r="AI58" s="12"/>
      <c r="AJ58" s="6"/>
      <c r="AK58" s="6"/>
      <c r="AL58" s="6"/>
      <c r="AM58" s="21"/>
      <c r="AN58" s="12"/>
      <c r="AO58" s="6"/>
      <c r="AP58" s="6"/>
      <c r="AQ58" s="6"/>
      <c r="AR58" s="21"/>
      <c r="AS58" s="34"/>
      <c r="AT58" s="307"/>
      <c r="AU58" s="33"/>
      <c r="AV58" s="30"/>
      <c r="AW58" s="429"/>
      <c r="AX58" s="307"/>
      <c r="AY58" s="33"/>
      <c r="AZ58" s="30"/>
      <c r="BA58" s="34"/>
      <c r="BB58" s="307"/>
      <c r="BC58" s="33"/>
      <c r="BD58" s="30"/>
      <c r="BE58" s="90" t="s">
        <v>103</v>
      </c>
      <c r="BF58" s="553"/>
      <c r="BG58" s="33">
        <v>208</v>
      </c>
      <c r="BH58" s="30">
        <f>BG58/BF57</f>
        <v>0.99521531100478466</v>
      </c>
    </row>
    <row r="59" spans="1:60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/>
      <c r="K59" s="6"/>
      <c r="L59" s="6"/>
      <c r="M59" s="6"/>
      <c r="N59" s="21"/>
      <c r="O59" s="12"/>
      <c r="P59" s="6"/>
      <c r="Q59" s="6"/>
      <c r="R59" s="6"/>
      <c r="S59" s="21"/>
      <c r="T59" s="12"/>
      <c r="U59" s="6"/>
      <c r="V59" s="6"/>
      <c r="W59" s="6"/>
      <c r="X59" s="21"/>
      <c r="Y59" s="12"/>
      <c r="Z59" s="6"/>
      <c r="AA59" s="6"/>
      <c r="AB59" s="6"/>
      <c r="AC59" s="21"/>
      <c r="AD59" s="12"/>
      <c r="AE59" s="6"/>
      <c r="AF59" s="6"/>
      <c r="AG59" s="6"/>
      <c r="AH59" s="21"/>
      <c r="AI59" s="12"/>
      <c r="AJ59" s="6"/>
      <c r="AK59" s="6"/>
      <c r="AL59" s="6"/>
      <c r="AM59" s="21"/>
      <c r="AN59" s="12"/>
      <c r="AO59" s="6"/>
      <c r="AP59" s="6"/>
      <c r="AQ59" s="6"/>
      <c r="AR59" s="21"/>
      <c r="AS59" s="34"/>
      <c r="AT59" s="307"/>
      <c r="AU59" s="33"/>
      <c r="AV59" s="30"/>
      <c r="AW59" s="429" t="s">
        <v>111</v>
      </c>
      <c r="AX59" s="552">
        <v>193</v>
      </c>
      <c r="AY59" s="33">
        <v>0</v>
      </c>
      <c r="AZ59" s="30">
        <v>0</v>
      </c>
      <c r="BA59" s="34"/>
      <c r="BB59" s="307"/>
      <c r="BC59" s="33"/>
      <c r="BD59" s="30"/>
      <c r="BE59" s="90" t="s">
        <v>125</v>
      </c>
      <c r="BF59" s="552">
        <v>190</v>
      </c>
      <c r="BG59" s="33">
        <v>6</v>
      </c>
      <c r="BH59" s="30">
        <f>BG59/BF59</f>
        <v>3.1578947368421054E-2</v>
      </c>
    </row>
    <row r="60" spans="1:60">
      <c r="A60" s="536"/>
      <c r="B60" s="515"/>
      <c r="C60" s="534"/>
      <c r="D60" s="519"/>
      <c r="E60" s="12"/>
      <c r="F60" s="6"/>
      <c r="G60" s="6"/>
      <c r="H60" s="6"/>
      <c r="I60" s="21"/>
      <c r="J60" s="12"/>
      <c r="K60" s="6"/>
      <c r="L60" s="6"/>
      <c r="M60" s="6"/>
      <c r="N60" s="21"/>
      <c r="O60" s="12"/>
      <c r="P60" s="6"/>
      <c r="Q60" s="6"/>
      <c r="R60" s="6"/>
      <c r="S60" s="21"/>
      <c r="T60" s="12"/>
      <c r="U60" s="6"/>
      <c r="V60" s="6"/>
      <c r="W60" s="6"/>
      <c r="X60" s="21"/>
      <c r="Y60" s="12"/>
      <c r="Z60" s="6"/>
      <c r="AA60" s="6"/>
      <c r="AB60" s="6"/>
      <c r="AC60" s="21"/>
      <c r="AD60" s="12"/>
      <c r="AE60" s="6"/>
      <c r="AF60" s="6"/>
      <c r="AG60" s="6"/>
      <c r="AH60" s="21"/>
      <c r="AI60" s="12"/>
      <c r="AJ60" s="6"/>
      <c r="AK60" s="6"/>
      <c r="AL60" s="6"/>
      <c r="AM60" s="21"/>
      <c r="AN60" s="12"/>
      <c r="AO60" s="6"/>
      <c r="AP60" s="6"/>
      <c r="AQ60" s="6"/>
      <c r="AR60" s="21"/>
      <c r="AS60" s="77"/>
      <c r="AT60" s="52"/>
      <c r="AU60" s="280"/>
      <c r="AV60" s="30"/>
      <c r="AW60" s="429" t="s">
        <v>102</v>
      </c>
      <c r="AX60" s="553"/>
      <c r="AY60" s="431">
        <v>193</v>
      </c>
      <c r="AZ60" s="30">
        <v>1</v>
      </c>
      <c r="BA60" s="77"/>
      <c r="BB60" s="52"/>
      <c r="BC60" s="280"/>
      <c r="BD60" s="30"/>
      <c r="BE60" s="90" t="s">
        <v>690</v>
      </c>
      <c r="BF60" s="553"/>
      <c r="BG60" s="431">
        <v>184</v>
      </c>
      <c r="BH60" s="30">
        <f>BG60/BF59</f>
        <v>0.96842105263157896</v>
      </c>
    </row>
    <row r="61" spans="1:60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 t="s">
        <v>113</v>
      </c>
      <c r="K61" s="332" t="s">
        <v>662</v>
      </c>
      <c r="L61" s="531">
        <v>36</v>
      </c>
      <c r="M61" s="6">
        <v>11</v>
      </c>
      <c r="N61" s="21">
        <f>M61/L61</f>
        <v>0.30555555555555558</v>
      </c>
      <c r="O61" s="12"/>
      <c r="P61" s="6"/>
      <c r="Q61" s="6"/>
      <c r="R61" s="6"/>
      <c r="S61" s="21"/>
      <c r="T61" s="12"/>
      <c r="U61" s="6"/>
      <c r="V61" s="6"/>
      <c r="W61" s="6"/>
      <c r="X61" s="21"/>
      <c r="Y61" s="12"/>
      <c r="Z61" s="6"/>
      <c r="AA61" s="6"/>
      <c r="AB61" s="6"/>
      <c r="AC61" s="21"/>
      <c r="AD61" s="12"/>
      <c r="AE61" s="6"/>
      <c r="AF61" s="6"/>
      <c r="AG61" s="6"/>
      <c r="AH61" s="21"/>
      <c r="AI61" s="12"/>
      <c r="AJ61" s="6"/>
      <c r="AK61" s="6"/>
      <c r="AL61" s="6"/>
      <c r="AM61" s="21"/>
      <c r="AN61" s="12"/>
      <c r="AO61" s="6"/>
      <c r="AP61" s="6"/>
      <c r="AQ61" s="6"/>
      <c r="AR61" s="21"/>
      <c r="AS61" s="429" t="s">
        <v>114</v>
      </c>
      <c r="AT61" s="552">
        <v>93</v>
      </c>
      <c r="AU61" s="52">
        <v>33</v>
      </c>
      <c r="AV61" s="30">
        <f>AU61/AT61</f>
        <v>0.35483870967741937</v>
      </c>
      <c r="AW61" s="429" t="s">
        <v>111</v>
      </c>
      <c r="AX61" s="552">
        <v>165</v>
      </c>
      <c r="AY61" s="52">
        <v>4</v>
      </c>
      <c r="AZ61" s="30">
        <f>AY61/AX61</f>
        <v>2.4242424242424242E-2</v>
      </c>
      <c r="BA61" s="77"/>
      <c r="BB61" s="52"/>
      <c r="BC61" s="52"/>
      <c r="BD61" s="30"/>
      <c r="BE61" s="77"/>
      <c r="BF61" s="52"/>
      <c r="BG61" s="52"/>
      <c r="BH61" s="30"/>
    </row>
    <row r="62" spans="1:60">
      <c r="A62" s="536"/>
      <c r="B62" s="515"/>
      <c r="C62" s="534"/>
      <c r="D62" s="519"/>
      <c r="E62" s="12"/>
      <c r="F62" s="6"/>
      <c r="G62" s="6"/>
      <c r="H62" s="6"/>
      <c r="I62" s="21"/>
      <c r="J62" s="12" t="s">
        <v>112</v>
      </c>
      <c r="K62" s="332" t="s">
        <v>663</v>
      </c>
      <c r="L62" s="532"/>
      <c r="M62" s="6">
        <v>24</v>
      </c>
      <c r="N62" s="21">
        <f>M62/L61</f>
        <v>0.66666666666666663</v>
      </c>
      <c r="O62" s="12"/>
      <c r="P62" s="6"/>
      <c r="Q62" s="6"/>
      <c r="R62" s="6"/>
      <c r="S62" s="21"/>
      <c r="T62" s="12"/>
      <c r="U62" s="6"/>
      <c r="V62" s="6"/>
      <c r="W62" s="6"/>
      <c r="X62" s="21"/>
      <c r="Y62" s="12"/>
      <c r="Z62" s="6"/>
      <c r="AA62" s="6"/>
      <c r="AB62" s="6"/>
      <c r="AC62" s="21"/>
      <c r="AD62" s="12"/>
      <c r="AE62" s="6"/>
      <c r="AF62" s="6"/>
      <c r="AG62" s="6"/>
      <c r="AH62" s="21"/>
      <c r="AI62" s="12"/>
      <c r="AJ62" s="6"/>
      <c r="AK62" s="6"/>
      <c r="AL62" s="6"/>
      <c r="AM62" s="21"/>
      <c r="AN62" s="12"/>
      <c r="AO62" s="6"/>
      <c r="AP62" s="6"/>
      <c r="AQ62" s="6"/>
      <c r="AR62" s="21"/>
      <c r="AS62" s="429" t="s">
        <v>115</v>
      </c>
      <c r="AT62" s="553"/>
      <c r="AU62" s="52">
        <v>60</v>
      </c>
      <c r="AV62" s="30">
        <f>AU62/AT61</f>
        <v>0.64516129032258063</v>
      </c>
      <c r="AW62" s="429" t="s">
        <v>102</v>
      </c>
      <c r="AX62" s="553"/>
      <c r="AY62" s="52">
        <v>160</v>
      </c>
      <c r="AZ62" s="30">
        <f>AY62/AX61</f>
        <v>0.96969696969696972</v>
      </c>
      <c r="BA62" s="77"/>
      <c r="BB62" s="52"/>
      <c r="BC62" s="52"/>
      <c r="BD62" s="30"/>
      <c r="BE62" s="77"/>
      <c r="BF62" s="52"/>
      <c r="BG62" s="52"/>
      <c r="BH62" s="30"/>
    </row>
    <row r="63" spans="1:60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28"/>
      <c r="L63" s="51"/>
      <c r="M63" s="28"/>
      <c r="N63" s="25"/>
      <c r="O63" s="12"/>
      <c r="P63" s="28"/>
      <c r="Q63" s="51"/>
      <c r="R63" s="28"/>
      <c r="S63" s="25"/>
      <c r="T63" s="12"/>
      <c r="U63" s="28"/>
      <c r="V63" s="51"/>
      <c r="W63" s="28"/>
      <c r="X63" s="25"/>
      <c r="Y63" s="12"/>
      <c r="Z63" s="28"/>
      <c r="AA63" s="51"/>
      <c r="AB63" s="28"/>
      <c r="AC63" s="25"/>
      <c r="AD63" s="12"/>
      <c r="AE63" s="28"/>
      <c r="AF63" s="51"/>
      <c r="AG63" s="28"/>
      <c r="AH63" s="25"/>
      <c r="AI63" s="12"/>
      <c r="AJ63" s="28"/>
      <c r="AK63" s="51"/>
      <c r="AL63" s="28"/>
      <c r="AM63" s="25"/>
      <c r="AN63" s="12"/>
      <c r="AO63" s="28"/>
      <c r="AP63" s="51"/>
      <c r="AQ63" s="28"/>
      <c r="AR63" s="25"/>
      <c r="AS63" s="88"/>
      <c r="AT63" s="33"/>
      <c r="AU63" s="33"/>
      <c r="AV63" s="30"/>
      <c r="AW63" s="429" t="s">
        <v>111</v>
      </c>
      <c r="AX63" s="552">
        <v>273</v>
      </c>
      <c r="AY63" s="33">
        <v>0</v>
      </c>
      <c r="AZ63" s="30">
        <v>0</v>
      </c>
      <c r="BA63" s="88"/>
      <c r="BB63" s="33"/>
      <c r="BC63" s="33"/>
      <c r="BD63" s="30"/>
      <c r="BE63" s="88"/>
      <c r="BF63" s="33"/>
      <c r="BG63" s="33"/>
      <c r="BH63" s="30"/>
    </row>
    <row r="64" spans="1:60" ht="16.5" thickBot="1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28"/>
      <c r="L64" s="59"/>
      <c r="M64" s="28"/>
      <c r="N64" s="25"/>
      <c r="O64" s="12"/>
      <c r="P64" s="28"/>
      <c r="Q64" s="59"/>
      <c r="R64" s="28"/>
      <c r="S64" s="25"/>
      <c r="T64" s="12"/>
      <c r="U64" s="28"/>
      <c r="V64" s="59"/>
      <c r="W64" s="28"/>
      <c r="X64" s="25"/>
      <c r="Y64" s="12"/>
      <c r="Z64" s="28"/>
      <c r="AA64" s="59"/>
      <c r="AB64" s="28"/>
      <c r="AC64" s="25"/>
      <c r="AD64" s="12"/>
      <c r="AE64" s="28"/>
      <c r="AF64" s="59"/>
      <c r="AG64" s="28"/>
      <c r="AH64" s="25"/>
      <c r="AI64" s="12"/>
      <c r="AJ64" s="28"/>
      <c r="AK64" s="59"/>
      <c r="AL64" s="28"/>
      <c r="AM64" s="25"/>
      <c r="AN64" s="12"/>
      <c r="AO64" s="28"/>
      <c r="AP64" s="59"/>
      <c r="AQ64" s="28"/>
      <c r="AR64" s="25"/>
      <c r="AS64" s="91"/>
      <c r="AT64" s="29"/>
      <c r="AU64" s="29"/>
      <c r="AV64" s="48"/>
      <c r="AW64" s="429" t="s">
        <v>102</v>
      </c>
      <c r="AX64" s="553"/>
      <c r="AY64" s="29">
        <v>283</v>
      </c>
      <c r="AZ64" s="32">
        <v>1</v>
      </c>
      <c r="BA64" s="91"/>
      <c r="BB64" s="29"/>
      <c r="BC64" s="29"/>
      <c r="BD64" s="48"/>
      <c r="BE64" s="91"/>
      <c r="BF64" s="29"/>
      <c r="BG64" s="29"/>
      <c r="BH64" s="48"/>
    </row>
    <row r="65" spans="1:60">
      <c r="A65" s="536"/>
      <c r="B65" s="541" t="s">
        <v>34</v>
      </c>
      <c r="C65" s="543">
        <v>22</v>
      </c>
      <c r="D65" s="587">
        <v>111.76</v>
      </c>
      <c r="E65" s="12"/>
      <c r="F65" s="28"/>
      <c r="G65" s="28"/>
      <c r="H65" s="28"/>
      <c r="I65" s="25"/>
      <c r="J65" s="12"/>
      <c r="K65" s="28"/>
      <c r="L65" s="28"/>
      <c r="M65" s="28"/>
      <c r="N65" s="25"/>
      <c r="O65" s="12"/>
      <c r="P65" s="28"/>
      <c r="Q65" s="28"/>
      <c r="R65" s="28"/>
      <c r="S65" s="25"/>
      <c r="T65" s="12"/>
      <c r="U65" s="28"/>
      <c r="V65" s="28"/>
      <c r="W65" s="28"/>
      <c r="X65" s="25"/>
      <c r="Y65" s="12"/>
      <c r="Z65" s="28"/>
      <c r="AA65" s="28"/>
      <c r="AB65" s="28"/>
      <c r="AC65" s="25"/>
      <c r="AD65" s="12"/>
      <c r="AE65" s="28"/>
      <c r="AF65" s="28"/>
      <c r="AG65" s="28"/>
      <c r="AH65" s="25"/>
      <c r="AI65" s="12"/>
      <c r="AJ65" s="28"/>
      <c r="AK65" s="28"/>
      <c r="AL65" s="28"/>
      <c r="AM65" s="25"/>
      <c r="AN65" s="12"/>
      <c r="AO65" s="28"/>
      <c r="AP65" s="28"/>
      <c r="AQ65" s="28"/>
      <c r="AR65" s="25"/>
      <c r="AS65" s="91"/>
      <c r="AT65" s="29"/>
      <c r="AU65" s="29"/>
      <c r="AV65" s="48"/>
      <c r="AW65" s="429" t="s">
        <v>111</v>
      </c>
      <c r="AX65" s="552">
        <v>128</v>
      </c>
      <c r="AY65" s="29">
        <v>0</v>
      </c>
      <c r="AZ65" s="30">
        <v>0</v>
      </c>
      <c r="BA65" s="91"/>
      <c r="BB65" s="29"/>
      <c r="BC65" s="29"/>
      <c r="BD65" s="48"/>
      <c r="BE65" s="91"/>
      <c r="BF65" s="29"/>
      <c r="BG65" s="29"/>
      <c r="BH65" s="48"/>
    </row>
    <row r="66" spans="1:60" ht="16.5" thickBot="1">
      <c r="A66" s="537"/>
      <c r="B66" s="542"/>
      <c r="C66" s="544"/>
      <c r="D66" s="588"/>
      <c r="E66" s="49"/>
      <c r="F66" s="38"/>
      <c r="G66" s="38"/>
      <c r="H66" s="38"/>
      <c r="I66" s="44"/>
      <c r="J66" s="49"/>
      <c r="K66" s="38"/>
      <c r="L66" s="38"/>
      <c r="M66" s="38"/>
      <c r="N66" s="44"/>
      <c r="O66" s="49"/>
      <c r="P66" s="38"/>
      <c r="Q66" s="38"/>
      <c r="R66" s="38"/>
      <c r="S66" s="44"/>
      <c r="T66" s="49"/>
      <c r="U66" s="38"/>
      <c r="V66" s="38"/>
      <c r="W66" s="38"/>
      <c r="X66" s="44"/>
      <c r="Y66" s="49"/>
      <c r="Z66" s="38"/>
      <c r="AA66" s="38"/>
      <c r="AB66" s="38"/>
      <c r="AC66" s="44"/>
      <c r="AD66" s="49"/>
      <c r="AE66" s="38"/>
      <c r="AF66" s="38"/>
      <c r="AG66" s="38"/>
      <c r="AH66" s="44"/>
      <c r="AI66" s="49"/>
      <c r="AJ66" s="38"/>
      <c r="AK66" s="38"/>
      <c r="AL66" s="38"/>
      <c r="AM66" s="44"/>
      <c r="AN66" s="49"/>
      <c r="AO66" s="38"/>
      <c r="AP66" s="38"/>
      <c r="AQ66" s="38"/>
      <c r="AR66" s="44"/>
      <c r="AS66" s="94"/>
      <c r="AT66" s="31"/>
      <c r="AU66" s="31"/>
      <c r="AV66" s="32"/>
      <c r="AW66" s="430" t="s">
        <v>102</v>
      </c>
      <c r="AX66" s="567"/>
      <c r="AY66" s="31">
        <v>128</v>
      </c>
      <c r="AZ66" s="32">
        <v>1</v>
      </c>
      <c r="BA66" s="94"/>
      <c r="BB66" s="31"/>
      <c r="BC66" s="31"/>
      <c r="BD66" s="32"/>
      <c r="BE66" s="94"/>
      <c r="BF66" s="31"/>
      <c r="BG66" s="31"/>
      <c r="BH66" s="32"/>
    </row>
    <row r="67" spans="1:60">
      <c r="A67" s="1" t="s">
        <v>670</v>
      </c>
      <c r="B67" s="1"/>
      <c r="C67" s="1"/>
      <c r="D67" s="1"/>
      <c r="E67" s="1" t="s">
        <v>667</v>
      </c>
      <c r="F67" s="1" t="s">
        <v>668</v>
      </c>
      <c r="G67" s="1" t="s">
        <v>669</v>
      </c>
      <c r="J67" s="1" t="s">
        <v>667</v>
      </c>
      <c r="K67" s="1" t="s">
        <v>668</v>
      </c>
      <c r="L67" s="1" t="s">
        <v>669</v>
      </c>
      <c r="O67" s="1" t="s">
        <v>667</v>
      </c>
      <c r="P67" s="1" t="s">
        <v>668</v>
      </c>
      <c r="Q67" s="1" t="s">
        <v>669</v>
      </c>
      <c r="T67" s="1" t="s">
        <v>667</v>
      </c>
      <c r="U67" s="1" t="s">
        <v>668</v>
      </c>
      <c r="V67" s="1" t="s">
        <v>669</v>
      </c>
      <c r="Y67" s="1" t="s">
        <v>667</v>
      </c>
      <c r="Z67" s="1" t="s">
        <v>668</v>
      </c>
      <c r="AA67" s="1" t="s">
        <v>669</v>
      </c>
      <c r="AD67" s="1" t="s">
        <v>667</v>
      </c>
      <c r="AE67" s="1" t="s">
        <v>668</v>
      </c>
      <c r="AF67" s="1" t="s">
        <v>669</v>
      </c>
      <c r="AI67" s="1" t="s">
        <v>667</v>
      </c>
      <c r="AJ67" s="1" t="s">
        <v>668</v>
      </c>
      <c r="AK67" s="1" t="s">
        <v>669</v>
      </c>
      <c r="AN67" s="1" t="s">
        <v>667</v>
      </c>
      <c r="AO67" s="1" t="s">
        <v>668</v>
      </c>
      <c r="AP67" s="1" t="s">
        <v>669</v>
      </c>
      <c r="AS67" s="1" t="s">
        <v>667</v>
      </c>
      <c r="AT67" s="1" t="s">
        <v>668</v>
      </c>
      <c r="AU67" s="1" t="s">
        <v>669</v>
      </c>
      <c r="AW67" s="1" t="s">
        <v>667</v>
      </c>
      <c r="AX67" s="1" t="s">
        <v>668</v>
      </c>
      <c r="AY67" s="1" t="s">
        <v>669</v>
      </c>
      <c r="BA67" s="1" t="s">
        <v>667</v>
      </c>
      <c r="BB67" s="1" t="s">
        <v>668</v>
      </c>
      <c r="BC67" s="1" t="s">
        <v>669</v>
      </c>
      <c r="BE67" s="503" t="s">
        <v>667</v>
      </c>
      <c r="BF67" s="503" t="s">
        <v>668</v>
      </c>
      <c r="BG67" s="504" t="s">
        <v>669</v>
      </c>
    </row>
    <row r="68" spans="1:60">
      <c r="A68" s="1"/>
      <c r="B68" s="1"/>
      <c r="C68" s="1"/>
      <c r="D68" s="1" t="s">
        <v>35</v>
      </c>
      <c r="E68" s="1">
        <v>1</v>
      </c>
      <c r="F68" s="1">
        <v>21</v>
      </c>
      <c r="G68" s="1">
        <v>1</v>
      </c>
      <c r="J68" s="1">
        <v>0</v>
      </c>
      <c r="K68" s="1">
        <v>22</v>
      </c>
      <c r="L68" s="1">
        <v>0.28999999999999998</v>
      </c>
      <c r="O68" s="1">
        <v>1</v>
      </c>
      <c r="P68" s="1">
        <v>21</v>
      </c>
      <c r="Q68" s="1">
        <v>1</v>
      </c>
      <c r="T68" s="1">
        <v>1</v>
      </c>
      <c r="U68" s="1">
        <v>21</v>
      </c>
      <c r="V68" s="1">
        <v>1</v>
      </c>
      <c r="Y68" s="1">
        <v>1</v>
      </c>
      <c r="Z68" s="1">
        <v>21</v>
      </c>
      <c r="AA68" s="1">
        <v>1</v>
      </c>
      <c r="AD68" s="1">
        <v>1</v>
      </c>
      <c r="AE68" s="1">
        <v>21</v>
      </c>
      <c r="AF68" s="1">
        <v>1</v>
      </c>
      <c r="AI68" s="1">
        <v>1</v>
      </c>
      <c r="AJ68" s="1">
        <v>21</v>
      </c>
      <c r="AK68" s="1">
        <v>1</v>
      </c>
      <c r="AN68" s="1">
        <v>0</v>
      </c>
      <c r="AO68" s="1">
        <v>22</v>
      </c>
      <c r="AP68" s="1">
        <v>0.28999999999999998</v>
      </c>
      <c r="AS68" s="1">
        <v>0</v>
      </c>
      <c r="AT68" s="1">
        <v>22</v>
      </c>
      <c r="AU68" s="1">
        <v>0.28999999999999998</v>
      </c>
      <c r="AW68" s="1">
        <v>22</v>
      </c>
      <c r="AX68" s="1">
        <f>22-AW68</f>
        <v>0</v>
      </c>
      <c r="AY68" s="1">
        <v>0.28999999999999998</v>
      </c>
      <c r="BA68" s="1">
        <v>1</v>
      </c>
      <c r="BB68" s="1">
        <v>21</v>
      </c>
      <c r="BC68" s="1">
        <v>1</v>
      </c>
      <c r="BE68" s="503">
        <v>2</v>
      </c>
      <c r="BF68" s="503">
        <f>22-BE68</f>
        <v>20</v>
      </c>
      <c r="BG68" s="508">
        <v>4.2999999999999997E-2</v>
      </c>
    </row>
    <row r="69" spans="1:60">
      <c r="A69" s="1"/>
      <c r="B69" s="1"/>
      <c r="C69" s="1"/>
      <c r="D69" s="1" t="s">
        <v>666</v>
      </c>
      <c r="E69" s="1">
        <v>0</v>
      </c>
      <c r="F69" s="1">
        <v>9</v>
      </c>
      <c r="G69" s="1"/>
      <c r="J69" s="1">
        <v>1</v>
      </c>
      <c r="K69" s="1">
        <v>8</v>
      </c>
      <c r="L69" s="1"/>
      <c r="O69" s="1">
        <v>0</v>
      </c>
      <c r="P69" s="1">
        <v>9</v>
      </c>
      <c r="Q69" s="1"/>
      <c r="T69" s="1">
        <v>0</v>
      </c>
      <c r="U69" s="1">
        <v>9</v>
      </c>
      <c r="V69" s="1"/>
      <c r="Y69" s="1">
        <v>0</v>
      </c>
      <c r="Z69" s="1">
        <v>9</v>
      </c>
      <c r="AA69" s="1"/>
      <c r="AD69" s="1">
        <v>0</v>
      </c>
      <c r="AE69" s="1">
        <v>9</v>
      </c>
      <c r="AF69" s="1"/>
      <c r="AI69" s="1">
        <v>0</v>
      </c>
      <c r="AJ69" s="1">
        <v>9</v>
      </c>
      <c r="AK69" s="1"/>
      <c r="AN69" s="1">
        <v>1</v>
      </c>
      <c r="AO69" s="1">
        <v>8</v>
      </c>
      <c r="AP69" s="1"/>
      <c r="AS69" s="1">
        <v>1</v>
      </c>
      <c r="AT69" s="1">
        <v>8</v>
      </c>
      <c r="AU69" s="1"/>
      <c r="AW69" s="56">
        <v>8</v>
      </c>
      <c r="AX69" s="56">
        <f>9-AW69</f>
        <v>1</v>
      </c>
      <c r="BA69" s="1">
        <v>0</v>
      </c>
      <c r="BB69" s="1">
        <v>9</v>
      </c>
      <c r="BC69" s="1"/>
      <c r="BE69" s="504">
        <v>4</v>
      </c>
      <c r="BF69" s="504">
        <f>9-BE69</f>
        <v>5</v>
      </c>
      <c r="BG69" s="504"/>
    </row>
    <row r="71" spans="1:60" ht="18">
      <c r="A71" s="511" t="s">
        <v>691</v>
      </c>
      <c r="E71" s="56">
        <v>12</v>
      </c>
    </row>
  </sheetData>
  <mergeCells count="146">
    <mergeCell ref="A1:D1"/>
    <mergeCell ref="E2:BH2"/>
    <mergeCell ref="BI2:BO2"/>
    <mergeCell ref="E3:AR3"/>
    <mergeCell ref="AX5:AX6"/>
    <mergeCell ref="B7:B8"/>
    <mergeCell ref="C7:C8"/>
    <mergeCell ref="D7:D8"/>
    <mergeCell ref="AS3:BH3"/>
    <mergeCell ref="A5:A48"/>
    <mergeCell ref="B5:B6"/>
    <mergeCell ref="C5:C6"/>
    <mergeCell ref="D5:D6"/>
    <mergeCell ref="G7:G8"/>
    <mergeCell ref="Q7:Q8"/>
    <mergeCell ref="AX7:AX8"/>
    <mergeCell ref="B9:B10"/>
    <mergeCell ref="C9:C10"/>
    <mergeCell ref="AX11:AX12"/>
    <mergeCell ref="B13:B14"/>
    <mergeCell ref="C13:C14"/>
    <mergeCell ref="D13:D14"/>
    <mergeCell ref="AX9:AX10"/>
    <mergeCell ref="BF9:BF10"/>
    <mergeCell ref="D9:D10"/>
    <mergeCell ref="AX19:AX20"/>
    <mergeCell ref="B21:B22"/>
    <mergeCell ref="C21:C22"/>
    <mergeCell ref="D21:D22"/>
    <mergeCell ref="AX17:AX18"/>
    <mergeCell ref="B19:B20"/>
    <mergeCell ref="C19:C20"/>
    <mergeCell ref="D19:D20"/>
    <mergeCell ref="B11:B12"/>
    <mergeCell ref="C11:C12"/>
    <mergeCell ref="D11:D12"/>
    <mergeCell ref="AX15:AX16"/>
    <mergeCell ref="B17:B18"/>
    <mergeCell ref="C17:C18"/>
    <mergeCell ref="D17:D18"/>
    <mergeCell ref="AK13:AK14"/>
    <mergeCell ref="AX13:AX14"/>
    <mergeCell ref="B15:B16"/>
    <mergeCell ref="C15:C16"/>
    <mergeCell ref="D15:D16"/>
    <mergeCell ref="AX23:AX24"/>
    <mergeCell ref="B25:B26"/>
    <mergeCell ref="C25:C26"/>
    <mergeCell ref="D25:D26"/>
    <mergeCell ref="AX25:AX26"/>
    <mergeCell ref="AX21:AX22"/>
    <mergeCell ref="B23:B24"/>
    <mergeCell ref="C23:C24"/>
    <mergeCell ref="D23:D24"/>
    <mergeCell ref="AF23:AF24"/>
    <mergeCell ref="AX29:AX30"/>
    <mergeCell ref="B31:B32"/>
    <mergeCell ref="C31:C32"/>
    <mergeCell ref="D31:D32"/>
    <mergeCell ref="AX27:AX28"/>
    <mergeCell ref="B29:B30"/>
    <mergeCell ref="C29:C30"/>
    <mergeCell ref="D29:D30"/>
    <mergeCell ref="B27:B28"/>
    <mergeCell ref="C27:C28"/>
    <mergeCell ref="D27:D28"/>
    <mergeCell ref="AA33:AA34"/>
    <mergeCell ref="AX33:AX34"/>
    <mergeCell ref="BB33:BB34"/>
    <mergeCell ref="B35:B36"/>
    <mergeCell ref="C35:C36"/>
    <mergeCell ref="D35:D36"/>
    <mergeCell ref="AX31:AX32"/>
    <mergeCell ref="B33:B34"/>
    <mergeCell ref="C33:C34"/>
    <mergeCell ref="D33:D34"/>
    <mergeCell ref="AX39:AX40"/>
    <mergeCell ref="AX37:AX38"/>
    <mergeCell ref="B39:B40"/>
    <mergeCell ref="C39:C40"/>
    <mergeCell ref="D39:D40"/>
    <mergeCell ref="AX35:AX36"/>
    <mergeCell ref="B37:B38"/>
    <mergeCell ref="C37:C38"/>
    <mergeCell ref="D37:D38"/>
    <mergeCell ref="V43:V44"/>
    <mergeCell ref="AX43:AX44"/>
    <mergeCell ref="BF43:BF44"/>
    <mergeCell ref="AX41:AX42"/>
    <mergeCell ref="B43:B44"/>
    <mergeCell ref="C43:C44"/>
    <mergeCell ref="D43:D44"/>
    <mergeCell ref="B41:B42"/>
    <mergeCell ref="C41:C42"/>
    <mergeCell ref="D41:D42"/>
    <mergeCell ref="AX45:AX46"/>
    <mergeCell ref="B47:B48"/>
    <mergeCell ref="C47:C48"/>
    <mergeCell ref="D47:D48"/>
    <mergeCell ref="B45:B46"/>
    <mergeCell ref="C45:C46"/>
    <mergeCell ref="D45:D46"/>
    <mergeCell ref="AP49:AP50"/>
    <mergeCell ref="AX49:AX50"/>
    <mergeCell ref="AX47:AX48"/>
    <mergeCell ref="A49:A66"/>
    <mergeCell ref="B49:B50"/>
    <mergeCell ref="C49:C50"/>
    <mergeCell ref="D49:D50"/>
    <mergeCell ref="AX55:AX56"/>
    <mergeCell ref="B57:B58"/>
    <mergeCell ref="C57:C58"/>
    <mergeCell ref="B55:B56"/>
    <mergeCell ref="C55:C56"/>
    <mergeCell ref="D55:D56"/>
    <mergeCell ref="AX65:AX66"/>
    <mergeCell ref="AX63:AX64"/>
    <mergeCell ref="B65:B66"/>
    <mergeCell ref="C65:C66"/>
    <mergeCell ref="D65:D66"/>
    <mergeCell ref="AX61:AX62"/>
    <mergeCell ref="B63:B64"/>
    <mergeCell ref="C63:C64"/>
    <mergeCell ref="D63:D64"/>
    <mergeCell ref="L61:L62"/>
    <mergeCell ref="AT61:AT62"/>
    <mergeCell ref="B61:B62"/>
    <mergeCell ref="C61:C62"/>
    <mergeCell ref="D61:D62"/>
    <mergeCell ref="BF51:BF52"/>
    <mergeCell ref="B53:B54"/>
    <mergeCell ref="C53:C54"/>
    <mergeCell ref="D53:D54"/>
    <mergeCell ref="AX53:AX54"/>
    <mergeCell ref="BF53:BF54"/>
    <mergeCell ref="AX59:AX60"/>
    <mergeCell ref="BF59:BF60"/>
    <mergeCell ref="BF57:BF58"/>
    <mergeCell ref="B59:B60"/>
    <mergeCell ref="C59:C60"/>
    <mergeCell ref="D59:D60"/>
    <mergeCell ref="D57:D58"/>
    <mergeCell ref="B51:B52"/>
    <mergeCell ref="C51:C52"/>
    <mergeCell ref="D51:D52"/>
    <mergeCell ref="AX51:AX5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A1D4-42A9-4237-BCE4-9AA3B3B8EC1D}">
  <dimension ref="A1:DK71"/>
  <sheetViews>
    <sheetView zoomScale="70" zoomScaleNormal="70" zoomScaleSheetLayoutView="70" workbookViewId="0">
      <pane xSplit="4" ySplit="4" topLeftCell="E38" activePane="bottomRight" state="frozen"/>
      <selection pane="topRight" activeCell="H1" sqref="H1"/>
      <selection pane="bottomLeft" activeCell="A6" sqref="A6"/>
      <selection pane="bottomRight" sqref="A1:D1"/>
    </sheetView>
  </sheetViews>
  <sheetFormatPr defaultColWidth="8.75" defaultRowHeight="15.75"/>
  <cols>
    <col min="1" max="1" width="8.75" style="56"/>
    <col min="2" max="2" width="10.75" style="56" customWidth="1"/>
    <col min="3" max="3" width="8.75" style="56"/>
    <col min="4" max="4" width="11.375" style="56" customWidth="1"/>
    <col min="5" max="13" width="8.75" style="56"/>
    <col min="14" max="14" width="8.75" style="56" customWidth="1"/>
    <col min="15" max="29" width="8.75" style="56"/>
    <col min="30" max="34" width="8.75" style="333"/>
    <col min="35" max="42" width="8.75" style="56"/>
    <col min="43" max="44" width="8.75" style="333"/>
    <col min="45" max="67" width="8.75" style="56"/>
    <col min="68" max="69" width="8.75" style="333"/>
    <col min="70" max="72" width="7.75" style="56" customWidth="1"/>
    <col min="73" max="73" width="7.75" style="57" customWidth="1"/>
    <col min="74" max="74" width="9.625" style="56" customWidth="1"/>
    <col min="75" max="75" width="9.25" style="56" customWidth="1"/>
    <col min="76" max="76" width="8.75" style="56"/>
    <col min="77" max="77" width="8.75" style="57"/>
    <col min="78" max="78" width="9.625" style="56" customWidth="1"/>
    <col min="79" max="79" width="9.25" style="56" customWidth="1"/>
    <col min="80" max="80" width="8.75" style="56" customWidth="1"/>
    <col min="81" max="81" width="8.75" style="57" customWidth="1"/>
    <col min="82" max="82" width="9.625" style="56" customWidth="1"/>
    <col min="83" max="83" width="9.25" style="56" customWidth="1"/>
    <col min="84" max="84" width="8.75" style="56" customWidth="1"/>
    <col min="85" max="85" width="8.75" style="57" customWidth="1"/>
    <col min="86" max="86" width="9.625" style="56" customWidth="1"/>
    <col min="87" max="87" width="9.25" style="56" customWidth="1"/>
    <col min="88" max="88" width="8.75" style="56" customWidth="1"/>
    <col min="89" max="89" width="8.75" style="57" customWidth="1"/>
    <col min="90" max="93" width="8.75" style="56" customWidth="1"/>
    <col min="94" max="94" width="9.625" style="56" customWidth="1"/>
    <col min="95" max="95" width="9.25" style="56" customWidth="1"/>
    <col min="96" max="96" width="8.75" style="56" customWidth="1"/>
    <col min="97" max="97" width="8.75" style="57" customWidth="1"/>
    <col min="98" max="98" width="9.625" style="56" customWidth="1"/>
    <col min="99" max="99" width="9.25" style="56" customWidth="1"/>
    <col min="100" max="100" width="8.75" style="56" customWidth="1"/>
    <col min="101" max="101" width="8.75" style="57" customWidth="1"/>
    <col min="102" max="102" width="9.625" style="56" customWidth="1"/>
    <col min="103" max="103" width="9.25" style="56" customWidth="1"/>
    <col min="104" max="104" width="8.75" style="56" customWidth="1"/>
    <col min="105" max="105" width="8.75" style="57" customWidth="1"/>
    <col min="106" max="106" width="9.625" style="56" customWidth="1"/>
    <col min="107" max="107" width="9.25" style="56" customWidth="1"/>
    <col min="108" max="108" width="8.75" style="56" customWidth="1"/>
    <col min="109" max="109" width="8.75" style="57" customWidth="1"/>
    <col min="110" max="110" width="25.875" style="56" customWidth="1"/>
    <col min="111" max="111" width="28.625" style="56" customWidth="1"/>
    <col min="112" max="112" width="7.75" style="56" customWidth="1"/>
    <col min="113" max="113" width="29.375" style="56" customWidth="1"/>
    <col min="114" max="114" width="28.625" style="56" customWidth="1"/>
    <col min="115" max="115" width="7.75" style="56" customWidth="1"/>
    <col min="116" max="16384" width="8.75" style="56"/>
  </cols>
  <sheetData>
    <row r="1" spans="1:115" ht="16.5" thickBot="1">
      <c r="A1" s="590" t="s">
        <v>696</v>
      </c>
      <c r="B1" s="590"/>
      <c r="C1" s="590"/>
      <c r="D1" s="590"/>
      <c r="DF1" s="54"/>
      <c r="DI1" s="54"/>
    </row>
    <row r="2" spans="1:115" ht="79.5" thickBot="1">
      <c r="A2" s="322" t="s">
        <v>0</v>
      </c>
      <c r="B2" s="239" t="s">
        <v>1</v>
      </c>
      <c r="C2" s="240" t="s">
        <v>2</v>
      </c>
      <c r="D2" s="323" t="s">
        <v>3</v>
      </c>
      <c r="E2" s="629" t="s">
        <v>608</v>
      </c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29"/>
      <c r="AC2" s="629"/>
      <c r="AD2" s="629"/>
      <c r="AE2" s="629"/>
      <c r="AF2" s="629"/>
      <c r="AG2" s="629"/>
      <c r="AH2" s="629"/>
      <c r="AI2" s="629"/>
      <c r="AJ2" s="629"/>
      <c r="AK2" s="629"/>
      <c r="AL2" s="629"/>
      <c r="AM2" s="629"/>
      <c r="AN2" s="629"/>
      <c r="AO2" s="629"/>
      <c r="AP2" s="629"/>
      <c r="AQ2" s="629"/>
      <c r="AR2" s="629"/>
      <c r="AS2" s="629"/>
      <c r="AT2" s="629"/>
      <c r="AU2" s="629"/>
      <c r="AV2" s="629"/>
      <c r="AW2" s="629"/>
      <c r="AX2" s="629"/>
      <c r="AY2" s="629"/>
      <c r="AZ2" s="629"/>
      <c r="BA2" s="629"/>
      <c r="BB2" s="629"/>
      <c r="BC2" s="629"/>
      <c r="BD2" s="629"/>
      <c r="BE2" s="629"/>
      <c r="BF2" s="629"/>
      <c r="BG2" s="629"/>
      <c r="BH2" s="629"/>
      <c r="BI2" s="629"/>
      <c r="BJ2" s="629"/>
      <c r="BK2" s="629"/>
      <c r="BL2" s="629"/>
      <c r="BM2" s="629"/>
      <c r="BN2" s="629"/>
      <c r="BO2" s="629"/>
      <c r="BP2" s="629"/>
      <c r="BQ2" s="629"/>
      <c r="BR2" s="629"/>
      <c r="BS2" s="629"/>
      <c r="BT2" s="629"/>
      <c r="BU2" s="629"/>
      <c r="BV2" s="629"/>
      <c r="BW2" s="629"/>
      <c r="BX2" s="629"/>
      <c r="BY2" s="629"/>
      <c r="BZ2" s="629"/>
      <c r="CA2" s="629"/>
      <c r="CB2" s="629"/>
      <c r="CC2" s="629"/>
      <c r="CD2" s="629"/>
      <c r="CE2" s="629"/>
      <c r="CF2" s="629"/>
      <c r="CG2" s="629"/>
      <c r="CH2" s="629"/>
      <c r="CI2" s="629"/>
      <c r="CJ2" s="629"/>
      <c r="CK2" s="629"/>
      <c r="CL2" s="629"/>
      <c r="CM2" s="629"/>
      <c r="CN2" s="629"/>
      <c r="CO2" s="629"/>
      <c r="CP2" s="629"/>
      <c r="CQ2" s="629"/>
      <c r="CR2" s="629"/>
      <c r="CS2" s="629"/>
      <c r="CT2" s="629"/>
      <c r="CU2" s="629"/>
      <c r="CV2" s="629"/>
      <c r="CW2" s="629"/>
      <c r="CX2" s="629"/>
      <c r="CY2" s="629"/>
      <c r="CZ2" s="629"/>
      <c r="DA2" s="629"/>
      <c r="DB2" s="629"/>
      <c r="DC2" s="629"/>
      <c r="DD2" s="629"/>
      <c r="DE2" s="629"/>
      <c r="DF2" s="334"/>
      <c r="DG2" s="334"/>
      <c r="DH2" s="335"/>
      <c r="DI2" s="335"/>
      <c r="DJ2" s="335"/>
      <c r="DK2" s="336"/>
    </row>
    <row r="3" spans="1:115" ht="16.5" thickBot="1">
      <c r="A3" s="337"/>
      <c r="B3" s="338"/>
      <c r="C3" s="339"/>
      <c r="D3" s="340"/>
      <c r="E3" s="630" t="s">
        <v>135</v>
      </c>
      <c r="F3" s="631"/>
      <c r="G3" s="631"/>
      <c r="H3" s="631"/>
      <c r="I3" s="631"/>
      <c r="J3" s="631"/>
      <c r="K3" s="631"/>
      <c r="L3" s="631"/>
      <c r="M3" s="631"/>
      <c r="N3" s="631"/>
      <c r="O3" s="631"/>
      <c r="P3" s="631"/>
      <c r="Q3" s="631"/>
      <c r="R3" s="631"/>
      <c r="S3" s="631"/>
      <c r="T3" s="631"/>
      <c r="U3" s="631"/>
      <c r="V3" s="631"/>
      <c r="W3" s="631"/>
      <c r="X3" s="631"/>
      <c r="Y3" s="631"/>
      <c r="Z3" s="631"/>
      <c r="AA3" s="631"/>
      <c r="AB3" s="631"/>
      <c r="AC3" s="631"/>
      <c r="AD3" s="631"/>
      <c r="AE3" s="631"/>
      <c r="AF3" s="631"/>
      <c r="AG3" s="631"/>
      <c r="AH3" s="631"/>
      <c r="AI3" s="631"/>
      <c r="AJ3" s="631"/>
      <c r="AK3" s="631"/>
      <c r="AL3" s="631"/>
      <c r="AM3" s="631"/>
      <c r="AN3" s="631"/>
      <c r="AO3" s="631"/>
      <c r="AP3" s="631"/>
      <c r="AQ3" s="631"/>
      <c r="AR3" s="631"/>
      <c r="AS3" s="631"/>
      <c r="AT3" s="631"/>
      <c r="AU3" s="631"/>
      <c r="AV3" s="631"/>
      <c r="AW3" s="631"/>
      <c r="AX3" s="631"/>
      <c r="AY3" s="631"/>
      <c r="AZ3" s="631"/>
      <c r="BA3" s="631"/>
      <c r="BB3" s="631"/>
      <c r="BC3" s="631"/>
      <c r="BD3" s="631"/>
      <c r="BE3" s="631"/>
      <c r="BF3" s="631"/>
      <c r="BG3" s="631"/>
      <c r="BH3" s="631"/>
      <c r="BI3" s="631"/>
      <c r="BJ3" s="631"/>
      <c r="BK3" s="631"/>
      <c r="BL3" s="631"/>
      <c r="BM3" s="631"/>
      <c r="BN3" s="631"/>
      <c r="BO3" s="631"/>
      <c r="BP3" s="631"/>
      <c r="BQ3" s="631"/>
      <c r="BR3" s="608" t="s">
        <v>37</v>
      </c>
      <c r="BS3" s="609"/>
      <c r="BT3" s="609"/>
      <c r="BU3" s="609"/>
      <c r="BV3" s="609"/>
      <c r="BW3" s="609"/>
      <c r="BX3" s="609"/>
      <c r="BY3" s="609"/>
      <c r="BZ3" s="609"/>
      <c r="CA3" s="609"/>
      <c r="CB3" s="609"/>
      <c r="CC3" s="609"/>
      <c r="CD3" s="609"/>
      <c r="CE3" s="609"/>
      <c r="CF3" s="609"/>
      <c r="CG3" s="609"/>
      <c r="CH3" s="609"/>
      <c r="CI3" s="609"/>
      <c r="CJ3" s="609"/>
      <c r="CK3" s="609"/>
      <c r="CL3" s="609"/>
      <c r="CM3" s="609"/>
      <c r="CN3" s="609"/>
      <c r="CO3" s="609"/>
      <c r="CP3" s="609"/>
      <c r="CQ3" s="609"/>
      <c r="CR3" s="609"/>
      <c r="CS3" s="609"/>
      <c r="CT3" s="609"/>
      <c r="CU3" s="609"/>
      <c r="CV3" s="609"/>
      <c r="CW3" s="609"/>
      <c r="CX3" s="609"/>
      <c r="CY3" s="609"/>
      <c r="CZ3" s="609"/>
      <c r="DA3" s="609"/>
      <c r="DB3" s="609"/>
      <c r="DC3" s="609"/>
      <c r="DD3" s="609"/>
      <c r="DE3" s="609"/>
      <c r="DF3" s="605" t="s">
        <v>615</v>
      </c>
      <c r="DG3" s="606"/>
      <c r="DH3" s="606"/>
      <c r="DI3" s="606"/>
      <c r="DJ3" s="606"/>
      <c r="DK3" s="607"/>
    </row>
    <row r="4" spans="1:115" ht="48" thickBot="1">
      <c r="A4" s="324"/>
      <c r="B4" s="325"/>
      <c r="C4" s="326"/>
      <c r="D4" s="327"/>
      <c r="E4" s="136" t="s">
        <v>707</v>
      </c>
      <c r="F4" s="137" t="s">
        <v>708</v>
      </c>
      <c r="G4" s="141" t="s">
        <v>705</v>
      </c>
      <c r="H4" s="141" t="s">
        <v>45</v>
      </c>
      <c r="I4" s="142" t="s">
        <v>46</v>
      </c>
      <c r="J4" s="136" t="s">
        <v>707</v>
      </c>
      <c r="K4" s="137" t="s">
        <v>708</v>
      </c>
      <c r="L4" s="141" t="s">
        <v>705</v>
      </c>
      <c r="M4" s="141" t="s">
        <v>45</v>
      </c>
      <c r="N4" s="142" t="s">
        <v>46</v>
      </c>
      <c r="O4" s="136" t="s">
        <v>707</v>
      </c>
      <c r="P4" s="137" t="s">
        <v>708</v>
      </c>
      <c r="Q4" s="141" t="s">
        <v>705</v>
      </c>
      <c r="R4" s="141" t="s">
        <v>45</v>
      </c>
      <c r="S4" s="142" t="s">
        <v>46</v>
      </c>
      <c r="T4" s="136" t="s">
        <v>707</v>
      </c>
      <c r="U4" s="137" t="s">
        <v>708</v>
      </c>
      <c r="V4" s="141" t="s">
        <v>705</v>
      </c>
      <c r="W4" s="141" t="s">
        <v>45</v>
      </c>
      <c r="X4" s="142" t="s">
        <v>46</v>
      </c>
      <c r="Y4" s="136" t="s">
        <v>707</v>
      </c>
      <c r="Z4" s="137" t="s">
        <v>708</v>
      </c>
      <c r="AA4" s="141" t="s">
        <v>705</v>
      </c>
      <c r="AB4" s="141" t="s">
        <v>45</v>
      </c>
      <c r="AC4" s="142" t="s">
        <v>46</v>
      </c>
      <c r="AD4" s="136" t="s">
        <v>707</v>
      </c>
      <c r="AE4" s="137" t="s">
        <v>708</v>
      </c>
      <c r="AF4" s="141" t="s">
        <v>705</v>
      </c>
      <c r="AG4" s="141" t="s">
        <v>45</v>
      </c>
      <c r="AH4" s="142" t="s">
        <v>46</v>
      </c>
      <c r="AI4" s="136" t="s">
        <v>707</v>
      </c>
      <c r="AJ4" s="137" t="s">
        <v>708</v>
      </c>
      <c r="AK4" s="141" t="s">
        <v>705</v>
      </c>
      <c r="AL4" s="141" t="s">
        <v>45</v>
      </c>
      <c r="AM4" s="142" t="s">
        <v>46</v>
      </c>
      <c r="AN4" s="136" t="s">
        <v>707</v>
      </c>
      <c r="AO4" s="137" t="s">
        <v>708</v>
      </c>
      <c r="AP4" s="141" t="s">
        <v>705</v>
      </c>
      <c r="AQ4" s="141" t="s">
        <v>45</v>
      </c>
      <c r="AR4" s="142" t="s">
        <v>46</v>
      </c>
      <c r="AS4" s="136" t="s">
        <v>707</v>
      </c>
      <c r="AT4" s="137" t="s">
        <v>708</v>
      </c>
      <c r="AU4" s="141" t="s">
        <v>705</v>
      </c>
      <c r="AV4" s="141" t="s">
        <v>45</v>
      </c>
      <c r="AW4" s="142" t="s">
        <v>46</v>
      </c>
      <c r="AX4" s="136" t="s">
        <v>707</v>
      </c>
      <c r="AY4" s="137" t="s">
        <v>708</v>
      </c>
      <c r="AZ4" s="141" t="s">
        <v>705</v>
      </c>
      <c r="BA4" s="141" t="s">
        <v>45</v>
      </c>
      <c r="BB4" s="142" t="s">
        <v>46</v>
      </c>
      <c r="BC4" s="136" t="s">
        <v>707</v>
      </c>
      <c r="BD4" s="137" t="s">
        <v>708</v>
      </c>
      <c r="BE4" s="141" t="s">
        <v>705</v>
      </c>
      <c r="BF4" s="141" t="s">
        <v>45</v>
      </c>
      <c r="BG4" s="142" t="s">
        <v>46</v>
      </c>
      <c r="BH4" s="136" t="s">
        <v>707</v>
      </c>
      <c r="BI4" s="137" t="s">
        <v>708</v>
      </c>
      <c r="BJ4" s="141" t="s">
        <v>705</v>
      </c>
      <c r="BK4" s="141" t="s">
        <v>45</v>
      </c>
      <c r="BL4" s="142" t="s">
        <v>46</v>
      </c>
      <c r="BM4" s="136" t="s">
        <v>707</v>
      </c>
      <c r="BN4" s="137" t="s">
        <v>708</v>
      </c>
      <c r="BO4" s="141" t="s">
        <v>705</v>
      </c>
      <c r="BP4" s="141" t="s">
        <v>45</v>
      </c>
      <c r="BQ4" s="142" t="s">
        <v>46</v>
      </c>
      <c r="BR4" s="328" t="s">
        <v>707</v>
      </c>
      <c r="BS4" s="329" t="s">
        <v>47</v>
      </c>
      <c r="BT4" s="329" t="s">
        <v>45</v>
      </c>
      <c r="BU4" s="330" t="s">
        <v>46</v>
      </c>
      <c r="BV4" s="328" t="s">
        <v>707</v>
      </c>
      <c r="BW4" s="329" t="s">
        <v>47</v>
      </c>
      <c r="BX4" s="329" t="s">
        <v>45</v>
      </c>
      <c r="BY4" s="330" t="s">
        <v>46</v>
      </c>
      <c r="BZ4" s="328" t="s">
        <v>707</v>
      </c>
      <c r="CA4" s="329" t="s">
        <v>47</v>
      </c>
      <c r="CB4" s="329" t="s">
        <v>45</v>
      </c>
      <c r="CC4" s="330" t="s">
        <v>46</v>
      </c>
      <c r="CD4" s="328" t="s">
        <v>707</v>
      </c>
      <c r="CE4" s="341" t="s">
        <v>47</v>
      </c>
      <c r="CF4" s="341" t="s">
        <v>45</v>
      </c>
      <c r="CG4" s="342" t="s">
        <v>46</v>
      </c>
      <c r="CH4" s="328" t="s">
        <v>707</v>
      </c>
      <c r="CI4" s="329" t="s">
        <v>47</v>
      </c>
      <c r="CJ4" s="329" t="s">
        <v>45</v>
      </c>
      <c r="CK4" s="330" t="s">
        <v>46</v>
      </c>
      <c r="CL4" s="343" t="s">
        <v>707</v>
      </c>
      <c r="CM4" s="329" t="s">
        <v>705</v>
      </c>
      <c r="CN4" s="329" t="s">
        <v>45</v>
      </c>
      <c r="CO4" s="330" t="s">
        <v>46</v>
      </c>
      <c r="CP4" s="328" t="s">
        <v>707</v>
      </c>
      <c r="CQ4" s="341" t="s">
        <v>47</v>
      </c>
      <c r="CR4" s="341" t="s">
        <v>45</v>
      </c>
      <c r="CS4" s="342" t="s">
        <v>46</v>
      </c>
      <c r="CT4" s="328" t="s">
        <v>707</v>
      </c>
      <c r="CU4" s="341" t="s">
        <v>47</v>
      </c>
      <c r="CV4" s="341" t="s">
        <v>45</v>
      </c>
      <c r="CW4" s="342" t="s">
        <v>46</v>
      </c>
      <c r="CX4" s="328" t="s">
        <v>707</v>
      </c>
      <c r="CY4" s="341" t="s">
        <v>47</v>
      </c>
      <c r="CZ4" s="341" t="s">
        <v>45</v>
      </c>
      <c r="DA4" s="342" t="s">
        <v>46</v>
      </c>
      <c r="DB4" s="328" t="s">
        <v>707</v>
      </c>
      <c r="DC4" s="329" t="s">
        <v>47</v>
      </c>
      <c r="DD4" s="329" t="s">
        <v>45</v>
      </c>
      <c r="DE4" s="330" t="s">
        <v>46</v>
      </c>
      <c r="DF4" s="344" t="s">
        <v>707</v>
      </c>
      <c r="DG4" s="345" t="s">
        <v>708</v>
      </c>
      <c r="DH4" s="346" t="s">
        <v>47</v>
      </c>
      <c r="DI4" s="345" t="s">
        <v>707</v>
      </c>
      <c r="DJ4" s="347" t="s">
        <v>708</v>
      </c>
      <c r="DK4" s="348" t="s">
        <v>47</v>
      </c>
    </row>
    <row r="5" spans="1:115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61"/>
      <c r="L5" s="61"/>
      <c r="M5" s="61"/>
      <c r="N5" s="62"/>
      <c r="O5" s="58"/>
      <c r="P5" s="61"/>
      <c r="Q5" s="61"/>
      <c r="R5" s="61"/>
      <c r="S5" s="62"/>
      <c r="T5" s="58"/>
      <c r="U5" s="61"/>
      <c r="V5" s="61"/>
      <c r="W5" s="61"/>
      <c r="X5" s="62"/>
      <c r="Y5" s="58"/>
      <c r="Z5" s="61"/>
      <c r="AA5" s="61"/>
      <c r="AB5" s="61"/>
      <c r="AC5" s="62"/>
      <c r="AD5" s="58"/>
      <c r="AE5" s="61"/>
      <c r="AF5" s="61"/>
      <c r="AG5" s="61"/>
      <c r="AH5" s="62"/>
      <c r="AI5" s="58"/>
      <c r="AJ5" s="61"/>
      <c r="AK5" s="61"/>
      <c r="AL5" s="61"/>
      <c r="AM5" s="62"/>
      <c r="AN5" s="58" t="s">
        <v>185</v>
      </c>
      <c r="AO5" s="80" t="s">
        <v>187</v>
      </c>
      <c r="AP5" s="554">
        <v>157</v>
      </c>
      <c r="AQ5" s="61">
        <v>60</v>
      </c>
      <c r="AR5" s="62">
        <f>AQ5/AP5</f>
        <v>0.38216560509554143</v>
      </c>
      <c r="AS5" s="58"/>
      <c r="AT5" s="61"/>
      <c r="AU5" s="61"/>
      <c r="AV5" s="61"/>
      <c r="AW5" s="62"/>
      <c r="AX5" s="58"/>
      <c r="AY5" s="61"/>
      <c r="AZ5" s="61"/>
      <c r="BA5" s="61"/>
      <c r="BB5" s="62"/>
      <c r="BC5" s="58"/>
      <c r="BD5" s="61"/>
      <c r="BE5" s="61"/>
      <c r="BF5" s="61"/>
      <c r="BG5" s="62"/>
      <c r="BH5" s="58" t="s">
        <v>206</v>
      </c>
      <c r="BI5" s="61" t="s">
        <v>204</v>
      </c>
      <c r="BJ5" s="554">
        <v>147</v>
      </c>
      <c r="BK5" s="61">
        <v>0</v>
      </c>
      <c r="BL5" s="62">
        <v>0</v>
      </c>
      <c r="BM5" s="58" t="s">
        <v>211</v>
      </c>
      <c r="BN5" s="61" t="s">
        <v>208</v>
      </c>
      <c r="BO5" s="554">
        <v>148</v>
      </c>
      <c r="BP5" s="61">
        <v>3</v>
      </c>
      <c r="BQ5" s="62">
        <f>BP5/BO5</f>
        <v>2.0270270270270271E-2</v>
      </c>
      <c r="BR5" s="78"/>
      <c r="BS5" s="109"/>
      <c r="BT5" s="109"/>
      <c r="BU5" s="158"/>
      <c r="BV5" s="93"/>
      <c r="BW5" s="157"/>
      <c r="BX5" s="157"/>
      <c r="BY5" s="158"/>
      <c r="BZ5" s="93"/>
      <c r="CA5" s="157"/>
      <c r="CB5" s="157"/>
      <c r="CC5" s="158"/>
      <c r="CD5" s="93"/>
      <c r="CE5" s="157"/>
      <c r="CF5" s="157"/>
      <c r="CG5" s="158"/>
      <c r="CH5" s="93"/>
      <c r="CI5" s="157"/>
      <c r="CJ5" s="157"/>
      <c r="CK5" s="158"/>
      <c r="CL5" s="78"/>
      <c r="CM5" s="302"/>
      <c r="CN5" s="302"/>
      <c r="CO5" s="303"/>
      <c r="CP5" s="93"/>
      <c r="CQ5" s="157"/>
      <c r="CR5" s="157"/>
      <c r="CS5" s="158"/>
      <c r="CT5" s="93"/>
      <c r="CU5" s="157"/>
      <c r="CV5" s="157"/>
      <c r="CW5" s="158"/>
      <c r="CX5" s="93"/>
      <c r="CY5" s="157"/>
      <c r="CZ5" s="157"/>
      <c r="DA5" s="158"/>
      <c r="DB5" s="349" t="s">
        <v>216</v>
      </c>
      <c r="DC5" s="573">
        <v>101</v>
      </c>
      <c r="DD5" s="157">
        <v>60</v>
      </c>
      <c r="DE5" s="158">
        <f>DD5/DC5</f>
        <v>0.59405940594059403</v>
      </c>
      <c r="DF5" s="602" t="s">
        <v>620</v>
      </c>
      <c r="DG5" s="625" t="s">
        <v>621</v>
      </c>
      <c r="DH5" s="621" t="s">
        <v>226</v>
      </c>
      <c r="DI5" s="182"/>
      <c r="DJ5" s="351"/>
      <c r="DK5" s="186"/>
    </row>
    <row r="6" spans="1:115">
      <c r="A6" s="548"/>
      <c r="B6" s="515"/>
      <c r="C6" s="534"/>
      <c r="D6" s="519"/>
      <c r="E6" s="71"/>
      <c r="F6" s="73"/>
      <c r="G6" s="73"/>
      <c r="H6" s="73"/>
      <c r="I6" s="74"/>
      <c r="J6" s="71"/>
      <c r="K6" s="73"/>
      <c r="L6" s="73"/>
      <c r="M6" s="73"/>
      <c r="N6" s="74"/>
      <c r="O6" s="71"/>
      <c r="P6" s="73"/>
      <c r="Q6" s="73"/>
      <c r="R6" s="73"/>
      <c r="S6" s="74"/>
      <c r="T6" s="71"/>
      <c r="U6" s="73"/>
      <c r="V6" s="73"/>
      <c r="W6" s="73"/>
      <c r="X6" s="74"/>
      <c r="Y6" s="71"/>
      <c r="Z6" s="73"/>
      <c r="AA6" s="73"/>
      <c r="AB6" s="73"/>
      <c r="AC6" s="74"/>
      <c r="AD6" s="71"/>
      <c r="AE6" s="73"/>
      <c r="AF6" s="73"/>
      <c r="AG6" s="73"/>
      <c r="AH6" s="74"/>
      <c r="AI6" s="71"/>
      <c r="AJ6" s="73"/>
      <c r="AK6" s="73"/>
      <c r="AL6" s="73"/>
      <c r="AM6" s="74"/>
      <c r="AN6" s="71" t="s">
        <v>186</v>
      </c>
      <c r="AO6" s="83" t="s">
        <v>140</v>
      </c>
      <c r="AP6" s="554"/>
      <c r="AQ6" s="73">
        <v>96</v>
      </c>
      <c r="AR6" s="74">
        <f>AQ6/AP5</f>
        <v>0.61146496815286622</v>
      </c>
      <c r="AS6" s="71"/>
      <c r="AT6" s="73"/>
      <c r="AU6" s="73"/>
      <c r="AV6" s="73"/>
      <c r="AW6" s="74"/>
      <c r="AX6" s="71"/>
      <c r="AY6" s="73"/>
      <c r="AZ6" s="73"/>
      <c r="BA6" s="73"/>
      <c r="BB6" s="74"/>
      <c r="BC6" s="71"/>
      <c r="BD6" s="73"/>
      <c r="BE6" s="73"/>
      <c r="BF6" s="73"/>
      <c r="BG6" s="74"/>
      <c r="BH6" s="71" t="s">
        <v>207</v>
      </c>
      <c r="BI6" s="73" t="s">
        <v>205</v>
      </c>
      <c r="BJ6" s="554"/>
      <c r="BK6" s="73">
        <v>147</v>
      </c>
      <c r="BL6" s="74">
        <v>1</v>
      </c>
      <c r="BM6" s="71" t="s">
        <v>210</v>
      </c>
      <c r="BN6" s="73" t="s">
        <v>209</v>
      </c>
      <c r="BO6" s="554"/>
      <c r="BP6" s="73">
        <v>145</v>
      </c>
      <c r="BQ6" s="74">
        <f>BP6/BO5</f>
        <v>0.97972972972972971</v>
      </c>
      <c r="BR6" s="352"/>
      <c r="BS6" s="108"/>
      <c r="BT6" s="108"/>
      <c r="BU6" s="48"/>
      <c r="BV6" s="353"/>
      <c r="BW6" s="354"/>
      <c r="BX6" s="354"/>
      <c r="BY6" s="355"/>
      <c r="BZ6" s="353"/>
      <c r="CA6" s="354"/>
      <c r="CB6" s="354"/>
      <c r="CC6" s="355"/>
      <c r="CD6" s="353"/>
      <c r="CE6" s="354"/>
      <c r="CF6" s="354"/>
      <c r="CG6" s="355"/>
      <c r="CH6" s="353"/>
      <c r="CI6" s="354"/>
      <c r="CJ6" s="354"/>
      <c r="CK6" s="355"/>
      <c r="CL6" s="352"/>
      <c r="CM6" s="356"/>
      <c r="CN6" s="356"/>
      <c r="CO6" s="357"/>
      <c r="CP6" s="353"/>
      <c r="CQ6" s="354"/>
      <c r="CR6" s="354"/>
      <c r="CS6" s="355"/>
      <c r="CT6" s="353"/>
      <c r="CU6" s="354"/>
      <c r="CV6" s="354"/>
      <c r="CW6" s="355"/>
      <c r="CX6" s="353"/>
      <c r="CY6" s="354"/>
      <c r="CZ6" s="354"/>
      <c r="DA6" s="355"/>
      <c r="DB6" s="349" t="s">
        <v>217</v>
      </c>
      <c r="DC6" s="573"/>
      <c r="DD6" s="354">
        <v>31</v>
      </c>
      <c r="DE6" s="355">
        <f>DD6/DC5</f>
        <v>0.30693069306930693</v>
      </c>
      <c r="DF6" s="602"/>
      <c r="DG6" s="620"/>
      <c r="DH6" s="621"/>
      <c r="DI6" s="358"/>
      <c r="DJ6" s="359"/>
      <c r="DK6" s="360"/>
    </row>
    <row r="7" spans="1:115">
      <c r="A7" s="548"/>
      <c r="B7" s="514" t="s">
        <v>5</v>
      </c>
      <c r="C7" s="533">
        <v>20</v>
      </c>
      <c r="D7" s="518">
        <v>135.291</v>
      </c>
      <c r="E7" s="14"/>
      <c r="F7" s="332"/>
      <c r="G7" s="51"/>
      <c r="H7" s="6"/>
      <c r="I7" s="21"/>
      <c r="J7" s="14"/>
      <c r="K7" s="332"/>
      <c r="L7" s="51"/>
      <c r="M7" s="6"/>
      <c r="N7" s="21"/>
      <c r="O7" s="14"/>
      <c r="P7" s="332"/>
      <c r="Q7" s="51"/>
      <c r="R7" s="6"/>
      <c r="S7" s="21"/>
      <c r="T7" s="14"/>
      <c r="U7" s="332"/>
      <c r="V7" s="51"/>
      <c r="W7" s="6"/>
      <c r="X7" s="21"/>
      <c r="Y7" s="14"/>
      <c r="Z7" s="332"/>
      <c r="AA7" s="51"/>
      <c r="AB7" s="6"/>
      <c r="AC7" s="21"/>
      <c r="AD7" s="14"/>
      <c r="AE7" s="332"/>
      <c r="AF7" s="28"/>
      <c r="AG7" s="6"/>
      <c r="AH7" s="21"/>
      <c r="AI7" s="14"/>
      <c r="AJ7" s="332"/>
      <c r="AK7" s="51"/>
      <c r="AL7" s="6"/>
      <c r="AM7" s="21"/>
      <c r="AN7" s="12" t="s">
        <v>185</v>
      </c>
      <c r="AO7" s="332" t="s">
        <v>187</v>
      </c>
      <c r="AP7" s="531">
        <v>155</v>
      </c>
      <c r="AQ7" s="6">
        <v>33</v>
      </c>
      <c r="AR7" s="21">
        <f>AQ7/AP7</f>
        <v>0.2129032258064516</v>
      </c>
      <c r="AS7" s="14"/>
      <c r="AT7" s="332"/>
      <c r="AU7" s="51"/>
      <c r="AV7" s="6"/>
      <c r="AW7" s="21"/>
      <c r="AX7" s="14"/>
      <c r="AY7" s="332"/>
      <c r="AZ7" s="51"/>
      <c r="BA7" s="28"/>
      <c r="BB7" s="21"/>
      <c r="BC7" s="14"/>
      <c r="BD7" s="332"/>
      <c r="BE7" s="51"/>
      <c r="BF7" s="6"/>
      <c r="BG7" s="21"/>
      <c r="BH7" s="14"/>
      <c r="BI7" s="332"/>
      <c r="BJ7" s="51"/>
      <c r="BK7" s="6"/>
      <c r="BL7" s="21"/>
      <c r="BM7" s="12" t="s">
        <v>211</v>
      </c>
      <c r="BN7" s="6" t="s">
        <v>208</v>
      </c>
      <c r="BO7" s="531">
        <v>134</v>
      </c>
      <c r="BP7" s="6">
        <v>0</v>
      </c>
      <c r="BQ7" s="21">
        <v>0</v>
      </c>
      <c r="BR7" s="34"/>
      <c r="BS7" s="52"/>
      <c r="BT7" s="52"/>
      <c r="BU7" s="30"/>
      <c r="BV7" s="88"/>
      <c r="BW7" s="33"/>
      <c r="BX7" s="33"/>
      <c r="BY7" s="30"/>
      <c r="BZ7" s="88"/>
      <c r="CA7" s="33"/>
      <c r="CB7" s="33"/>
      <c r="CC7" s="30"/>
      <c r="CD7" s="88"/>
      <c r="CE7" s="33"/>
      <c r="CF7" s="33"/>
      <c r="CG7" s="30"/>
      <c r="CH7" s="88"/>
      <c r="CI7" s="33"/>
      <c r="CJ7" s="33"/>
      <c r="CK7" s="30"/>
      <c r="CL7" s="304"/>
      <c r="CM7" s="160"/>
      <c r="CN7" s="77"/>
      <c r="CO7" s="161"/>
      <c r="CP7" s="88"/>
      <c r="CQ7" s="33"/>
      <c r="CR7" s="33"/>
      <c r="CS7" s="158"/>
      <c r="CT7" s="88"/>
      <c r="CU7" s="33"/>
      <c r="CV7" s="33"/>
      <c r="CW7" s="30"/>
      <c r="CX7" s="304" t="s">
        <v>220</v>
      </c>
      <c r="CY7" s="552">
        <v>155</v>
      </c>
      <c r="CZ7" s="33">
        <v>99</v>
      </c>
      <c r="DA7" s="30">
        <f>CZ7/CY7</f>
        <v>0.6387096774193548</v>
      </c>
      <c r="DB7" s="88"/>
      <c r="DC7" s="33"/>
      <c r="DD7" s="33"/>
      <c r="DE7" s="30"/>
      <c r="DF7" s="104"/>
      <c r="DG7" s="170"/>
      <c r="DH7" s="171"/>
      <c r="DI7" s="104"/>
      <c r="DJ7" s="203"/>
      <c r="DK7" s="169"/>
    </row>
    <row r="8" spans="1:115">
      <c r="A8" s="548"/>
      <c r="B8" s="515"/>
      <c r="C8" s="534"/>
      <c r="D8" s="519"/>
      <c r="E8" s="14"/>
      <c r="F8" s="332"/>
      <c r="G8" s="59"/>
      <c r="H8" s="6"/>
      <c r="I8" s="21"/>
      <c r="J8" s="14"/>
      <c r="K8" s="332"/>
      <c r="L8" s="59"/>
      <c r="M8" s="6"/>
      <c r="N8" s="21"/>
      <c r="O8" s="14"/>
      <c r="P8" s="332"/>
      <c r="Q8" s="59"/>
      <c r="R8" s="6"/>
      <c r="S8" s="21"/>
      <c r="T8" s="14"/>
      <c r="U8" s="332"/>
      <c r="V8" s="59"/>
      <c r="W8" s="6"/>
      <c r="X8" s="21"/>
      <c r="Y8" s="14"/>
      <c r="Z8" s="332"/>
      <c r="AA8" s="59"/>
      <c r="AB8" s="6"/>
      <c r="AC8" s="21"/>
      <c r="AD8" s="14"/>
      <c r="AE8" s="332"/>
      <c r="AF8" s="27"/>
      <c r="AG8" s="6"/>
      <c r="AH8" s="21"/>
      <c r="AI8" s="14"/>
      <c r="AJ8" s="332"/>
      <c r="AK8" s="59"/>
      <c r="AL8" s="6"/>
      <c r="AM8" s="21"/>
      <c r="AN8" s="12" t="s">
        <v>186</v>
      </c>
      <c r="AO8" s="332" t="s">
        <v>140</v>
      </c>
      <c r="AP8" s="532"/>
      <c r="AQ8" s="6">
        <v>122</v>
      </c>
      <c r="AR8" s="21">
        <f>AQ8/AP7</f>
        <v>0.7870967741935484</v>
      </c>
      <c r="AS8" s="14"/>
      <c r="AT8" s="332"/>
      <c r="AU8" s="59"/>
      <c r="AV8" s="6"/>
      <c r="AW8" s="21"/>
      <c r="AX8" s="14"/>
      <c r="AY8" s="332"/>
      <c r="AZ8" s="59"/>
      <c r="BA8" s="28"/>
      <c r="BB8" s="21"/>
      <c r="BC8" s="14"/>
      <c r="BD8" s="332"/>
      <c r="BE8" s="59"/>
      <c r="BF8" s="6"/>
      <c r="BG8" s="21"/>
      <c r="BH8" s="14"/>
      <c r="BI8" s="332"/>
      <c r="BJ8" s="59"/>
      <c r="BK8" s="6"/>
      <c r="BL8" s="21"/>
      <c r="BM8" s="12" t="s">
        <v>210</v>
      </c>
      <c r="BN8" s="6" t="s">
        <v>209</v>
      </c>
      <c r="BO8" s="532"/>
      <c r="BP8" s="6">
        <v>134</v>
      </c>
      <c r="BQ8" s="21">
        <v>1</v>
      </c>
      <c r="BR8" s="34"/>
      <c r="BS8" s="52"/>
      <c r="BT8" s="52"/>
      <c r="BU8" s="30"/>
      <c r="BV8" s="93"/>
      <c r="BW8" s="33"/>
      <c r="BX8" s="33"/>
      <c r="BY8" s="30"/>
      <c r="BZ8" s="88"/>
      <c r="CA8" s="33"/>
      <c r="CB8" s="33"/>
      <c r="CC8" s="30"/>
      <c r="CD8" s="88"/>
      <c r="CE8" s="33"/>
      <c r="CF8" s="33"/>
      <c r="CG8" s="30"/>
      <c r="CH8" s="88"/>
      <c r="CI8" s="33"/>
      <c r="CJ8" s="33"/>
      <c r="CK8" s="30"/>
      <c r="CL8" s="304"/>
      <c r="CM8" s="361"/>
      <c r="CN8" s="77"/>
      <c r="CO8" s="161"/>
      <c r="CP8" s="88"/>
      <c r="CQ8" s="33"/>
      <c r="CR8" s="33"/>
      <c r="CS8" s="48"/>
      <c r="CT8" s="88"/>
      <c r="CU8" s="33"/>
      <c r="CV8" s="33"/>
      <c r="CW8" s="30"/>
      <c r="CX8" s="304" t="s">
        <v>221</v>
      </c>
      <c r="CY8" s="553"/>
      <c r="CZ8" s="33">
        <v>55</v>
      </c>
      <c r="DA8" s="30">
        <f>CZ8/CY7</f>
        <v>0.35483870967741937</v>
      </c>
      <c r="DB8" s="88"/>
      <c r="DC8" s="33"/>
      <c r="DD8" s="33"/>
      <c r="DE8" s="30"/>
      <c r="DF8" s="104"/>
      <c r="DG8" s="170"/>
      <c r="DH8" s="171"/>
      <c r="DI8" s="104"/>
      <c r="DJ8" s="203"/>
      <c r="DK8" s="169"/>
    </row>
    <row r="9" spans="1:115">
      <c r="A9" s="548"/>
      <c r="B9" s="514" t="s">
        <v>6</v>
      </c>
      <c r="C9" s="533">
        <v>20</v>
      </c>
      <c r="D9" s="518">
        <v>140.99100000000001</v>
      </c>
      <c r="E9" s="58"/>
      <c r="F9" s="61"/>
      <c r="G9" s="61"/>
      <c r="H9" s="61"/>
      <c r="I9" s="62"/>
      <c r="J9" s="58"/>
      <c r="K9" s="61"/>
      <c r="L9" s="61"/>
      <c r="M9" s="61"/>
      <c r="N9" s="62"/>
      <c r="O9" s="58"/>
      <c r="P9" s="61"/>
      <c r="Q9" s="61"/>
      <c r="R9" s="61"/>
      <c r="S9" s="62"/>
      <c r="T9" s="58"/>
      <c r="U9" s="61"/>
      <c r="V9" s="61"/>
      <c r="W9" s="61"/>
      <c r="X9" s="62"/>
      <c r="Y9" s="58"/>
      <c r="Z9" s="61"/>
      <c r="AA9" s="61"/>
      <c r="AB9" s="61"/>
      <c r="AC9" s="62"/>
      <c r="AD9" s="58" t="s">
        <v>182</v>
      </c>
      <c r="AE9" s="80" t="s">
        <v>184</v>
      </c>
      <c r="AF9" s="554">
        <v>149</v>
      </c>
      <c r="AG9" s="61">
        <v>0</v>
      </c>
      <c r="AH9" s="62">
        <v>0</v>
      </c>
      <c r="AI9" s="58"/>
      <c r="AJ9" s="61"/>
      <c r="AK9" s="61"/>
      <c r="AL9" s="61"/>
      <c r="AM9" s="62"/>
      <c r="AN9" s="58" t="s">
        <v>185</v>
      </c>
      <c r="AO9" s="80" t="s">
        <v>187</v>
      </c>
      <c r="AP9" s="554">
        <v>151</v>
      </c>
      <c r="AQ9" s="61">
        <v>3</v>
      </c>
      <c r="AR9" s="62">
        <f>AQ9/AP9</f>
        <v>1.9867549668874173E-2</v>
      </c>
      <c r="AS9" s="58"/>
      <c r="AT9" s="61"/>
      <c r="AU9" s="61"/>
      <c r="AV9" s="61"/>
      <c r="AW9" s="62"/>
      <c r="AX9" s="58"/>
      <c r="AY9" s="61"/>
      <c r="AZ9" s="61"/>
      <c r="BA9" s="27"/>
      <c r="BB9" s="62"/>
      <c r="BC9" s="58"/>
      <c r="BD9" s="61"/>
      <c r="BE9" s="61"/>
      <c r="BF9" s="61"/>
      <c r="BG9" s="62"/>
      <c r="BH9" s="58"/>
      <c r="BI9" s="61"/>
      <c r="BJ9" s="61"/>
      <c r="BK9" s="61"/>
      <c r="BL9" s="62"/>
      <c r="BM9" s="58" t="s">
        <v>211</v>
      </c>
      <c r="BN9" s="61" t="s">
        <v>208</v>
      </c>
      <c r="BO9" s="554">
        <v>107</v>
      </c>
      <c r="BP9" s="61">
        <v>2</v>
      </c>
      <c r="BQ9" s="62">
        <f>BP9/BO9</f>
        <v>1.8691588785046728E-2</v>
      </c>
      <c r="BR9" s="78"/>
      <c r="BS9" s="109"/>
      <c r="BT9" s="109"/>
      <c r="BU9" s="158"/>
      <c r="BV9" s="91" t="s">
        <v>224</v>
      </c>
      <c r="BW9" s="573">
        <v>152</v>
      </c>
      <c r="BX9" s="109">
        <v>7</v>
      </c>
      <c r="BY9" s="158">
        <f>BX9/BW9</f>
        <v>4.6052631578947366E-2</v>
      </c>
      <c r="BZ9" s="93"/>
      <c r="CA9" s="157"/>
      <c r="CB9" s="157"/>
      <c r="CC9" s="158"/>
      <c r="CD9" s="93"/>
      <c r="CE9" s="157"/>
      <c r="CF9" s="157"/>
      <c r="CG9" s="158"/>
      <c r="CH9" s="93"/>
      <c r="CI9" s="157"/>
      <c r="CJ9" s="157"/>
      <c r="CK9" s="158"/>
      <c r="CL9" s="78"/>
      <c r="CM9" s="302"/>
      <c r="CN9" s="302"/>
      <c r="CO9" s="303"/>
      <c r="CP9" s="93"/>
      <c r="CQ9" s="157"/>
      <c r="CR9" s="157"/>
      <c r="CS9" s="158"/>
      <c r="CT9" s="93"/>
      <c r="CU9" s="157"/>
      <c r="CV9" s="157"/>
      <c r="CW9" s="158"/>
      <c r="CX9" s="93"/>
      <c r="CY9" s="157"/>
      <c r="CZ9" s="157"/>
      <c r="DA9" s="158"/>
      <c r="DB9" s="93"/>
      <c r="DC9" s="157"/>
      <c r="DD9" s="157"/>
      <c r="DE9" s="158"/>
      <c r="DF9" s="179"/>
      <c r="DG9" s="180"/>
      <c r="DH9" s="362"/>
      <c r="DI9" s="179"/>
      <c r="DJ9" s="224"/>
      <c r="DK9" s="177"/>
    </row>
    <row r="10" spans="1:115">
      <c r="A10" s="548"/>
      <c r="B10" s="515"/>
      <c r="C10" s="534"/>
      <c r="D10" s="519"/>
      <c r="E10" s="71"/>
      <c r="F10" s="73"/>
      <c r="G10" s="73"/>
      <c r="H10" s="73"/>
      <c r="I10" s="74"/>
      <c r="J10" s="71"/>
      <c r="K10" s="73"/>
      <c r="L10" s="73"/>
      <c r="M10" s="73"/>
      <c r="N10" s="74"/>
      <c r="O10" s="71"/>
      <c r="P10" s="73"/>
      <c r="Q10" s="73"/>
      <c r="R10" s="73"/>
      <c r="S10" s="74"/>
      <c r="T10" s="71"/>
      <c r="U10" s="73"/>
      <c r="V10" s="73"/>
      <c r="W10" s="73"/>
      <c r="X10" s="74"/>
      <c r="Y10" s="71"/>
      <c r="Z10" s="73"/>
      <c r="AA10" s="73"/>
      <c r="AB10" s="73"/>
      <c r="AC10" s="74"/>
      <c r="AD10" s="71" t="s">
        <v>183</v>
      </c>
      <c r="AE10" s="83" t="s">
        <v>139</v>
      </c>
      <c r="AF10" s="554"/>
      <c r="AG10" s="73">
        <v>148</v>
      </c>
      <c r="AH10" s="74">
        <f>AG10/AF9</f>
        <v>0.99328859060402686</v>
      </c>
      <c r="AI10" s="71"/>
      <c r="AJ10" s="73"/>
      <c r="AK10" s="73"/>
      <c r="AL10" s="73"/>
      <c r="AM10" s="74"/>
      <c r="AN10" s="71" t="s">
        <v>186</v>
      </c>
      <c r="AO10" s="83" t="s">
        <v>140</v>
      </c>
      <c r="AP10" s="554"/>
      <c r="AQ10" s="73">
        <v>143</v>
      </c>
      <c r="AR10" s="74">
        <f>AQ10/AP9</f>
        <v>0.94701986754966883</v>
      </c>
      <c r="AS10" s="71"/>
      <c r="AT10" s="73"/>
      <c r="AU10" s="73"/>
      <c r="AV10" s="73"/>
      <c r="AW10" s="74"/>
      <c r="AX10" s="71"/>
      <c r="AY10" s="73"/>
      <c r="AZ10" s="73"/>
      <c r="BA10" s="28"/>
      <c r="BB10" s="21"/>
      <c r="BC10" s="12"/>
      <c r="BD10" s="6"/>
      <c r="BE10" s="6"/>
      <c r="BF10" s="6"/>
      <c r="BG10" s="21"/>
      <c r="BH10" s="12"/>
      <c r="BI10" s="6"/>
      <c r="BJ10" s="6"/>
      <c r="BK10" s="6"/>
      <c r="BL10" s="21"/>
      <c r="BM10" s="12" t="s">
        <v>210</v>
      </c>
      <c r="BN10" s="6" t="s">
        <v>209</v>
      </c>
      <c r="BO10" s="532"/>
      <c r="BP10" s="6">
        <v>105</v>
      </c>
      <c r="BQ10" s="21">
        <f>BP10/BO9</f>
        <v>0.98130841121495327</v>
      </c>
      <c r="BR10" s="34"/>
      <c r="BS10" s="52"/>
      <c r="BT10" s="52"/>
      <c r="BU10" s="30"/>
      <c r="BV10" s="88" t="s">
        <v>659</v>
      </c>
      <c r="BW10" s="553"/>
      <c r="BX10" s="52">
        <v>145</v>
      </c>
      <c r="BY10" s="48">
        <f>BX10/BW9</f>
        <v>0.95394736842105265</v>
      </c>
      <c r="BZ10" s="91"/>
      <c r="CA10" s="29"/>
      <c r="CB10" s="29"/>
      <c r="CC10" s="48"/>
      <c r="CD10" s="91"/>
      <c r="CE10" s="29"/>
      <c r="CF10" s="29"/>
      <c r="CG10" s="48"/>
      <c r="CH10" s="91"/>
      <c r="CI10" s="29"/>
      <c r="CJ10" s="29"/>
      <c r="CK10" s="48"/>
      <c r="CL10" s="352"/>
      <c r="CM10" s="356"/>
      <c r="CN10" s="356"/>
      <c r="CO10" s="357"/>
      <c r="CP10" s="91"/>
      <c r="CQ10" s="29"/>
      <c r="CR10" s="29"/>
      <c r="CS10" s="48"/>
      <c r="CT10" s="91"/>
      <c r="CU10" s="29"/>
      <c r="CV10" s="29"/>
      <c r="CW10" s="48"/>
      <c r="CX10" s="91"/>
      <c r="CY10" s="29"/>
      <c r="CZ10" s="29"/>
      <c r="DA10" s="48"/>
      <c r="DB10" s="91"/>
      <c r="DC10" s="29"/>
      <c r="DD10" s="29"/>
      <c r="DE10" s="48"/>
      <c r="DF10" s="181"/>
      <c r="DG10" s="176"/>
      <c r="DH10" s="174"/>
      <c r="DI10" s="181"/>
      <c r="DJ10" s="227"/>
      <c r="DK10" s="172"/>
    </row>
    <row r="11" spans="1:115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21"/>
      <c r="J11" s="12"/>
      <c r="K11" s="6"/>
      <c r="L11" s="6"/>
      <c r="M11" s="6"/>
      <c r="N11" s="21"/>
      <c r="O11" s="12"/>
      <c r="P11" s="6"/>
      <c r="Q11" s="6"/>
      <c r="R11" s="6"/>
      <c r="S11" s="21"/>
      <c r="T11" s="12"/>
      <c r="U11" s="6"/>
      <c r="V11" s="6"/>
      <c r="W11" s="6"/>
      <c r="X11" s="21"/>
      <c r="Y11" s="12"/>
      <c r="Z11" s="6"/>
      <c r="AA11" s="6"/>
      <c r="AB11" s="6"/>
      <c r="AC11" s="21"/>
      <c r="AD11" s="12" t="s">
        <v>182</v>
      </c>
      <c r="AE11" s="332" t="s">
        <v>184</v>
      </c>
      <c r="AF11" s="531">
        <v>125</v>
      </c>
      <c r="AG11" s="6">
        <v>0</v>
      </c>
      <c r="AH11" s="21">
        <v>0</v>
      </c>
      <c r="AI11" s="12"/>
      <c r="AJ11" s="6"/>
      <c r="AK11" s="6"/>
      <c r="AL11" s="6"/>
      <c r="AM11" s="21"/>
      <c r="AN11" s="12" t="s">
        <v>185</v>
      </c>
      <c r="AO11" s="332" t="s">
        <v>187</v>
      </c>
      <c r="AP11" s="531">
        <v>119</v>
      </c>
      <c r="AQ11" s="6">
        <v>57</v>
      </c>
      <c r="AR11" s="21">
        <f>AQ11/AP11</f>
        <v>0.47899159663865548</v>
      </c>
      <c r="AS11" s="12"/>
      <c r="AT11" s="6"/>
      <c r="AU11" s="6"/>
      <c r="AV11" s="6"/>
      <c r="AW11" s="21"/>
      <c r="AX11" s="12"/>
      <c r="AY11" s="6"/>
      <c r="AZ11" s="6"/>
      <c r="BA11" s="61"/>
      <c r="BB11" s="62"/>
      <c r="BC11" s="58"/>
      <c r="BD11" s="61"/>
      <c r="BE11" s="61"/>
      <c r="BF11" s="61"/>
      <c r="BG11" s="62"/>
      <c r="BH11" s="58"/>
      <c r="BI11" s="61"/>
      <c r="BJ11" s="61"/>
      <c r="BK11" s="61"/>
      <c r="BL11" s="62"/>
      <c r="BM11" s="58" t="s">
        <v>211</v>
      </c>
      <c r="BN11" s="61" t="s">
        <v>208</v>
      </c>
      <c r="BO11" s="554">
        <v>138</v>
      </c>
      <c r="BP11" s="61">
        <v>1</v>
      </c>
      <c r="BQ11" s="62">
        <f>BP11/BO11</f>
        <v>7.246376811594203E-3</v>
      </c>
      <c r="BR11" s="78"/>
      <c r="BS11" s="109"/>
      <c r="BT11" s="109"/>
      <c r="BU11" s="158"/>
      <c r="BV11" s="93"/>
      <c r="BW11" s="157"/>
      <c r="BX11" s="157"/>
      <c r="BY11" s="30"/>
      <c r="BZ11" s="88"/>
      <c r="CA11" s="33"/>
      <c r="CB11" s="33"/>
      <c r="CC11" s="30"/>
      <c r="CD11" s="91" t="s">
        <v>213</v>
      </c>
      <c r="CE11" s="552">
        <v>113</v>
      </c>
      <c r="CF11" s="33">
        <v>72</v>
      </c>
      <c r="CG11" s="30">
        <f>CF11/CE11</f>
        <v>0.63716814159292035</v>
      </c>
      <c r="CH11" s="88"/>
      <c r="CI11" s="33"/>
      <c r="CJ11" s="33"/>
      <c r="CK11" s="30"/>
      <c r="CL11" s="34"/>
      <c r="CM11" s="77"/>
      <c r="CN11" s="77"/>
      <c r="CO11" s="161"/>
      <c r="CP11" s="88"/>
      <c r="CQ11" s="33"/>
      <c r="CR11" s="33"/>
      <c r="CS11" s="30"/>
      <c r="CT11" s="88"/>
      <c r="CU11" s="33"/>
      <c r="CV11" s="33"/>
      <c r="CW11" s="30"/>
      <c r="CX11" s="88"/>
      <c r="CY11" s="33"/>
      <c r="CZ11" s="33"/>
      <c r="DA11" s="30"/>
      <c r="DB11" s="88"/>
      <c r="DC11" s="33"/>
      <c r="DD11" s="33"/>
      <c r="DE11" s="30"/>
      <c r="DF11" s="104"/>
      <c r="DG11" s="170"/>
      <c r="DH11" s="171"/>
      <c r="DI11" s="523" t="s">
        <v>643</v>
      </c>
      <c r="DJ11" s="611" t="s">
        <v>624</v>
      </c>
      <c r="DK11" s="622" t="s">
        <v>227</v>
      </c>
    </row>
    <row r="12" spans="1:115">
      <c r="A12" s="548"/>
      <c r="B12" s="515"/>
      <c r="C12" s="534"/>
      <c r="D12" s="519"/>
      <c r="E12" s="12"/>
      <c r="F12" s="6"/>
      <c r="G12" s="6"/>
      <c r="H12" s="6"/>
      <c r="I12" s="21"/>
      <c r="J12" s="12"/>
      <c r="K12" s="6"/>
      <c r="L12" s="6"/>
      <c r="M12" s="6"/>
      <c r="N12" s="21"/>
      <c r="O12" s="12"/>
      <c r="P12" s="6"/>
      <c r="Q12" s="6"/>
      <c r="R12" s="6"/>
      <c r="S12" s="21"/>
      <c r="T12" s="12"/>
      <c r="U12" s="6"/>
      <c r="V12" s="6"/>
      <c r="W12" s="6"/>
      <c r="X12" s="21"/>
      <c r="Y12" s="12"/>
      <c r="Z12" s="6"/>
      <c r="AA12" s="6"/>
      <c r="AB12" s="6"/>
      <c r="AC12" s="21"/>
      <c r="AD12" s="12" t="s">
        <v>183</v>
      </c>
      <c r="AE12" s="332" t="s">
        <v>139</v>
      </c>
      <c r="AF12" s="532"/>
      <c r="AG12" s="6">
        <v>125</v>
      </c>
      <c r="AH12" s="21">
        <v>1</v>
      </c>
      <c r="AI12" s="12"/>
      <c r="AJ12" s="6"/>
      <c r="AK12" s="6"/>
      <c r="AL12" s="6"/>
      <c r="AM12" s="21"/>
      <c r="AN12" s="12" t="s">
        <v>186</v>
      </c>
      <c r="AO12" s="332" t="s">
        <v>140</v>
      </c>
      <c r="AP12" s="532"/>
      <c r="AQ12" s="6">
        <v>60</v>
      </c>
      <c r="AR12" s="21">
        <f>AQ12/AP11</f>
        <v>0.50420168067226889</v>
      </c>
      <c r="AS12" s="12"/>
      <c r="AT12" s="6"/>
      <c r="AU12" s="6"/>
      <c r="AV12" s="6"/>
      <c r="AW12" s="21"/>
      <c r="AX12" s="12"/>
      <c r="AY12" s="6"/>
      <c r="AZ12" s="6"/>
      <c r="BA12" s="73"/>
      <c r="BB12" s="74"/>
      <c r="BC12" s="71"/>
      <c r="BD12" s="73"/>
      <c r="BE12" s="73"/>
      <c r="BF12" s="73"/>
      <c r="BG12" s="74"/>
      <c r="BH12" s="71"/>
      <c r="BI12" s="73"/>
      <c r="BJ12" s="73"/>
      <c r="BK12" s="73"/>
      <c r="BL12" s="74"/>
      <c r="BM12" s="71" t="s">
        <v>210</v>
      </c>
      <c r="BN12" s="73" t="s">
        <v>209</v>
      </c>
      <c r="BO12" s="554"/>
      <c r="BP12" s="73">
        <v>137</v>
      </c>
      <c r="BQ12" s="74">
        <f>BP12/BO11</f>
        <v>0.99275362318840576</v>
      </c>
      <c r="BR12" s="352"/>
      <c r="BS12" s="108"/>
      <c r="BT12" s="108"/>
      <c r="BU12" s="48"/>
      <c r="BV12" s="91"/>
      <c r="BW12" s="29"/>
      <c r="BX12" s="29"/>
      <c r="BY12" s="30"/>
      <c r="BZ12" s="88"/>
      <c r="CA12" s="33"/>
      <c r="CB12" s="33"/>
      <c r="CC12" s="30"/>
      <c r="CD12" s="88" t="s">
        <v>214</v>
      </c>
      <c r="CE12" s="553"/>
      <c r="CF12" s="33">
        <v>41</v>
      </c>
      <c r="CG12" s="30">
        <f>CF12/CE11</f>
        <v>0.36283185840707965</v>
      </c>
      <c r="CH12" s="88"/>
      <c r="CI12" s="33"/>
      <c r="CJ12" s="33"/>
      <c r="CK12" s="30"/>
      <c r="CL12" s="34"/>
      <c r="CM12" s="77"/>
      <c r="CN12" s="77"/>
      <c r="CO12" s="161"/>
      <c r="CP12" s="88"/>
      <c r="CQ12" s="33"/>
      <c r="CR12" s="33"/>
      <c r="CS12" s="30"/>
      <c r="CT12" s="88"/>
      <c r="CU12" s="33"/>
      <c r="CV12" s="33"/>
      <c r="CW12" s="30"/>
      <c r="CX12" s="88"/>
      <c r="CY12" s="33"/>
      <c r="CZ12" s="33"/>
      <c r="DA12" s="30"/>
      <c r="DB12" s="88"/>
      <c r="DC12" s="33"/>
      <c r="DD12" s="33"/>
      <c r="DE12" s="30"/>
      <c r="DF12" s="104"/>
      <c r="DG12" s="170"/>
      <c r="DH12" s="171"/>
      <c r="DI12" s="610"/>
      <c r="DJ12" s="612"/>
      <c r="DK12" s="623"/>
    </row>
    <row r="13" spans="1:115">
      <c r="A13" s="548"/>
      <c r="B13" s="514" t="s">
        <v>8</v>
      </c>
      <c r="C13" s="533">
        <v>20</v>
      </c>
      <c r="D13" s="518">
        <v>122.88</v>
      </c>
      <c r="E13" s="58"/>
      <c r="F13" s="61"/>
      <c r="G13" s="61"/>
      <c r="H13" s="61"/>
      <c r="I13" s="62"/>
      <c r="J13" s="58"/>
      <c r="K13" s="61"/>
      <c r="L13" s="61"/>
      <c r="M13" s="61"/>
      <c r="N13" s="62"/>
      <c r="O13" s="58"/>
      <c r="P13" s="61"/>
      <c r="Q13" s="61"/>
      <c r="R13" s="61"/>
      <c r="S13" s="62"/>
      <c r="T13" s="58"/>
      <c r="U13" s="61"/>
      <c r="V13" s="61"/>
      <c r="W13" s="61"/>
      <c r="X13" s="62"/>
      <c r="Y13" s="58"/>
      <c r="Z13" s="61"/>
      <c r="AA13" s="61"/>
      <c r="AB13" s="61"/>
      <c r="AC13" s="62"/>
      <c r="AD13" s="58" t="s">
        <v>182</v>
      </c>
      <c r="AE13" s="80" t="s">
        <v>184</v>
      </c>
      <c r="AF13" s="554">
        <v>138</v>
      </c>
      <c r="AG13" s="61">
        <v>0</v>
      </c>
      <c r="AH13" s="62">
        <v>0</v>
      </c>
      <c r="AI13" s="58"/>
      <c r="AJ13" s="61"/>
      <c r="AK13" s="61"/>
      <c r="AL13" s="61"/>
      <c r="AM13" s="62"/>
      <c r="AN13" s="58" t="s">
        <v>185</v>
      </c>
      <c r="AO13" s="80" t="s">
        <v>187</v>
      </c>
      <c r="AP13" s="554">
        <v>148</v>
      </c>
      <c r="AQ13" s="61">
        <v>64</v>
      </c>
      <c r="AR13" s="62">
        <f>AQ13/AP13</f>
        <v>0.43243243243243246</v>
      </c>
      <c r="AS13" s="58"/>
      <c r="AT13" s="61"/>
      <c r="AU13" s="61"/>
      <c r="AV13" s="61"/>
      <c r="AW13" s="62"/>
      <c r="AX13" s="58"/>
      <c r="AY13" s="61"/>
      <c r="AZ13" s="61"/>
      <c r="BA13" s="28"/>
      <c r="BB13" s="21"/>
      <c r="BC13" s="12"/>
      <c r="BD13" s="6"/>
      <c r="BE13" s="6"/>
      <c r="BF13" s="6"/>
      <c r="BG13" s="21"/>
      <c r="BH13" s="12"/>
      <c r="BI13" s="6"/>
      <c r="BJ13" s="6"/>
      <c r="BK13" s="6"/>
      <c r="BL13" s="21"/>
      <c r="BM13" s="12" t="s">
        <v>211</v>
      </c>
      <c r="BN13" s="6" t="s">
        <v>208</v>
      </c>
      <c r="BO13" s="531">
        <v>136</v>
      </c>
      <c r="BP13" s="6">
        <v>1</v>
      </c>
      <c r="BQ13" s="21">
        <f>BP13/BO13</f>
        <v>7.3529411764705881E-3</v>
      </c>
      <c r="BR13" s="34"/>
      <c r="BS13" s="52"/>
      <c r="BT13" s="52"/>
      <c r="BU13" s="30"/>
      <c r="BV13" s="88"/>
      <c r="BW13" s="33"/>
      <c r="BX13" s="52"/>
      <c r="BY13" s="158"/>
      <c r="BZ13" s="93"/>
      <c r="CA13" s="157"/>
      <c r="CB13" s="157"/>
      <c r="CC13" s="158"/>
      <c r="CD13" s="353" t="s">
        <v>213</v>
      </c>
      <c r="CE13" s="573">
        <v>145</v>
      </c>
      <c r="CF13" s="157">
        <v>88</v>
      </c>
      <c r="CG13" s="158">
        <f>CF13/CE13</f>
        <v>0.60689655172413792</v>
      </c>
      <c r="CH13" s="93"/>
      <c r="CI13" s="157"/>
      <c r="CJ13" s="157"/>
      <c r="CK13" s="158"/>
      <c r="CL13" s="78"/>
      <c r="CM13" s="302"/>
      <c r="CN13" s="302"/>
      <c r="CO13" s="303"/>
      <c r="CP13" s="93"/>
      <c r="CQ13" s="157"/>
      <c r="CR13" s="157"/>
      <c r="CS13" s="158"/>
      <c r="CT13" s="93"/>
      <c r="CU13" s="157"/>
      <c r="CV13" s="157"/>
      <c r="CW13" s="158"/>
      <c r="CX13" s="93"/>
      <c r="CY13" s="157"/>
      <c r="CZ13" s="157"/>
      <c r="DA13" s="158"/>
      <c r="DB13" s="93"/>
      <c r="DC13" s="157"/>
      <c r="DD13" s="157"/>
      <c r="DE13" s="158"/>
      <c r="DF13" s="179"/>
      <c r="DG13" s="180"/>
      <c r="DH13" s="362"/>
      <c r="DI13" s="602" t="s">
        <v>643</v>
      </c>
      <c r="DJ13" s="603" t="s">
        <v>624</v>
      </c>
      <c r="DK13" s="617" t="s">
        <v>225</v>
      </c>
    </row>
    <row r="14" spans="1:115">
      <c r="A14" s="548"/>
      <c r="B14" s="515"/>
      <c r="C14" s="534"/>
      <c r="D14" s="519"/>
      <c r="E14" s="71"/>
      <c r="F14" s="73"/>
      <c r="G14" s="73"/>
      <c r="H14" s="73"/>
      <c r="I14" s="74"/>
      <c r="J14" s="71"/>
      <c r="K14" s="73"/>
      <c r="L14" s="73"/>
      <c r="M14" s="73"/>
      <c r="N14" s="74"/>
      <c r="O14" s="71"/>
      <c r="P14" s="73"/>
      <c r="Q14" s="73"/>
      <c r="R14" s="73"/>
      <c r="S14" s="74"/>
      <c r="T14" s="71"/>
      <c r="U14" s="73"/>
      <c r="V14" s="73"/>
      <c r="W14" s="73"/>
      <c r="X14" s="74"/>
      <c r="Y14" s="71"/>
      <c r="Z14" s="73"/>
      <c r="AA14" s="73"/>
      <c r="AB14" s="73"/>
      <c r="AC14" s="74"/>
      <c r="AD14" s="71" t="s">
        <v>183</v>
      </c>
      <c r="AE14" s="83" t="s">
        <v>139</v>
      </c>
      <c r="AF14" s="554"/>
      <c r="AG14" s="73">
        <v>138</v>
      </c>
      <c r="AH14" s="74">
        <v>1</v>
      </c>
      <c r="AI14" s="71"/>
      <c r="AJ14" s="73"/>
      <c r="AK14" s="73"/>
      <c r="AL14" s="73"/>
      <c r="AM14" s="74"/>
      <c r="AN14" s="71" t="s">
        <v>186</v>
      </c>
      <c r="AO14" s="83" t="s">
        <v>140</v>
      </c>
      <c r="AP14" s="554"/>
      <c r="AQ14" s="73">
        <v>83</v>
      </c>
      <c r="AR14" s="74">
        <f>AQ14/AP13</f>
        <v>0.56081081081081086</v>
      </c>
      <c r="AS14" s="71"/>
      <c r="AT14" s="73"/>
      <c r="AU14" s="73"/>
      <c r="AV14" s="73"/>
      <c r="AW14" s="74"/>
      <c r="AX14" s="71"/>
      <c r="AY14" s="73"/>
      <c r="AZ14" s="73"/>
      <c r="BA14" s="28"/>
      <c r="BB14" s="21"/>
      <c r="BC14" s="12"/>
      <c r="BD14" s="6"/>
      <c r="BE14" s="6"/>
      <c r="BF14" s="6"/>
      <c r="BG14" s="21"/>
      <c r="BH14" s="12"/>
      <c r="BI14" s="6"/>
      <c r="BJ14" s="6"/>
      <c r="BK14" s="6"/>
      <c r="BL14" s="21"/>
      <c r="BM14" s="12" t="s">
        <v>210</v>
      </c>
      <c r="BN14" s="6" t="s">
        <v>209</v>
      </c>
      <c r="BO14" s="532"/>
      <c r="BP14" s="6">
        <v>135</v>
      </c>
      <c r="BQ14" s="21">
        <f>BP14/BO13</f>
        <v>0.99264705882352944</v>
      </c>
      <c r="BR14" s="34"/>
      <c r="BS14" s="52"/>
      <c r="BT14" s="52"/>
      <c r="BU14" s="30"/>
      <c r="BV14" s="88"/>
      <c r="BW14" s="33"/>
      <c r="BX14" s="52"/>
      <c r="BY14" s="48"/>
      <c r="BZ14" s="91"/>
      <c r="CA14" s="29"/>
      <c r="CB14" s="29"/>
      <c r="CC14" s="48"/>
      <c r="CD14" s="91" t="s">
        <v>214</v>
      </c>
      <c r="CE14" s="573"/>
      <c r="CF14" s="29">
        <v>57</v>
      </c>
      <c r="CG14" s="48">
        <f>CF14/CE13</f>
        <v>0.39310344827586208</v>
      </c>
      <c r="CH14" s="91"/>
      <c r="CI14" s="29"/>
      <c r="CJ14" s="29"/>
      <c r="CK14" s="48"/>
      <c r="CL14" s="352"/>
      <c r="CM14" s="356"/>
      <c r="CN14" s="356"/>
      <c r="CO14" s="357"/>
      <c r="CP14" s="91"/>
      <c r="CQ14" s="29"/>
      <c r="CR14" s="29"/>
      <c r="CS14" s="48"/>
      <c r="CT14" s="91"/>
      <c r="CU14" s="29"/>
      <c r="CV14" s="29"/>
      <c r="CW14" s="48"/>
      <c r="CX14" s="91"/>
      <c r="CY14" s="29"/>
      <c r="CZ14" s="29"/>
      <c r="DA14" s="48"/>
      <c r="DB14" s="91"/>
      <c r="DC14" s="29"/>
      <c r="DD14" s="29"/>
      <c r="DE14" s="48"/>
      <c r="DF14" s="181"/>
      <c r="DG14" s="176"/>
      <c r="DH14" s="174"/>
      <c r="DI14" s="602"/>
      <c r="DJ14" s="603"/>
      <c r="DK14" s="617"/>
    </row>
    <row r="15" spans="1:115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21"/>
      <c r="J15" s="12"/>
      <c r="K15" s="6"/>
      <c r="L15" s="6"/>
      <c r="M15" s="6"/>
      <c r="N15" s="21"/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12" t="s">
        <v>182</v>
      </c>
      <c r="AE15" s="332" t="s">
        <v>184</v>
      </c>
      <c r="AF15" s="531">
        <v>132</v>
      </c>
      <c r="AG15" s="6">
        <v>36</v>
      </c>
      <c r="AH15" s="21">
        <f>AG15/AF15</f>
        <v>0.27272727272727271</v>
      </c>
      <c r="AI15" s="12"/>
      <c r="AJ15" s="6"/>
      <c r="AK15" s="6"/>
      <c r="AL15" s="6"/>
      <c r="AM15" s="21"/>
      <c r="AN15" s="12" t="s">
        <v>185</v>
      </c>
      <c r="AO15" s="332" t="s">
        <v>187</v>
      </c>
      <c r="AP15" s="531">
        <v>110</v>
      </c>
      <c r="AQ15" s="6">
        <v>45</v>
      </c>
      <c r="AR15" s="21">
        <f>AQ15/AP15</f>
        <v>0.40909090909090912</v>
      </c>
      <c r="AS15" s="12"/>
      <c r="AT15" s="6"/>
      <c r="AU15" s="6"/>
      <c r="AV15" s="6"/>
      <c r="AW15" s="21"/>
      <c r="AX15" s="12"/>
      <c r="AY15" s="6"/>
      <c r="AZ15" s="6"/>
      <c r="BA15" s="61"/>
      <c r="BB15" s="62"/>
      <c r="BC15" s="58"/>
      <c r="BD15" s="61"/>
      <c r="BE15" s="61"/>
      <c r="BF15" s="61"/>
      <c r="BG15" s="62"/>
      <c r="BH15" s="58"/>
      <c r="BI15" s="61"/>
      <c r="BJ15" s="61"/>
      <c r="BK15" s="61"/>
      <c r="BL15" s="62"/>
      <c r="BM15" s="58" t="s">
        <v>211</v>
      </c>
      <c r="BN15" s="61" t="s">
        <v>208</v>
      </c>
      <c r="BO15" s="554">
        <v>0</v>
      </c>
      <c r="BP15" s="61">
        <v>0</v>
      </c>
      <c r="BQ15" s="62">
        <v>0</v>
      </c>
      <c r="BR15" s="78"/>
      <c r="BS15" s="109"/>
      <c r="BT15" s="109"/>
      <c r="BU15" s="158"/>
      <c r="BV15" s="93"/>
      <c r="BW15" s="157"/>
      <c r="BX15" s="157"/>
      <c r="BY15" s="30"/>
      <c r="BZ15" s="88"/>
      <c r="CA15" s="33"/>
      <c r="CB15" s="33"/>
      <c r="CC15" s="30"/>
      <c r="CD15" s="91" t="s">
        <v>213</v>
      </c>
      <c r="CE15" s="552">
        <v>106</v>
      </c>
      <c r="CF15" s="33">
        <v>67</v>
      </c>
      <c r="CG15" s="30">
        <f>CF15/CE15</f>
        <v>0.63207547169811318</v>
      </c>
      <c r="CH15" s="88"/>
      <c r="CI15" s="33"/>
      <c r="CJ15" s="33"/>
      <c r="CK15" s="30"/>
      <c r="CL15" s="34"/>
      <c r="CM15" s="77"/>
      <c r="CN15" s="77"/>
      <c r="CO15" s="161"/>
      <c r="CP15" s="88"/>
      <c r="CQ15" s="33"/>
      <c r="CR15" s="33"/>
      <c r="CS15" s="30"/>
      <c r="CT15" s="88"/>
      <c r="CU15" s="33"/>
      <c r="CV15" s="33"/>
      <c r="CW15" s="30"/>
      <c r="CX15" s="88"/>
      <c r="CY15" s="33"/>
      <c r="CZ15" s="33"/>
      <c r="DA15" s="30"/>
      <c r="DB15" s="88"/>
      <c r="DC15" s="33"/>
      <c r="DD15" s="33"/>
      <c r="DE15" s="30"/>
      <c r="DF15" s="104"/>
      <c r="DG15" s="170"/>
      <c r="DH15" s="171"/>
      <c r="DI15" s="104"/>
      <c r="DJ15" s="203"/>
      <c r="DK15" s="169"/>
    </row>
    <row r="16" spans="1:115">
      <c r="A16" s="548"/>
      <c r="B16" s="515"/>
      <c r="C16" s="534"/>
      <c r="D16" s="519"/>
      <c r="E16" s="12"/>
      <c r="F16" s="6"/>
      <c r="G16" s="6"/>
      <c r="H16" s="6"/>
      <c r="I16" s="21"/>
      <c r="J16" s="12"/>
      <c r="K16" s="6"/>
      <c r="L16" s="6"/>
      <c r="M16" s="6"/>
      <c r="N16" s="21"/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12" t="s">
        <v>183</v>
      </c>
      <c r="AE16" s="332" t="s">
        <v>139</v>
      </c>
      <c r="AF16" s="532"/>
      <c r="AG16" s="6">
        <v>95</v>
      </c>
      <c r="AH16" s="21">
        <f>AG16/AF15</f>
        <v>0.71969696969696972</v>
      </c>
      <c r="AI16" s="12"/>
      <c r="AJ16" s="6"/>
      <c r="AK16" s="6"/>
      <c r="AL16" s="6"/>
      <c r="AM16" s="21"/>
      <c r="AN16" s="12" t="s">
        <v>186</v>
      </c>
      <c r="AO16" s="332" t="s">
        <v>140</v>
      </c>
      <c r="AP16" s="532"/>
      <c r="AQ16" s="6">
        <v>65</v>
      </c>
      <c r="AR16" s="21">
        <f>AQ16/AP15</f>
        <v>0.59090909090909094</v>
      </c>
      <c r="AS16" s="12"/>
      <c r="AT16" s="6"/>
      <c r="AU16" s="6"/>
      <c r="AV16" s="6"/>
      <c r="AW16" s="21"/>
      <c r="AX16" s="12"/>
      <c r="AY16" s="6"/>
      <c r="AZ16" s="6"/>
      <c r="BA16" s="73"/>
      <c r="BB16" s="74"/>
      <c r="BC16" s="71"/>
      <c r="BD16" s="73"/>
      <c r="BE16" s="73"/>
      <c r="BF16" s="73"/>
      <c r="BG16" s="74"/>
      <c r="BH16" s="71"/>
      <c r="BI16" s="73"/>
      <c r="BJ16" s="73"/>
      <c r="BK16" s="73"/>
      <c r="BL16" s="74"/>
      <c r="BM16" s="71" t="s">
        <v>210</v>
      </c>
      <c r="BN16" s="73" t="s">
        <v>209</v>
      </c>
      <c r="BO16" s="554"/>
      <c r="BP16" s="73">
        <v>131</v>
      </c>
      <c r="BQ16" s="74">
        <v>1</v>
      </c>
      <c r="BR16" s="352"/>
      <c r="BS16" s="108"/>
      <c r="BT16" s="108"/>
      <c r="BU16" s="48"/>
      <c r="BV16" s="91"/>
      <c r="BW16" s="29"/>
      <c r="BX16" s="29"/>
      <c r="BY16" s="30"/>
      <c r="BZ16" s="88"/>
      <c r="CA16" s="33"/>
      <c r="CB16" s="33"/>
      <c r="CC16" s="30"/>
      <c r="CD16" s="88" t="s">
        <v>214</v>
      </c>
      <c r="CE16" s="553"/>
      <c r="CF16" s="33">
        <v>38</v>
      </c>
      <c r="CG16" s="30">
        <f>CF16/CE15</f>
        <v>0.35849056603773582</v>
      </c>
      <c r="CH16" s="88"/>
      <c r="CI16" s="33"/>
      <c r="CJ16" s="33"/>
      <c r="CK16" s="30"/>
      <c r="CL16" s="34"/>
      <c r="CM16" s="77"/>
      <c r="CN16" s="77"/>
      <c r="CO16" s="161"/>
      <c r="CP16" s="88"/>
      <c r="CQ16" s="33"/>
      <c r="CR16" s="33"/>
      <c r="CS16" s="30"/>
      <c r="CT16" s="88"/>
      <c r="CU16" s="33"/>
      <c r="CV16" s="33"/>
      <c r="CW16" s="30"/>
      <c r="CX16" s="88"/>
      <c r="CY16" s="33"/>
      <c r="CZ16" s="33"/>
      <c r="DA16" s="30"/>
      <c r="DB16" s="88"/>
      <c r="DC16" s="33"/>
      <c r="DD16" s="33"/>
      <c r="DE16" s="30"/>
      <c r="DF16" s="104"/>
      <c r="DG16" s="170"/>
      <c r="DH16" s="171"/>
      <c r="DI16" s="104"/>
      <c r="DJ16" s="203"/>
      <c r="DK16" s="169"/>
    </row>
    <row r="17" spans="1:115">
      <c r="A17" s="548"/>
      <c r="B17" s="514" t="s">
        <v>10</v>
      </c>
      <c r="C17" s="533">
        <v>20</v>
      </c>
      <c r="D17" s="518">
        <v>155.57400000000001</v>
      </c>
      <c r="E17" s="58"/>
      <c r="F17" s="61"/>
      <c r="G17" s="61"/>
      <c r="H17" s="61"/>
      <c r="I17" s="62"/>
      <c r="J17" s="58"/>
      <c r="K17" s="61"/>
      <c r="L17" s="61"/>
      <c r="M17" s="61"/>
      <c r="N17" s="62"/>
      <c r="O17" s="58"/>
      <c r="P17" s="61"/>
      <c r="Q17" s="61"/>
      <c r="R17" s="61"/>
      <c r="S17" s="62"/>
      <c r="T17" s="58" t="s">
        <v>180</v>
      </c>
      <c r="U17" s="80" t="s">
        <v>181</v>
      </c>
      <c r="V17" s="554">
        <v>175</v>
      </c>
      <c r="W17" s="61">
        <v>47</v>
      </c>
      <c r="X17" s="62">
        <f>W17/V17</f>
        <v>0.26857142857142857</v>
      </c>
      <c r="Y17" s="58"/>
      <c r="Z17" s="61"/>
      <c r="AA17" s="61"/>
      <c r="AB17" s="61"/>
      <c r="AC17" s="62"/>
      <c r="AD17" s="58"/>
      <c r="AE17" s="61"/>
      <c r="AF17" s="61"/>
      <c r="AG17" s="61"/>
      <c r="AH17" s="62"/>
      <c r="AI17" s="58"/>
      <c r="AJ17" s="61"/>
      <c r="AK17" s="61"/>
      <c r="AL17" s="61"/>
      <c r="AM17" s="62"/>
      <c r="AN17" s="58" t="s">
        <v>185</v>
      </c>
      <c r="AO17" s="80" t="s">
        <v>187</v>
      </c>
      <c r="AP17" s="554">
        <v>145</v>
      </c>
      <c r="AQ17" s="61">
        <v>45</v>
      </c>
      <c r="AR17" s="62">
        <f>AQ17/AP17</f>
        <v>0.31034482758620691</v>
      </c>
      <c r="AS17" s="58"/>
      <c r="AT17" s="61"/>
      <c r="AU17" s="61"/>
      <c r="AV17" s="61"/>
      <c r="AW17" s="62"/>
      <c r="AX17" s="58" t="s">
        <v>198</v>
      </c>
      <c r="AY17" s="61" t="s">
        <v>196</v>
      </c>
      <c r="AZ17" s="554">
        <v>141</v>
      </c>
      <c r="BA17" s="28">
        <v>40</v>
      </c>
      <c r="BB17" s="21">
        <f>BA17/AZ17</f>
        <v>0.28368794326241137</v>
      </c>
      <c r="BC17" s="12"/>
      <c r="BD17" s="6"/>
      <c r="BE17" s="6"/>
      <c r="BF17" s="6"/>
      <c r="BG17" s="21"/>
      <c r="BH17" s="12"/>
      <c r="BI17" s="6"/>
      <c r="BJ17" s="6"/>
      <c r="BK17" s="6"/>
      <c r="BL17" s="21"/>
      <c r="BM17" s="12" t="s">
        <v>211</v>
      </c>
      <c r="BN17" s="6" t="s">
        <v>208</v>
      </c>
      <c r="BO17" s="531">
        <v>148</v>
      </c>
      <c r="BP17" s="6">
        <v>1</v>
      </c>
      <c r="BQ17" s="21">
        <f>BP17/BO17</f>
        <v>6.7567567567567571E-3</v>
      </c>
      <c r="BR17" s="34"/>
      <c r="BS17" s="52"/>
      <c r="BT17" s="52"/>
      <c r="BU17" s="30"/>
      <c r="BV17" s="88"/>
      <c r="BW17" s="33"/>
      <c r="BX17" s="52"/>
      <c r="BY17" s="158"/>
      <c r="BZ17" s="93"/>
      <c r="CA17" s="157"/>
      <c r="CB17" s="157"/>
      <c r="CC17" s="158"/>
      <c r="CD17" s="93"/>
      <c r="CE17" s="157"/>
      <c r="CF17" s="157"/>
      <c r="CG17" s="158"/>
      <c r="CH17" s="93"/>
      <c r="CI17" s="157"/>
      <c r="CJ17" s="157"/>
      <c r="CK17" s="158"/>
      <c r="CL17" s="78"/>
      <c r="CM17" s="302"/>
      <c r="CN17" s="302"/>
      <c r="CO17" s="303"/>
      <c r="CP17" s="93"/>
      <c r="CQ17" s="157"/>
      <c r="CR17" s="157"/>
      <c r="CS17" s="158"/>
      <c r="CT17" s="93"/>
      <c r="CU17" s="157"/>
      <c r="CV17" s="157"/>
      <c r="CW17" s="158"/>
      <c r="CX17" s="93"/>
      <c r="CY17" s="157"/>
      <c r="CZ17" s="157"/>
      <c r="DA17" s="158"/>
      <c r="DB17" s="364" t="s">
        <v>216</v>
      </c>
      <c r="DC17" s="573">
        <v>54</v>
      </c>
      <c r="DD17" s="157">
        <v>9</v>
      </c>
      <c r="DE17" s="158">
        <f>DD17/DC17</f>
        <v>0.16666666666666666</v>
      </c>
      <c r="DF17" s="179"/>
      <c r="DG17" s="180"/>
      <c r="DH17" s="362"/>
      <c r="DI17" s="179"/>
      <c r="DJ17" s="224"/>
      <c r="DK17" s="177"/>
    </row>
    <row r="18" spans="1:115">
      <c r="A18" s="548"/>
      <c r="B18" s="515"/>
      <c r="C18" s="534"/>
      <c r="D18" s="519"/>
      <c r="E18" s="71"/>
      <c r="F18" s="73"/>
      <c r="G18" s="73"/>
      <c r="H18" s="73"/>
      <c r="I18" s="74"/>
      <c r="J18" s="71"/>
      <c r="K18" s="73"/>
      <c r="L18" s="73"/>
      <c r="M18" s="73"/>
      <c r="N18" s="74"/>
      <c r="O18" s="71"/>
      <c r="P18" s="73"/>
      <c r="Q18" s="73"/>
      <c r="R18" s="73"/>
      <c r="S18" s="74"/>
      <c r="T18" s="71" t="s">
        <v>179</v>
      </c>
      <c r="U18" s="83" t="s">
        <v>138</v>
      </c>
      <c r="V18" s="554"/>
      <c r="W18" s="73">
        <v>127</v>
      </c>
      <c r="X18" s="74">
        <f>W18/V17</f>
        <v>0.72571428571428576</v>
      </c>
      <c r="Y18" s="71"/>
      <c r="Z18" s="73"/>
      <c r="AA18" s="73"/>
      <c r="AB18" s="73"/>
      <c r="AC18" s="74"/>
      <c r="AD18" s="71"/>
      <c r="AE18" s="73"/>
      <c r="AF18" s="73"/>
      <c r="AG18" s="73"/>
      <c r="AH18" s="74"/>
      <c r="AI18" s="71"/>
      <c r="AJ18" s="73"/>
      <c r="AK18" s="73"/>
      <c r="AL18" s="73"/>
      <c r="AM18" s="74"/>
      <c r="AN18" s="71" t="s">
        <v>186</v>
      </c>
      <c r="AO18" s="83" t="s">
        <v>140</v>
      </c>
      <c r="AP18" s="554"/>
      <c r="AQ18" s="73">
        <v>100</v>
      </c>
      <c r="AR18" s="74">
        <f>AQ18/AP17</f>
        <v>0.68965517241379315</v>
      </c>
      <c r="AS18" s="71"/>
      <c r="AT18" s="73"/>
      <c r="AU18" s="73"/>
      <c r="AV18" s="73"/>
      <c r="AW18" s="74"/>
      <c r="AX18" s="71" t="s">
        <v>199</v>
      </c>
      <c r="AY18" s="73" t="s">
        <v>197</v>
      </c>
      <c r="AZ18" s="554"/>
      <c r="BA18" s="28">
        <v>97</v>
      </c>
      <c r="BB18" s="21">
        <f>BA18/AZ17</f>
        <v>0.68794326241134751</v>
      </c>
      <c r="BC18" s="12"/>
      <c r="BD18" s="6"/>
      <c r="BE18" s="6"/>
      <c r="BF18" s="6"/>
      <c r="BG18" s="21"/>
      <c r="BH18" s="12"/>
      <c r="BI18" s="6"/>
      <c r="BJ18" s="6"/>
      <c r="BK18" s="6"/>
      <c r="BL18" s="21"/>
      <c r="BM18" s="12" t="s">
        <v>210</v>
      </c>
      <c r="BN18" s="6" t="s">
        <v>209</v>
      </c>
      <c r="BO18" s="532"/>
      <c r="BP18" s="6">
        <v>146</v>
      </c>
      <c r="BQ18" s="21">
        <f>BP18/BO17</f>
        <v>0.98648648648648651</v>
      </c>
      <c r="BR18" s="34"/>
      <c r="BS18" s="52"/>
      <c r="BT18" s="52"/>
      <c r="BU18" s="30"/>
      <c r="BV18" s="88"/>
      <c r="BW18" s="33"/>
      <c r="BX18" s="52"/>
      <c r="BY18" s="48"/>
      <c r="BZ18" s="91"/>
      <c r="CA18" s="29"/>
      <c r="CB18" s="29"/>
      <c r="CC18" s="48"/>
      <c r="CD18" s="91"/>
      <c r="CE18" s="29"/>
      <c r="CF18" s="29"/>
      <c r="CG18" s="48"/>
      <c r="CH18" s="91"/>
      <c r="CI18" s="29"/>
      <c r="CJ18" s="29"/>
      <c r="CK18" s="48"/>
      <c r="CL18" s="352"/>
      <c r="CM18" s="356"/>
      <c r="CN18" s="356"/>
      <c r="CO18" s="357"/>
      <c r="CP18" s="91"/>
      <c r="CQ18" s="29"/>
      <c r="CR18" s="29"/>
      <c r="CS18" s="48"/>
      <c r="CT18" s="91"/>
      <c r="CU18" s="29"/>
      <c r="CV18" s="29"/>
      <c r="CW18" s="48"/>
      <c r="CX18" s="91"/>
      <c r="CY18" s="29"/>
      <c r="CZ18" s="29"/>
      <c r="DA18" s="48"/>
      <c r="DB18" s="349" t="s">
        <v>217</v>
      </c>
      <c r="DC18" s="573"/>
      <c r="DD18" s="29">
        <v>45</v>
      </c>
      <c r="DE18" s="48">
        <f>DD18/DC17</f>
        <v>0.83333333333333337</v>
      </c>
      <c r="DF18" s="181"/>
      <c r="DG18" s="176"/>
      <c r="DH18" s="174"/>
      <c r="DI18" s="181"/>
      <c r="DJ18" s="227"/>
      <c r="DK18" s="172"/>
    </row>
    <row r="19" spans="1:115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21"/>
      <c r="J19" s="12"/>
      <c r="K19" s="6"/>
      <c r="L19" s="6"/>
      <c r="M19" s="6"/>
      <c r="N19" s="21"/>
      <c r="O19" s="12" t="s">
        <v>233</v>
      </c>
      <c r="P19" s="332" t="s">
        <v>232</v>
      </c>
      <c r="Q19" s="531">
        <v>158</v>
      </c>
      <c r="R19" s="6">
        <v>0</v>
      </c>
      <c r="S19" s="21">
        <v>0</v>
      </c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12" t="s">
        <v>182</v>
      </c>
      <c r="AE19" s="332" t="s">
        <v>184</v>
      </c>
      <c r="AF19" s="531">
        <v>148</v>
      </c>
      <c r="AG19" s="6">
        <v>0</v>
      </c>
      <c r="AH19" s="21">
        <f>AG19/AF19</f>
        <v>0</v>
      </c>
      <c r="AI19" s="12"/>
      <c r="AJ19" s="6"/>
      <c r="AK19" s="6"/>
      <c r="AL19" s="6"/>
      <c r="AM19" s="21"/>
      <c r="AN19" s="12" t="s">
        <v>185</v>
      </c>
      <c r="AO19" s="332" t="s">
        <v>187</v>
      </c>
      <c r="AP19" s="531">
        <v>186</v>
      </c>
      <c r="AQ19" s="6">
        <v>69</v>
      </c>
      <c r="AR19" s="21">
        <f>AQ19/AP19</f>
        <v>0.37096774193548387</v>
      </c>
      <c r="AS19" s="12"/>
      <c r="AT19" s="6"/>
      <c r="AU19" s="6"/>
      <c r="AV19" s="6"/>
      <c r="AW19" s="21"/>
      <c r="AX19" s="12"/>
      <c r="AY19" s="6"/>
      <c r="AZ19" s="6"/>
      <c r="BA19" s="61"/>
      <c r="BB19" s="62"/>
      <c r="BC19" s="58"/>
      <c r="BD19" s="61"/>
      <c r="BE19" s="61"/>
      <c r="BF19" s="61"/>
      <c r="BG19" s="62"/>
      <c r="BH19" s="58"/>
      <c r="BI19" s="61"/>
      <c r="BJ19" s="61"/>
      <c r="BK19" s="61"/>
      <c r="BL19" s="62"/>
      <c r="BM19" s="58" t="s">
        <v>211</v>
      </c>
      <c r="BN19" s="61" t="s">
        <v>208</v>
      </c>
      <c r="BO19" s="554">
        <v>156</v>
      </c>
      <c r="BP19" s="61">
        <v>3</v>
      </c>
      <c r="BQ19" s="62">
        <f>BP19/BO19</f>
        <v>1.9230769230769232E-2</v>
      </c>
      <c r="BR19" s="365"/>
      <c r="BS19" s="366"/>
      <c r="BT19" s="366"/>
      <c r="BU19" s="367"/>
      <c r="BV19" s="93"/>
      <c r="BW19" s="157"/>
      <c r="BX19" s="157"/>
      <c r="BY19" s="30"/>
      <c r="BZ19" s="88"/>
      <c r="CA19" s="33"/>
      <c r="CB19" s="33"/>
      <c r="CC19" s="30"/>
      <c r="CD19" s="91" t="s">
        <v>213</v>
      </c>
      <c r="CE19" s="552">
        <v>178</v>
      </c>
      <c r="CF19" s="33">
        <v>59</v>
      </c>
      <c r="CG19" s="30">
        <f>CF19/CE19</f>
        <v>0.33146067415730335</v>
      </c>
      <c r="CH19" s="88"/>
      <c r="CI19" s="33"/>
      <c r="CJ19" s="33"/>
      <c r="CK19" s="30"/>
      <c r="CL19" s="34" t="s">
        <v>190</v>
      </c>
      <c r="CM19" s="552">
        <v>186</v>
      </c>
      <c r="CN19" s="77">
        <v>108</v>
      </c>
      <c r="CO19" s="161">
        <f>CN19/CM19</f>
        <v>0.58064516129032262</v>
      </c>
      <c r="CP19" s="88"/>
      <c r="CQ19" s="33"/>
      <c r="CR19" s="33"/>
      <c r="CS19" s="30"/>
      <c r="CT19" s="88"/>
      <c r="CU19" s="33"/>
      <c r="CV19" s="33"/>
      <c r="CW19" s="30"/>
      <c r="CX19" s="88"/>
      <c r="CY19" s="33"/>
      <c r="CZ19" s="33"/>
      <c r="DA19" s="30"/>
      <c r="DB19" s="88"/>
      <c r="DC19" s="33"/>
      <c r="DD19" s="33"/>
      <c r="DE19" s="30"/>
      <c r="DF19" s="104"/>
      <c r="DG19" s="170"/>
      <c r="DH19" s="171"/>
      <c r="DI19" s="523" t="s">
        <v>685</v>
      </c>
      <c r="DJ19" s="611" t="s">
        <v>616</v>
      </c>
      <c r="DK19" s="626" t="s">
        <v>234</v>
      </c>
    </row>
    <row r="20" spans="1:115">
      <c r="A20" s="548"/>
      <c r="B20" s="515"/>
      <c r="C20" s="534"/>
      <c r="D20" s="519"/>
      <c r="E20" s="12"/>
      <c r="F20" s="6"/>
      <c r="G20" s="6"/>
      <c r="H20" s="6"/>
      <c r="I20" s="21"/>
      <c r="J20" s="12"/>
      <c r="K20" s="6"/>
      <c r="L20" s="6"/>
      <c r="M20" s="6"/>
      <c r="N20" s="21"/>
      <c r="O20" s="12" t="s">
        <v>178</v>
      </c>
      <c r="P20" s="332" t="s">
        <v>137</v>
      </c>
      <c r="Q20" s="532"/>
      <c r="R20" s="6">
        <v>155</v>
      </c>
      <c r="S20" s="21">
        <f>R20/Q19</f>
        <v>0.98101265822784811</v>
      </c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12" t="s">
        <v>183</v>
      </c>
      <c r="AE20" s="332" t="s">
        <v>139</v>
      </c>
      <c r="AF20" s="532"/>
      <c r="AG20" s="6">
        <v>148</v>
      </c>
      <c r="AH20" s="21">
        <v>1</v>
      </c>
      <c r="AI20" s="12"/>
      <c r="AJ20" s="6"/>
      <c r="AK20" s="6"/>
      <c r="AL20" s="6"/>
      <c r="AM20" s="21"/>
      <c r="AN20" s="12" t="s">
        <v>186</v>
      </c>
      <c r="AO20" s="332" t="s">
        <v>140</v>
      </c>
      <c r="AP20" s="532"/>
      <c r="AQ20" s="6">
        <v>115</v>
      </c>
      <c r="AR20" s="21">
        <f>AQ20/AP19</f>
        <v>0.61827956989247312</v>
      </c>
      <c r="AS20" s="12"/>
      <c r="AT20" s="6"/>
      <c r="AU20" s="6"/>
      <c r="AV20" s="6"/>
      <c r="AW20" s="21"/>
      <c r="AX20" s="12"/>
      <c r="AY20" s="6"/>
      <c r="AZ20" s="6"/>
      <c r="BA20" s="73"/>
      <c r="BB20" s="74"/>
      <c r="BC20" s="71"/>
      <c r="BD20" s="73"/>
      <c r="BE20" s="73"/>
      <c r="BF20" s="73"/>
      <c r="BG20" s="74"/>
      <c r="BH20" s="71"/>
      <c r="BI20" s="73"/>
      <c r="BJ20" s="73"/>
      <c r="BK20" s="73"/>
      <c r="BL20" s="74"/>
      <c r="BM20" s="71" t="s">
        <v>210</v>
      </c>
      <c r="BN20" s="73" t="s">
        <v>209</v>
      </c>
      <c r="BO20" s="554"/>
      <c r="BP20" s="73">
        <v>153</v>
      </c>
      <c r="BQ20" s="74">
        <f>BP20/BO19</f>
        <v>0.98076923076923073</v>
      </c>
      <c r="BR20" s="368"/>
      <c r="BS20" s="369"/>
      <c r="BT20" s="369"/>
      <c r="BU20" s="370"/>
      <c r="BV20" s="91"/>
      <c r="BW20" s="29"/>
      <c r="BX20" s="29"/>
      <c r="BY20" s="30"/>
      <c r="BZ20" s="88"/>
      <c r="CA20" s="33"/>
      <c r="CB20" s="33"/>
      <c r="CC20" s="30"/>
      <c r="CD20" s="88" t="s">
        <v>214</v>
      </c>
      <c r="CE20" s="553"/>
      <c r="CF20" s="33">
        <v>118</v>
      </c>
      <c r="CG20" s="30">
        <f>CF20/CE19</f>
        <v>0.6629213483146067</v>
      </c>
      <c r="CH20" s="88"/>
      <c r="CI20" s="33"/>
      <c r="CJ20" s="33"/>
      <c r="CK20" s="30"/>
      <c r="CL20" s="34" t="s">
        <v>191</v>
      </c>
      <c r="CM20" s="553"/>
      <c r="CN20" s="77">
        <v>65</v>
      </c>
      <c r="CO20" s="161">
        <f>CN20/CM19</f>
        <v>0.34946236559139787</v>
      </c>
      <c r="CP20" s="88"/>
      <c r="CQ20" s="33"/>
      <c r="CR20" s="33"/>
      <c r="CS20" s="30"/>
      <c r="CT20" s="88"/>
      <c r="CU20" s="33"/>
      <c r="CV20" s="33"/>
      <c r="CW20" s="30"/>
      <c r="CX20" s="88"/>
      <c r="CY20" s="33"/>
      <c r="CZ20" s="33"/>
      <c r="DA20" s="30"/>
      <c r="DB20" s="88"/>
      <c r="DC20" s="33"/>
      <c r="DD20" s="33"/>
      <c r="DE20" s="30"/>
      <c r="DF20" s="104"/>
      <c r="DG20" s="170"/>
      <c r="DH20" s="171"/>
      <c r="DI20" s="610"/>
      <c r="DJ20" s="612"/>
      <c r="DK20" s="627"/>
    </row>
    <row r="21" spans="1:115">
      <c r="A21" s="548"/>
      <c r="B21" s="514" t="s">
        <v>12</v>
      </c>
      <c r="C21" s="533">
        <v>22</v>
      </c>
      <c r="D21" s="518">
        <v>110.18</v>
      </c>
      <c r="E21" s="58" t="s">
        <v>174</v>
      </c>
      <c r="F21" s="371" t="s">
        <v>218</v>
      </c>
      <c r="G21" s="554">
        <v>146</v>
      </c>
      <c r="H21" s="61">
        <v>7</v>
      </c>
      <c r="I21" s="62">
        <f>H21/G21</f>
        <v>4.7945205479452052E-2</v>
      </c>
      <c r="J21" s="58"/>
      <c r="K21" s="61"/>
      <c r="L21" s="61"/>
      <c r="M21" s="61"/>
      <c r="N21" s="62"/>
      <c r="O21" s="58"/>
      <c r="P21" s="61"/>
      <c r="Q21" s="61"/>
      <c r="R21" s="61"/>
      <c r="S21" s="62"/>
      <c r="T21" s="58"/>
      <c r="U21" s="61"/>
      <c r="V21" s="61"/>
      <c r="W21" s="61"/>
      <c r="X21" s="62"/>
      <c r="Y21" s="58"/>
      <c r="Z21" s="61"/>
      <c r="AA21" s="61"/>
      <c r="AB21" s="61"/>
      <c r="AC21" s="62"/>
      <c r="AD21" s="58" t="s">
        <v>182</v>
      </c>
      <c r="AE21" s="80" t="s">
        <v>184</v>
      </c>
      <c r="AF21" s="554">
        <v>125</v>
      </c>
      <c r="AG21" s="61">
        <v>0</v>
      </c>
      <c r="AH21" s="62">
        <v>0</v>
      </c>
      <c r="AI21" s="58"/>
      <c r="AJ21" s="61"/>
      <c r="AK21" s="61"/>
      <c r="AL21" s="61"/>
      <c r="AM21" s="62"/>
      <c r="AN21" s="58" t="s">
        <v>185</v>
      </c>
      <c r="AO21" s="80" t="s">
        <v>187</v>
      </c>
      <c r="AP21" s="554">
        <v>141</v>
      </c>
      <c r="AQ21" s="61">
        <v>4</v>
      </c>
      <c r="AR21" s="62">
        <f>AQ21/AP21</f>
        <v>2.8368794326241134E-2</v>
      </c>
      <c r="AS21" s="58"/>
      <c r="AT21" s="61"/>
      <c r="AU21" s="61"/>
      <c r="AV21" s="61"/>
      <c r="AW21" s="62"/>
      <c r="AX21" s="58"/>
      <c r="AY21" s="61"/>
      <c r="AZ21" s="61"/>
      <c r="BA21" s="28"/>
      <c r="BB21" s="21"/>
      <c r="BC21" s="12"/>
      <c r="BD21" s="6"/>
      <c r="BE21" s="6"/>
      <c r="BF21" s="6"/>
      <c r="BG21" s="21"/>
      <c r="BH21" s="12"/>
      <c r="BI21" s="6"/>
      <c r="BJ21" s="6"/>
      <c r="BK21" s="6"/>
      <c r="BL21" s="21"/>
      <c r="BM21" s="12" t="s">
        <v>211</v>
      </c>
      <c r="BN21" s="6" t="s">
        <v>208</v>
      </c>
      <c r="BO21" s="531">
        <v>97</v>
      </c>
      <c r="BP21" s="6">
        <v>0</v>
      </c>
      <c r="BQ21" s="21">
        <v>0</v>
      </c>
      <c r="BR21" s="34"/>
      <c r="BS21" s="52"/>
      <c r="BT21" s="52"/>
      <c r="BU21" s="30"/>
      <c r="BV21" s="88"/>
      <c r="BW21" s="33"/>
      <c r="BX21" s="52"/>
      <c r="BY21" s="158"/>
      <c r="BZ21" s="93"/>
      <c r="CA21" s="157"/>
      <c r="CB21" s="157"/>
      <c r="CC21" s="158"/>
      <c r="CD21" s="93"/>
      <c r="CE21" s="157"/>
      <c r="CF21" s="157"/>
      <c r="CG21" s="158"/>
      <c r="CH21" s="93"/>
      <c r="CI21" s="157"/>
      <c r="CJ21" s="157"/>
      <c r="CK21" s="158"/>
      <c r="CL21" s="78"/>
      <c r="CM21" s="302"/>
      <c r="CN21" s="302"/>
      <c r="CO21" s="303"/>
      <c r="CP21" s="93"/>
      <c r="CQ21" s="157"/>
      <c r="CR21" s="157"/>
      <c r="CS21" s="158"/>
      <c r="CT21" s="93"/>
      <c r="CU21" s="157"/>
      <c r="CV21" s="157"/>
      <c r="CW21" s="158"/>
      <c r="CX21" s="93"/>
      <c r="CY21" s="157"/>
      <c r="CZ21" s="157"/>
      <c r="DA21" s="158"/>
      <c r="DB21" s="372"/>
      <c r="DC21" s="33"/>
      <c r="DD21" s="262"/>
      <c r="DE21" s="263"/>
      <c r="DF21" s="179"/>
      <c r="DG21" s="180"/>
      <c r="DH21" s="362"/>
      <c r="DI21" s="179"/>
      <c r="DJ21" s="224"/>
      <c r="DK21" s="177"/>
    </row>
    <row r="22" spans="1:115">
      <c r="A22" s="548"/>
      <c r="B22" s="515"/>
      <c r="C22" s="534"/>
      <c r="D22" s="519"/>
      <c r="E22" s="71" t="s">
        <v>175</v>
      </c>
      <c r="F22" s="373" t="s">
        <v>134</v>
      </c>
      <c r="G22" s="554"/>
      <c r="H22" s="73">
        <v>138</v>
      </c>
      <c r="I22" s="74">
        <f>H22/G21</f>
        <v>0.9452054794520548</v>
      </c>
      <c r="J22" s="71"/>
      <c r="K22" s="73"/>
      <c r="L22" s="73"/>
      <c r="M22" s="73"/>
      <c r="N22" s="74"/>
      <c r="O22" s="71"/>
      <c r="P22" s="73"/>
      <c r="Q22" s="73"/>
      <c r="R22" s="73"/>
      <c r="S22" s="74"/>
      <c r="T22" s="71"/>
      <c r="U22" s="73"/>
      <c r="V22" s="73"/>
      <c r="W22" s="73"/>
      <c r="X22" s="74"/>
      <c r="Y22" s="71"/>
      <c r="Z22" s="73"/>
      <c r="AA22" s="73"/>
      <c r="AB22" s="73"/>
      <c r="AC22" s="74"/>
      <c r="AD22" s="71" t="s">
        <v>183</v>
      </c>
      <c r="AE22" s="83" t="s">
        <v>139</v>
      </c>
      <c r="AF22" s="554"/>
      <c r="AG22" s="73">
        <v>124</v>
      </c>
      <c r="AH22" s="74">
        <f>AG22/AF21</f>
        <v>0.99199999999999999</v>
      </c>
      <c r="AI22" s="71"/>
      <c r="AJ22" s="73"/>
      <c r="AK22" s="73"/>
      <c r="AL22" s="73"/>
      <c r="AM22" s="74"/>
      <c r="AN22" s="71" t="s">
        <v>186</v>
      </c>
      <c r="AO22" s="83" t="s">
        <v>140</v>
      </c>
      <c r="AP22" s="554"/>
      <c r="AQ22" s="73">
        <v>137</v>
      </c>
      <c r="AR22" s="74">
        <f>AQ22/AP21</f>
        <v>0.97163120567375882</v>
      </c>
      <c r="AS22" s="71"/>
      <c r="AT22" s="73"/>
      <c r="AU22" s="73"/>
      <c r="AV22" s="73"/>
      <c r="AW22" s="74"/>
      <c r="AX22" s="71"/>
      <c r="AY22" s="73"/>
      <c r="AZ22" s="73"/>
      <c r="BA22" s="28"/>
      <c r="BB22" s="21"/>
      <c r="BC22" s="12"/>
      <c r="BD22" s="6"/>
      <c r="BE22" s="6"/>
      <c r="BF22" s="6"/>
      <c r="BG22" s="21"/>
      <c r="BH22" s="12"/>
      <c r="BI22" s="6"/>
      <c r="BJ22" s="6"/>
      <c r="BK22" s="6"/>
      <c r="BL22" s="21"/>
      <c r="BM22" s="12" t="s">
        <v>210</v>
      </c>
      <c r="BN22" s="6" t="s">
        <v>209</v>
      </c>
      <c r="BO22" s="532"/>
      <c r="BP22" s="6">
        <v>97</v>
      </c>
      <c r="BQ22" s="21">
        <v>1</v>
      </c>
      <c r="BR22" s="34"/>
      <c r="BS22" s="52"/>
      <c r="BT22" s="52"/>
      <c r="BU22" s="30"/>
      <c r="BV22" s="88"/>
      <c r="BW22" s="33"/>
      <c r="BX22" s="52"/>
      <c r="BY22" s="48"/>
      <c r="BZ22" s="91"/>
      <c r="CA22" s="29"/>
      <c r="CB22" s="29"/>
      <c r="CC22" s="48"/>
      <c r="CD22" s="91"/>
      <c r="CE22" s="29"/>
      <c r="CF22" s="29"/>
      <c r="CG22" s="48"/>
      <c r="CH22" s="91"/>
      <c r="CI22" s="29"/>
      <c r="CJ22" s="29"/>
      <c r="CK22" s="48"/>
      <c r="CL22" s="352"/>
      <c r="CM22" s="356"/>
      <c r="CN22" s="356"/>
      <c r="CO22" s="357"/>
      <c r="CP22" s="91"/>
      <c r="CQ22" s="29"/>
      <c r="CR22" s="29"/>
      <c r="CS22" s="48"/>
      <c r="CT22" s="91"/>
      <c r="CU22" s="29"/>
      <c r="CV22" s="29"/>
      <c r="CW22" s="48"/>
      <c r="CX22" s="91"/>
      <c r="CY22" s="29"/>
      <c r="CZ22" s="29"/>
      <c r="DA22" s="48"/>
      <c r="DB22" s="374"/>
      <c r="DC22" s="33"/>
      <c r="DD22" s="375"/>
      <c r="DE22" s="376"/>
      <c r="DF22" s="181"/>
      <c r="DG22" s="176"/>
      <c r="DH22" s="174"/>
      <c r="DI22" s="181"/>
      <c r="DJ22" s="227"/>
      <c r="DK22" s="172"/>
    </row>
    <row r="23" spans="1:115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21"/>
      <c r="J23" s="12"/>
      <c r="K23" s="6"/>
      <c r="L23" s="6"/>
      <c r="M23" s="6"/>
      <c r="N23" s="21"/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12"/>
      <c r="AE23" s="6"/>
      <c r="AF23" s="6"/>
      <c r="AG23" s="6"/>
      <c r="AH23" s="21"/>
      <c r="AI23" s="12"/>
      <c r="AJ23" s="6"/>
      <c r="AK23" s="6"/>
      <c r="AL23" s="6"/>
      <c r="AM23" s="21"/>
      <c r="AN23" s="12" t="s">
        <v>185</v>
      </c>
      <c r="AO23" s="332" t="s">
        <v>187</v>
      </c>
      <c r="AP23" s="531">
        <v>120</v>
      </c>
      <c r="AQ23" s="6">
        <v>56</v>
      </c>
      <c r="AR23" s="21">
        <f>AQ23/AP23</f>
        <v>0.46666666666666667</v>
      </c>
      <c r="AS23" s="12"/>
      <c r="AT23" s="6"/>
      <c r="AU23" s="6"/>
      <c r="AV23" s="6"/>
      <c r="AW23" s="21"/>
      <c r="AX23" s="12"/>
      <c r="AY23" s="6"/>
      <c r="AZ23" s="6"/>
      <c r="BA23" s="61"/>
      <c r="BB23" s="62"/>
      <c r="BC23" s="58"/>
      <c r="BD23" s="61"/>
      <c r="BE23" s="61"/>
      <c r="BF23" s="61"/>
      <c r="BG23" s="62"/>
      <c r="BH23" s="58"/>
      <c r="BI23" s="61"/>
      <c r="BJ23" s="61"/>
      <c r="BK23" s="61"/>
      <c r="BL23" s="62"/>
      <c r="BM23" s="58" t="s">
        <v>211</v>
      </c>
      <c r="BN23" s="61" t="s">
        <v>208</v>
      </c>
      <c r="BO23" s="554">
        <v>146</v>
      </c>
      <c r="BP23" s="61">
        <v>0</v>
      </c>
      <c r="BQ23" s="62">
        <v>0</v>
      </c>
      <c r="BR23" s="78"/>
      <c r="BS23" s="109"/>
      <c r="BT23" s="109"/>
      <c r="BU23" s="158"/>
      <c r="BV23" s="93"/>
      <c r="BW23" s="157"/>
      <c r="BX23" s="157"/>
      <c r="BY23" s="30"/>
      <c r="BZ23" s="88"/>
      <c r="CA23" s="33"/>
      <c r="CB23" s="33"/>
      <c r="CC23" s="30"/>
      <c r="CD23" s="91" t="s">
        <v>213</v>
      </c>
      <c r="CE23" s="552">
        <v>116</v>
      </c>
      <c r="CF23" s="33">
        <v>67</v>
      </c>
      <c r="CG23" s="30">
        <f>CF23/CE23</f>
        <v>0.57758620689655171</v>
      </c>
      <c r="CH23" s="88"/>
      <c r="CI23" s="33"/>
      <c r="CJ23" s="33"/>
      <c r="CK23" s="30"/>
      <c r="CL23" s="34"/>
      <c r="CM23" s="77"/>
      <c r="CN23" s="77"/>
      <c r="CO23" s="161"/>
      <c r="CP23" s="88"/>
      <c r="CQ23" s="33"/>
      <c r="CR23" s="33"/>
      <c r="CS23" s="30"/>
      <c r="CT23" s="88"/>
      <c r="CU23" s="33"/>
      <c r="CV23" s="33"/>
      <c r="CW23" s="30"/>
      <c r="CX23" s="88"/>
      <c r="CY23" s="33"/>
      <c r="CZ23" s="33"/>
      <c r="DA23" s="30"/>
      <c r="DB23" s="88"/>
      <c r="DC23" s="33"/>
      <c r="DD23" s="33"/>
      <c r="DE23" s="30"/>
      <c r="DF23" s="104"/>
      <c r="DG23" s="170"/>
      <c r="DH23" s="171"/>
      <c r="DI23" s="523" t="s">
        <v>682</v>
      </c>
      <c r="DJ23" s="611" t="s">
        <v>624</v>
      </c>
      <c r="DK23" s="622" t="s">
        <v>228</v>
      </c>
    </row>
    <row r="24" spans="1:115">
      <c r="A24" s="548"/>
      <c r="B24" s="515"/>
      <c r="C24" s="534"/>
      <c r="D24" s="519"/>
      <c r="E24" s="12"/>
      <c r="F24" s="6"/>
      <c r="G24" s="6"/>
      <c r="H24" s="6"/>
      <c r="I24" s="21"/>
      <c r="J24" s="12"/>
      <c r="K24" s="6"/>
      <c r="L24" s="6"/>
      <c r="M24" s="6"/>
      <c r="N24" s="21"/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12"/>
      <c r="AE24" s="6"/>
      <c r="AF24" s="6"/>
      <c r="AG24" s="6"/>
      <c r="AH24" s="21"/>
      <c r="AI24" s="12"/>
      <c r="AJ24" s="6"/>
      <c r="AK24" s="6"/>
      <c r="AL24" s="6"/>
      <c r="AM24" s="21"/>
      <c r="AN24" s="12" t="s">
        <v>186</v>
      </c>
      <c r="AO24" s="332" t="s">
        <v>140</v>
      </c>
      <c r="AP24" s="532"/>
      <c r="AQ24" s="6">
        <v>64</v>
      </c>
      <c r="AR24" s="21">
        <f>AQ24/AP23</f>
        <v>0.53333333333333333</v>
      </c>
      <c r="AS24" s="12"/>
      <c r="AT24" s="6"/>
      <c r="AU24" s="6"/>
      <c r="AV24" s="6"/>
      <c r="AW24" s="21"/>
      <c r="AX24" s="12"/>
      <c r="AY24" s="6"/>
      <c r="AZ24" s="6"/>
      <c r="BA24" s="73"/>
      <c r="BB24" s="74"/>
      <c r="BC24" s="71"/>
      <c r="BD24" s="73"/>
      <c r="BE24" s="73"/>
      <c r="BF24" s="73"/>
      <c r="BG24" s="74"/>
      <c r="BH24" s="71"/>
      <c r="BI24" s="73"/>
      <c r="BJ24" s="73"/>
      <c r="BK24" s="73"/>
      <c r="BL24" s="74"/>
      <c r="BM24" s="71" t="s">
        <v>210</v>
      </c>
      <c r="BN24" s="73" t="s">
        <v>209</v>
      </c>
      <c r="BO24" s="554"/>
      <c r="BP24" s="73">
        <v>145</v>
      </c>
      <c r="BQ24" s="74">
        <f>BP24/BO23</f>
        <v>0.99315068493150682</v>
      </c>
      <c r="BR24" s="352"/>
      <c r="BS24" s="108"/>
      <c r="BT24" s="108"/>
      <c r="BU24" s="48"/>
      <c r="BV24" s="91"/>
      <c r="BW24" s="29"/>
      <c r="BX24" s="29"/>
      <c r="BY24" s="30"/>
      <c r="BZ24" s="88"/>
      <c r="CA24" s="33"/>
      <c r="CB24" s="33"/>
      <c r="CC24" s="30"/>
      <c r="CD24" s="88" t="s">
        <v>214</v>
      </c>
      <c r="CE24" s="553"/>
      <c r="CF24" s="33">
        <v>49</v>
      </c>
      <c r="CG24" s="30">
        <f>CF24/CE23</f>
        <v>0.42241379310344829</v>
      </c>
      <c r="CH24" s="88"/>
      <c r="CI24" s="33"/>
      <c r="CJ24" s="33"/>
      <c r="CK24" s="30"/>
      <c r="CL24" s="34"/>
      <c r="CM24" s="77"/>
      <c r="CN24" s="77"/>
      <c r="CO24" s="161"/>
      <c r="CP24" s="88"/>
      <c r="CQ24" s="33"/>
      <c r="CR24" s="33"/>
      <c r="CS24" s="30"/>
      <c r="CT24" s="88"/>
      <c r="CU24" s="33"/>
      <c r="CV24" s="33"/>
      <c r="CW24" s="30"/>
      <c r="CX24" s="88"/>
      <c r="CY24" s="33"/>
      <c r="CZ24" s="33"/>
      <c r="DA24" s="30"/>
      <c r="DB24" s="88"/>
      <c r="DC24" s="33"/>
      <c r="DD24" s="33"/>
      <c r="DE24" s="30"/>
      <c r="DF24" s="104"/>
      <c r="DG24" s="170"/>
      <c r="DH24" s="171"/>
      <c r="DI24" s="610"/>
      <c r="DJ24" s="612"/>
      <c r="DK24" s="623"/>
    </row>
    <row r="25" spans="1:115">
      <c r="A25" s="548"/>
      <c r="B25" s="514" t="s">
        <v>14</v>
      </c>
      <c r="C25" s="533">
        <v>22</v>
      </c>
      <c r="D25" s="518">
        <v>110.31</v>
      </c>
      <c r="E25" s="58"/>
      <c r="F25" s="61"/>
      <c r="G25" s="61"/>
      <c r="H25" s="61"/>
      <c r="I25" s="62"/>
      <c r="J25" s="58"/>
      <c r="K25" s="61"/>
      <c r="L25" s="61"/>
      <c r="M25" s="61"/>
      <c r="N25" s="62"/>
      <c r="O25" s="58"/>
      <c r="P25" s="61"/>
      <c r="Q25" s="61"/>
      <c r="R25" s="61"/>
      <c r="S25" s="62"/>
      <c r="T25" s="58"/>
      <c r="U25" s="61"/>
      <c r="V25" s="61"/>
      <c r="W25" s="61"/>
      <c r="X25" s="62"/>
      <c r="Y25" s="58"/>
      <c r="Z25" s="61"/>
      <c r="AA25" s="61"/>
      <c r="AB25" s="61"/>
      <c r="AC25" s="62"/>
      <c r="AD25" s="58" t="s">
        <v>182</v>
      </c>
      <c r="AE25" s="80" t="s">
        <v>184</v>
      </c>
      <c r="AF25" s="554">
        <v>142</v>
      </c>
      <c r="AG25" s="61">
        <v>0</v>
      </c>
      <c r="AH25" s="62">
        <v>0</v>
      </c>
      <c r="AI25" s="58"/>
      <c r="AJ25" s="61"/>
      <c r="AK25" s="61"/>
      <c r="AL25" s="61"/>
      <c r="AM25" s="62"/>
      <c r="AN25" s="58" t="s">
        <v>185</v>
      </c>
      <c r="AO25" s="80" t="s">
        <v>187</v>
      </c>
      <c r="AP25" s="554">
        <v>116</v>
      </c>
      <c r="AQ25" s="61">
        <v>1</v>
      </c>
      <c r="AR25" s="62">
        <f>AQ25/AP25</f>
        <v>8.6206896551724137E-3</v>
      </c>
      <c r="AS25" s="58"/>
      <c r="AT25" s="61"/>
      <c r="AU25" s="61"/>
      <c r="AV25" s="61"/>
      <c r="AW25" s="62"/>
      <c r="AX25" s="58"/>
      <c r="AY25" s="61"/>
      <c r="AZ25" s="61"/>
      <c r="BA25" s="28"/>
      <c r="BB25" s="21"/>
      <c r="BC25" s="12"/>
      <c r="BD25" s="6"/>
      <c r="BE25" s="6"/>
      <c r="BF25" s="6"/>
      <c r="BG25" s="21"/>
      <c r="BH25" s="12"/>
      <c r="BI25" s="6"/>
      <c r="BJ25" s="6"/>
      <c r="BK25" s="6"/>
      <c r="BL25" s="21"/>
      <c r="BM25" s="12" t="s">
        <v>211</v>
      </c>
      <c r="BN25" s="6" t="s">
        <v>208</v>
      </c>
      <c r="BO25" s="531">
        <v>121</v>
      </c>
      <c r="BP25" s="6">
        <v>0</v>
      </c>
      <c r="BQ25" s="21">
        <v>0</v>
      </c>
      <c r="BR25" s="34"/>
      <c r="BS25" s="52"/>
      <c r="BT25" s="52"/>
      <c r="BU25" s="30"/>
      <c r="BV25" s="88"/>
      <c r="BW25" s="33"/>
      <c r="BX25" s="52"/>
      <c r="BY25" s="158"/>
      <c r="BZ25" s="93"/>
      <c r="CA25" s="157"/>
      <c r="CB25" s="157"/>
      <c r="CC25" s="158"/>
      <c r="CD25" s="93"/>
      <c r="CE25" s="157"/>
      <c r="CF25" s="157"/>
      <c r="CG25" s="158"/>
      <c r="CH25" s="93"/>
      <c r="CI25" s="157"/>
      <c r="CJ25" s="157"/>
      <c r="CK25" s="158"/>
      <c r="CL25" s="78"/>
      <c r="CM25" s="302"/>
      <c r="CN25" s="302"/>
      <c r="CO25" s="303"/>
      <c r="CP25" s="93"/>
      <c r="CQ25" s="157"/>
      <c r="CR25" s="157"/>
      <c r="CS25" s="158"/>
      <c r="CT25" s="93"/>
      <c r="CU25" s="157"/>
      <c r="CV25" s="157"/>
      <c r="CW25" s="158"/>
      <c r="CX25" s="93"/>
      <c r="CY25" s="157"/>
      <c r="CZ25" s="157"/>
      <c r="DA25" s="158"/>
      <c r="DB25" s="301"/>
      <c r="DC25" s="157"/>
      <c r="DD25" s="157"/>
      <c r="DE25" s="158"/>
      <c r="DF25" s="179"/>
      <c r="DG25" s="180"/>
      <c r="DH25" s="362"/>
      <c r="DI25" s="179"/>
      <c r="DJ25" s="224"/>
      <c r="DK25" s="177"/>
    </row>
    <row r="26" spans="1:115">
      <c r="A26" s="548"/>
      <c r="B26" s="515"/>
      <c r="C26" s="534"/>
      <c r="D26" s="519"/>
      <c r="E26" s="71"/>
      <c r="F26" s="73"/>
      <c r="G26" s="73"/>
      <c r="H26" s="73"/>
      <c r="I26" s="74"/>
      <c r="J26" s="71"/>
      <c r="K26" s="73"/>
      <c r="L26" s="73"/>
      <c r="M26" s="73"/>
      <c r="N26" s="74"/>
      <c r="O26" s="71"/>
      <c r="P26" s="73"/>
      <c r="Q26" s="73"/>
      <c r="R26" s="73"/>
      <c r="S26" s="74"/>
      <c r="T26" s="71"/>
      <c r="U26" s="73"/>
      <c r="V26" s="73"/>
      <c r="W26" s="73"/>
      <c r="X26" s="74"/>
      <c r="Y26" s="71"/>
      <c r="Z26" s="73"/>
      <c r="AA26" s="73"/>
      <c r="AB26" s="73"/>
      <c r="AC26" s="74"/>
      <c r="AD26" s="71" t="s">
        <v>183</v>
      </c>
      <c r="AE26" s="83" t="s">
        <v>139</v>
      </c>
      <c r="AF26" s="554"/>
      <c r="AG26" s="73">
        <v>140</v>
      </c>
      <c r="AH26" s="74">
        <f>AG26/AF25</f>
        <v>0.9859154929577465</v>
      </c>
      <c r="AI26" s="71"/>
      <c r="AJ26" s="73"/>
      <c r="AK26" s="73"/>
      <c r="AL26" s="73"/>
      <c r="AM26" s="74"/>
      <c r="AN26" s="71" t="s">
        <v>186</v>
      </c>
      <c r="AO26" s="83" t="s">
        <v>140</v>
      </c>
      <c r="AP26" s="554"/>
      <c r="AQ26" s="377">
        <v>112</v>
      </c>
      <c r="AR26" s="74">
        <f>AQ26/AP25</f>
        <v>0.96551724137931039</v>
      </c>
      <c r="AS26" s="71"/>
      <c r="AT26" s="73"/>
      <c r="AU26" s="73"/>
      <c r="AV26" s="73"/>
      <c r="AW26" s="74"/>
      <c r="AX26" s="71"/>
      <c r="AY26" s="73"/>
      <c r="AZ26" s="73"/>
      <c r="BA26" s="28"/>
      <c r="BB26" s="21"/>
      <c r="BC26" s="12"/>
      <c r="BD26" s="6"/>
      <c r="BE26" s="6"/>
      <c r="BF26" s="6"/>
      <c r="BG26" s="21"/>
      <c r="BH26" s="12"/>
      <c r="BI26" s="6"/>
      <c r="BJ26" s="6"/>
      <c r="BK26" s="6"/>
      <c r="BL26" s="21"/>
      <c r="BM26" s="12" t="s">
        <v>210</v>
      </c>
      <c r="BN26" s="6" t="s">
        <v>209</v>
      </c>
      <c r="BO26" s="532"/>
      <c r="BP26" s="6">
        <v>121</v>
      </c>
      <c r="BQ26" s="21">
        <v>1</v>
      </c>
      <c r="BR26" s="34"/>
      <c r="BS26" s="52"/>
      <c r="BT26" s="52"/>
      <c r="BU26" s="30"/>
      <c r="BV26" s="88"/>
      <c r="BW26" s="33"/>
      <c r="BX26" s="108"/>
      <c r="BY26" s="48"/>
      <c r="BZ26" s="91"/>
      <c r="CA26" s="29"/>
      <c r="CB26" s="29"/>
      <c r="CC26" s="48"/>
      <c r="CD26" s="91"/>
      <c r="CE26" s="29"/>
      <c r="CF26" s="29"/>
      <c r="CG26" s="48"/>
      <c r="CH26" s="91"/>
      <c r="CI26" s="29"/>
      <c r="CJ26" s="29"/>
      <c r="CK26" s="48"/>
      <c r="CL26" s="352"/>
      <c r="CM26" s="356"/>
      <c r="CN26" s="356"/>
      <c r="CO26" s="357"/>
      <c r="CP26" s="91"/>
      <c r="CQ26" s="29"/>
      <c r="CR26" s="29"/>
      <c r="CS26" s="48"/>
      <c r="CT26" s="91"/>
      <c r="CU26" s="29"/>
      <c r="CV26" s="29"/>
      <c r="CW26" s="48"/>
      <c r="CX26" s="91"/>
      <c r="CY26" s="29"/>
      <c r="CZ26" s="29"/>
      <c r="DA26" s="48"/>
      <c r="DB26" s="47"/>
      <c r="DC26" s="29"/>
      <c r="DD26" s="29"/>
      <c r="DE26" s="48"/>
      <c r="DF26" s="181"/>
      <c r="DG26" s="176"/>
      <c r="DH26" s="174"/>
      <c r="DI26" s="181"/>
      <c r="DJ26" s="227"/>
      <c r="DK26" s="172"/>
    </row>
    <row r="27" spans="1:115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21"/>
      <c r="J27" s="12"/>
      <c r="K27" s="6"/>
      <c r="L27" s="6"/>
      <c r="M27" s="6"/>
      <c r="N27" s="21"/>
      <c r="O27" s="12"/>
      <c r="P27" s="6"/>
      <c r="Q27" s="6"/>
      <c r="R27" s="6"/>
      <c r="S27" s="21"/>
      <c r="T27" s="12"/>
      <c r="U27" s="6"/>
      <c r="V27" s="6"/>
      <c r="W27" s="6"/>
      <c r="X27" s="21"/>
      <c r="Y27" s="12"/>
      <c r="Z27" s="6"/>
      <c r="AA27" s="6"/>
      <c r="AB27" s="6"/>
      <c r="AC27" s="21"/>
      <c r="AD27" s="12" t="s">
        <v>182</v>
      </c>
      <c r="AE27" s="332" t="s">
        <v>184</v>
      </c>
      <c r="AF27" s="531">
        <v>135</v>
      </c>
      <c r="AG27" s="6">
        <v>0</v>
      </c>
      <c r="AH27" s="21">
        <v>0</v>
      </c>
      <c r="AI27" s="12"/>
      <c r="AJ27" s="6"/>
      <c r="AK27" s="6"/>
      <c r="AL27" s="6"/>
      <c r="AM27" s="21"/>
      <c r="AN27" s="12" t="s">
        <v>185</v>
      </c>
      <c r="AO27" s="332" t="s">
        <v>187</v>
      </c>
      <c r="AP27" s="531">
        <v>144</v>
      </c>
      <c r="AQ27" s="6">
        <v>45</v>
      </c>
      <c r="AR27" s="21">
        <f>AQ27/AP27</f>
        <v>0.3125</v>
      </c>
      <c r="AS27" s="12"/>
      <c r="AT27" s="6"/>
      <c r="AU27" s="6"/>
      <c r="AV27" s="6"/>
      <c r="AW27" s="21"/>
      <c r="AX27" s="12"/>
      <c r="AY27" s="6"/>
      <c r="AZ27" s="6"/>
      <c r="BA27" s="61"/>
      <c r="BB27" s="62"/>
      <c r="BC27" s="58"/>
      <c r="BD27" s="61"/>
      <c r="BE27" s="61"/>
      <c r="BF27" s="61"/>
      <c r="BG27" s="62"/>
      <c r="BH27" s="58"/>
      <c r="BI27" s="61"/>
      <c r="BJ27" s="61"/>
      <c r="BK27" s="61"/>
      <c r="BL27" s="62"/>
      <c r="BM27" s="58" t="s">
        <v>211</v>
      </c>
      <c r="BN27" s="61" t="s">
        <v>208</v>
      </c>
      <c r="BO27" s="554">
        <v>68</v>
      </c>
      <c r="BP27" s="61">
        <v>1</v>
      </c>
      <c r="BQ27" s="62">
        <f>BP27/BO27</f>
        <v>1.4705882352941176E-2</v>
      </c>
      <c r="BR27" s="378"/>
      <c r="BS27" s="379"/>
      <c r="BT27" s="379"/>
      <c r="BU27" s="380"/>
      <c r="BV27" s="93"/>
      <c r="BW27" s="157"/>
      <c r="BX27" s="33"/>
      <c r="BY27" s="30"/>
      <c r="BZ27" s="88"/>
      <c r="CA27" s="33"/>
      <c r="CB27" s="33"/>
      <c r="CC27" s="30"/>
      <c r="CD27" s="88"/>
      <c r="CE27" s="33"/>
      <c r="CF27" s="33"/>
      <c r="CG27" s="30"/>
      <c r="CH27" s="88"/>
      <c r="CI27" s="33"/>
      <c r="CJ27" s="33"/>
      <c r="CK27" s="30"/>
      <c r="CL27" s="34"/>
      <c r="CM27" s="77"/>
      <c r="CN27" s="77"/>
      <c r="CO27" s="161"/>
      <c r="CP27" s="88"/>
      <c r="CQ27" s="33"/>
      <c r="CR27" s="33"/>
      <c r="CS27" s="30"/>
      <c r="CT27" s="88"/>
      <c r="CU27" s="33"/>
      <c r="CV27" s="33"/>
      <c r="CW27" s="30"/>
      <c r="CX27" s="88"/>
      <c r="CY27" s="33"/>
      <c r="CZ27" s="33"/>
      <c r="DA27" s="30"/>
      <c r="DB27" s="381"/>
      <c r="DC27" s="33"/>
      <c r="DD27" s="278"/>
      <c r="DE27" s="279"/>
      <c r="DF27" s="104"/>
      <c r="DG27" s="170"/>
      <c r="DH27" s="171"/>
      <c r="DI27" s="523" t="s">
        <v>684</v>
      </c>
      <c r="DJ27" s="611" t="s">
        <v>626</v>
      </c>
      <c r="DK27" s="527" t="s">
        <v>236</v>
      </c>
    </row>
    <row r="28" spans="1:115">
      <c r="A28" s="548"/>
      <c r="B28" s="515"/>
      <c r="C28" s="534"/>
      <c r="D28" s="519"/>
      <c r="E28" s="12"/>
      <c r="F28" s="6"/>
      <c r="G28" s="6"/>
      <c r="H28" s="6"/>
      <c r="I28" s="21"/>
      <c r="J28" s="12"/>
      <c r="K28" s="6"/>
      <c r="L28" s="6"/>
      <c r="M28" s="6"/>
      <c r="N28" s="21"/>
      <c r="O28" s="12"/>
      <c r="P28" s="6"/>
      <c r="Q28" s="6"/>
      <c r="R28" s="6"/>
      <c r="S28" s="21"/>
      <c r="T28" s="12"/>
      <c r="U28" s="6"/>
      <c r="V28" s="6"/>
      <c r="W28" s="6"/>
      <c r="X28" s="21"/>
      <c r="Y28" s="12"/>
      <c r="Z28" s="6"/>
      <c r="AA28" s="6"/>
      <c r="AB28" s="6"/>
      <c r="AC28" s="21"/>
      <c r="AD28" s="12" t="s">
        <v>183</v>
      </c>
      <c r="AE28" s="332" t="s">
        <v>139</v>
      </c>
      <c r="AF28" s="532"/>
      <c r="AG28" s="6">
        <v>135</v>
      </c>
      <c r="AH28" s="21">
        <v>1</v>
      </c>
      <c r="AI28" s="12"/>
      <c r="AJ28" s="6"/>
      <c r="AK28" s="6"/>
      <c r="AL28" s="6"/>
      <c r="AM28" s="21"/>
      <c r="AN28" s="12" t="s">
        <v>186</v>
      </c>
      <c r="AO28" s="332" t="s">
        <v>140</v>
      </c>
      <c r="AP28" s="532"/>
      <c r="AQ28" s="6">
        <v>97</v>
      </c>
      <c r="AR28" s="21">
        <f>AQ28/AP27</f>
        <v>0.67361111111111116</v>
      </c>
      <c r="AS28" s="12"/>
      <c r="AT28" s="6"/>
      <c r="AU28" s="6"/>
      <c r="AV28" s="6"/>
      <c r="AW28" s="21"/>
      <c r="AX28" s="12"/>
      <c r="AY28" s="6"/>
      <c r="AZ28" s="6"/>
      <c r="BA28" s="73"/>
      <c r="BB28" s="74"/>
      <c r="BC28" s="71"/>
      <c r="BD28" s="73"/>
      <c r="BE28" s="73"/>
      <c r="BF28" s="73"/>
      <c r="BG28" s="74"/>
      <c r="BH28" s="71"/>
      <c r="BI28" s="73"/>
      <c r="BJ28" s="73"/>
      <c r="BK28" s="73"/>
      <c r="BL28" s="74"/>
      <c r="BM28" s="71" t="s">
        <v>210</v>
      </c>
      <c r="BN28" s="73" t="s">
        <v>209</v>
      </c>
      <c r="BO28" s="554"/>
      <c r="BP28" s="73">
        <v>67</v>
      </c>
      <c r="BQ28" s="74">
        <f>BP28/BO27</f>
        <v>0.98529411764705888</v>
      </c>
      <c r="BR28" s="382"/>
      <c r="BS28" s="383"/>
      <c r="BT28" s="383"/>
      <c r="BU28" s="384"/>
      <c r="BV28" s="91"/>
      <c r="BW28" s="29"/>
      <c r="BX28" s="33"/>
      <c r="BY28" s="30"/>
      <c r="BZ28" s="88"/>
      <c r="CA28" s="33"/>
      <c r="CB28" s="33"/>
      <c r="CC28" s="30"/>
      <c r="CD28" s="88"/>
      <c r="CE28" s="33"/>
      <c r="CF28" s="33"/>
      <c r="CG28" s="30"/>
      <c r="CH28" s="88"/>
      <c r="CI28" s="33"/>
      <c r="CJ28" s="33"/>
      <c r="CK28" s="30"/>
      <c r="CL28" s="34"/>
      <c r="CM28" s="77"/>
      <c r="CN28" s="77"/>
      <c r="CO28" s="161"/>
      <c r="CP28" s="88"/>
      <c r="CQ28" s="33"/>
      <c r="CR28" s="33"/>
      <c r="CS28" s="30"/>
      <c r="CT28" s="88"/>
      <c r="CU28" s="33"/>
      <c r="CV28" s="33"/>
      <c r="CW28" s="30"/>
      <c r="CX28" s="88"/>
      <c r="CY28" s="33"/>
      <c r="CZ28" s="33"/>
      <c r="DA28" s="30"/>
      <c r="DB28" s="381"/>
      <c r="DC28" s="33"/>
      <c r="DD28" s="278"/>
      <c r="DE28" s="279"/>
      <c r="DF28" s="104"/>
      <c r="DG28" s="170"/>
      <c r="DH28" s="171"/>
      <c r="DI28" s="610"/>
      <c r="DJ28" s="612"/>
      <c r="DK28" s="528"/>
    </row>
    <row r="29" spans="1:115">
      <c r="A29" s="548"/>
      <c r="B29" s="514" t="s">
        <v>649</v>
      </c>
      <c r="C29" s="533">
        <v>24</v>
      </c>
      <c r="D29" s="518">
        <v>200.66900000000001</v>
      </c>
      <c r="E29" s="58"/>
      <c r="F29" s="61"/>
      <c r="G29" s="61"/>
      <c r="H29" s="61"/>
      <c r="I29" s="62"/>
      <c r="J29" s="58"/>
      <c r="K29" s="61"/>
      <c r="L29" s="61"/>
      <c r="M29" s="61"/>
      <c r="N29" s="62"/>
      <c r="O29" s="58"/>
      <c r="P29" s="61"/>
      <c r="Q29" s="61"/>
      <c r="R29" s="61"/>
      <c r="S29" s="62"/>
      <c r="T29" s="58"/>
      <c r="U29" s="61"/>
      <c r="V29" s="61"/>
      <c r="W29" s="61"/>
      <c r="X29" s="62"/>
      <c r="Y29" s="58"/>
      <c r="Z29" s="61"/>
      <c r="AA29" s="61"/>
      <c r="AB29" s="61"/>
      <c r="AC29" s="62"/>
      <c r="AD29" s="58" t="s">
        <v>182</v>
      </c>
      <c r="AE29" s="80" t="s">
        <v>184</v>
      </c>
      <c r="AF29" s="554">
        <v>235</v>
      </c>
      <c r="AG29" s="61">
        <v>0</v>
      </c>
      <c r="AH29" s="62">
        <v>0</v>
      </c>
      <c r="AI29" s="58"/>
      <c r="AJ29" s="61"/>
      <c r="AK29" s="61"/>
      <c r="AL29" s="61"/>
      <c r="AM29" s="62"/>
      <c r="AN29" s="58"/>
      <c r="AO29" s="61"/>
      <c r="AP29" s="61"/>
      <c r="AQ29" s="61"/>
      <c r="AR29" s="62"/>
      <c r="AS29" s="58"/>
      <c r="AT29" s="61"/>
      <c r="AU29" s="61"/>
      <c r="AV29" s="61"/>
      <c r="AW29" s="62"/>
      <c r="AX29" s="58"/>
      <c r="AY29" s="61"/>
      <c r="AZ29" s="61"/>
      <c r="BA29" s="28"/>
      <c r="BB29" s="21"/>
      <c r="BC29" s="12"/>
      <c r="BD29" s="6"/>
      <c r="BE29" s="6"/>
      <c r="BF29" s="6"/>
      <c r="BG29" s="21"/>
      <c r="BH29" s="12"/>
      <c r="BI29" s="6"/>
      <c r="BJ29" s="6"/>
      <c r="BK29" s="6"/>
      <c r="BL29" s="21"/>
      <c r="BM29" s="12" t="s">
        <v>211</v>
      </c>
      <c r="BN29" s="6" t="s">
        <v>208</v>
      </c>
      <c r="BO29" s="531">
        <v>98</v>
      </c>
      <c r="BP29" s="6">
        <v>0</v>
      </c>
      <c r="BQ29" s="21">
        <v>0</v>
      </c>
      <c r="BR29" s="385"/>
      <c r="BS29" s="386"/>
      <c r="BT29" s="386"/>
      <c r="BU29" s="387"/>
      <c r="BV29" s="88"/>
      <c r="BW29" s="33"/>
      <c r="BX29" s="109"/>
      <c r="BY29" s="158"/>
      <c r="BZ29" s="93"/>
      <c r="CA29" s="157"/>
      <c r="CB29" s="157"/>
      <c r="CC29" s="158"/>
      <c r="CD29" s="353" t="s">
        <v>213</v>
      </c>
      <c r="CE29" s="573">
        <v>282</v>
      </c>
      <c r="CF29" s="157">
        <v>42</v>
      </c>
      <c r="CG29" s="158">
        <f>CF29/CE29</f>
        <v>0.14893617021276595</v>
      </c>
      <c r="CH29" s="93"/>
      <c r="CI29" s="157"/>
      <c r="CJ29" s="157"/>
      <c r="CK29" s="158"/>
      <c r="CL29" s="78"/>
      <c r="CM29" s="302"/>
      <c r="CN29" s="302"/>
      <c r="CO29" s="303"/>
      <c r="CP29" s="93"/>
      <c r="CQ29" s="157"/>
      <c r="CR29" s="157"/>
      <c r="CS29" s="158"/>
      <c r="CT29" s="93"/>
      <c r="CU29" s="157"/>
      <c r="CV29" s="157"/>
      <c r="CW29" s="158"/>
      <c r="CX29" s="93"/>
      <c r="CY29" s="157"/>
      <c r="CZ29" s="157"/>
      <c r="DA29" s="158"/>
      <c r="DB29" s="372"/>
      <c r="DC29" s="33"/>
      <c r="DD29" s="262"/>
      <c r="DE29" s="263"/>
      <c r="DF29" s="104"/>
      <c r="DG29" s="170"/>
      <c r="DH29" s="624"/>
      <c r="DI29" s="179"/>
      <c r="DJ29" s="224"/>
      <c r="DK29" s="177"/>
    </row>
    <row r="30" spans="1:115">
      <c r="A30" s="548"/>
      <c r="B30" s="515"/>
      <c r="C30" s="534"/>
      <c r="D30" s="519"/>
      <c r="E30" s="71"/>
      <c r="F30" s="73"/>
      <c r="G30" s="73"/>
      <c r="H30" s="73"/>
      <c r="I30" s="74"/>
      <c r="J30" s="71"/>
      <c r="K30" s="73"/>
      <c r="L30" s="73"/>
      <c r="M30" s="73"/>
      <c r="N30" s="74"/>
      <c r="O30" s="71"/>
      <c r="P30" s="73"/>
      <c r="Q30" s="73"/>
      <c r="R30" s="73"/>
      <c r="S30" s="74"/>
      <c r="T30" s="71"/>
      <c r="U30" s="73"/>
      <c r="V30" s="73"/>
      <c r="W30" s="73"/>
      <c r="X30" s="74"/>
      <c r="Y30" s="71"/>
      <c r="Z30" s="73"/>
      <c r="AA30" s="73"/>
      <c r="AB30" s="73"/>
      <c r="AC30" s="74"/>
      <c r="AD30" s="71" t="s">
        <v>183</v>
      </c>
      <c r="AE30" s="83" t="s">
        <v>139</v>
      </c>
      <c r="AF30" s="554"/>
      <c r="AG30" s="73">
        <v>235</v>
      </c>
      <c r="AH30" s="74">
        <v>1</v>
      </c>
      <c r="AI30" s="71"/>
      <c r="AJ30" s="73"/>
      <c r="AK30" s="73"/>
      <c r="AL30" s="73"/>
      <c r="AM30" s="74"/>
      <c r="AN30" s="71"/>
      <c r="AO30" s="73"/>
      <c r="AP30" s="73"/>
      <c r="AQ30" s="73"/>
      <c r="AR30" s="74"/>
      <c r="AS30" s="71"/>
      <c r="AT30" s="73"/>
      <c r="AU30" s="73"/>
      <c r="AV30" s="73"/>
      <c r="AW30" s="74"/>
      <c r="AX30" s="71"/>
      <c r="AY30" s="73"/>
      <c r="AZ30" s="73"/>
      <c r="BA30" s="28"/>
      <c r="BB30" s="21"/>
      <c r="BC30" s="12"/>
      <c r="BD30" s="6"/>
      <c r="BE30" s="6"/>
      <c r="BF30" s="6"/>
      <c r="BG30" s="21"/>
      <c r="BH30" s="12"/>
      <c r="BI30" s="6"/>
      <c r="BJ30" s="6"/>
      <c r="BK30" s="6"/>
      <c r="BL30" s="21"/>
      <c r="BM30" s="12" t="s">
        <v>210</v>
      </c>
      <c r="BN30" s="6" t="s">
        <v>209</v>
      </c>
      <c r="BO30" s="532"/>
      <c r="BP30" s="6">
        <v>98</v>
      </c>
      <c r="BQ30" s="21">
        <v>1</v>
      </c>
      <c r="BR30" s="385"/>
      <c r="BS30" s="386"/>
      <c r="BT30" s="386"/>
      <c r="BU30" s="387"/>
      <c r="BV30" s="88"/>
      <c r="BW30" s="33"/>
      <c r="BX30" s="52"/>
      <c r="BY30" s="48"/>
      <c r="BZ30" s="91"/>
      <c r="CA30" s="29"/>
      <c r="CB30" s="29"/>
      <c r="CC30" s="48"/>
      <c r="CD30" s="91" t="s">
        <v>214</v>
      </c>
      <c r="CE30" s="573"/>
      <c r="CF30" s="29">
        <v>240</v>
      </c>
      <c r="CG30" s="48">
        <f>CF30/CE29</f>
        <v>0.85106382978723405</v>
      </c>
      <c r="CH30" s="91"/>
      <c r="CI30" s="29"/>
      <c r="CJ30" s="29"/>
      <c r="CK30" s="48"/>
      <c r="CL30" s="352"/>
      <c r="CM30" s="356"/>
      <c r="CN30" s="356"/>
      <c r="CO30" s="357"/>
      <c r="CP30" s="91"/>
      <c r="CQ30" s="29"/>
      <c r="CR30" s="29"/>
      <c r="CS30" s="48"/>
      <c r="CT30" s="91"/>
      <c r="CU30" s="29"/>
      <c r="CV30" s="29"/>
      <c r="CW30" s="48"/>
      <c r="CX30" s="91"/>
      <c r="CY30" s="29"/>
      <c r="CZ30" s="29"/>
      <c r="DA30" s="48"/>
      <c r="DB30" s="388"/>
      <c r="DC30" s="33"/>
      <c r="DD30" s="375"/>
      <c r="DE30" s="376"/>
      <c r="DF30" s="104"/>
      <c r="DG30" s="170"/>
      <c r="DH30" s="624"/>
      <c r="DI30" s="181"/>
      <c r="DJ30" s="227"/>
      <c r="DK30" s="172"/>
    </row>
    <row r="31" spans="1:115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21"/>
      <c r="J31" s="12"/>
      <c r="K31" s="6"/>
      <c r="L31" s="6"/>
      <c r="M31" s="6"/>
      <c r="N31" s="21"/>
      <c r="O31" s="12"/>
      <c r="P31" s="6"/>
      <c r="Q31" s="6"/>
      <c r="R31" s="6"/>
      <c r="S31" s="21"/>
      <c r="T31" s="12"/>
      <c r="U31" s="6"/>
      <c r="V31" s="6"/>
      <c r="W31" s="6"/>
      <c r="X31" s="21"/>
      <c r="Y31" s="12"/>
      <c r="Z31" s="6"/>
      <c r="AA31" s="6"/>
      <c r="AB31" s="6"/>
      <c r="AC31" s="21"/>
      <c r="AD31" s="12" t="s">
        <v>182</v>
      </c>
      <c r="AE31" s="332" t="s">
        <v>184</v>
      </c>
      <c r="AF31" s="531">
        <v>82</v>
      </c>
      <c r="AG31" s="6">
        <v>1</v>
      </c>
      <c r="AH31" s="21">
        <f>AG31/AF31</f>
        <v>1.2195121951219513E-2</v>
      </c>
      <c r="AI31" s="12"/>
      <c r="AJ31" s="6"/>
      <c r="AK31" s="6"/>
      <c r="AL31" s="6"/>
      <c r="AM31" s="21"/>
      <c r="AN31" s="71"/>
      <c r="AO31" s="73"/>
      <c r="AP31" s="6"/>
      <c r="AQ31" s="6"/>
      <c r="AR31" s="21"/>
      <c r="AS31" s="12"/>
      <c r="AT31" s="6"/>
      <c r="AU31" s="6"/>
      <c r="AV31" s="6"/>
      <c r="AW31" s="21"/>
      <c r="AX31" s="12"/>
      <c r="AY31" s="6"/>
      <c r="AZ31" s="6"/>
      <c r="BA31" s="61"/>
      <c r="BB31" s="62"/>
      <c r="BC31" s="58"/>
      <c r="BD31" s="61"/>
      <c r="BE31" s="61"/>
      <c r="BF31" s="61"/>
      <c r="BG31" s="62"/>
      <c r="BH31" s="58"/>
      <c r="BI31" s="61"/>
      <c r="BJ31" s="61"/>
      <c r="BK31" s="61"/>
      <c r="BL31" s="62"/>
      <c r="BM31" s="58" t="s">
        <v>211</v>
      </c>
      <c r="BN31" s="61" t="s">
        <v>208</v>
      </c>
      <c r="BO31" s="554">
        <v>56</v>
      </c>
      <c r="BP31" s="61">
        <v>0</v>
      </c>
      <c r="BQ31" s="62">
        <f>BP31/BO31</f>
        <v>0</v>
      </c>
      <c r="BR31" s="378"/>
      <c r="BS31" s="379"/>
      <c r="BT31" s="379"/>
      <c r="BU31" s="380"/>
      <c r="BV31" s="93"/>
      <c r="BW31" s="157"/>
      <c r="BX31" s="157"/>
      <c r="BY31" s="30"/>
      <c r="BZ31" s="88"/>
      <c r="CA31" s="33"/>
      <c r="CB31" s="33"/>
      <c r="CC31" s="30"/>
      <c r="CD31" s="389"/>
      <c r="CE31" s="33"/>
      <c r="CF31" s="278"/>
      <c r="CG31" s="279"/>
      <c r="CH31" s="34" t="s">
        <v>188</v>
      </c>
      <c r="CI31" s="552">
        <v>72</v>
      </c>
      <c r="CJ31" s="77">
        <v>38</v>
      </c>
      <c r="CK31" s="161">
        <f>CJ31/CI31</f>
        <v>0.52777777777777779</v>
      </c>
      <c r="CL31" s="34"/>
      <c r="CM31" s="77"/>
      <c r="CN31" s="77"/>
      <c r="CO31" s="161"/>
      <c r="CP31" s="88"/>
      <c r="CQ31" s="33"/>
      <c r="CR31" s="33"/>
      <c r="CS31" s="30"/>
      <c r="CT31" s="88"/>
      <c r="CU31" s="33"/>
      <c r="CV31" s="33"/>
      <c r="CW31" s="30"/>
      <c r="CX31" s="88"/>
      <c r="CY31" s="33"/>
      <c r="CZ31" s="33"/>
      <c r="DA31" s="30"/>
      <c r="DB31" s="381"/>
      <c r="DC31" s="33"/>
      <c r="DD31" s="278"/>
      <c r="DE31" s="279"/>
      <c r="DF31" s="104"/>
      <c r="DG31" s="170"/>
      <c r="DH31" s="171"/>
      <c r="DI31" s="523" t="s">
        <v>682</v>
      </c>
      <c r="DJ31" s="611" t="s">
        <v>624</v>
      </c>
      <c r="DK31" s="527" t="s">
        <v>237</v>
      </c>
    </row>
    <row r="32" spans="1:115">
      <c r="A32" s="548"/>
      <c r="B32" s="515"/>
      <c r="C32" s="534"/>
      <c r="D32" s="519"/>
      <c r="E32" s="12"/>
      <c r="F32" s="6"/>
      <c r="G32" s="6"/>
      <c r="H32" s="6"/>
      <c r="I32" s="21"/>
      <c r="J32" s="12"/>
      <c r="K32" s="6"/>
      <c r="L32" s="6"/>
      <c r="M32" s="6"/>
      <c r="N32" s="21"/>
      <c r="O32" s="12"/>
      <c r="P32" s="6"/>
      <c r="Q32" s="6"/>
      <c r="R32" s="6"/>
      <c r="S32" s="21"/>
      <c r="T32" s="12"/>
      <c r="U32" s="6"/>
      <c r="V32" s="6"/>
      <c r="W32" s="6"/>
      <c r="X32" s="21"/>
      <c r="Y32" s="12"/>
      <c r="Z32" s="6"/>
      <c r="AA32" s="6"/>
      <c r="AB32" s="6"/>
      <c r="AC32" s="21"/>
      <c r="AD32" s="12" t="s">
        <v>183</v>
      </c>
      <c r="AE32" s="332" t="s">
        <v>139</v>
      </c>
      <c r="AF32" s="532"/>
      <c r="AG32" s="6">
        <v>81</v>
      </c>
      <c r="AH32" s="21">
        <f>AG32/AF31</f>
        <v>0.98780487804878048</v>
      </c>
      <c r="AI32" s="12"/>
      <c r="AJ32" s="6"/>
      <c r="AK32" s="6"/>
      <c r="AL32" s="6"/>
      <c r="AM32" s="21"/>
      <c r="AN32" s="12"/>
      <c r="AO32" s="6"/>
      <c r="AP32" s="6"/>
      <c r="AQ32" s="6"/>
      <c r="AR32" s="21"/>
      <c r="AS32" s="12"/>
      <c r="AT32" s="6"/>
      <c r="AU32" s="6"/>
      <c r="AV32" s="6"/>
      <c r="AW32" s="21"/>
      <c r="AX32" s="12"/>
      <c r="AY32" s="6"/>
      <c r="AZ32" s="6"/>
      <c r="BA32" s="73"/>
      <c r="BB32" s="74"/>
      <c r="BC32" s="71"/>
      <c r="BD32" s="73"/>
      <c r="BE32" s="73"/>
      <c r="BF32" s="73"/>
      <c r="BG32" s="74"/>
      <c r="BH32" s="71"/>
      <c r="BI32" s="73"/>
      <c r="BJ32" s="73"/>
      <c r="BK32" s="73"/>
      <c r="BL32" s="74"/>
      <c r="BM32" s="71" t="s">
        <v>210</v>
      </c>
      <c r="BN32" s="73" t="s">
        <v>209</v>
      </c>
      <c r="BO32" s="554"/>
      <c r="BP32" s="73">
        <v>56</v>
      </c>
      <c r="BQ32" s="74">
        <v>1</v>
      </c>
      <c r="BR32" s="382"/>
      <c r="BS32" s="383"/>
      <c r="BT32" s="383"/>
      <c r="BU32" s="384"/>
      <c r="BV32" s="91"/>
      <c r="BW32" s="29"/>
      <c r="BX32" s="29"/>
      <c r="BY32" s="30"/>
      <c r="BZ32" s="88"/>
      <c r="CA32" s="33"/>
      <c r="CB32" s="33"/>
      <c r="CC32" s="30"/>
      <c r="CD32" s="276"/>
      <c r="CE32" s="33"/>
      <c r="CF32" s="278"/>
      <c r="CG32" s="279"/>
      <c r="CH32" s="34" t="s">
        <v>189</v>
      </c>
      <c r="CI32" s="553"/>
      <c r="CJ32" s="77">
        <v>34</v>
      </c>
      <c r="CK32" s="161">
        <f>CJ32/CI31</f>
        <v>0.47222222222222221</v>
      </c>
      <c r="CL32" s="34"/>
      <c r="CM32" s="77"/>
      <c r="CN32" s="77"/>
      <c r="CO32" s="161"/>
      <c r="CP32" s="88"/>
      <c r="CQ32" s="33"/>
      <c r="CR32" s="33"/>
      <c r="CS32" s="30"/>
      <c r="CT32" s="88"/>
      <c r="CU32" s="33"/>
      <c r="CV32" s="33"/>
      <c r="CW32" s="30"/>
      <c r="CX32" s="88"/>
      <c r="CY32" s="33"/>
      <c r="CZ32" s="33"/>
      <c r="DA32" s="30"/>
      <c r="DB32" s="381"/>
      <c r="DC32" s="33"/>
      <c r="DD32" s="278"/>
      <c r="DE32" s="279"/>
      <c r="DF32" s="104"/>
      <c r="DG32" s="170"/>
      <c r="DH32" s="171"/>
      <c r="DI32" s="610"/>
      <c r="DJ32" s="612"/>
      <c r="DK32" s="528"/>
    </row>
    <row r="33" spans="1:115">
      <c r="A33" s="548"/>
      <c r="B33" s="514" t="s">
        <v>651</v>
      </c>
      <c r="C33" s="533">
        <v>20</v>
      </c>
      <c r="D33" s="518">
        <v>134.399</v>
      </c>
      <c r="E33" s="58"/>
      <c r="F33" s="61"/>
      <c r="G33" s="61"/>
      <c r="H33" s="61"/>
      <c r="I33" s="62"/>
      <c r="J33" s="58"/>
      <c r="K33" s="61"/>
      <c r="L33" s="61"/>
      <c r="M33" s="61"/>
      <c r="N33" s="62"/>
      <c r="O33" s="58"/>
      <c r="P33" s="61"/>
      <c r="Q33" s="61"/>
      <c r="R33" s="61"/>
      <c r="S33" s="62"/>
      <c r="T33" s="58"/>
      <c r="U33" s="61"/>
      <c r="V33" s="61"/>
      <c r="W33" s="61"/>
      <c r="X33" s="62"/>
      <c r="Y33" s="58"/>
      <c r="Z33" s="61"/>
      <c r="AA33" s="61"/>
      <c r="AB33" s="61"/>
      <c r="AC33" s="62"/>
      <c r="AD33" s="58" t="s">
        <v>182</v>
      </c>
      <c r="AE33" s="80" t="s">
        <v>184</v>
      </c>
      <c r="AF33" s="554">
        <v>132</v>
      </c>
      <c r="AG33" s="61">
        <v>0</v>
      </c>
      <c r="AH33" s="62">
        <v>0</v>
      </c>
      <c r="AI33" s="58"/>
      <c r="AJ33" s="61"/>
      <c r="AK33" s="61"/>
      <c r="AL33" s="61"/>
      <c r="AM33" s="62"/>
      <c r="AN33" s="58" t="s">
        <v>185</v>
      </c>
      <c r="AO33" s="80" t="s">
        <v>187</v>
      </c>
      <c r="AP33" s="554">
        <v>138</v>
      </c>
      <c r="AQ33" s="61">
        <v>45</v>
      </c>
      <c r="AR33" s="62">
        <f>AQ33/AP33</f>
        <v>0.32608695652173914</v>
      </c>
      <c r="AS33" s="58"/>
      <c r="AT33" s="61"/>
      <c r="AU33" s="61"/>
      <c r="AV33" s="61"/>
      <c r="AW33" s="62"/>
      <c r="AX33" s="58"/>
      <c r="AY33" s="61"/>
      <c r="AZ33" s="61"/>
      <c r="BA33" s="28"/>
      <c r="BB33" s="21"/>
      <c r="BC33" s="12"/>
      <c r="BD33" s="6"/>
      <c r="BE33" s="6"/>
      <c r="BF33" s="6"/>
      <c r="BG33" s="21"/>
      <c r="BH33" s="12" t="s">
        <v>206</v>
      </c>
      <c r="BI33" s="6" t="s">
        <v>204</v>
      </c>
      <c r="BJ33" s="531">
        <v>129</v>
      </c>
      <c r="BK33" s="6">
        <v>53</v>
      </c>
      <c r="BL33" s="21">
        <f>BK33/BJ33</f>
        <v>0.41085271317829458</v>
      </c>
      <c r="BM33" s="12" t="s">
        <v>211</v>
      </c>
      <c r="BN33" s="6" t="s">
        <v>208</v>
      </c>
      <c r="BO33" s="531">
        <v>141</v>
      </c>
      <c r="BP33" s="6">
        <v>3</v>
      </c>
      <c r="BQ33" s="21">
        <f>BP33/BO33</f>
        <v>2.1276595744680851E-2</v>
      </c>
      <c r="BR33" s="96"/>
      <c r="BS33" s="390"/>
      <c r="BT33" s="390"/>
      <c r="BU33" s="279"/>
      <c r="BV33" s="88"/>
      <c r="BW33" s="33"/>
      <c r="BX33" s="52"/>
      <c r="BY33" s="158"/>
      <c r="BZ33" s="93"/>
      <c r="CA33" s="157"/>
      <c r="CB33" s="157"/>
      <c r="CC33" s="158"/>
      <c r="CD33" s="93"/>
      <c r="CE33" s="157"/>
      <c r="CF33" s="157"/>
      <c r="CG33" s="158"/>
      <c r="CH33" s="93"/>
      <c r="CI33" s="157"/>
      <c r="CJ33" s="157"/>
      <c r="CK33" s="158"/>
      <c r="CL33" s="78"/>
      <c r="CM33" s="302"/>
      <c r="CN33" s="302"/>
      <c r="CO33" s="303"/>
      <c r="CP33" s="93"/>
      <c r="CQ33" s="157"/>
      <c r="CR33" s="157"/>
      <c r="CS33" s="158"/>
      <c r="CT33" s="93"/>
      <c r="CU33" s="157"/>
      <c r="CV33" s="157"/>
      <c r="CW33" s="158"/>
      <c r="CX33" s="93"/>
      <c r="CY33" s="157"/>
      <c r="CZ33" s="157"/>
      <c r="DA33" s="158"/>
      <c r="DB33" s="301"/>
      <c r="DC33" s="157"/>
      <c r="DD33" s="157"/>
      <c r="DE33" s="158"/>
      <c r="DF33" s="179"/>
      <c r="DG33" s="180"/>
      <c r="DH33" s="362"/>
      <c r="DI33" s="179"/>
      <c r="DJ33" s="224"/>
      <c r="DK33" s="177"/>
    </row>
    <row r="34" spans="1:115">
      <c r="A34" s="548"/>
      <c r="B34" s="515"/>
      <c r="C34" s="534"/>
      <c r="D34" s="519"/>
      <c r="E34" s="71"/>
      <c r="F34" s="73"/>
      <c r="G34" s="73"/>
      <c r="H34" s="73"/>
      <c r="I34" s="74"/>
      <c r="J34" s="71"/>
      <c r="K34" s="73"/>
      <c r="L34" s="73"/>
      <c r="M34" s="73"/>
      <c r="N34" s="74"/>
      <c r="O34" s="71"/>
      <c r="P34" s="73"/>
      <c r="Q34" s="73"/>
      <c r="R34" s="73"/>
      <c r="S34" s="74"/>
      <c r="T34" s="71"/>
      <c r="U34" s="73"/>
      <c r="V34" s="73"/>
      <c r="W34" s="73"/>
      <c r="X34" s="74"/>
      <c r="Y34" s="71"/>
      <c r="Z34" s="73"/>
      <c r="AA34" s="73"/>
      <c r="AB34" s="73"/>
      <c r="AC34" s="74"/>
      <c r="AD34" s="71" t="s">
        <v>183</v>
      </c>
      <c r="AE34" s="83" t="s">
        <v>139</v>
      </c>
      <c r="AF34" s="554"/>
      <c r="AG34" s="73">
        <v>132</v>
      </c>
      <c r="AH34" s="74">
        <v>1</v>
      </c>
      <c r="AI34" s="71"/>
      <c r="AJ34" s="73"/>
      <c r="AK34" s="73"/>
      <c r="AL34" s="73"/>
      <c r="AM34" s="74"/>
      <c r="AN34" s="71" t="s">
        <v>186</v>
      </c>
      <c r="AO34" s="83" t="s">
        <v>140</v>
      </c>
      <c r="AP34" s="554"/>
      <c r="AQ34" s="73">
        <v>92</v>
      </c>
      <c r="AR34" s="74">
        <f>AQ34/AP33</f>
        <v>0.66666666666666663</v>
      </c>
      <c r="AS34" s="71"/>
      <c r="AT34" s="73"/>
      <c r="AU34" s="73"/>
      <c r="AV34" s="73"/>
      <c r="AW34" s="74"/>
      <c r="AX34" s="71"/>
      <c r="AY34" s="73"/>
      <c r="AZ34" s="73"/>
      <c r="BA34" s="28"/>
      <c r="BB34" s="21"/>
      <c r="BC34" s="12"/>
      <c r="BD34" s="6"/>
      <c r="BE34" s="6"/>
      <c r="BF34" s="6"/>
      <c r="BG34" s="21"/>
      <c r="BH34" s="12" t="s">
        <v>207</v>
      </c>
      <c r="BI34" s="6" t="s">
        <v>205</v>
      </c>
      <c r="BJ34" s="532"/>
      <c r="BK34" s="6">
        <v>76</v>
      </c>
      <c r="BL34" s="21">
        <f>BK34/BJ33</f>
        <v>0.58914728682170547</v>
      </c>
      <c r="BM34" s="12" t="s">
        <v>210</v>
      </c>
      <c r="BN34" s="6" t="s">
        <v>209</v>
      </c>
      <c r="BO34" s="532"/>
      <c r="BP34" s="6">
        <v>138</v>
      </c>
      <c r="BQ34" s="21">
        <f>BP34/BO33</f>
        <v>0.97872340425531912</v>
      </c>
      <c r="BR34" s="96"/>
      <c r="BS34" s="390"/>
      <c r="BT34" s="390"/>
      <c r="BU34" s="279"/>
      <c r="BV34" s="88"/>
      <c r="BW34" s="33"/>
      <c r="BX34" s="52"/>
      <c r="BY34" s="48"/>
      <c r="BZ34" s="91"/>
      <c r="CA34" s="29"/>
      <c r="CB34" s="29"/>
      <c r="CC34" s="48"/>
      <c r="CD34" s="91"/>
      <c r="CE34" s="29"/>
      <c r="CF34" s="29"/>
      <c r="CG34" s="48"/>
      <c r="CH34" s="91"/>
      <c r="CI34" s="29"/>
      <c r="CJ34" s="29"/>
      <c r="CK34" s="48"/>
      <c r="CL34" s="352"/>
      <c r="CM34" s="356"/>
      <c r="CN34" s="356"/>
      <c r="CO34" s="357"/>
      <c r="CP34" s="91"/>
      <c r="CQ34" s="29"/>
      <c r="CR34" s="29"/>
      <c r="CS34" s="48"/>
      <c r="CT34" s="91"/>
      <c r="CU34" s="29"/>
      <c r="CV34" s="29"/>
      <c r="CW34" s="48"/>
      <c r="CX34" s="91"/>
      <c r="CY34" s="29"/>
      <c r="CZ34" s="29"/>
      <c r="DA34" s="48"/>
      <c r="DB34" s="47"/>
      <c r="DC34" s="29"/>
      <c r="DD34" s="29"/>
      <c r="DE34" s="48"/>
      <c r="DF34" s="181"/>
      <c r="DG34" s="176"/>
      <c r="DH34" s="174"/>
      <c r="DI34" s="181"/>
      <c r="DJ34" s="227"/>
      <c r="DK34" s="172"/>
    </row>
    <row r="35" spans="1:115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21"/>
      <c r="J35" s="12"/>
      <c r="K35" s="6"/>
      <c r="L35" s="6"/>
      <c r="M35" s="6"/>
      <c r="N35" s="21"/>
      <c r="O35" s="12"/>
      <c r="P35" s="6"/>
      <c r="Q35" s="6"/>
      <c r="R35" s="6"/>
      <c r="S35" s="21"/>
      <c r="T35" s="12"/>
      <c r="U35" s="6"/>
      <c r="V35" s="6"/>
      <c r="W35" s="6"/>
      <c r="X35" s="21"/>
      <c r="Y35" s="12"/>
      <c r="Z35" s="6"/>
      <c r="AA35" s="6"/>
      <c r="AB35" s="6"/>
      <c r="AC35" s="21"/>
      <c r="AD35" s="12" t="s">
        <v>182</v>
      </c>
      <c r="AE35" s="332" t="s">
        <v>184</v>
      </c>
      <c r="AF35" s="531">
        <v>100</v>
      </c>
      <c r="AG35" s="6">
        <v>7</v>
      </c>
      <c r="AH35" s="21">
        <f>AG35/AF35</f>
        <v>7.0000000000000007E-2</v>
      </c>
      <c r="AI35" s="12"/>
      <c r="AJ35" s="6"/>
      <c r="AK35" s="6"/>
      <c r="AL35" s="6"/>
      <c r="AM35" s="21"/>
      <c r="AN35" s="12" t="s">
        <v>185</v>
      </c>
      <c r="AO35" s="332" t="s">
        <v>187</v>
      </c>
      <c r="AP35" s="531">
        <v>116</v>
      </c>
      <c r="AQ35" s="6">
        <v>57</v>
      </c>
      <c r="AR35" s="21">
        <f>AQ35/AP35</f>
        <v>0.49137931034482757</v>
      </c>
      <c r="AS35" s="12"/>
      <c r="AT35" s="6"/>
      <c r="AU35" s="6"/>
      <c r="AV35" s="6"/>
      <c r="AW35" s="21"/>
      <c r="AX35" s="12"/>
      <c r="AY35" s="6"/>
      <c r="AZ35" s="6"/>
      <c r="BA35" s="61"/>
      <c r="BB35" s="62"/>
      <c r="BC35" s="58"/>
      <c r="BD35" s="61"/>
      <c r="BE35" s="61"/>
      <c r="BF35" s="61"/>
      <c r="BG35" s="62"/>
      <c r="BH35" s="58"/>
      <c r="BI35" s="61"/>
      <c r="BJ35" s="61"/>
      <c r="BK35" s="61"/>
      <c r="BL35" s="62"/>
      <c r="BM35" s="58" t="s">
        <v>211</v>
      </c>
      <c r="BN35" s="61" t="s">
        <v>208</v>
      </c>
      <c r="BO35" s="554">
        <v>122</v>
      </c>
      <c r="BP35" s="61">
        <v>1</v>
      </c>
      <c r="BQ35" s="62">
        <f>BP35/BO35</f>
        <v>8.1967213114754103E-3</v>
      </c>
      <c r="BR35" s="78"/>
      <c r="BS35" s="109"/>
      <c r="BT35" s="109"/>
      <c r="BU35" s="158"/>
      <c r="BV35" s="93"/>
      <c r="BW35" s="157"/>
      <c r="BX35" s="157"/>
      <c r="BY35" s="30"/>
      <c r="BZ35" s="88"/>
      <c r="CA35" s="33"/>
      <c r="CB35" s="33"/>
      <c r="CC35" s="30"/>
      <c r="CD35" s="389"/>
      <c r="CE35" s="33"/>
      <c r="CF35" s="278"/>
      <c r="CG35" s="279"/>
      <c r="CH35" s="88"/>
      <c r="CI35" s="33"/>
      <c r="CJ35" s="33"/>
      <c r="CK35" s="30"/>
      <c r="CL35" s="34"/>
      <c r="CM35" s="77"/>
      <c r="CN35" s="77"/>
      <c r="CO35" s="161"/>
      <c r="CP35" s="88"/>
      <c r="CQ35" s="33"/>
      <c r="CR35" s="33"/>
      <c r="CS35" s="30"/>
      <c r="CT35" s="88"/>
      <c r="CU35" s="33"/>
      <c r="CV35" s="33"/>
      <c r="CW35" s="30"/>
      <c r="CX35" s="88"/>
      <c r="CY35" s="33"/>
      <c r="CZ35" s="33"/>
      <c r="DA35" s="30"/>
      <c r="DB35" s="304"/>
      <c r="DC35" s="33"/>
      <c r="DD35" s="33"/>
      <c r="DE35" s="30"/>
      <c r="DF35" s="104"/>
      <c r="DG35" s="170"/>
      <c r="DH35" s="171"/>
      <c r="DI35" s="523" t="s">
        <v>682</v>
      </c>
      <c r="DJ35" s="611" t="s">
        <v>625</v>
      </c>
      <c r="DK35" s="622" t="s">
        <v>238</v>
      </c>
    </row>
    <row r="36" spans="1:115">
      <c r="A36" s="548"/>
      <c r="B36" s="515"/>
      <c r="C36" s="534"/>
      <c r="D36" s="519"/>
      <c r="E36" s="12"/>
      <c r="F36" s="6"/>
      <c r="G36" s="6"/>
      <c r="H36" s="6"/>
      <c r="I36" s="21"/>
      <c r="J36" s="12"/>
      <c r="K36" s="6"/>
      <c r="L36" s="6"/>
      <c r="M36" s="6"/>
      <c r="N36" s="21"/>
      <c r="O36" s="12"/>
      <c r="P36" s="6"/>
      <c r="Q36" s="6"/>
      <c r="R36" s="6"/>
      <c r="S36" s="21"/>
      <c r="T36" s="12"/>
      <c r="U36" s="6"/>
      <c r="V36" s="6"/>
      <c r="W36" s="6"/>
      <c r="X36" s="21"/>
      <c r="Y36" s="12"/>
      <c r="Z36" s="6"/>
      <c r="AA36" s="6"/>
      <c r="AB36" s="6"/>
      <c r="AC36" s="21"/>
      <c r="AD36" s="12" t="s">
        <v>183</v>
      </c>
      <c r="AE36" s="332" t="s">
        <v>139</v>
      </c>
      <c r="AF36" s="532"/>
      <c r="AG36" s="6">
        <v>93</v>
      </c>
      <c r="AH36" s="21">
        <f>AG36/AF35</f>
        <v>0.93</v>
      </c>
      <c r="AI36" s="12"/>
      <c r="AJ36" s="6"/>
      <c r="AK36" s="6"/>
      <c r="AL36" s="6"/>
      <c r="AM36" s="21"/>
      <c r="AN36" s="12" t="s">
        <v>186</v>
      </c>
      <c r="AO36" s="332" t="s">
        <v>140</v>
      </c>
      <c r="AP36" s="532"/>
      <c r="AQ36" s="6">
        <v>59</v>
      </c>
      <c r="AR36" s="21">
        <f>AQ36/AP35</f>
        <v>0.50862068965517238</v>
      </c>
      <c r="AS36" s="12"/>
      <c r="AT36" s="6"/>
      <c r="AU36" s="6"/>
      <c r="AV36" s="6"/>
      <c r="AW36" s="21"/>
      <c r="AX36" s="12"/>
      <c r="AY36" s="6"/>
      <c r="AZ36" s="6"/>
      <c r="BA36" s="73"/>
      <c r="BB36" s="74"/>
      <c r="BC36" s="71"/>
      <c r="BD36" s="73"/>
      <c r="BE36" s="73"/>
      <c r="BF36" s="73"/>
      <c r="BG36" s="74"/>
      <c r="BH36" s="71"/>
      <c r="BI36" s="73"/>
      <c r="BJ36" s="73"/>
      <c r="BK36" s="73"/>
      <c r="BL36" s="74"/>
      <c r="BM36" s="71" t="s">
        <v>210</v>
      </c>
      <c r="BN36" s="73" t="s">
        <v>209</v>
      </c>
      <c r="BO36" s="554"/>
      <c r="BP36" s="73">
        <v>121</v>
      </c>
      <c r="BQ36" s="74">
        <f>BP36/BO35</f>
        <v>0.99180327868852458</v>
      </c>
      <c r="BR36" s="352"/>
      <c r="BS36" s="108"/>
      <c r="BT36" s="108"/>
      <c r="BU36" s="48"/>
      <c r="BV36" s="91"/>
      <c r="BW36" s="29"/>
      <c r="BX36" s="29"/>
      <c r="BY36" s="30"/>
      <c r="BZ36" s="88"/>
      <c r="CA36" s="33"/>
      <c r="CB36" s="33"/>
      <c r="CC36" s="30"/>
      <c r="CD36" s="276"/>
      <c r="CE36" s="33"/>
      <c r="CF36" s="278"/>
      <c r="CG36" s="279"/>
      <c r="CH36" s="88"/>
      <c r="CI36" s="33"/>
      <c r="CJ36" s="33"/>
      <c r="CK36" s="30"/>
      <c r="CL36" s="34"/>
      <c r="CM36" s="77"/>
      <c r="CN36" s="77"/>
      <c r="CO36" s="161"/>
      <c r="CP36" s="88"/>
      <c r="CQ36" s="33"/>
      <c r="CR36" s="33"/>
      <c r="CS36" s="30"/>
      <c r="CT36" s="88"/>
      <c r="CU36" s="33"/>
      <c r="CV36" s="33"/>
      <c r="CW36" s="30"/>
      <c r="CX36" s="88"/>
      <c r="CY36" s="33"/>
      <c r="CZ36" s="33"/>
      <c r="DA36" s="30"/>
      <c r="DB36" s="304"/>
      <c r="DC36" s="33"/>
      <c r="DD36" s="33"/>
      <c r="DE36" s="30"/>
      <c r="DF36" s="104"/>
      <c r="DG36" s="170"/>
      <c r="DH36" s="171"/>
      <c r="DI36" s="610"/>
      <c r="DJ36" s="612"/>
      <c r="DK36" s="623"/>
    </row>
    <row r="37" spans="1:115">
      <c r="A37" s="548"/>
      <c r="B37" s="514" t="s">
        <v>19</v>
      </c>
      <c r="C37" s="533">
        <v>20</v>
      </c>
      <c r="D37" s="518">
        <v>153.44900000000001</v>
      </c>
      <c r="E37" s="58"/>
      <c r="F37" s="61"/>
      <c r="G37" s="61"/>
      <c r="H37" s="61"/>
      <c r="I37" s="62"/>
      <c r="J37" s="58"/>
      <c r="K37" s="61"/>
      <c r="L37" s="61"/>
      <c r="M37" s="61"/>
      <c r="N37" s="62"/>
      <c r="O37" s="58"/>
      <c r="P37" s="61"/>
      <c r="Q37" s="61"/>
      <c r="R37" s="61"/>
      <c r="S37" s="62"/>
      <c r="T37" s="58"/>
      <c r="U37" s="61"/>
      <c r="V37" s="61"/>
      <c r="W37" s="61"/>
      <c r="X37" s="62"/>
      <c r="Y37" s="58"/>
      <c r="Z37" s="61"/>
      <c r="AA37" s="61"/>
      <c r="AB37" s="61"/>
      <c r="AC37" s="62"/>
      <c r="AD37" s="58"/>
      <c r="AE37" s="61"/>
      <c r="AF37" s="61"/>
      <c r="AG37" s="61"/>
      <c r="AH37" s="62"/>
      <c r="AI37" s="58"/>
      <c r="AJ37" s="61"/>
      <c r="AK37" s="61"/>
      <c r="AL37" s="61"/>
      <c r="AM37" s="62"/>
      <c r="AN37" s="58" t="s">
        <v>185</v>
      </c>
      <c r="AO37" s="80" t="s">
        <v>187</v>
      </c>
      <c r="AP37" s="554">
        <v>182</v>
      </c>
      <c r="AQ37" s="61">
        <v>109</v>
      </c>
      <c r="AR37" s="62">
        <f>AQ37/AP37</f>
        <v>0.59890109890109888</v>
      </c>
      <c r="AS37" s="58"/>
      <c r="AT37" s="61"/>
      <c r="AU37" s="61"/>
      <c r="AV37" s="61"/>
      <c r="AW37" s="62"/>
      <c r="AX37" s="58"/>
      <c r="AY37" s="61"/>
      <c r="AZ37" s="61"/>
      <c r="BA37" s="28"/>
      <c r="BB37" s="21"/>
      <c r="BC37" s="12"/>
      <c r="BD37" s="6"/>
      <c r="BE37" s="6"/>
      <c r="BF37" s="6"/>
      <c r="BG37" s="21"/>
      <c r="BH37" s="12" t="s">
        <v>206</v>
      </c>
      <c r="BI37" s="6" t="s">
        <v>204</v>
      </c>
      <c r="BJ37" s="531">
        <v>154</v>
      </c>
      <c r="BK37" s="6">
        <v>43</v>
      </c>
      <c r="BL37" s="21">
        <f>BK37/BJ37</f>
        <v>0.2792207792207792</v>
      </c>
      <c r="BM37" s="12" t="s">
        <v>211</v>
      </c>
      <c r="BN37" s="6" t="s">
        <v>208</v>
      </c>
      <c r="BO37" s="531">
        <v>143</v>
      </c>
      <c r="BP37" s="6">
        <v>1</v>
      </c>
      <c r="BQ37" s="21">
        <f>BP37/BO37</f>
        <v>6.993006993006993E-3</v>
      </c>
      <c r="BR37" s="34"/>
      <c r="BS37" s="52"/>
      <c r="BT37" s="52"/>
      <c r="BU37" s="30"/>
      <c r="BV37" s="88"/>
      <c r="BW37" s="33"/>
      <c r="BX37" s="52"/>
      <c r="BY37" s="158"/>
      <c r="BZ37" s="93"/>
      <c r="CA37" s="157"/>
      <c r="CB37" s="157"/>
      <c r="CC37" s="158"/>
      <c r="CD37" s="93"/>
      <c r="CE37" s="157"/>
      <c r="CF37" s="157"/>
      <c r="CG37" s="158"/>
      <c r="CH37" s="93"/>
      <c r="CI37" s="157"/>
      <c r="CJ37" s="157"/>
      <c r="CK37" s="158"/>
      <c r="CL37" s="78"/>
      <c r="CM37" s="302"/>
      <c r="CN37" s="302"/>
      <c r="CO37" s="303"/>
      <c r="CP37" s="93"/>
      <c r="CQ37" s="157"/>
      <c r="CR37" s="157"/>
      <c r="CS37" s="158"/>
      <c r="CT37" s="93"/>
      <c r="CU37" s="157"/>
      <c r="CV37" s="157"/>
      <c r="CW37" s="158"/>
      <c r="CX37" s="93"/>
      <c r="CY37" s="157"/>
      <c r="CZ37" s="157"/>
      <c r="DA37" s="158"/>
      <c r="DB37" s="301"/>
      <c r="DC37" s="157"/>
      <c r="DD37" s="157"/>
      <c r="DE37" s="158"/>
      <c r="DF37" s="179"/>
      <c r="DG37" s="180"/>
      <c r="DH37" s="362"/>
      <c r="DI37" s="179"/>
      <c r="DJ37" s="224"/>
      <c r="DK37" s="177"/>
    </row>
    <row r="38" spans="1:115">
      <c r="A38" s="548"/>
      <c r="B38" s="515"/>
      <c r="C38" s="534"/>
      <c r="D38" s="519"/>
      <c r="E38" s="71"/>
      <c r="F38" s="73"/>
      <c r="G38" s="73"/>
      <c r="H38" s="73"/>
      <c r="I38" s="74"/>
      <c r="J38" s="71"/>
      <c r="K38" s="73"/>
      <c r="L38" s="73"/>
      <c r="M38" s="73"/>
      <c r="N38" s="74"/>
      <c r="O38" s="71"/>
      <c r="P38" s="73"/>
      <c r="Q38" s="73"/>
      <c r="R38" s="73"/>
      <c r="S38" s="74"/>
      <c r="T38" s="71"/>
      <c r="U38" s="73"/>
      <c r="V38" s="73"/>
      <c r="W38" s="73"/>
      <c r="X38" s="74"/>
      <c r="Y38" s="71"/>
      <c r="Z38" s="73"/>
      <c r="AA38" s="73"/>
      <c r="AB38" s="73"/>
      <c r="AC38" s="74"/>
      <c r="AD38" s="71"/>
      <c r="AE38" s="73"/>
      <c r="AF38" s="73"/>
      <c r="AG38" s="73"/>
      <c r="AH38" s="74"/>
      <c r="AI38" s="71"/>
      <c r="AJ38" s="73"/>
      <c r="AK38" s="73"/>
      <c r="AL38" s="73"/>
      <c r="AM38" s="74"/>
      <c r="AN38" s="71" t="s">
        <v>186</v>
      </c>
      <c r="AO38" s="83" t="s">
        <v>140</v>
      </c>
      <c r="AP38" s="554"/>
      <c r="AQ38" s="73">
        <v>71</v>
      </c>
      <c r="AR38" s="74">
        <f>AQ38/AP37</f>
        <v>0.39010989010989011</v>
      </c>
      <c r="AS38" s="71"/>
      <c r="AT38" s="73"/>
      <c r="AU38" s="73"/>
      <c r="AV38" s="73"/>
      <c r="AW38" s="74"/>
      <c r="AX38" s="71"/>
      <c r="AY38" s="73"/>
      <c r="AZ38" s="73"/>
      <c r="BA38" s="28"/>
      <c r="BB38" s="21"/>
      <c r="BC38" s="12"/>
      <c r="BD38" s="6"/>
      <c r="BE38" s="6"/>
      <c r="BF38" s="6"/>
      <c r="BG38" s="21"/>
      <c r="BH38" s="12" t="s">
        <v>207</v>
      </c>
      <c r="BI38" s="6" t="s">
        <v>205</v>
      </c>
      <c r="BJ38" s="532"/>
      <c r="BK38" s="6">
        <v>109</v>
      </c>
      <c r="BL38" s="21">
        <f>BK38/BJ37</f>
        <v>0.70779220779220775</v>
      </c>
      <c r="BM38" s="12" t="s">
        <v>210</v>
      </c>
      <c r="BN38" s="6" t="s">
        <v>209</v>
      </c>
      <c r="BO38" s="532"/>
      <c r="BP38" s="6">
        <v>142</v>
      </c>
      <c r="BQ38" s="21">
        <f>BP38/BO37</f>
        <v>0.99300699300699302</v>
      </c>
      <c r="BR38" s="34"/>
      <c r="BS38" s="52"/>
      <c r="BT38" s="52"/>
      <c r="BU38" s="30"/>
      <c r="BV38" s="88"/>
      <c r="BW38" s="33"/>
      <c r="BX38" s="52"/>
      <c r="BY38" s="48"/>
      <c r="BZ38" s="91"/>
      <c r="CA38" s="29"/>
      <c r="CB38" s="29"/>
      <c r="CC38" s="48"/>
      <c r="CD38" s="91"/>
      <c r="CE38" s="29"/>
      <c r="CF38" s="29"/>
      <c r="CG38" s="48"/>
      <c r="CH38" s="91"/>
      <c r="CI38" s="29"/>
      <c r="CJ38" s="29"/>
      <c r="CK38" s="48"/>
      <c r="CL38" s="352"/>
      <c r="CM38" s="356"/>
      <c r="CN38" s="356"/>
      <c r="CO38" s="357"/>
      <c r="CP38" s="91"/>
      <c r="CQ38" s="29"/>
      <c r="CR38" s="29"/>
      <c r="CS38" s="48"/>
      <c r="CT38" s="91"/>
      <c r="CU38" s="29"/>
      <c r="CV38" s="29"/>
      <c r="CW38" s="48"/>
      <c r="CX38" s="91"/>
      <c r="CY38" s="29"/>
      <c r="CZ38" s="29"/>
      <c r="DA38" s="48"/>
      <c r="DB38" s="91"/>
      <c r="DC38" s="29"/>
      <c r="DD38" s="29"/>
      <c r="DE38" s="48"/>
      <c r="DF38" s="181"/>
      <c r="DG38" s="176"/>
      <c r="DH38" s="174"/>
      <c r="DI38" s="181"/>
      <c r="DJ38" s="227"/>
      <c r="DK38" s="172"/>
    </row>
    <row r="39" spans="1:115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21"/>
      <c r="J39" s="12"/>
      <c r="K39" s="6"/>
      <c r="L39" s="6"/>
      <c r="M39" s="6"/>
      <c r="N39" s="21"/>
      <c r="O39" s="12"/>
      <c r="P39" s="6"/>
      <c r="Q39" s="6"/>
      <c r="R39" s="6"/>
      <c r="S39" s="21"/>
      <c r="T39" s="12"/>
      <c r="U39" s="6"/>
      <c r="V39" s="6"/>
      <c r="W39" s="6"/>
      <c r="X39" s="21"/>
      <c r="Y39" s="12"/>
      <c r="Z39" s="6"/>
      <c r="AA39" s="6"/>
      <c r="AB39" s="6"/>
      <c r="AC39" s="21"/>
      <c r="AD39" s="12" t="s">
        <v>182</v>
      </c>
      <c r="AE39" s="332" t="s">
        <v>184</v>
      </c>
      <c r="AF39" s="531">
        <v>129</v>
      </c>
      <c r="AG39" s="6">
        <v>0</v>
      </c>
      <c r="AH39" s="21">
        <v>0</v>
      </c>
      <c r="AI39" s="12"/>
      <c r="AJ39" s="6"/>
      <c r="AK39" s="6"/>
      <c r="AL39" s="6"/>
      <c r="AM39" s="21"/>
      <c r="AN39" s="12" t="s">
        <v>185</v>
      </c>
      <c r="AO39" s="332" t="s">
        <v>187</v>
      </c>
      <c r="AP39" s="531">
        <v>132</v>
      </c>
      <c r="AQ39" s="6">
        <v>51</v>
      </c>
      <c r="AR39" s="21">
        <f>AQ39/AP39</f>
        <v>0.38636363636363635</v>
      </c>
      <c r="AS39" s="12"/>
      <c r="AT39" s="6"/>
      <c r="AU39" s="6"/>
      <c r="AV39" s="6"/>
      <c r="AW39" s="21"/>
      <c r="AX39" s="12"/>
      <c r="AY39" s="6"/>
      <c r="AZ39" s="6"/>
      <c r="BA39" s="61"/>
      <c r="BB39" s="62"/>
      <c r="BC39" s="58"/>
      <c r="BD39" s="61"/>
      <c r="BE39" s="61"/>
      <c r="BF39" s="61"/>
      <c r="BG39" s="62"/>
      <c r="BH39" s="58"/>
      <c r="BI39" s="61"/>
      <c r="BJ39" s="61"/>
      <c r="BK39" s="61"/>
      <c r="BL39" s="62"/>
      <c r="BM39" s="58" t="s">
        <v>211</v>
      </c>
      <c r="BN39" s="61" t="s">
        <v>208</v>
      </c>
      <c r="BO39" s="554">
        <v>105</v>
      </c>
      <c r="BP39" s="61">
        <v>0</v>
      </c>
      <c r="BQ39" s="62">
        <v>0</v>
      </c>
      <c r="BR39" s="78"/>
      <c r="BS39" s="109"/>
      <c r="BT39" s="109"/>
      <c r="BU39" s="158"/>
      <c r="BV39" s="93"/>
      <c r="BW39" s="157"/>
      <c r="BX39" s="157"/>
      <c r="BY39" s="30"/>
      <c r="BZ39" s="88"/>
      <c r="CA39" s="33"/>
      <c r="CB39" s="33"/>
      <c r="CC39" s="30"/>
      <c r="CD39" s="389"/>
      <c r="CE39" s="33"/>
      <c r="CF39" s="278"/>
      <c r="CG39" s="279"/>
      <c r="CH39" s="88"/>
      <c r="CI39" s="33"/>
      <c r="CJ39" s="33"/>
      <c r="CK39" s="30"/>
      <c r="CL39" s="34"/>
      <c r="CM39" s="77"/>
      <c r="CN39" s="77"/>
      <c r="CO39" s="161"/>
      <c r="CP39" s="88"/>
      <c r="CQ39" s="33"/>
      <c r="CR39" s="33"/>
      <c r="CS39" s="30"/>
      <c r="CT39" s="88"/>
      <c r="CU39" s="33"/>
      <c r="CV39" s="33"/>
      <c r="CW39" s="30"/>
      <c r="CX39" s="88"/>
      <c r="CY39" s="33"/>
      <c r="CZ39" s="33"/>
      <c r="DA39" s="30"/>
      <c r="DB39" s="88"/>
      <c r="DC39" s="33"/>
      <c r="DD39" s="278"/>
      <c r="DE39" s="279"/>
      <c r="DF39" s="104"/>
      <c r="DG39" s="170"/>
      <c r="DH39" s="171"/>
      <c r="DI39" s="104"/>
      <c r="DJ39" s="203"/>
      <c r="DK39" s="169"/>
    </row>
    <row r="40" spans="1:115">
      <c r="A40" s="548"/>
      <c r="B40" s="515"/>
      <c r="C40" s="534"/>
      <c r="D40" s="519"/>
      <c r="E40" s="12"/>
      <c r="F40" s="6"/>
      <c r="G40" s="6"/>
      <c r="H40" s="6"/>
      <c r="I40" s="21"/>
      <c r="J40" s="12"/>
      <c r="K40" s="6"/>
      <c r="L40" s="6"/>
      <c r="M40" s="6"/>
      <c r="N40" s="21"/>
      <c r="O40" s="12"/>
      <c r="P40" s="6"/>
      <c r="Q40" s="6"/>
      <c r="R40" s="6"/>
      <c r="S40" s="21"/>
      <c r="T40" s="12"/>
      <c r="U40" s="6"/>
      <c r="V40" s="6"/>
      <c r="W40" s="6"/>
      <c r="X40" s="21"/>
      <c r="Y40" s="12"/>
      <c r="Z40" s="6"/>
      <c r="AA40" s="6"/>
      <c r="AB40" s="6"/>
      <c r="AC40" s="21"/>
      <c r="AD40" s="12" t="s">
        <v>183</v>
      </c>
      <c r="AE40" s="332" t="s">
        <v>139</v>
      </c>
      <c r="AF40" s="532"/>
      <c r="AG40" s="6">
        <v>129</v>
      </c>
      <c r="AH40" s="21">
        <v>1</v>
      </c>
      <c r="AI40" s="12"/>
      <c r="AJ40" s="6"/>
      <c r="AK40" s="6"/>
      <c r="AL40" s="6"/>
      <c r="AM40" s="21"/>
      <c r="AN40" s="12" t="s">
        <v>186</v>
      </c>
      <c r="AO40" s="332" t="s">
        <v>140</v>
      </c>
      <c r="AP40" s="532"/>
      <c r="AQ40" s="6">
        <v>81</v>
      </c>
      <c r="AR40" s="21">
        <f>AQ40/AP39</f>
        <v>0.61363636363636365</v>
      </c>
      <c r="AS40" s="12"/>
      <c r="AT40" s="6"/>
      <c r="AU40" s="6"/>
      <c r="AV40" s="6"/>
      <c r="AW40" s="21"/>
      <c r="AX40" s="12"/>
      <c r="AY40" s="6"/>
      <c r="AZ40" s="6"/>
      <c r="BA40" s="73"/>
      <c r="BB40" s="74"/>
      <c r="BC40" s="71"/>
      <c r="BD40" s="73"/>
      <c r="BE40" s="73"/>
      <c r="BF40" s="73"/>
      <c r="BG40" s="74"/>
      <c r="BH40" s="71"/>
      <c r="BI40" s="73"/>
      <c r="BJ40" s="73"/>
      <c r="BK40" s="73"/>
      <c r="BL40" s="74"/>
      <c r="BM40" s="71" t="s">
        <v>210</v>
      </c>
      <c r="BN40" s="73" t="s">
        <v>209</v>
      </c>
      <c r="BO40" s="554"/>
      <c r="BP40" s="73">
        <v>105</v>
      </c>
      <c r="BQ40" s="74">
        <v>1</v>
      </c>
      <c r="BR40" s="352"/>
      <c r="BS40" s="108"/>
      <c r="BT40" s="108"/>
      <c r="BU40" s="48"/>
      <c r="BV40" s="91"/>
      <c r="BW40" s="29"/>
      <c r="BX40" s="29"/>
      <c r="BY40" s="30"/>
      <c r="BZ40" s="88"/>
      <c r="CA40" s="33"/>
      <c r="CB40" s="33"/>
      <c r="CC40" s="30"/>
      <c r="CD40" s="276"/>
      <c r="CE40" s="33"/>
      <c r="CF40" s="278"/>
      <c r="CG40" s="279"/>
      <c r="CH40" s="88"/>
      <c r="CI40" s="33"/>
      <c r="CJ40" s="33"/>
      <c r="CK40" s="30"/>
      <c r="CL40" s="34"/>
      <c r="CM40" s="77"/>
      <c r="CN40" s="77"/>
      <c r="CO40" s="161"/>
      <c r="CP40" s="88"/>
      <c r="CQ40" s="33"/>
      <c r="CR40" s="33"/>
      <c r="CS40" s="30"/>
      <c r="CT40" s="88"/>
      <c r="CU40" s="33"/>
      <c r="CV40" s="33"/>
      <c r="CW40" s="30"/>
      <c r="CX40" s="88"/>
      <c r="CY40" s="33"/>
      <c r="CZ40" s="33"/>
      <c r="DA40" s="30"/>
      <c r="DB40" s="88"/>
      <c r="DC40" s="33"/>
      <c r="DD40" s="278"/>
      <c r="DE40" s="279"/>
      <c r="DF40" s="104"/>
      <c r="DG40" s="170"/>
      <c r="DH40" s="171"/>
      <c r="DI40" s="104"/>
      <c r="DJ40" s="203"/>
      <c r="DK40" s="169"/>
    </row>
    <row r="41" spans="1:115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21"/>
      <c r="J41" s="12"/>
      <c r="K41" s="6"/>
      <c r="L41" s="6"/>
      <c r="M41" s="6"/>
      <c r="N41" s="21"/>
      <c r="O41" s="12"/>
      <c r="P41" s="6"/>
      <c r="Q41" s="6"/>
      <c r="R41" s="6"/>
      <c r="S41" s="21"/>
      <c r="T41" s="12"/>
      <c r="U41" s="6"/>
      <c r="V41" s="6"/>
      <c r="W41" s="6"/>
      <c r="X41" s="21"/>
      <c r="Y41" s="12"/>
      <c r="Z41" s="6"/>
      <c r="AA41" s="6"/>
      <c r="AB41" s="6"/>
      <c r="AC41" s="21"/>
      <c r="AD41" s="58" t="s">
        <v>182</v>
      </c>
      <c r="AE41" s="80" t="s">
        <v>184</v>
      </c>
      <c r="AF41" s="554">
        <v>123</v>
      </c>
      <c r="AG41" s="61">
        <v>0</v>
      </c>
      <c r="AH41" s="62">
        <v>0</v>
      </c>
      <c r="AI41" s="58"/>
      <c r="AJ41" s="61"/>
      <c r="AK41" s="61"/>
      <c r="AL41" s="61"/>
      <c r="AM41" s="62"/>
      <c r="AN41" s="58" t="s">
        <v>185</v>
      </c>
      <c r="AO41" s="80" t="s">
        <v>187</v>
      </c>
      <c r="AP41" s="554">
        <v>136</v>
      </c>
      <c r="AQ41" s="61">
        <v>33</v>
      </c>
      <c r="AR41" s="62">
        <f>AQ41/AP41</f>
        <v>0.24264705882352941</v>
      </c>
      <c r="AS41" s="58"/>
      <c r="AT41" s="61"/>
      <c r="AU41" s="61"/>
      <c r="AV41" s="61"/>
      <c r="AW41" s="62"/>
      <c r="AX41" s="58"/>
      <c r="AY41" s="61"/>
      <c r="AZ41" s="61"/>
      <c r="BA41" s="28"/>
      <c r="BB41" s="21"/>
      <c r="BC41" s="12"/>
      <c r="BD41" s="6"/>
      <c r="BE41" s="6"/>
      <c r="BF41" s="6"/>
      <c r="BG41" s="21"/>
      <c r="BH41" s="12"/>
      <c r="BI41" s="6"/>
      <c r="BJ41" s="6"/>
      <c r="BK41" s="6"/>
      <c r="BL41" s="21"/>
      <c r="BM41" s="12" t="s">
        <v>211</v>
      </c>
      <c r="BN41" s="6" t="s">
        <v>208</v>
      </c>
      <c r="BO41" s="531">
        <v>124</v>
      </c>
      <c r="BP41" s="6">
        <v>1</v>
      </c>
      <c r="BQ41" s="21">
        <f>BP41/BO41</f>
        <v>8.0645161290322578E-3</v>
      </c>
      <c r="BR41" s="34"/>
      <c r="BS41" s="52"/>
      <c r="BT41" s="52"/>
      <c r="BU41" s="30"/>
      <c r="BV41" s="88"/>
      <c r="BW41" s="33"/>
      <c r="BX41" s="52"/>
      <c r="BY41" s="158"/>
      <c r="BZ41" s="93"/>
      <c r="CA41" s="157"/>
      <c r="CB41" s="157"/>
      <c r="CC41" s="158"/>
      <c r="CD41" s="93"/>
      <c r="CE41" s="157"/>
      <c r="CF41" s="157"/>
      <c r="CG41" s="158"/>
      <c r="CH41" s="93"/>
      <c r="CI41" s="157"/>
      <c r="CJ41" s="157"/>
      <c r="CK41" s="158"/>
      <c r="CL41" s="78"/>
      <c r="CM41" s="302"/>
      <c r="CN41" s="302"/>
      <c r="CO41" s="303"/>
      <c r="CP41" s="93"/>
      <c r="CQ41" s="157"/>
      <c r="CR41" s="157"/>
      <c r="CS41" s="158"/>
      <c r="CT41" s="93"/>
      <c r="CU41" s="157"/>
      <c r="CV41" s="157"/>
      <c r="CW41" s="158"/>
      <c r="CX41" s="93"/>
      <c r="CY41" s="157"/>
      <c r="CZ41" s="157"/>
      <c r="DA41" s="158"/>
      <c r="DB41" s="93"/>
      <c r="DC41" s="157"/>
      <c r="DD41" s="157"/>
      <c r="DE41" s="158"/>
      <c r="DF41" s="179"/>
      <c r="DG41" s="180"/>
      <c r="DH41" s="362"/>
      <c r="DI41" s="179"/>
      <c r="DJ41" s="224"/>
      <c r="DK41" s="177"/>
    </row>
    <row r="42" spans="1:115">
      <c r="A42" s="548"/>
      <c r="B42" s="515"/>
      <c r="C42" s="534"/>
      <c r="D42" s="519"/>
      <c r="E42" s="12"/>
      <c r="F42" s="6"/>
      <c r="G42" s="6"/>
      <c r="H42" s="6"/>
      <c r="I42" s="21"/>
      <c r="J42" s="12"/>
      <c r="K42" s="6"/>
      <c r="L42" s="6"/>
      <c r="M42" s="6"/>
      <c r="N42" s="21"/>
      <c r="O42" s="12"/>
      <c r="P42" s="6"/>
      <c r="Q42" s="6"/>
      <c r="R42" s="6"/>
      <c r="S42" s="21"/>
      <c r="T42" s="12"/>
      <c r="U42" s="6"/>
      <c r="V42" s="6"/>
      <c r="W42" s="6"/>
      <c r="X42" s="21"/>
      <c r="Y42" s="12"/>
      <c r="Z42" s="6"/>
      <c r="AA42" s="6"/>
      <c r="AB42" s="6"/>
      <c r="AC42" s="21"/>
      <c r="AD42" s="71" t="s">
        <v>183</v>
      </c>
      <c r="AE42" s="83" t="s">
        <v>139</v>
      </c>
      <c r="AF42" s="554"/>
      <c r="AG42" s="73">
        <v>123</v>
      </c>
      <c r="AH42" s="74">
        <v>1</v>
      </c>
      <c r="AI42" s="71"/>
      <c r="AJ42" s="73"/>
      <c r="AK42" s="73"/>
      <c r="AL42" s="73"/>
      <c r="AM42" s="74"/>
      <c r="AN42" s="71" t="s">
        <v>186</v>
      </c>
      <c r="AO42" s="83" t="s">
        <v>140</v>
      </c>
      <c r="AP42" s="554"/>
      <c r="AQ42" s="73">
        <v>103</v>
      </c>
      <c r="AR42" s="74">
        <f>AQ42/AP41</f>
        <v>0.75735294117647056</v>
      </c>
      <c r="AS42" s="71"/>
      <c r="AT42" s="73"/>
      <c r="AU42" s="73"/>
      <c r="AV42" s="73"/>
      <c r="AW42" s="74"/>
      <c r="AX42" s="71"/>
      <c r="AY42" s="73"/>
      <c r="AZ42" s="73"/>
      <c r="BA42" s="28"/>
      <c r="BB42" s="21"/>
      <c r="BC42" s="12"/>
      <c r="BD42" s="6"/>
      <c r="BE42" s="6"/>
      <c r="BF42" s="6"/>
      <c r="BG42" s="21"/>
      <c r="BH42" s="12"/>
      <c r="BI42" s="6"/>
      <c r="BJ42" s="6"/>
      <c r="BK42" s="6"/>
      <c r="BL42" s="21"/>
      <c r="BM42" s="12" t="s">
        <v>210</v>
      </c>
      <c r="BN42" s="6" t="s">
        <v>209</v>
      </c>
      <c r="BO42" s="532"/>
      <c r="BP42" s="6">
        <v>123</v>
      </c>
      <c r="BQ42" s="21">
        <f>BP42/BO41</f>
        <v>0.99193548387096775</v>
      </c>
      <c r="BR42" s="34"/>
      <c r="BS42" s="52"/>
      <c r="BT42" s="52"/>
      <c r="BU42" s="30"/>
      <c r="BV42" s="88"/>
      <c r="BW42" s="33"/>
      <c r="BX42" s="52"/>
      <c r="BY42" s="48"/>
      <c r="BZ42" s="91"/>
      <c r="CA42" s="29"/>
      <c r="CB42" s="29"/>
      <c r="CC42" s="48"/>
      <c r="CD42" s="91"/>
      <c r="CE42" s="29"/>
      <c r="CF42" s="29"/>
      <c r="CG42" s="48"/>
      <c r="CH42" s="91"/>
      <c r="CI42" s="29"/>
      <c r="CJ42" s="29"/>
      <c r="CK42" s="48"/>
      <c r="CL42" s="352"/>
      <c r="CM42" s="356"/>
      <c r="CN42" s="356"/>
      <c r="CO42" s="357"/>
      <c r="CP42" s="91"/>
      <c r="CQ42" s="29"/>
      <c r="CR42" s="29"/>
      <c r="CS42" s="48"/>
      <c r="CT42" s="91"/>
      <c r="CU42" s="29"/>
      <c r="CV42" s="29"/>
      <c r="CW42" s="48"/>
      <c r="CX42" s="91"/>
      <c r="CY42" s="29"/>
      <c r="CZ42" s="29"/>
      <c r="DA42" s="48"/>
      <c r="DB42" s="91"/>
      <c r="DC42" s="29"/>
      <c r="DD42" s="29"/>
      <c r="DE42" s="48"/>
      <c r="DF42" s="181"/>
      <c r="DG42" s="176"/>
      <c r="DH42" s="174"/>
      <c r="DI42" s="181"/>
      <c r="DJ42" s="227"/>
      <c r="DK42" s="172"/>
    </row>
    <row r="43" spans="1:115">
      <c r="A43" s="548"/>
      <c r="B43" s="514" t="s">
        <v>22</v>
      </c>
      <c r="C43" s="533">
        <v>22</v>
      </c>
      <c r="D43" s="518">
        <v>105.53</v>
      </c>
      <c r="E43" s="58"/>
      <c r="F43" s="61"/>
      <c r="G43" s="61"/>
      <c r="H43" s="61"/>
      <c r="I43" s="62"/>
      <c r="J43" s="58"/>
      <c r="K43" s="61"/>
      <c r="L43" s="61"/>
      <c r="M43" s="61"/>
      <c r="N43" s="62"/>
      <c r="O43" s="58"/>
      <c r="P43" s="61"/>
      <c r="Q43" s="61"/>
      <c r="R43" s="61"/>
      <c r="S43" s="62"/>
      <c r="T43" s="58"/>
      <c r="U43" s="61"/>
      <c r="V43" s="61"/>
      <c r="W43" s="61"/>
      <c r="X43" s="62"/>
      <c r="Y43" s="58"/>
      <c r="Z43" s="61"/>
      <c r="AA43" s="61"/>
      <c r="AB43" s="61"/>
      <c r="AC43" s="62"/>
      <c r="AD43" s="12" t="s">
        <v>182</v>
      </c>
      <c r="AE43" s="332" t="s">
        <v>184</v>
      </c>
      <c r="AF43" s="531">
        <v>119</v>
      </c>
      <c r="AG43" s="6">
        <v>0</v>
      </c>
      <c r="AH43" s="21">
        <v>0</v>
      </c>
      <c r="AI43" s="12"/>
      <c r="AJ43" s="6"/>
      <c r="AK43" s="6"/>
      <c r="AL43" s="6"/>
      <c r="AM43" s="21"/>
      <c r="AN43" s="12" t="s">
        <v>185</v>
      </c>
      <c r="AO43" s="332" t="s">
        <v>187</v>
      </c>
      <c r="AP43" s="531">
        <v>138</v>
      </c>
      <c r="AQ43" s="6">
        <v>66</v>
      </c>
      <c r="AR43" s="21">
        <f>AQ43/AP43</f>
        <v>0.47826086956521741</v>
      </c>
      <c r="AS43" s="12"/>
      <c r="AT43" s="6"/>
      <c r="AU43" s="6"/>
      <c r="AV43" s="6"/>
      <c r="AW43" s="21"/>
      <c r="AX43" s="12"/>
      <c r="AY43" s="6"/>
      <c r="AZ43" s="6"/>
      <c r="BA43" s="61"/>
      <c r="BB43" s="62"/>
      <c r="BC43" s="58"/>
      <c r="BD43" s="61"/>
      <c r="BE43" s="61"/>
      <c r="BF43" s="61"/>
      <c r="BG43" s="62"/>
      <c r="BH43" s="58"/>
      <c r="BI43" s="61"/>
      <c r="BJ43" s="61"/>
      <c r="BK43" s="61"/>
      <c r="BL43" s="62"/>
      <c r="BM43" s="58" t="s">
        <v>211</v>
      </c>
      <c r="BN43" s="61" t="s">
        <v>208</v>
      </c>
      <c r="BO43" s="554">
        <v>94</v>
      </c>
      <c r="BP43" s="61">
        <v>1</v>
      </c>
      <c r="BQ43" s="62">
        <f>BP43/BO43</f>
        <v>1.0638297872340425E-2</v>
      </c>
      <c r="BR43" s="78"/>
      <c r="BS43" s="109"/>
      <c r="BT43" s="109"/>
      <c r="BU43" s="158"/>
      <c r="BV43" s="93"/>
      <c r="BW43" s="157"/>
      <c r="BX43" s="157"/>
      <c r="BY43" s="30"/>
      <c r="BZ43" s="91" t="s">
        <v>222</v>
      </c>
      <c r="CA43" s="552">
        <v>130</v>
      </c>
      <c r="CB43" s="33">
        <v>0</v>
      </c>
      <c r="CC43" s="30">
        <v>0</v>
      </c>
      <c r="CD43" s="91" t="s">
        <v>213</v>
      </c>
      <c r="CE43" s="552">
        <v>130</v>
      </c>
      <c r="CF43" s="33">
        <v>56</v>
      </c>
      <c r="CG43" s="30">
        <f>CF43/CE43</f>
        <v>0.43076923076923079</v>
      </c>
      <c r="CH43" s="88"/>
      <c r="CI43" s="33"/>
      <c r="CJ43" s="33"/>
      <c r="CK43" s="30"/>
      <c r="CL43" s="34"/>
      <c r="CM43" s="77"/>
      <c r="CN43" s="77"/>
      <c r="CO43" s="161"/>
      <c r="CP43" s="88"/>
      <c r="CQ43" s="33"/>
      <c r="CR43" s="33"/>
      <c r="CS43" s="30"/>
      <c r="CT43" s="88"/>
      <c r="CU43" s="33"/>
      <c r="CV43" s="33"/>
      <c r="CW43" s="30"/>
      <c r="CX43" s="88"/>
      <c r="CY43" s="33"/>
      <c r="CZ43" s="33"/>
      <c r="DA43" s="30"/>
      <c r="DB43" s="88"/>
      <c r="DC43" s="33"/>
      <c r="DD43" s="33"/>
      <c r="DE43" s="30"/>
      <c r="DF43" s="104"/>
      <c r="DG43" s="170"/>
      <c r="DH43" s="171"/>
      <c r="DI43" s="104"/>
      <c r="DJ43" s="203"/>
      <c r="DK43" s="169"/>
    </row>
    <row r="44" spans="1:115">
      <c r="A44" s="548"/>
      <c r="B44" s="515"/>
      <c r="C44" s="534"/>
      <c r="D44" s="519"/>
      <c r="E44" s="71"/>
      <c r="F44" s="73"/>
      <c r="G44" s="73"/>
      <c r="H44" s="73"/>
      <c r="I44" s="74"/>
      <c r="J44" s="71"/>
      <c r="K44" s="73"/>
      <c r="L44" s="73"/>
      <c r="M44" s="73"/>
      <c r="N44" s="74"/>
      <c r="O44" s="71"/>
      <c r="P44" s="73"/>
      <c r="Q44" s="73"/>
      <c r="R44" s="73"/>
      <c r="S44" s="74"/>
      <c r="T44" s="71"/>
      <c r="U44" s="73"/>
      <c r="V44" s="73"/>
      <c r="W44" s="73"/>
      <c r="X44" s="74"/>
      <c r="Y44" s="71"/>
      <c r="Z44" s="73"/>
      <c r="AA44" s="73"/>
      <c r="AB44" s="73"/>
      <c r="AC44" s="74"/>
      <c r="AD44" s="12" t="s">
        <v>183</v>
      </c>
      <c r="AE44" s="332" t="s">
        <v>139</v>
      </c>
      <c r="AF44" s="532"/>
      <c r="AG44" s="6">
        <v>119</v>
      </c>
      <c r="AH44" s="21">
        <v>1</v>
      </c>
      <c r="AI44" s="12"/>
      <c r="AJ44" s="6"/>
      <c r="AK44" s="6"/>
      <c r="AL44" s="6"/>
      <c r="AM44" s="21"/>
      <c r="AN44" s="12" t="s">
        <v>186</v>
      </c>
      <c r="AO44" s="332" t="s">
        <v>140</v>
      </c>
      <c r="AP44" s="532"/>
      <c r="AQ44" s="6">
        <v>72</v>
      </c>
      <c r="AR44" s="21">
        <f>AQ44/AP43</f>
        <v>0.52173913043478259</v>
      </c>
      <c r="AS44" s="12"/>
      <c r="AT44" s="6"/>
      <c r="AU44" s="6"/>
      <c r="AV44" s="6"/>
      <c r="AW44" s="21"/>
      <c r="AX44" s="12"/>
      <c r="AY44" s="6"/>
      <c r="AZ44" s="6"/>
      <c r="BA44" s="73"/>
      <c r="BB44" s="74"/>
      <c r="BC44" s="71"/>
      <c r="BD44" s="73"/>
      <c r="BE44" s="73"/>
      <c r="BF44" s="73"/>
      <c r="BG44" s="74"/>
      <c r="BH44" s="71"/>
      <c r="BI44" s="73"/>
      <c r="BJ44" s="73"/>
      <c r="BK44" s="73"/>
      <c r="BL44" s="74"/>
      <c r="BM44" s="71" t="s">
        <v>210</v>
      </c>
      <c r="BN44" s="73" t="s">
        <v>209</v>
      </c>
      <c r="BO44" s="554"/>
      <c r="BP44" s="73">
        <v>93</v>
      </c>
      <c r="BQ44" s="74">
        <f>BP44/BO43</f>
        <v>0.98936170212765961</v>
      </c>
      <c r="BR44" s="352"/>
      <c r="BS44" s="108"/>
      <c r="BT44" s="108"/>
      <c r="BU44" s="48"/>
      <c r="BV44" s="91"/>
      <c r="BW44" s="29"/>
      <c r="BX44" s="29"/>
      <c r="BY44" s="30"/>
      <c r="BZ44" s="88" t="s">
        <v>223</v>
      </c>
      <c r="CA44" s="553"/>
      <c r="CB44" s="33">
        <v>130</v>
      </c>
      <c r="CC44" s="30">
        <v>1</v>
      </c>
      <c r="CD44" s="88" t="s">
        <v>214</v>
      </c>
      <c r="CE44" s="553"/>
      <c r="CF44" s="33">
        <v>74</v>
      </c>
      <c r="CG44" s="30">
        <f>CF44/CE43</f>
        <v>0.56923076923076921</v>
      </c>
      <c r="CH44" s="88"/>
      <c r="CI44" s="33"/>
      <c r="CJ44" s="33"/>
      <c r="CK44" s="30"/>
      <c r="CL44" s="34"/>
      <c r="CM44" s="77"/>
      <c r="CN44" s="77"/>
      <c r="CO44" s="161"/>
      <c r="CP44" s="88"/>
      <c r="CQ44" s="33"/>
      <c r="CR44" s="33"/>
      <c r="CS44" s="30"/>
      <c r="CT44" s="88"/>
      <c r="CU44" s="33"/>
      <c r="CV44" s="33"/>
      <c r="CW44" s="30"/>
      <c r="CX44" s="88"/>
      <c r="CY44" s="33"/>
      <c r="CZ44" s="33"/>
      <c r="DA44" s="30"/>
      <c r="DB44" s="88"/>
      <c r="DC44" s="33"/>
      <c r="DD44" s="33"/>
      <c r="DE44" s="30"/>
      <c r="DF44" s="104"/>
      <c r="DG44" s="170"/>
      <c r="DH44" s="171"/>
      <c r="DI44" s="104"/>
      <c r="DJ44" s="203"/>
      <c r="DK44" s="169"/>
    </row>
    <row r="45" spans="1:115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21"/>
      <c r="J45" s="12"/>
      <c r="K45" s="6"/>
      <c r="L45" s="6"/>
      <c r="M45" s="6"/>
      <c r="N45" s="21"/>
      <c r="O45" s="12"/>
      <c r="P45" s="6"/>
      <c r="Q45" s="6"/>
      <c r="R45" s="6"/>
      <c r="S45" s="21"/>
      <c r="T45" s="12"/>
      <c r="U45" s="6"/>
      <c r="V45" s="6"/>
      <c r="W45" s="6"/>
      <c r="X45" s="21"/>
      <c r="Y45" s="12"/>
      <c r="Z45" s="6"/>
      <c r="AA45" s="6"/>
      <c r="AB45" s="6"/>
      <c r="AC45" s="21"/>
      <c r="AD45" s="12" t="s">
        <v>182</v>
      </c>
      <c r="AE45" s="332" t="s">
        <v>184</v>
      </c>
      <c r="AF45" s="531">
        <v>119</v>
      </c>
      <c r="AG45" s="6">
        <v>0</v>
      </c>
      <c r="AH45" s="21">
        <v>0</v>
      </c>
      <c r="AI45" s="12"/>
      <c r="AJ45" s="6"/>
      <c r="AK45" s="6"/>
      <c r="AL45" s="6"/>
      <c r="AM45" s="21"/>
      <c r="AN45" s="12" t="s">
        <v>185</v>
      </c>
      <c r="AO45" s="332" t="s">
        <v>187</v>
      </c>
      <c r="AP45" s="531">
        <v>120</v>
      </c>
      <c r="AQ45" s="6">
        <v>49</v>
      </c>
      <c r="AR45" s="21">
        <f>AQ45/AP45</f>
        <v>0.40833333333333333</v>
      </c>
      <c r="AS45" s="12"/>
      <c r="AT45" s="6"/>
      <c r="AU45" s="6"/>
      <c r="AV45" s="6"/>
      <c r="AW45" s="21"/>
      <c r="AX45" s="12"/>
      <c r="AY45" s="6"/>
      <c r="AZ45" s="6"/>
      <c r="BA45" s="28"/>
      <c r="BB45" s="21"/>
      <c r="BC45" s="12"/>
      <c r="BD45" s="6"/>
      <c r="BE45" s="6"/>
      <c r="BF45" s="6"/>
      <c r="BG45" s="21"/>
      <c r="BH45" s="12"/>
      <c r="BI45" s="6"/>
      <c r="BJ45" s="6"/>
      <c r="BK45" s="6"/>
      <c r="BL45" s="21"/>
      <c r="BM45" s="12" t="s">
        <v>211</v>
      </c>
      <c r="BN45" s="6" t="s">
        <v>208</v>
      </c>
      <c r="BO45" s="531">
        <v>113</v>
      </c>
      <c r="BP45" s="6">
        <v>1</v>
      </c>
      <c r="BQ45" s="60">
        <f>BP45/BO45</f>
        <v>8.8495575221238937E-3</v>
      </c>
      <c r="BR45" s="391"/>
      <c r="BS45" s="392"/>
      <c r="BT45" s="392"/>
      <c r="BU45" s="30"/>
      <c r="BV45" s="393" t="s">
        <v>224</v>
      </c>
      <c r="BW45" s="552">
        <v>124</v>
      </c>
      <c r="BX45" s="52">
        <v>0</v>
      </c>
      <c r="BY45" s="30">
        <v>0</v>
      </c>
      <c r="BZ45" s="88"/>
      <c r="CA45" s="33"/>
      <c r="CB45" s="33"/>
      <c r="CC45" s="30"/>
      <c r="CD45" s="91" t="s">
        <v>213</v>
      </c>
      <c r="CE45" s="552">
        <v>120</v>
      </c>
      <c r="CF45" s="33">
        <v>76</v>
      </c>
      <c r="CG45" s="158">
        <f>CF45/CE45</f>
        <v>0.6333333333333333</v>
      </c>
      <c r="CH45" s="88"/>
      <c r="CI45" s="33"/>
      <c r="CJ45" s="33"/>
      <c r="CK45" s="30"/>
      <c r="CL45" s="34"/>
      <c r="CM45" s="77"/>
      <c r="CN45" s="77"/>
      <c r="CO45" s="161"/>
      <c r="CP45" s="52" t="s">
        <v>229</v>
      </c>
      <c r="CQ45" s="633">
        <v>150</v>
      </c>
      <c r="CR45" s="33">
        <v>0</v>
      </c>
      <c r="CS45" s="30">
        <v>0</v>
      </c>
      <c r="CT45" s="88"/>
      <c r="CU45" s="33"/>
      <c r="CV45" s="33"/>
      <c r="CW45" s="30"/>
      <c r="CX45" s="88"/>
      <c r="CY45" s="33"/>
      <c r="CZ45" s="33"/>
      <c r="DA45" s="30"/>
      <c r="DB45" s="88"/>
      <c r="DC45" s="33"/>
      <c r="DD45" s="33"/>
      <c r="DE45" s="30"/>
      <c r="DF45" s="104"/>
      <c r="DG45" s="170"/>
      <c r="DH45" s="171"/>
      <c r="DI45" s="523" t="s">
        <v>685</v>
      </c>
      <c r="DJ45" s="611" t="s">
        <v>616</v>
      </c>
      <c r="DK45" s="613" t="s">
        <v>230</v>
      </c>
    </row>
    <row r="46" spans="1:115">
      <c r="A46" s="548"/>
      <c r="B46" s="515"/>
      <c r="C46" s="534"/>
      <c r="D46" s="519"/>
      <c r="E46" s="12"/>
      <c r="F46" s="6"/>
      <c r="G46" s="6"/>
      <c r="H46" s="6"/>
      <c r="I46" s="21"/>
      <c r="J46" s="12"/>
      <c r="K46" s="6"/>
      <c r="L46" s="6"/>
      <c r="M46" s="6"/>
      <c r="N46" s="21"/>
      <c r="O46" s="12"/>
      <c r="P46" s="6"/>
      <c r="Q46" s="6"/>
      <c r="R46" s="6"/>
      <c r="S46" s="21"/>
      <c r="T46" s="12"/>
      <c r="U46" s="6"/>
      <c r="V46" s="6"/>
      <c r="W46" s="6"/>
      <c r="X46" s="21"/>
      <c r="Y46" s="12"/>
      <c r="Z46" s="6"/>
      <c r="AA46" s="6"/>
      <c r="AB46" s="6"/>
      <c r="AC46" s="21"/>
      <c r="AD46" s="12" t="s">
        <v>183</v>
      </c>
      <c r="AE46" s="332" t="s">
        <v>139</v>
      </c>
      <c r="AF46" s="532"/>
      <c r="AG46" s="6">
        <v>119</v>
      </c>
      <c r="AH46" s="21">
        <v>1</v>
      </c>
      <c r="AI46" s="12"/>
      <c r="AJ46" s="6"/>
      <c r="AK46" s="6"/>
      <c r="AL46" s="6"/>
      <c r="AM46" s="21"/>
      <c r="AN46" s="12" t="s">
        <v>186</v>
      </c>
      <c r="AO46" s="332" t="s">
        <v>140</v>
      </c>
      <c r="AP46" s="532"/>
      <c r="AQ46" s="6">
        <v>70</v>
      </c>
      <c r="AR46" s="21">
        <f>AQ46/AP45</f>
        <v>0.58333333333333337</v>
      </c>
      <c r="AS46" s="12"/>
      <c r="AT46" s="6"/>
      <c r="AU46" s="6"/>
      <c r="AV46" s="6"/>
      <c r="AW46" s="21"/>
      <c r="AX46" s="12"/>
      <c r="AY46" s="6"/>
      <c r="AZ46" s="6"/>
      <c r="BA46" s="28"/>
      <c r="BB46" s="21"/>
      <c r="BC46" s="12"/>
      <c r="BD46" s="6"/>
      <c r="BE46" s="6"/>
      <c r="BF46" s="6"/>
      <c r="BG46" s="21"/>
      <c r="BH46" s="12"/>
      <c r="BI46" s="6"/>
      <c r="BJ46" s="6"/>
      <c r="BK46" s="6"/>
      <c r="BL46" s="21"/>
      <c r="BM46" s="12" t="s">
        <v>210</v>
      </c>
      <c r="BN46" s="6" t="s">
        <v>209</v>
      </c>
      <c r="BO46" s="532"/>
      <c r="BP46" s="6">
        <v>112</v>
      </c>
      <c r="BQ46" s="60">
        <f>BP46/BO45</f>
        <v>0.99115044247787609</v>
      </c>
      <c r="BR46" s="391"/>
      <c r="BS46" s="392"/>
      <c r="BT46" s="392"/>
      <c r="BU46" s="30"/>
      <c r="BV46" s="393" t="s">
        <v>212</v>
      </c>
      <c r="BW46" s="553"/>
      <c r="BX46" s="52">
        <v>124</v>
      </c>
      <c r="BY46" s="30">
        <v>1</v>
      </c>
      <c r="BZ46" s="88"/>
      <c r="CA46" s="33"/>
      <c r="CB46" s="33"/>
      <c r="CC46" s="30"/>
      <c r="CD46" s="88" t="s">
        <v>214</v>
      </c>
      <c r="CE46" s="553"/>
      <c r="CF46" s="33">
        <v>44</v>
      </c>
      <c r="CG46" s="48">
        <f>CF46/CE45</f>
        <v>0.36666666666666664</v>
      </c>
      <c r="CH46" s="88"/>
      <c r="CI46" s="33"/>
      <c r="CJ46" s="33"/>
      <c r="CK46" s="30"/>
      <c r="CL46" s="34"/>
      <c r="CM46" s="77"/>
      <c r="CN46" s="77"/>
      <c r="CO46" s="161"/>
      <c r="CP46" s="52" t="s">
        <v>215</v>
      </c>
      <c r="CQ46" s="633"/>
      <c r="CR46" s="33">
        <v>148</v>
      </c>
      <c r="CS46" s="30">
        <f>CR46/CQ45</f>
        <v>0.98666666666666669</v>
      </c>
      <c r="CT46" s="88"/>
      <c r="CU46" s="33"/>
      <c r="CV46" s="33"/>
      <c r="CW46" s="30"/>
      <c r="CX46" s="88"/>
      <c r="CY46" s="33"/>
      <c r="CZ46" s="33"/>
      <c r="DA46" s="30"/>
      <c r="DB46" s="88"/>
      <c r="DC46" s="33"/>
      <c r="DD46" s="33"/>
      <c r="DE46" s="30"/>
      <c r="DF46" s="104"/>
      <c r="DG46" s="170"/>
      <c r="DH46" s="171"/>
      <c r="DI46" s="610"/>
      <c r="DJ46" s="612"/>
      <c r="DK46" s="614"/>
    </row>
    <row r="47" spans="1:115">
      <c r="A47" s="548"/>
      <c r="B47" s="514" t="s">
        <v>24</v>
      </c>
      <c r="C47" s="533">
        <v>21</v>
      </c>
      <c r="D47" s="518">
        <v>125.04</v>
      </c>
      <c r="E47" s="118" t="s">
        <v>174</v>
      </c>
      <c r="F47" s="332" t="s">
        <v>218</v>
      </c>
      <c r="G47" s="554">
        <v>137</v>
      </c>
      <c r="H47" s="61">
        <v>0</v>
      </c>
      <c r="I47" s="62">
        <v>0</v>
      </c>
      <c r="J47" s="58" t="s">
        <v>177</v>
      </c>
      <c r="K47" s="332" t="s">
        <v>219</v>
      </c>
      <c r="L47" s="554">
        <v>158</v>
      </c>
      <c r="M47" s="61">
        <v>1</v>
      </c>
      <c r="N47" s="62">
        <f>M47/L47</f>
        <v>6.3291139240506328E-3</v>
      </c>
      <c r="O47" s="58"/>
      <c r="P47" s="61"/>
      <c r="Q47" s="61"/>
      <c r="R47" s="61"/>
      <c r="S47" s="62"/>
      <c r="T47" s="58"/>
      <c r="U47" s="61"/>
      <c r="V47" s="61"/>
      <c r="W47" s="61"/>
      <c r="X47" s="62"/>
      <c r="Y47" s="58"/>
      <c r="Z47" s="61"/>
      <c r="AA47" s="61"/>
      <c r="AB47" s="61"/>
      <c r="AC47" s="62"/>
      <c r="AD47" s="58" t="s">
        <v>182</v>
      </c>
      <c r="AE47" s="80" t="s">
        <v>184</v>
      </c>
      <c r="AF47" s="554">
        <v>195</v>
      </c>
      <c r="AG47" s="61">
        <v>0</v>
      </c>
      <c r="AH47" s="62">
        <v>0</v>
      </c>
      <c r="AI47" s="58"/>
      <c r="AJ47" s="61"/>
      <c r="AK47" s="61"/>
      <c r="AL47" s="61"/>
      <c r="AM47" s="62"/>
      <c r="AN47" s="58" t="s">
        <v>185</v>
      </c>
      <c r="AO47" s="80" t="s">
        <v>187</v>
      </c>
      <c r="AP47" s="554">
        <v>179</v>
      </c>
      <c r="AQ47" s="61">
        <v>64</v>
      </c>
      <c r="AR47" s="62">
        <f>AQ47/AP47</f>
        <v>0.35754189944134079</v>
      </c>
      <c r="AS47" s="58"/>
      <c r="AT47" s="61"/>
      <c r="AU47" s="61"/>
      <c r="AV47" s="61"/>
      <c r="AW47" s="62"/>
      <c r="AX47" s="58"/>
      <c r="AY47" s="61"/>
      <c r="AZ47" s="61"/>
      <c r="BA47" s="61"/>
      <c r="BB47" s="62"/>
      <c r="BC47" s="58"/>
      <c r="BD47" s="61"/>
      <c r="BE47" s="61"/>
      <c r="BF47" s="61"/>
      <c r="BG47" s="62"/>
      <c r="BH47" s="58"/>
      <c r="BI47" s="61"/>
      <c r="BJ47" s="61"/>
      <c r="BK47" s="61"/>
      <c r="BL47" s="62"/>
      <c r="BM47" s="58" t="s">
        <v>211</v>
      </c>
      <c r="BN47" s="61" t="s">
        <v>208</v>
      </c>
      <c r="BO47" s="554">
        <v>92</v>
      </c>
      <c r="BP47" s="61">
        <v>2</v>
      </c>
      <c r="BQ47" s="62">
        <f>BP47/BO47</f>
        <v>2.1739130434782608E-2</v>
      </c>
      <c r="BR47" s="78"/>
      <c r="BS47" s="109"/>
      <c r="BT47" s="109"/>
      <c r="BU47" s="158"/>
      <c r="BV47" s="93"/>
      <c r="BW47" s="157"/>
      <c r="BX47" s="157"/>
      <c r="BY47" s="158"/>
      <c r="BZ47" s="93"/>
      <c r="CA47" s="157"/>
      <c r="CB47" s="157"/>
      <c r="CC47" s="158"/>
      <c r="CD47" s="353" t="s">
        <v>213</v>
      </c>
      <c r="CE47" s="573">
        <v>183</v>
      </c>
      <c r="CF47" s="157">
        <v>120</v>
      </c>
      <c r="CG47" s="158">
        <f>CF47/CE47</f>
        <v>0.65573770491803274</v>
      </c>
      <c r="CH47" s="93"/>
      <c r="CI47" s="157"/>
      <c r="CJ47" s="157"/>
      <c r="CK47" s="158"/>
      <c r="CL47" s="78"/>
      <c r="CM47" s="302"/>
      <c r="CN47" s="302"/>
      <c r="CO47" s="303"/>
      <c r="CP47" s="93"/>
      <c r="CQ47" s="157"/>
      <c r="CR47" s="157"/>
      <c r="CS47" s="158"/>
      <c r="CT47" s="93"/>
      <c r="CU47" s="157"/>
      <c r="CV47" s="157"/>
      <c r="CW47" s="158"/>
      <c r="CX47" s="93"/>
      <c r="CY47" s="157"/>
      <c r="CZ47" s="157"/>
      <c r="DA47" s="158"/>
      <c r="DB47" s="93"/>
      <c r="DC47" s="157"/>
      <c r="DD47" s="157"/>
      <c r="DE47" s="158"/>
      <c r="DF47" s="179"/>
      <c r="DG47" s="180"/>
      <c r="DH47" s="362"/>
      <c r="DI47" s="602" t="s">
        <v>682</v>
      </c>
      <c r="DJ47" s="603" t="s">
        <v>624</v>
      </c>
      <c r="DK47" s="617" t="s">
        <v>231</v>
      </c>
    </row>
    <row r="48" spans="1:115" ht="16.5" thickBot="1">
      <c r="A48" s="548"/>
      <c r="B48" s="545"/>
      <c r="C48" s="546"/>
      <c r="D48" s="547"/>
      <c r="E48" s="234" t="s">
        <v>175</v>
      </c>
      <c r="F48" s="82" t="s">
        <v>134</v>
      </c>
      <c r="G48" s="566"/>
      <c r="H48" s="38">
        <v>136</v>
      </c>
      <c r="I48" s="44">
        <v>1</v>
      </c>
      <c r="J48" s="49" t="s">
        <v>176</v>
      </c>
      <c r="K48" s="394" t="s">
        <v>136</v>
      </c>
      <c r="L48" s="566"/>
      <c r="M48" s="38">
        <v>157</v>
      </c>
      <c r="N48" s="44">
        <f>M48/L47</f>
        <v>0.99367088607594933</v>
      </c>
      <c r="O48" s="66"/>
      <c r="P48" s="67"/>
      <c r="Q48" s="67"/>
      <c r="R48" s="67"/>
      <c r="S48" s="69"/>
      <c r="T48" s="49"/>
      <c r="U48" s="67"/>
      <c r="V48" s="67"/>
      <c r="W48" s="67"/>
      <c r="X48" s="69"/>
      <c r="Y48" s="49"/>
      <c r="Z48" s="67"/>
      <c r="AA48" s="67"/>
      <c r="AB48" s="67"/>
      <c r="AC48" s="69"/>
      <c r="AD48" s="49" t="s">
        <v>183</v>
      </c>
      <c r="AE48" s="82" t="s">
        <v>139</v>
      </c>
      <c r="AF48" s="566"/>
      <c r="AG48" s="38">
        <v>195</v>
      </c>
      <c r="AH48" s="44">
        <v>1</v>
      </c>
      <c r="AI48" s="49"/>
      <c r="AJ48" s="67"/>
      <c r="AK48" s="67"/>
      <c r="AL48" s="67"/>
      <c r="AM48" s="69"/>
      <c r="AN48" s="49" t="s">
        <v>186</v>
      </c>
      <c r="AO48" s="82" t="s">
        <v>140</v>
      </c>
      <c r="AP48" s="566"/>
      <c r="AQ48" s="38">
        <v>112</v>
      </c>
      <c r="AR48" s="44">
        <f>AQ48/AP47</f>
        <v>0.62569832402234637</v>
      </c>
      <c r="AS48" s="66"/>
      <c r="AT48" s="42"/>
      <c r="AU48" s="67"/>
      <c r="AV48" s="67"/>
      <c r="AW48" s="69"/>
      <c r="AX48" s="66"/>
      <c r="AY48" s="42"/>
      <c r="AZ48" s="67"/>
      <c r="BA48" s="67"/>
      <c r="BB48" s="69"/>
      <c r="BC48" s="66"/>
      <c r="BD48" s="42"/>
      <c r="BE48" s="67"/>
      <c r="BF48" s="67"/>
      <c r="BG48" s="69"/>
      <c r="BH48" s="66"/>
      <c r="BI48" s="42"/>
      <c r="BJ48" s="67"/>
      <c r="BK48" s="67"/>
      <c r="BL48" s="69"/>
      <c r="BM48" s="49" t="s">
        <v>210</v>
      </c>
      <c r="BN48" s="38" t="s">
        <v>209</v>
      </c>
      <c r="BO48" s="566"/>
      <c r="BP48" s="38">
        <v>88</v>
      </c>
      <c r="BQ48" s="44">
        <f>BP48/BO47</f>
        <v>0.95652173913043481</v>
      </c>
      <c r="BR48" s="79"/>
      <c r="BS48" s="395"/>
      <c r="BT48" s="395"/>
      <c r="BU48" s="32"/>
      <c r="BV48" s="94"/>
      <c r="BW48" s="31"/>
      <c r="BX48" s="31"/>
      <c r="BY48" s="32"/>
      <c r="BZ48" s="94"/>
      <c r="CA48" s="31"/>
      <c r="CB48" s="31"/>
      <c r="CC48" s="32"/>
      <c r="CD48" s="94" t="s">
        <v>214</v>
      </c>
      <c r="CE48" s="567"/>
      <c r="CF48" s="31">
        <v>62</v>
      </c>
      <c r="CG48" s="32">
        <f>CF48/CE47</f>
        <v>0.33879781420765026</v>
      </c>
      <c r="CH48" s="94"/>
      <c r="CI48" s="31"/>
      <c r="CJ48" s="31"/>
      <c r="CK48" s="32"/>
      <c r="CL48" s="295"/>
      <c r="CM48" s="296"/>
      <c r="CN48" s="296"/>
      <c r="CO48" s="297"/>
      <c r="CP48" s="94"/>
      <c r="CQ48" s="31"/>
      <c r="CR48" s="31"/>
      <c r="CS48" s="32"/>
      <c r="CT48" s="94"/>
      <c r="CU48" s="31"/>
      <c r="CV48" s="31"/>
      <c r="CW48" s="32"/>
      <c r="CX48" s="94"/>
      <c r="CY48" s="31"/>
      <c r="CZ48" s="31"/>
      <c r="DA48" s="32"/>
      <c r="DB48" s="94"/>
      <c r="DC48" s="31"/>
      <c r="DD48" s="31"/>
      <c r="DE48" s="32"/>
      <c r="DF48" s="396"/>
      <c r="DG48" s="397"/>
      <c r="DH48" s="398"/>
      <c r="DI48" s="615"/>
      <c r="DJ48" s="616"/>
      <c r="DK48" s="618"/>
    </row>
    <row r="49" spans="1:115">
      <c r="A49" s="535" t="s">
        <v>25</v>
      </c>
      <c r="B49" s="538" t="s">
        <v>26</v>
      </c>
      <c r="C49" s="539">
        <v>22</v>
      </c>
      <c r="D49" s="540">
        <v>114.16</v>
      </c>
      <c r="E49" s="399" t="s">
        <v>174</v>
      </c>
      <c r="F49" s="81" t="s">
        <v>218</v>
      </c>
      <c r="G49" s="628">
        <v>119</v>
      </c>
      <c r="H49" s="75">
        <v>36</v>
      </c>
      <c r="I49" s="76">
        <f>H49/G49</f>
        <v>0.30252100840336132</v>
      </c>
      <c r="J49" s="46"/>
      <c r="K49" s="75"/>
      <c r="L49" s="75"/>
      <c r="M49" s="75"/>
      <c r="N49" s="76"/>
      <c r="O49" s="46"/>
      <c r="P49" s="75"/>
      <c r="Q49" s="75"/>
      <c r="R49" s="75"/>
      <c r="S49" s="76"/>
      <c r="T49" s="46"/>
      <c r="U49" s="75"/>
      <c r="V49" s="75"/>
      <c r="W49" s="75"/>
      <c r="X49" s="76"/>
      <c r="Y49" s="46"/>
      <c r="Z49" s="75"/>
      <c r="AA49" s="75"/>
      <c r="AB49" s="75"/>
      <c r="AC49" s="76"/>
      <c r="AD49" s="46" t="s">
        <v>182</v>
      </c>
      <c r="AE49" s="81" t="s">
        <v>184</v>
      </c>
      <c r="AF49" s="628">
        <v>150</v>
      </c>
      <c r="AG49" s="75">
        <v>25</v>
      </c>
      <c r="AH49" s="76">
        <f>AG49/AF49</f>
        <v>0.16666666666666666</v>
      </c>
      <c r="AI49" s="46"/>
      <c r="AJ49" s="75"/>
      <c r="AK49" s="75"/>
      <c r="AL49" s="75"/>
      <c r="AM49" s="76"/>
      <c r="AN49" s="46" t="s">
        <v>185</v>
      </c>
      <c r="AO49" s="81" t="s">
        <v>187</v>
      </c>
      <c r="AP49" s="628">
        <v>156</v>
      </c>
      <c r="AQ49" s="75">
        <v>59</v>
      </c>
      <c r="AR49" s="76">
        <f>AQ49/AP49</f>
        <v>0.37820512820512819</v>
      </c>
      <c r="AS49" s="46"/>
      <c r="AT49" s="75"/>
      <c r="AU49" s="75"/>
      <c r="AV49" s="75"/>
      <c r="AW49" s="76"/>
      <c r="AX49" s="46"/>
      <c r="AY49" s="75"/>
      <c r="AZ49" s="75"/>
      <c r="BA49" s="75"/>
      <c r="BB49" s="76"/>
      <c r="BC49" s="46"/>
      <c r="BD49" s="75"/>
      <c r="BE49" s="75"/>
      <c r="BF49" s="75"/>
      <c r="BG49" s="76"/>
      <c r="BH49" s="46"/>
      <c r="BI49" s="75"/>
      <c r="BJ49" s="75"/>
      <c r="BK49" s="75"/>
      <c r="BL49" s="76"/>
      <c r="BM49" s="46" t="s">
        <v>211</v>
      </c>
      <c r="BN49" s="75" t="s">
        <v>208</v>
      </c>
      <c r="BO49" s="628">
        <v>104</v>
      </c>
      <c r="BP49" s="75">
        <v>2</v>
      </c>
      <c r="BQ49" s="76">
        <f>BP49/BO49</f>
        <v>1.9230769230769232E-2</v>
      </c>
      <c r="BR49" s="78"/>
      <c r="BS49" s="109"/>
      <c r="BT49" s="109"/>
      <c r="BU49" s="158"/>
      <c r="BV49" s="92"/>
      <c r="BW49" s="331"/>
      <c r="BX49" s="331"/>
      <c r="BY49" s="39"/>
      <c r="BZ49" s="92"/>
      <c r="CA49" s="331"/>
      <c r="CB49" s="331"/>
      <c r="CC49" s="39"/>
      <c r="CD49" s="400"/>
      <c r="CE49" s="401"/>
      <c r="CF49" s="401"/>
      <c r="CG49" s="402"/>
      <c r="CH49" s="92"/>
      <c r="CI49" s="331"/>
      <c r="CJ49" s="331"/>
      <c r="CK49" s="39"/>
      <c r="CL49" s="403"/>
      <c r="CM49" s="404"/>
      <c r="CN49" s="404"/>
      <c r="CO49" s="405"/>
      <c r="CP49" s="92"/>
      <c r="CQ49" s="331"/>
      <c r="CR49" s="331"/>
      <c r="CS49" s="39"/>
      <c r="CT49" s="92"/>
      <c r="CU49" s="331"/>
      <c r="CV49" s="331"/>
      <c r="CW49" s="39"/>
      <c r="CX49" s="92"/>
      <c r="CY49" s="331"/>
      <c r="CZ49" s="331"/>
      <c r="DA49" s="39"/>
      <c r="DB49" s="92"/>
      <c r="DC49" s="331"/>
      <c r="DD49" s="401"/>
      <c r="DE49" s="402"/>
      <c r="DF49" s="190"/>
      <c r="DG49" s="406"/>
      <c r="DH49" s="407"/>
      <c r="DI49" s="190"/>
      <c r="DJ49" s="408"/>
      <c r="DK49" s="189"/>
    </row>
    <row r="50" spans="1:115">
      <c r="A50" s="536"/>
      <c r="B50" s="515"/>
      <c r="C50" s="534"/>
      <c r="D50" s="519"/>
      <c r="E50" s="309" t="s">
        <v>175</v>
      </c>
      <c r="F50" s="332" t="s">
        <v>134</v>
      </c>
      <c r="G50" s="554"/>
      <c r="H50" s="73">
        <v>82</v>
      </c>
      <c r="I50" s="74">
        <f>H50/G49</f>
        <v>0.68907563025210083</v>
      </c>
      <c r="J50" s="71"/>
      <c r="K50" s="73"/>
      <c r="L50" s="73"/>
      <c r="M50" s="73"/>
      <c r="N50" s="74"/>
      <c r="O50" s="71"/>
      <c r="P50" s="73"/>
      <c r="Q50" s="73"/>
      <c r="R50" s="73"/>
      <c r="S50" s="74"/>
      <c r="T50" s="71"/>
      <c r="U50" s="73"/>
      <c r="V50" s="73"/>
      <c r="W50" s="73"/>
      <c r="X50" s="74"/>
      <c r="Y50" s="71"/>
      <c r="Z50" s="73"/>
      <c r="AA50" s="73"/>
      <c r="AB50" s="73"/>
      <c r="AC50" s="74"/>
      <c r="AD50" s="71" t="s">
        <v>183</v>
      </c>
      <c r="AE50" s="83" t="s">
        <v>139</v>
      </c>
      <c r="AF50" s="554"/>
      <c r="AG50" s="73">
        <v>124</v>
      </c>
      <c r="AH50" s="74">
        <f>AG50/AF49</f>
        <v>0.82666666666666666</v>
      </c>
      <c r="AI50" s="71"/>
      <c r="AJ50" s="73"/>
      <c r="AK50" s="73"/>
      <c r="AL50" s="73"/>
      <c r="AM50" s="74"/>
      <c r="AN50" s="71" t="s">
        <v>186</v>
      </c>
      <c r="AO50" s="83" t="s">
        <v>140</v>
      </c>
      <c r="AP50" s="554"/>
      <c r="AQ50" s="73">
        <v>95</v>
      </c>
      <c r="AR50" s="74">
        <f>AQ50/AP49</f>
        <v>0.60897435897435892</v>
      </c>
      <c r="AS50" s="71"/>
      <c r="AT50" s="73"/>
      <c r="AU50" s="73"/>
      <c r="AV50" s="73"/>
      <c r="AW50" s="74"/>
      <c r="AX50" s="71"/>
      <c r="AY50" s="73"/>
      <c r="AZ50" s="73"/>
      <c r="BA50" s="73"/>
      <c r="BB50" s="74"/>
      <c r="BC50" s="71"/>
      <c r="BD50" s="73"/>
      <c r="BE50" s="73"/>
      <c r="BF50" s="73"/>
      <c r="BG50" s="74"/>
      <c r="BH50" s="71"/>
      <c r="BI50" s="73"/>
      <c r="BJ50" s="73"/>
      <c r="BK50" s="73"/>
      <c r="BL50" s="74"/>
      <c r="BM50" s="71" t="s">
        <v>210</v>
      </c>
      <c r="BN50" s="73" t="s">
        <v>209</v>
      </c>
      <c r="BO50" s="554"/>
      <c r="BP50" s="73">
        <v>101</v>
      </c>
      <c r="BQ50" s="74">
        <f>BP50/BO49</f>
        <v>0.97115384615384615</v>
      </c>
      <c r="BR50" s="352"/>
      <c r="BS50" s="108"/>
      <c r="BT50" s="108"/>
      <c r="BU50" s="48"/>
      <c r="BV50" s="353"/>
      <c r="BW50" s="354"/>
      <c r="BX50" s="354"/>
      <c r="BY50" s="355"/>
      <c r="BZ50" s="353"/>
      <c r="CA50" s="354"/>
      <c r="CB50" s="354"/>
      <c r="CC50" s="355"/>
      <c r="CD50" s="389"/>
      <c r="CE50" s="409"/>
      <c r="CF50" s="409"/>
      <c r="CG50" s="410"/>
      <c r="CH50" s="353"/>
      <c r="CI50" s="354"/>
      <c r="CJ50" s="354"/>
      <c r="CK50" s="355"/>
      <c r="CL50" s="352"/>
      <c r="CM50" s="356"/>
      <c r="CN50" s="356"/>
      <c r="CO50" s="357"/>
      <c r="CP50" s="353"/>
      <c r="CQ50" s="354"/>
      <c r="CR50" s="354"/>
      <c r="CS50" s="355"/>
      <c r="CT50" s="353"/>
      <c r="CU50" s="354"/>
      <c r="CV50" s="354"/>
      <c r="CW50" s="355"/>
      <c r="CX50" s="353"/>
      <c r="CY50" s="354"/>
      <c r="CZ50" s="354"/>
      <c r="DA50" s="355"/>
      <c r="DB50" s="353"/>
      <c r="DC50" s="354"/>
      <c r="DD50" s="409"/>
      <c r="DE50" s="410"/>
      <c r="DF50" s="411"/>
      <c r="DG50" s="412"/>
      <c r="DH50" s="350"/>
      <c r="DI50" s="411"/>
      <c r="DJ50" s="363"/>
      <c r="DK50" s="175"/>
    </row>
    <row r="51" spans="1:115">
      <c r="A51" s="536"/>
      <c r="B51" s="514" t="s">
        <v>27</v>
      </c>
      <c r="C51" s="533">
        <v>23</v>
      </c>
      <c r="D51" s="518">
        <v>138.63</v>
      </c>
      <c r="E51" s="12"/>
      <c r="F51" s="6"/>
      <c r="G51" s="6"/>
      <c r="H51" s="6"/>
      <c r="I51" s="21"/>
      <c r="J51" s="12"/>
      <c r="K51" s="6"/>
      <c r="L51" s="6"/>
      <c r="M51" s="6"/>
      <c r="N51" s="21"/>
      <c r="O51" s="12"/>
      <c r="P51" s="6"/>
      <c r="Q51" s="6"/>
      <c r="R51" s="6"/>
      <c r="S51" s="21"/>
      <c r="T51" s="12"/>
      <c r="U51" s="6"/>
      <c r="V51" s="6"/>
      <c r="W51" s="6"/>
      <c r="X51" s="21"/>
      <c r="Y51" s="12"/>
      <c r="Z51" s="6"/>
      <c r="AA51" s="6"/>
      <c r="AB51" s="6"/>
      <c r="AC51" s="21"/>
      <c r="AD51" s="12" t="s">
        <v>182</v>
      </c>
      <c r="AE51" s="332" t="s">
        <v>184</v>
      </c>
      <c r="AF51" s="531">
        <v>199</v>
      </c>
      <c r="AG51" s="6">
        <v>0</v>
      </c>
      <c r="AH51" s="21">
        <v>0</v>
      </c>
      <c r="AI51" s="12"/>
      <c r="AJ51" s="6"/>
      <c r="AK51" s="6"/>
      <c r="AL51" s="6"/>
      <c r="AM51" s="21"/>
      <c r="AN51" s="12" t="s">
        <v>185</v>
      </c>
      <c r="AO51" s="332" t="s">
        <v>187</v>
      </c>
      <c r="AP51" s="531">
        <v>199</v>
      </c>
      <c r="AQ51" s="6">
        <v>66</v>
      </c>
      <c r="AR51" s="21">
        <f>AQ51/AP51</f>
        <v>0.33165829145728642</v>
      </c>
      <c r="AS51" s="12"/>
      <c r="AT51" s="6"/>
      <c r="AU51" s="6"/>
      <c r="AV51" s="6"/>
      <c r="AW51" s="21"/>
      <c r="AX51" s="12"/>
      <c r="AY51" s="6"/>
      <c r="AZ51" s="6"/>
      <c r="BA51" s="28"/>
      <c r="BB51" s="21"/>
      <c r="BC51" s="12"/>
      <c r="BD51" s="6"/>
      <c r="BE51" s="6"/>
      <c r="BF51" s="6"/>
      <c r="BG51" s="21"/>
      <c r="BH51" s="12"/>
      <c r="BI51" s="6"/>
      <c r="BJ51" s="6"/>
      <c r="BK51" s="6"/>
      <c r="BL51" s="21"/>
      <c r="BM51" s="12" t="s">
        <v>211</v>
      </c>
      <c r="BN51" s="6" t="s">
        <v>208</v>
      </c>
      <c r="BO51" s="531">
        <v>64</v>
      </c>
      <c r="BP51" s="6">
        <v>0</v>
      </c>
      <c r="BQ51" s="21">
        <v>0</v>
      </c>
      <c r="BR51" s="34"/>
      <c r="BS51" s="52"/>
      <c r="BT51" s="52"/>
      <c r="BU51" s="30"/>
      <c r="BV51" s="88"/>
      <c r="BW51" s="33"/>
      <c r="BX51" s="52"/>
      <c r="BY51" s="30"/>
      <c r="BZ51" s="88"/>
      <c r="CA51" s="33"/>
      <c r="CB51" s="33"/>
      <c r="CC51" s="30"/>
      <c r="CD51" s="88"/>
      <c r="CE51" s="33"/>
      <c r="CF51" s="33"/>
      <c r="CG51" s="30"/>
      <c r="CH51" s="88"/>
      <c r="CI51" s="33"/>
      <c r="CJ51" s="33"/>
      <c r="CK51" s="30"/>
      <c r="CL51" s="34"/>
      <c r="CM51" s="77"/>
      <c r="CN51" s="77"/>
      <c r="CO51" s="161"/>
      <c r="CP51" s="88"/>
      <c r="CQ51" s="33"/>
      <c r="CR51" s="33"/>
      <c r="CS51" s="30"/>
      <c r="CT51" s="88"/>
      <c r="CU51" s="33"/>
      <c r="CV51" s="33"/>
      <c r="CW51" s="30"/>
      <c r="CX51" s="88"/>
      <c r="CY51" s="33"/>
      <c r="CZ51" s="33"/>
      <c r="DA51" s="30"/>
      <c r="DB51" s="88"/>
      <c r="DC51" s="33"/>
      <c r="DD51" s="278"/>
      <c r="DE51" s="279"/>
      <c r="DF51" s="104"/>
      <c r="DG51" s="170"/>
      <c r="DH51" s="171"/>
      <c r="DI51" s="104"/>
      <c r="DJ51" s="203"/>
      <c r="DK51" s="169"/>
    </row>
    <row r="52" spans="1:115">
      <c r="A52" s="536"/>
      <c r="B52" s="515"/>
      <c r="C52" s="534"/>
      <c r="D52" s="519"/>
      <c r="E52" s="12"/>
      <c r="F52" s="6"/>
      <c r="G52" s="6"/>
      <c r="H52" s="6"/>
      <c r="I52" s="21"/>
      <c r="J52" s="12"/>
      <c r="K52" s="6"/>
      <c r="L52" s="6"/>
      <c r="M52" s="6"/>
      <c r="N52" s="21"/>
      <c r="O52" s="12"/>
      <c r="P52" s="6"/>
      <c r="Q52" s="6"/>
      <c r="R52" s="6"/>
      <c r="S52" s="21"/>
      <c r="T52" s="12"/>
      <c r="U52" s="6"/>
      <c r="V52" s="6"/>
      <c r="W52" s="6"/>
      <c r="X52" s="21"/>
      <c r="Y52" s="12"/>
      <c r="Z52" s="6"/>
      <c r="AA52" s="6"/>
      <c r="AB52" s="6"/>
      <c r="AC52" s="21"/>
      <c r="AD52" s="12" t="s">
        <v>183</v>
      </c>
      <c r="AE52" s="332" t="s">
        <v>139</v>
      </c>
      <c r="AF52" s="532"/>
      <c r="AG52" s="6">
        <v>198</v>
      </c>
      <c r="AH52" s="21">
        <v>1</v>
      </c>
      <c r="AI52" s="12"/>
      <c r="AJ52" s="6"/>
      <c r="AK52" s="6"/>
      <c r="AL52" s="6"/>
      <c r="AM52" s="21"/>
      <c r="AN52" s="12" t="s">
        <v>186</v>
      </c>
      <c r="AO52" s="332" t="s">
        <v>140</v>
      </c>
      <c r="AP52" s="532"/>
      <c r="AQ52" s="6">
        <v>132</v>
      </c>
      <c r="AR52" s="21">
        <f>AQ52/AP51</f>
        <v>0.66331658291457285</v>
      </c>
      <c r="AS52" s="12"/>
      <c r="AT52" s="6"/>
      <c r="AU52" s="6"/>
      <c r="AV52" s="6"/>
      <c r="AW52" s="21"/>
      <c r="AX52" s="12"/>
      <c r="AY52" s="6"/>
      <c r="AZ52" s="6"/>
      <c r="BA52" s="28"/>
      <c r="BB52" s="21"/>
      <c r="BC52" s="12"/>
      <c r="BD52" s="6"/>
      <c r="BE52" s="6"/>
      <c r="BF52" s="6"/>
      <c r="BG52" s="21"/>
      <c r="BH52" s="12"/>
      <c r="BI52" s="6"/>
      <c r="BJ52" s="6"/>
      <c r="BK52" s="6"/>
      <c r="BL52" s="21"/>
      <c r="BM52" s="12" t="s">
        <v>210</v>
      </c>
      <c r="BN52" s="6" t="s">
        <v>209</v>
      </c>
      <c r="BO52" s="532"/>
      <c r="BP52" s="6">
        <v>64</v>
      </c>
      <c r="BQ52" s="21">
        <v>1</v>
      </c>
      <c r="BR52" s="34"/>
      <c r="BS52" s="52"/>
      <c r="BT52" s="52"/>
      <c r="BU52" s="30"/>
      <c r="BV52" s="88"/>
      <c r="BW52" s="33"/>
      <c r="BX52" s="52"/>
      <c r="BY52" s="30"/>
      <c r="BZ52" s="88"/>
      <c r="CA52" s="33"/>
      <c r="CB52" s="33"/>
      <c r="CC52" s="30"/>
      <c r="CD52" s="88"/>
      <c r="CE52" s="33"/>
      <c r="CF52" s="33"/>
      <c r="CG52" s="30"/>
      <c r="CH52" s="88"/>
      <c r="CI52" s="33"/>
      <c r="CJ52" s="33"/>
      <c r="CK52" s="30"/>
      <c r="CL52" s="34"/>
      <c r="CM52" s="77"/>
      <c r="CN52" s="77"/>
      <c r="CO52" s="161"/>
      <c r="CP52" s="88"/>
      <c r="CQ52" s="33"/>
      <c r="CR52" s="33"/>
      <c r="CS52" s="30"/>
      <c r="CT52" s="88"/>
      <c r="CU52" s="33"/>
      <c r="CV52" s="33"/>
      <c r="CW52" s="30"/>
      <c r="CX52" s="88"/>
      <c r="CY52" s="33"/>
      <c r="CZ52" s="33"/>
      <c r="DA52" s="30"/>
      <c r="DB52" s="88"/>
      <c r="DC52" s="33"/>
      <c r="DD52" s="278"/>
      <c r="DE52" s="279"/>
      <c r="DF52" s="104"/>
      <c r="DG52" s="170"/>
      <c r="DH52" s="171"/>
      <c r="DI52" s="104"/>
      <c r="DJ52" s="203"/>
      <c r="DK52" s="169"/>
    </row>
    <row r="53" spans="1:115">
      <c r="A53" s="536"/>
      <c r="B53" s="514" t="s">
        <v>28</v>
      </c>
      <c r="C53" s="533">
        <v>22</v>
      </c>
      <c r="D53" s="518">
        <v>127.73</v>
      </c>
      <c r="E53" s="58"/>
      <c r="F53" s="61"/>
      <c r="G53" s="61"/>
      <c r="H53" s="61"/>
      <c r="I53" s="62"/>
      <c r="J53" s="58"/>
      <c r="K53" s="61"/>
      <c r="L53" s="61"/>
      <c r="M53" s="61"/>
      <c r="N53" s="62"/>
      <c r="O53" s="58"/>
      <c r="P53" s="61"/>
      <c r="Q53" s="61"/>
      <c r="R53" s="61"/>
      <c r="S53" s="62"/>
      <c r="T53" s="58"/>
      <c r="U53" s="61"/>
      <c r="V53" s="61"/>
      <c r="W53" s="61"/>
      <c r="X53" s="62"/>
      <c r="Y53" s="58"/>
      <c r="Z53" s="61"/>
      <c r="AA53" s="61"/>
      <c r="AB53" s="61"/>
      <c r="AC53" s="62"/>
      <c r="AD53" s="58" t="s">
        <v>182</v>
      </c>
      <c r="AE53" s="80" t="s">
        <v>184</v>
      </c>
      <c r="AF53" s="554">
        <v>199</v>
      </c>
      <c r="AG53" s="61">
        <v>0</v>
      </c>
      <c r="AH53" s="62">
        <v>0</v>
      </c>
      <c r="AI53" s="58"/>
      <c r="AJ53" s="61"/>
      <c r="AK53" s="61"/>
      <c r="AL53" s="61"/>
      <c r="AM53" s="62"/>
      <c r="AN53" s="58" t="s">
        <v>185</v>
      </c>
      <c r="AO53" s="80" t="s">
        <v>187</v>
      </c>
      <c r="AP53" s="554">
        <v>188</v>
      </c>
      <c r="AQ53" s="61">
        <v>70</v>
      </c>
      <c r="AR53" s="62">
        <f>AQ53/AP53</f>
        <v>0.37234042553191488</v>
      </c>
      <c r="AS53" s="58"/>
      <c r="AT53" s="61"/>
      <c r="AU53" s="61"/>
      <c r="AV53" s="61"/>
      <c r="AW53" s="62"/>
      <c r="AX53" s="58"/>
      <c r="AY53" s="61"/>
      <c r="AZ53" s="61"/>
      <c r="BA53" s="61"/>
      <c r="BB53" s="62"/>
      <c r="BC53" s="258"/>
      <c r="BD53" s="259"/>
      <c r="BE53" s="61"/>
      <c r="BF53" s="61"/>
      <c r="BG53" s="62"/>
      <c r="BH53" s="58"/>
      <c r="BI53" s="61"/>
      <c r="BJ53" s="61"/>
      <c r="BK53" s="61"/>
      <c r="BL53" s="62"/>
      <c r="BM53" s="58" t="s">
        <v>211</v>
      </c>
      <c r="BN53" s="61" t="s">
        <v>208</v>
      </c>
      <c r="BO53" s="554">
        <v>115</v>
      </c>
      <c r="BP53" s="61">
        <v>0</v>
      </c>
      <c r="BQ53" s="62">
        <f>BP53/BO53</f>
        <v>0</v>
      </c>
      <c r="BR53" s="78"/>
      <c r="BS53" s="109"/>
      <c r="BT53" s="109"/>
      <c r="BU53" s="158"/>
      <c r="BV53" s="93"/>
      <c r="BW53" s="157"/>
      <c r="BX53" s="157"/>
      <c r="BY53" s="158"/>
      <c r="BZ53" s="93"/>
      <c r="CA53" s="157"/>
      <c r="CB53" s="157"/>
      <c r="CC53" s="158"/>
      <c r="CD53" s="93"/>
      <c r="CE53" s="157"/>
      <c r="CF53" s="157"/>
      <c r="CG53" s="158"/>
      <c r="CH53" s="93"/>
      <c r="CI53" s="157"/>
      <c r="CJ53" s="157"/>
      <c r="CK53" s="158"/>
      <c r="CL53" s="78"/>
      <c r="CM53" s="302"/>
      <c r="CN53" s="302"/>
      <c r="CO53" s="303"/>
      <c r="CP53" s="93"/>
      <c r="CQ53" s="157"/>
      <c r="CR53" s="157"/>
      <c r="CS53" s="158"/>
      <c r="CT53" s="88" t="s">
        <v>235</v>
      </c>
      <c r="CU53" s="573">
        <v>157</v>
      </c>
      <c r="CV53" s="157">
        <v>48</v>
      </c>
      <c r="CW53" s="158">
        <f>CV53/CU53</f>
        <v>0.30573248407643311</v>
      </c>
      <c r="CX53" s="93"/>
      <c r="CY53" s="157"/>
      <c r="CZ53" s="157"/>
      <c r="DA53" s="158"/>
      <c r="DB53" s="93"/>
      <c r="DC53" s="157"/>
      <c r="DD53" s="262"/>
      <c r="DE53" s="263"/>
      <c r="DF53" s="602" t="s">
        <v>683</v>
      </c>
      <c r="DG53" s="619" t="s">
        <v>621</v>
      </c>
      <c r="DH53" s="621" t="s">
        <v>226</v>
      </c>
      <c r="DI53" s="179"/>
      <c r="DJ53" s="224"/>
      <c r="DK53" s="177"/>
    </row>
    <row r="54" spans="1:115">
      <c r="A54" s="536"/>
      <c r="B54" s="515"/>
      <c r="C54" s="534"/>
      <c r="D54" s="519"/>
      <c r="E54" s="71"/>
      <c r="F54" s="73"/>
      <c r="G54" s="73"/>
      <c r="H54" s="73"/>
      <c r="I54" s="74"/>
      <c r="J54" s="71"/>
      <c r="K54" s="73"/>
      <c r="L54" s="73"/>
      <c r="M54" s="73"/>
      <c r="N54" s="74"/>
      <c r="O54" s="71"/>
      <c r="P54" s="73"/>
      <c r="Q54" s="73"/>
      <c r="R54" s="73"/>
      <c r="S54" s="74"/>
      <c r="T54" s="71"/>
      <c r="U54" s="73"/>
      <c r="V54" s="73"/>
      <c r="W54" s="73"/>
      <c r="X54" s="74"/>
      <c r="Y54" s="71"/>
      <c r="Z54" s="73"/>
      <c r="AA54" s="73"/>
      <c r="AB54" s="73"/>
      <c r="AC54" s="74"/>
      <c r="AD54" s="71" t="s">
        <v>183</v>
      </c>
      <c r="AE54" s="83" t="s">
        <v>139</v>
      </c>
      <c r="AF54" s="554"/>
      <c r="AG54" s="73">
        <v>197</v>
      </c>
      <c r="AH54" s="74">
        <f>AG54/AF53</f>
        <v>0.98994974874371855</v>
      </c>
      <c r="AI54" s="71"/>
      <c r="AJ54" s="73"/>
      <c r="AK54" s="73"/>
      <c r="AL54" s="73"/>
      <c r="AM54" s="74"/>
      <c r="AN54" s="71" t="s">
        <v>186</v>
      </c>
      <c r="AO54" s="83" t="s">
        <v>140</v>
      </c>
      <c r="AP54" s="554"/>
      <c r="AQ54" s="73">
        <v>118</v>
      </c>
      <c r="AR54" s="74">
        <f>AQ54/AP53</f>
        <v>0.62765957446808507</v>
      </c>
      <c r="AS54" s="71"/>
      <c r="AT54" s="73"/>
      <c r="AU54" s="73"/>
      <c r="AV54" s="73"/>
      <c r="AW54" s="74"/>
      <c r="AX54" s="71"/>
      <c r="AY54" s="73"/>
      <c r="AZ54" s="73"/>
      <c r="BA54" s="73"/>
      <c r="BB54" s="74"/>
      <c r="BC54" s="413"/>
      <c r="BD54" s="414"/>
      <c r="BE54" s="73"/>
      <c r="BF54" s="73"/>
      <c r="BG54" s="74"/>
      <c r="BH54" s="71"/>
      <c r="BI54" s="73"/>
      <c r="BJ54" s="73"/>
      <c r="BK54" s="73"/>
      <c r="BL54" s="74"/>
      <c r="BM54" s="71" t="s">
        <v>210</v>
      </c>
      <c r="BN54" s="73" t="s">
        <v>209</v>
      </c>
      <c r="BO54" s="554"/>
      <c r="BP54" s="73">
        <v>113</v>
      </c>
      <c r="BQ54" s="74">
        <f>BP54/BO53</f>
        <v>0.9826086956521739</v>
      </c>
      <c r="BR54" s="352"/>
      <c r="BS54" s="108"/>
      <c r="BT54" s="108"/>
      <c r="BU54" s="48"/>
      <c r="BV54" s="91"/>
      <c r="BW54" s="29"/>
      <c r="BX54" s="29"/>
      <c r="BY54" s="48"/>
      <c r="BZ54" s="91"/>
      <c r="CA54" s="29"/>
      <c r="CB54" s="29"/>
      <c r="CC54" s="48"/>
      <c r="CD54" s="91"/>
      <c r="CE54" s="29"/>
      <c r="CF54" s="29"/>
      <c r="CG54" s="48"/>
      <c r="CH54" s="91"/>
      <c r="CI54" s="29"/>
      <c r="CJ54" s="29"/>
      <c r="CK54" s="48"/>
      <c r="CL54" s="352"/>
      <c r="CM54" s="356"/>
      <c r="CN54" s="356"/>
      <c r="CO54" s="357"/>
      <c r="CP54" s="91"/>
      <c r="CQ54" s="29"/>
      <c r="CR54" s="29"/>
      <c r="CS54" s="48"/>
      <c r="CT54" s="88" t="s">
        <v>609</v>
      </c>
      <c r="CU54" s="573"/>
      <c r="CV54" s="29">
        <v>105</v>
      </c>
      <c r="CW54" s="48">
        <f>CV54/CU53</f>
        <v>0.66878980891719741</v>
      </c>
      <c r="CX54" s="91"/>
      <c r="CY54" s="29"/>
      <c r="CZ54" s="29"/>
      <c r="DA54" s="48"/>
      <c r="DB54" s="91"/>
      <c r="DC54" s="29"/>
      <c r="DD54" s="375"/>
      <c r="DE54" s="376"/>
      <c r="DF54" s="602"/>
      <c r="DG54" s="620"/>
      <c r="DH54" s="621"/>
      <c r="DI54" s="181"/>
      <c r="DJ54" s="227"/>
      <c r="DK54" s="172"/>
    </row>
    <row r="55" spans="1:115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/>
      <c r="K55" s="6"/>
      <c r="L55" s="6"/>
      <c r="M55" s="6"/>
      <c r="N55" s="21"/>
      <c r="O55" s="12"/>
      <c r="P55" s="6"/>
      <c r="Q55" s="6"/>
      <c r="R55" s="6"/>
      <c r="S55" s="21"/>
      <c r="T55" s="12"/>
      <c r="U55" s="6"/>
      <c r="V55" s="6"/>
      <c r="W55" s="6"/>
      <c r="X55" s="21"/>
      <c r="Y55" s="12"/>
      <c r="Z55" s="6"/>
      <c r="AA55" s="6"/>
      <c r="AB55" s="6"/>
      <c r="AC55" s="21"/>
      <c r="AD55" s="12"/>
      <c r="AE55" s="332"/>
      <c r="AF55" s="6"/>
      <c r="AG55" s="6"/>
      <c r="AH55" s="21"/>
      <c r="AI55" s="12"/>
      <c r="AJ55" s="6"/>
      <c r="AK55" s="6"/>
      <c r="AL55" s="6"/>
      <c r="AM55" s="21"/>
      <c r="AN55" s="12" t="s">
        <v>185</v>
      </c>
      <c r="AO55" s="332" t="s">
        <v>187</v>
      </c>
      <c r="AP55" s="531">
        <v>247</v>
      </c>
      <c r="AQ55" s="6">
        <v>49</v>
      </c>
      <c r="AR55" s="21">
        <f>AQ55/AP55</f>
        <v>0.19838056680161945</v>
      </c>
      <c r="AS55" s="12"/>
      <c r="AT55" s="6"/>
      <c r="AU55" s="6"/>
      <c r="AV55" s="6"/>
      <c r="AW55" s="21"/>
      <c r="AX55" s="12"/>
      <c r="AY55" s="6"/>
      <c r="AZ55" s="6"/>
      <c r="BA55" s="28"/>
      <c r="BB55" s="21"/>
      <c r="BC55" s="12" t="s">
        <v>202</v>
      </c>
      <c r="BD55" s="6" t="s">
        <v>200</v>
      </c>
      <c r="BE55" s="531">
        <v>24</v>
      </c>
      <c r="BF55" s="6">
        <v>0</v>
      </c>
      <c r="BG55" s="21">
        <f>BF55/BE55</f>
        <v>0</v>
      </c>
      <c r="BH55" s="12"/>
      <c r="BI55" s="6"/>
      <c r="BJ55" s="6"/>
      <c r="BK55" s="6"/>
      <c r="BL55" s="21"/>
      <c r="BM55" s="12" t="s">
        <v>211</v>
      </c>
      <c r="BN55" s="6" t="s">
        <v>208</v>
      </c>
      <c r="BO55" s="531">
        <v>35</v>
      </c>
      <c r="BP55" s="6">
        <v>0</v>
      </c>
      <c r="BQ55" s="21">
        <v>0</v>
      </c>
      <c r="BR55" s="34"/>
      <c r="BS55" s="52"/>
      <c r="BT55" s="52"/>
      <c r="BU55" s="30"/>
      <c r="BV55" s="88"/>
      <c r="BW55" s="33"/>
      <c r="BX55" s="52"/>
      <c r="BY55" s="30"/>
      <c r="BZ55" s="88"/>
      <c r="CA55" s="33"/>
      <c r="CB55" s="33"/>
      <c r="CC55" s="30"/>
      <c r="CD55" s="88"/>
      <c r="CE55" s="33"/>
      <c r="CF55" s="33"/>
      <c r="CG55" s="30"/>
      <c r="CH55" s="88"/>
      <c r="CI55" s="33"/>
      <c r="CJ55" s="33"/>
      <c r="CK55" s="30"/>
      <c r="CL55" s="34" t="s">
        <v>190</v>
      </c>
      <c r="CM55" s="552">
        <v>174</v>
      </c>
      <c r="CN55" s="77">
        <v>59</v>
      </c>
      <c r="CO55" s="161">
        <f>CN55/CM55</f>
        <v>0.33908045977011492</v>
      </c>
      <c r="CP55" s="88"/>
      <c r="CQ55" s="33"/>
      <c r="CR55" s="33"/>
      <c r="CS55" s="30"/>
      <c r="CT55" s="88"/>
      <c r="CU55" s="33"/>
      <c r="CV55" s="33"/>
      <c r="CW55" s="30"/>
      <c r="CX55" s="88"/>
      <c r="CY55" s="33"/>
      <c r="CZ55" s="33"/>
      <c r="DA55" s="30"/>
      <c r="DB55" s="88"/>
      <c r="DC55" s="33"/>
      <c r="DD55" s="33"/>
      <c r="DE55" s="30"/>
      <c r="DF55" s="104"/>
      <c r="DG55" s="170"/>
      <c r="DH55" s="171"/>
      <c r="DI55" s="104"/>
      <c r="DJ55" s="203"/>
      <c r="DK55" s="169"/>
    </row>
    <row r="56" spans="1:115">
      <c r="A56" s="536"/>
      <c r="B56" s="515"/>
      <c r="C56" s="534"/>
      <c r="D56" s="519"/>
      <c r="E56" s="12"/>
      <c r="F56" s="6"/>
      <c r="G56" s="6"/>
      <c r="H56" s="6"/>
      <c r="I56" s="21"/>
      <c r="J56" s="12"/>
      <c r="K56" s="6"/>
      <c r="L56" s="6"/>
      <c r="M56" s="6"/>
      <c r="N56" s="21"/>
      <c r="O56" s="12"/>
      <c r="P56" s="6"/>
      <c r="Q56" s="6"/>
      <c r="R56" s="6"/>
      <c r="S56" s="21"/>
      <c r="T56" s="12"/>
      <c r="U56" s="6"/>
      <c r="V56" s="6"/>
      <c r="W56" s="6"/>
      <c r="X56" s="21"/>
      <c r="Y56" s="12"/>
      <c r="Z56" s="6"/>
      <c r="AA56" s="6"/>
      <c r="AB56" s="6"/>
      <c r="AC56" s="21"/>
      <c r="AD56" s="12"/>
      <c r="AE56" s="332"/>
      <c r="AF56" s="6"/>
      <c r="AG56" s="6"/>
      <c r="AH56" s="21"/>
      <c r="AI56" s="12"/>
      <c r="AJ56" s="6"/>
      <c r="AK56" s="6"/>
      <c r="AL56" s="6"/>
      <c r="AM56" s="21"/>
      <c r="AN56" s="12" t="s">
        <v>186</v>
      </c>
      <c r="AO56" s="332" t="s">
        <v>140</v>
      </c>
      <c r="AP56" s="532"/>
      <c r="AQ56" s="6">
        <v>198</v>
      </c>
      <c r="AR56" s="21">
        <f>AQ56/AP55</f>
        <v>0.80161943319838058</v>
      </c>
      <c r="AS56" s="12"/>
      <c r="AT56" s="6"/>
      <c r="AU56" s="6"/>
      <c r="AV56" s="6"/>
      <c r="AW56" s="21"/>
      <c r="AX56" s="12"/>
      <c r="AY56" s="6"/>
      <c r="AZ56" s="6"/>
      <c r="BA56" s="28"/>
      <c r="BB56" s="21"/>
      <c r="BC56" s="12" t="s">
        <v>203</v>
      </c>
      <c r="BD56" s="6" t="s">
        <v>201</v>
      </c>
      <c r="BE56" s="532"/>
      <c r="BF56" s="6">
        <v>24</v>
      </c>
      <c r="BG56" s="21">
        <v>1</v>
      </c>
      <c r="BH56" s="12"/>
      <c r="BI56" s="6"/>
      <c r="BJ56" s="6"/>
      <c r="BK56" s="6"/>
      <c r="BL56" s="21"/>
      <c r="BM56" s="12" t="s">
        <v>210</v>
      </c>
      <c r="BN56" s="6" t="s">
        <v>209</v>
      </c>
      <c r="BO56" s="532"/>
      <c r="BP56" s="6">
        <v>35</v>
      </c>
      <c r="BQ56" s="21">
        <v>1</v>
      </c>
      <c r="BR56" s="34"/>
      <c r="BS56" s="52"/>
      <c r="BT56" s="52"/>
      <c r="BU56" s="30"/>
      <c r="BV56" s="88"/>
      <c r="BW56" s="33"/>
      <c r="BX56" s="52"/>
      <c r="BY56" s="30"/>
      <c r="BZ56" s="88"/>
      <c r="CA56" s="33"/>
      <c r="CB56" s="33"/>
      <c r="CC56" s="30"/>
      <c r="CD56" s="88"/>
      <c r="CE56" s="33"/>
      <c r="CF56" s="33"/>
      <c r="CG56" s="30"/>
      <c r="CH56" s="88"/>
      <c r="CI56" s="33"/>
      <c r="CJ56" s="33"/>
      <c r="CK56" s="30"/>
      <c r="CL56" s="34" t="s">
        <v>191</v>
      </c>
      <c r="CM56" s="553"/>
      <c r="CN56" s="77">
        <v>115</v>
      </c>
      <c r="CO56" s="161">
        <f>CN56/CM55</f>
        <v>0.66091954022988508</v>
      </c>
      <c r="CP56" s="88"/>
      <c r="CQ56" s="33"/>
      <c r="CR56" s="33"/>
      <c r="CS56" s="30"/>
      <c r="CT56" s="88"/>
      <c r="CU56" s="33"/>
      <c r="CV56" s="33"/>
      <c r="CW56" s="30"/>
      <c r="CX56" s="88"/>
      <c r="CY56" s="33"/>
      <c r="CZ56" s="33"/>
      <c r="DA56" s="30"/>
      <c r="DB56" s="88"/>
      <c r="DC56" s="33"/>
      <c r="DD56" s="33"/>
      <c r="DE56" s="30"/>
      <c r="DF56" s="104"/>
      <c r="DG56" s="170"/>
      <c r="DH56" s="171"/>
      <c r="DI56" s="104"/>
      <c r="DJ56" s="203"/>
      <c r="DK56" s="169"/>
    </row>
    <row r="57" spans="1:115">
      <c r="A57" s="536"/>
      <c r="B57" s="514" t="s">
        <v>30</v>
      </c>
      <c r="C57" s="533">
        <v>26</v>
      </c>
      <c r="D57" s="518">
        <v>175.71299999999999</v>
      </c>
      <c r="E57" s="58"/>
      <c r="F57" s="61"/>
      <c r="G57" s="61"/>
      <c r="H57" s="61"/>
      <c r="I57" s="62"/>
      <c r="J57" s="58"/>
      <c r="K57" s="61"/>
      <c r="L57" s="61"/>
      <c r="M57" s="61"/>
      <c r="N57" s="62"/>
      <c r="O57" s="58"/>
      <c r="P57" s="61"/>
      <c r="Q57" s="61"/>
      <c r="R57" s="61"/>
      <c r="S57" s="62"/>
      <c r="T57" s="58"/>
      <c r="U57" s="61"/>
      <c r="V57" s="61"/>
      <c r="W57" s="61"/>
      <c r="X57" s="62"/>
      <c r="Y57" s="58"/>
      <c r="Z57" s="61"/>
      <c r="AA57" s="61"/>
      <c r="AB57" s="61"/>
      <c r="AC57" s="62"/>
      <c r="AD57" s="58" t="s">
        <v>182</v>
      </c>
      <c r="AE57" s="80" t="s">
        <v>184</v>
      </c>
      <c r="AF57" s="554">
        <v>90</v>
      </c>
      <c r="AG57" s="61">
        <v>0</v>
      </c>
      <c r="AH57" s="62">
        <v>0</v>
      </c>
      <c r="AI57" s="58"/>
      <c r="AJ57" s="61"/>
      <c r="AK57" s="61"/>
      <c r="AL57" s="61"/>
      <c r="AM57" s="62"/>
      <c r="AN57" s="58" t="s">
        <v>185</v>
      </c>
      <c r="AO57" s="80" t="s">
        <v>187</v>
      </c>
      <c r="AP57" s="554">
        <v>299</v>
      </c>
      <c r="AQ57" s="61">
        <v>81</v>
      </c>
      <c r="AR57" s="62">
        <f>AQ57/AP57</f>
        <v>0.2709030100334448</v>
      </c>
      <c r="AS57" s="58"/>
      <c r="AT57" s="61"/>
      <c r="AU57" s="61"/>
      <c r="AV57" s="61"/>
      <c r="AW57" s="62"/>
      <c r="AX57" s="58"/>
      <c r="AY57" s="61"/>
      <c r="AZ57" s="61"/>
      <c r="BA57" s="61"/>
      <c r="BB57" s="62"/>
      <c r="BC57" s="58"/>
      <c r="BD57" s="61"/>
      <c r="BE57" s="61"/>
      <c r="BF57" s="61"/>
      <c r="BG57" s="62"/>
      <c r="BH57" s="58"/>
      <c r="BI57" s="61"/>
      <c r="BJ57" s="61"/>
      <c r="BK57" s="61"/>
      <c r="BL57" s="62"/>
      <c r="BM57" s="58" t="s">
        <v>211</v>
      </c>
      <c r="BN57" s="61" t="s">
        <v>208</v>
      </c>
      <c r="BO57" s="554">
        <v>52</v>
      </c>
      <c r="BP57" s="61">
        <v>0</v>
      </c>
      <c r="BQ57" s="62">
        <v>0</v>
      </c>
      <c r="BR57" s="415"/>
      <c r="BS57" s="416"/>
      <c r="BT57" s="416"/>
      <c r="BU57" s="158"/>
      <c r="BV57" s="302"/>
      <c r="BW57" s="417"/>
      <c r="BX57" s="157"/>
      <c r="BY57" s="158"/>
      <c r="BZ57" s="78"/>
      <c r="CA57" s="417"/>
      <c r="CB57" s="157"/>
      <c r="CC57" s="158"/>
      <c r="CD57" s="78"/>
      <c r="CE57" s="417"/>
      <c r="CF57" s="157"/>
      <c r="CG57" s="158"/>
      <c r="CH57" s="78"/>
      <c r="CI57" s="417"/>
      <c r="CJ57" s="157"/>
      <c r="CK57" s="158"/>
      <c r="CL57" s="78" t="s">
        <v>190</v>
      </c>
      <c r="CM57" s="573">
        <v>260</v>
      </c>
      <c r="CN57" s="302">
        <v>128</v>
      </c>
      <c r="CO57" s="303">
        <f>CN57/CM57</f>
        <v>0.49230769230769234</v>
      </c>
      <c r="CP57" s="78"/>
      <c r="CQ57" s="417"/>
      <c r="CR57" s="157"/>
      <c r="CS57" s="158"/>
      <c r="CT57" s="78"/>
      <c r="CU57" s="417"/>
      <c r="CV57" s="157"/>
      <c r="CW57" s="158"/>
      <c r="CX57" s="78"/>
      <c r="CY57" s="417"/>
      <c r="CZ57" s="157"/>
      <c r="DA57" s="158"/>
      <c r="DB57" s="78"/>
      <c r="DC57" s="417"/>
      <c r="DD57" s="262"/>
      <c r="DE57" s="263"/>
      <c r="DF57" s="179"/>
      <c r="DG57" s="180"/>
      <c r="DH57" s="362"/>
      <c r="DI57" s="602" t="s">
        <v>682</v>
      </c>
      <c r="DJ57" s="603" t="s">
        <v>624</v>
      </c>
      <c r="DK57" s="604" t="s">
        <v>239</v>
      </c>
    </row>
    <row r="58" spans="1:115">
      <c r="A58" s="536"/>
      <c r="B58" s="515"/>
      <c r="C58" s="534"/>
      <c r="D58" s="519"/>
      <c r="E58" s="71"/>
      <c r="F58" s="73"/>
      <c r="G58" s="73"/>
      <c r="H58" s="73"/>
      <c r="I58" s="74"/>
      <c r="J58" s="71"/>
      <c r="K58" s="73"/>
      <c r="L58" s="73"/>
      <c r="M58" s="73"/>
      <c r="N58" s="74"/>
      <c r="O58" s="71"/>
      <c r="P58" s="73"/>
      <c r="Q58" s="73"/>
      <c r="R58" s="73"/>
      <c r="S58" s="74"/>
      <c r="T58" s="71"/>
      <c r="U58" s="73"/>
      <c r="V58" s="73"/>
      <c r="W58" s="73"/>
      <c r="X58" s="74"/>
      <c r="Y58" s="71"/>
      <c r="Z58" s="73"/>
      <c r="AA58" s="73"/>
      <c r="AB58" s="73"/>
      <c r="AC58" s="74"/>
      <c r="AD58" s="71" t="s">
        <v>183</v>
      </c>
      <c r="AE58" s="83" t="s">
        <v>139</v>
      </c>
      <c r="AF58" s="554"/>
      <c r="AG58" s="73">
        <v>90</v>
      </c>
      <c r="AH58" s="74">
        <v>1</v>
      </c>
      <c r="AI58" s="71"/>
      <c r="AJ58" s="73"/>
      <c r="AK58" s="73"/>
      <c r="AL58" s="73"/>
      <c r="AM58" s="74"/>
      <c r="AN58" s="71" t="s">
        <v>186</v>
      </c>
      <c r="AO58" s="83" t="s">
        <v>140</v>
      </c>
      <c r="AP58" s="554"/>
      <c r="AQ58" s="73">
        <v>218</v>
      </c>
      <c r="AR58" s="74">
        <f>AQ58/AP57</f>
        <v>0.72909698996655514</v>
      </c>
      <c r="AS58" s="71"/>
      <c r="AT58" s="73"/>
      <c r="AU58" s="73"/>
      <c r="AV58" s="73"/>
      <c r="AW58" s="74"/>
      <c r="AX58" s="71"/>
      <c r="AY58" s="73"/>
      <c r="AZ58" s="73"/>
      <c r="BA58" s="73"/>
      <c r="BB58" s="74"/>
      <c r="BC58" s="71"/>
      <c r="BD58" s="73"/>
      <c r="BE58" s="73"/>
      <c r="BF58" s="73"/>
      <c r="BG58" s="74"/>
      <c r="BH58" s="71"/>
      <c r="BI58" s="73"/>
      <c r="BJ58" s="73"/>
      <c r="BK58" s="73"/>
      <c r="BL58" s="74"/>
      <c r="BM58" s="71" t="s">
        <v>210</v>
      </c>
      <c r="BN58" s="73" t="s">
        <v>209</v>
      </c>
      <c r="BO58" s="554"/>
      <c r="BP58" s="73">
        <v>100</v>
      </c>
      <c r="BQ58" s="74">
        <v>1</v>
      </c>
      <c r="BR58" s="352"/>
      <c r="BS58" s="108"/>
      <c r="BT58" s="108"/>
      <c r="BU58" s="48"/>
      <c r="BV58" s="356"/>
      <c r="BW58" s="307"/>
      <c r="BX58" s="29"/>
      <c r="BY58" s="48"/>
      <c r="BZ58" s="352"/>
      <c r="CA58" s="307"/>
      <c r="CB58" s="29"/>
      <c r="CC58" s="48"/>
      <c r="CD58" s="352"/>
      <c r="CE58" s="33"/>
      <c r="CF58" s="29"/>
      <c r="CG58" s="48"/>
      <c r="CH58" s="352"/>
      <c r="CI58" s="307"/>
      <c r="CJ58" s="29"/>
      <c r="CK58" s="48"/>
      <c r="CL58" s="352" t="s">
        <v>191</v>
      </c>
      <c r="CM58" s="573"/>
      <c r="CN58" s="356">
        <v>132</v>
      </c>
      <c r="CO58" s="357">
        <f>CN58/CM57</f>
        <v>0.50769230769230766</v>
      </c>
      <c r="CP58" s="352"/>
      <c r="CQ58" s="307"/>
      <c r="CR58" s="29"/>
      <c r="CS58" s="48"/>
      <c r="CT58" s="352"/>
      <c r="CU58" s="307"/>
      <c r="CV58" s="29"/>
      <c r="CW58" s="48"/>
      <c r="CX58" s="352"/>
      <c r="CY58" s="307"/>
      <c r="CZ58" s="29"/>
      <c r="DA58" s="48"/>
      <c r="DB58" s="352"/>
      <c r="DC58" s="307"/>
      <c r="DD58" s="375"/>
      <c r="DE58" s="376"/>
      <c r="DF58" s="181"/>
      <c r="DG58" s="176"/>
      <c r="DH58" s="174"/>
      <c r="DI58" s="602"/>
      <c r="DJ58" s="603"/>
      <c r="DK58" s="604"/>
    </row>
    <row r="59" spans="1:115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/>
      <c r="K59" s="6"/>
      <c r="L59" s="6"/>
      <c r="M59" s="6"/>
      <c r="N59" s="21"/>
      <c r="O59" s="12"/>
      <c r="P59" s="6"/>
      <c r="Q59" s="6"/>
      <c r="R59" s="6"/>
      <c r="S59" s="21"/>
      <c r="T59" s="12"/>
      <c r="U59" s="6"/>
      <c r="V59" s="6"/>
      <c r="W59" s="6"/>
      <c r="X59" s="21"/>
      <c r="Y59" s="12"/>
      <c r="Z59" s="6"/>
      <c r="AA59" s="6"/>
      <c r="AB59" s="6"/>
      <c r="AC59" s="21"/>
      <c r="AD59" s="12" t="s">
        <v>182</v>
      </c>
      <c r="AE59" s="332" t="s">
        <v>184</v>
      </c>
      <c r="AF59" s="531">
        <v>123</v>
      </c>
      <c r="AG59" s="6">
        <v>1</v>
      </c>
      <c r="AH59" s="21">
        <f>AG59/AF59</f>
        <v>8.130081300813009E-3</v>
      </c>
      <c r="AI59" s="12"/>
      <c r="AJ59" s="6"/>
      <c r="AK59" s="6"/>
      <c r="AL59" s="6"/>
      <c r="AM59" s="21"/>
      <c r="AN59" s="12" t="s">
        <v>185</v>
      </c>
      <c r="AO59" s="332" t="s">
        <v>187</v>
      </c>
      <c r="AP59" s="531">
        <v>371</v>
      </c>
      <c r="AQ59" s="6">
        <v>152</v>
      </c>
      <c r="AR59" s="21">
        <f>AQ59/AP59</f>
        <v>0.40970350404312667</v>
      </c>
      <c r="AS59" s="12"/>
      <c r="AT59" s="6"/>
      <c r="AU59" s="6"/>
      <c r="AV59" s="6"/>
      <c r="AW59" s="21"/>
      <c r="AX59" s="12"/>
      <c r="AY59" s="6"/>
      <c r="AZ59" s="6"/>
      <c r="BA59" s="28"/>
      <c r="BB59" s="21"/>
      <c r="BC59" s="12"/>
      <c r="BD59" s="6"/>
      <c r="BE59" s="6"/>
      <c r="BF59" s="6"/>
      <c r="BG59" s="21"/>
      <c r="BH59" s="12"/>
      <c r="BI59" s="6"/>
      <c r="BJ59" s="6"/>
      <c r="BK59" s="6"/>
      <c r="BL59" s="21"/>
      <c r="BM59" s="12" t="s">
        <v>211</v>
      </c>
      <c r="BN59" s="6" t="s">
        <v>208</v>
      </c>
      <c r="BO59" s="531">
        <v>37</v>
      </c>
      <c r="BP59" s="6">
        <v>0</v>
      </c>
      <c r="BQ59" s="21">
        <v>0</v>
      </c>
      <c r="BR59" s="34"/>
      <c r="BS59" s="52"/>
      <c r="BT59" s="52"/>
      <c r="BU59" s="30"/>
      <c r="BV59" s="77"/>
      <c r="BW59" s="307"/>
      <c r="BX59" s="52"/>
      <c r="BY59" s="30"/>
      <c r="BZ59" s="34"/>
      <c r="CA59" s="307"/>
      <c r="CB59" s="33"/>
      <c r="CC59" s="30"/>
      <c r="CD59" s="389"/>
      <c r="CE59" s="33"/>
      <c r="CF59" s="278"/>
      <c r="CG59" s="279"/>
      <c r="CH59" s="34"/>
      <c r="CI59" s="307"/>
      <c r="CJ59" s="33"/>
      <c r="CK59" s="30"/>
      <c r="CL59" s="34"/>
      <c r="CM59" s="77"/>
      <c r="CN59" s="77"/>
      <c r="CO59" s="161"/>
      <c r="CP59" s="34"/>
      <c r="CQ59" s="307"/>
      <c r="CR59" s="33"/>
      <c r="CS59" s="30"/>
      <c r="CT59" s="34"/>
      <c r="CU59" s="307"/>
      <c r="CV59" s="33"/>
      <c r="CW59" s="30"/>
      <c r="CX59" s="34"/>
      <c r="CY59" s="307"/>
      <c r="CZ59" s="33"/>
      <c r="DA59" s="30"/>
      <c r="DB59" s="34"/>
      <c r="DC59" s="307"/>
      <c r="DD59" s="278"/>
      <c r="DE59" s="279"/>
      <c r="DF59" s="104"/>
      <c r="DG59" s="170"/>
      <c r="DH59" s="171"/>
      <c r="DI59" s="104"/>
      <c r="DJ59" s="203"/>
      <c r="DK59" s="169"/>
    </row>
    <row r="60" spans="1:115">
      <c r="A60" s="536"/>
      <c r="B60" s="515"/>
      <c r="C60" s="534"/>
      <c r="D60" s="519"/>
      <c r="E60" s="12"/>
      <c r="F60" s="6"/>
      <c r="G60" s="6"/>
      <c r="H60" s="6"/>
      <c r="I60" s="21"/>
      <c r="J60" s="12"/>
      <c r="K60" s="6"/>
      <c r="L60" s="6"/>
      <c r="M60" s="6"/>
      <c r="N60" s="21"/>
      <c r="O60" s="12"/>
      <c r="P60" s="6"/>
      <c r="Q60" s="6"/>
      <c r="R60" s="6"/>
      <c r="S60" s="21"/>
      <c r="T60" s="12"/>
      <c r="U60" s="6"/>
      <c r="V60" s="6"/>
      <c r="W60" s="6"/>
      <c r="X60" s="21"/>
      <c r="Y60" s="12"/>
      <c r="Z60" s="6"/>
      <c r="AA60" s="6"/>
      <c r="AB60" s="6"/>
      <c r="AC60" s="21"/>
      <c r="AD60" s="12" t="s">
        <v>183</v>
      </c>
      <c r="AE60" s="332" t="s">
        <v>139</v>
      </c>
      <c r="AF60" s="532"/>
      <c r="AG60" s="6">
        <v>121</v>
      </c>
      <c r="AH60" s="21">
        <f>AG60/AF59</f>
        <v>0.98373983739837401</v>
      </c>
      <c r="AI60" s="12"/>
      <c r="AJ60" s="6"/>
      <c r="AK60" s="6"/>
      <c r="AL60" s="6"/>
      <c r="AM60" s="21"/>
      <c r="AN60" s="12" t="s">
        <v>186</v>
      </c>
      <c r="AO60" s="332" t="s">
        <v>140</v>
      </c>
      <c r="AP60" s="532"/>
      <c r="AQ60" s="6">
        <v>219</v>
      </c>
      <c r="AR60" s="21">
        <f>AQ60/AP59</f>
        <v>0.59029649595687328</v>
      </c>
      <c r="AS60" s="12"/>
      <c r="AT60" s="6"/>
      <c r="AU60" s="6"/>
      <c r="AV60" s="6"/>
      <c r="AW60" s="21"/>
      <c r="AX60" s="12"/>
      <c r="AY60" s="6"/>
      <c r="AZ60" s="6"/>
      <c r="BA60" s="28"/>
      <c r="BB60" s="21"/>
      <c r="BC60" s="12"/>
      <c r="BD60" s="6"/>
      <c r="BE60" s="6"/>
      <c r="BF60" s="6"/>
      <c r="BG60" s="21"/>
      <c r="BH60" s="12"/>
      <c r="BI60" s="6"/>
      <c r="BJ60" s="6"/>
      <c r="BK60" s="6"/>
      <c r="BL60" s="21"/>
      <c r="BM60" s="12" t="s">
        <v>210</v>
      </c>
      <c r="BN60" s="6" t="s">
        <v>209</v>
      </c>
      <c r="BO60" s="532"/>
      <c r="BP60" s="6">
        <v>37</v>
      </c>
      <c r="BQ60" s="21">
        <v>1</v>
      </c>
      <c r="BR60" s="34"/>
      <c r="BS60" s="52"/>
      <c r="BT60" s="52"/>
      <c r="BU60" s="30"/>
      <c r="BV60" s="77"/>
      <c r="BW60" s="52"/>
      <c r="BX60" s="280"/>
      <c r="BY60" s="30"/>
      <c r="BZ60" s="77"/>
      <c r="CA60" s="52"/>
      <c r="CB60" s="280"/>
      <c r="CC60" s="30"/>
      <c r="CD60" s="276"/>
      <c r="CE60" s="33"/>
      <c r="CF60" s="308"/>
      <c r="CG60" s="279"/>
      <c r="CH60" s="77"/>
      <c r="CI60" s="52"/>
      <c r="CJ60" s="280"/>
      <c r="CK60" s="30"/>
      <c r="CL60" s="34"/>
      <c r="CM60" s="77"/>
      <c r="CN60" s="77"/>
      <c r="CO60" s="161"/>
      <c r="CP60" s="77"/>
      <c r="CQ60" s="52"/>
      <c r="CR60" s="280"/>
      <c r="CS60" s="30"/>
      <c r="CT60" s="77"/>
      <c r="CU60" s="52"/>
      <c r="CV60" s="280"/>
      <c r="CW60" s="30"/>
      <c r="CX60" s="77"/>
      <c r="CY60" s="52"/>
      <c r="CZ60" s="280"/>
      <c r="DA60" s="30"/>
      <c r="DB60" s="77"/>
      <c r="DC60" s="52"/>
      <c r="DD60" s="308"/>
      <c r="DE60" s="279"/>
      <c r="DF60" s="104"/>
      <c r="DG60" s="170"/>
      <c r="DH60" s="171"/>
      <c r="DI60" s="104"/>
      <c r="DJ60" s="203"/>
      <c r="DK60" s="169"/>
    </row>
    <row r="61" spans="1:115">
      <c r="A61" s="536"/>
      <c r="B61" s="514" t="s">
        <v>32</v>
      </c>
      <c r="C61" s="533">
        <v>26</v>
      </c>
      <c r="D61" s="518">
        <v>141.22</v>
      </c>
      <c r="E61" s="58"/>
      <c r="F61" s="61"/>
      <c r="G61" s="61"/>
      <c r="H61" s="61"/>
      <c r="I61" s="62"/>
      <c r="J61" s="58"/>
      <c r="K61" s="61"/>
      <c r="L61" s="61"/>
      <c r="M61" s="61"/>
      <c r="N61" s="62"/>
      <c r="O61" s="58"/>
      <c r="P61" s="61"/>
      <c r="Q61" s="61"/>
      <c r="R61" s="61"/>
      <c r="S61" s="62"/>
      <c r="T61" s="58"/>
      <c r="U61" s="61"/>
      <c r="V61" s="61"/>
      <c r="W61" s="61"/>
      <c r="X61" s="62"/>
      <c r="Y61" s="58" t="s">
        <v>244</v>
      </c>
      <c r="Z61" s="59" t="s">
        <v>242</v>
      </c>
      <c r="AA61" s="632">
        <v>97</v>
      </c>
      <c r="AB61" s="61">
        <v>41</v>
      </c>
      <c r="AC61" s="62">
        <f>AB61/AA61</f>
        <v>0.42268041237113402</v>
      </c>
      <c r="AD61" s="58" t="s">
        <v>182</v>
      </c>
      <c r="AE61" s="80" t="s">
        <v>184</v>
      </c>
      <c r="AF61" s="554">
        <v>114</v>
      </c>
      <c r="AG61" s="61">
        <v>0</v>
      </c>
      <c r="AH61" s="62">
        <v>0</v>
      </c>
      <c r="AI61" s="58" t="s">
        <v>246</v>
      </c>
      <c r="AJ61" s="59" t="s">
        <v>248</v>
      </c>
      <c r="AK61" s="554">
        <v>145</v>
      </c>
      <c r="AL61" s="61">
        <v>74</v>
      </c>
      <c r="AM61" s="62">
        <f>AL61/AK61</f>
        <v>0.51034482758620692</v>
      </c>
      <c r="AN61" s="58" t="s">
        <v>185</v>
      </c>
      <c r="AO61" s="80" t="s">
        <v>187</v>
      </c>
      <c r="AP61" s="554">
        <v>209</v>
      </c>
      <c r="AQ61" s="61">
        <v>73</v>
      </c>
      <c r="AR61" s="62">
        <f>AQ61/AP61</f>
        <v>0.34928229665071769</v>
      </c>
      <c r="AS61" s="58"/>
      <c r="AT61" s="61"/>
      <c r="AU61" s="61"/>
      <c r="AV61" s="61"/>
      <c r="AW61" s="62"/>
      <c r="AX61" s="58"/>
      <c r="AY61" s="61"/>
      <c r="AZ61" s="61"/>
      <c r="BA61" s="61"/>
      <c r="BB61" s="62"/>
      <c r="BC61" s="58"/>
      <c r="BD61" s="61"/>
      <c r="BE61" s="61"/>
      <c r="BF61" s="61"/>
      <c r="BG61" s="62"/>
      <c r="BH61" s="58"/>
      <c r="BI61" s="61"/>
      <c r="BJ61" s="61"/>
      <c r="BK61" s="61"/>
      <c r="BL61" s="62"/>
      <c r="BM61" s="58" t="s">
        <v>211</v>
      </c>
      <c r="BN61" s="61" t="s">
        <v>208</v>
      </c>
      <c r="BO61" s="554">
        <v>22</v>
      </c>
      <c r="BP61" s="61">
        <v>0</v>
      </c>
      <c r="BQ61" s="62">
        <v>0</v>
      </c>
      <c r="BR61" s="78" t="s">
        <v>240</v>
      </c>
      <c r="BS61" s="634">
        <v>61</v>
      </c>
      <c r="BT61" s="361">
        <v>34</v>
      </c>
      <c r="BU61" s="303">
        <f>BT61/BS61</f>
        <v>0.55737704918032782</v>
      </c>
      <c r="BV61" s="453"/>
      <c r="BW61" s="361"/>
      <c r="BX61" s="109"/>
      <c r="BY61" s="158"/>
      <c r="BZ61" s="428"/>
      <c r="CA61" s="361"/>
      <c r="CB61" s="109"/>
      <c r="CC61" s="158"/>
      <c r="CD61" s="428"/>
      <c r="CE61" s="33"/>
      <c r="CF61" s="109"/>
      <c r="CG61" s="158"/>
      <c r="CH61" s="428"/>
      <c r="CI61" s="361"/>
      <c r="CJ61" s="109"/>
      <c r="CK61" s="158"/>
      <c r="CL61" s="78"/>
      <c r="CM61" s="302"/>
      <c r="CN61" s="302"/>
      <c r="CO61" s="303"/>
      <c r="CP61" s="428"/>
      <c r="CQ61" s="361"/>
      <c r="CR61" s="109"/>
      <c r="CS61" s="158"/>
      <c r="CT61" s="428"/>
      <c r="CU61" s="361"/>
      <c r="CV61" s="109"/>
      <c r="CW61" s="158"/>
      <c r="CX61" s="428"/>
      <c r="CY61" s="361"/>
      <c r="CZ61" s="109"/>
      <c r="DA61" s="158"/>
      <c r="DB61" s="428"/>
      <c r="DC61" s="361"/>
      <c r="DD61" s="282"/>
      <c r="DE61" s="263"/>
      <c r="DF61" s="179"/>
      <c r="DG61" s="180"/>
      <c r="DH61" s="362"/>
      <c r="DI61" s="179"/>
      <c r="DJ61" s="224"/>
      <c r="DK61" s="177"/>
    </row>
    <row r="62" spans="1:115">
      <c r="A62" s="536"/>
      <c r="B62" s="515"/>
      <c r="C62" s="534"/>
      <c r="D62" s="519"/>
      <c r="E62" s="71"/>
      <c r="F62" s="73"/>
      <c r="G62" s="73"/>
      <c r="H62" s="73"/>
      <c r="I62" s="74"/>
      <c r="J62" s="71"/>
      <c r="K62" s="73"/>
      <c r="L62" s="73"/>
      <c r="M62" s="73"/>
      <c r="N62" s="74"/>
      <c r="O62" s="71"/>
      <c r="P62" s="73"/>
      <c r="Q62" s="73"/>
      <c r="R62" s="73"/>
      <c r="S62" s="74"/>
      <c r="T62" s="71"/>
      <c r="U62" s="73"/>
      <c r="V62" s="73"/>
      <c r="W62" s="73"/>
      <c r="X62" s="74"/>
      <c r="Y62" s="418" t="s">
        <v>245</v>
      </c>
      <c r="Z62" s="419" t="s">
        <v>243</v>
      </c>
      <c r="AA62" s="632"/>
      <c r="AB62" s="73">
        <v>56</v>
      </c>
      <c r="AC62" s="74">
        <f>AB62/AA61</f>
        <v>0.57731958762886593</v>
      </c>
      <c r="AD62" s="71" t="s">
        <v>183</v>
      </c>
      <c r="AE62" s="83" t="s">
        <v>139</v>
      </c>
      <c r="AF62" s="554"/>
      <c r="AG62" s="73">
        <v>114</v>
      </c>
      <c r="AH62" s="74">
        <v>1</v>
      </c>
      <c r="AI62" s="418" t="s">
        <v>247</v>
      </c>
      <c r="AJ62" s="419" t="s">
        <v>249</v>
      </c>
      <c r="AK62" s="554"/>
      <c r="AL62" s="73">
        <v>71</v>
      </c>
      <c r="AM62" s="74">
        <f>AL62/AK61</f>
        <v>0.48965517241379308</v>
      </c>
      <c r="AN62" s="71" t="s">
        <v>186</v>
      </c>
      <c r="AO62" s="83" t="s">
        <v>140</v>
      </c>
      <c r="AP62" s="554"/>
      <c r="AQ62" s="73">
        <v>136</v>
      </c>
      <c r="AR62" s="74">
        <f>AQ62/AP61</f>
        <v>0.65071770334928225</v>
      </c>
      <c r="AS62" s="71"/>
      <c r="AT62" s="73"/>
      <c r="AU62" s="73"/>
      <c r="AV62" s="73"/>
      <c r="AW62" s="74"/>
      <c r="AX62" s="71"/>
      <c r="AY62" s="73"/>
      <c r="AZ62" s="73"/>
      <c r="BA62" s="73"/>
      <c r="BB62" s="74"/>
      <c r="BC62" s="71"/>
      <c r="BD62" s="73"/>
      <c r="BE62" s="73"/>
      <c r="BF62" s="73"/>
      <c r="BG62" s="74"/>
      <c r="BH62" s="71"/>
      <c r="BI62" s="73"/>
      <c r="BJ62" s="73"/>
      <c r="BK62" s="73"/>
      <c r="BL62" s="74"/>
      <c r="BM62" s="71" t="s">
        <v>210</v>
      </c>
      <c r="BN62" s="73" t="s">
        <v>209</v>
      </c>
      <c r="BO62" s="554"/>
      <c r="BP62" s="73">
        <v>22</v>
      </c>
      <c r="BQ62" s="74">
        <v>1</v>
      </c>
      <c r="BR62" s="420" t="s">
        <v>241</v>
      </c>
      <c r="BS62" s="634"/>
      <c r="BT62" s="421">
        <v>26</v>
      </c>
      <c r="BU62" s="357">
        <f>BT62/BS61</f>
        <v>0.42622950819672129</v>
      </c>
      <c r="BV62" s="454"/>
      <c r="BW62" s="421"/>
      <c r="BX62" s="108"/>
      <c r="BY62" s="48"/>
      <c r="BZ62" s="455"/>
      <c r="CA62" s="421"/>
      <c r="CB62" s="108"/>
      <c r="CC62" s="48"/>
      <c r="CD62" s="455"/>
      <c r="CE62" s="33"/>
      <c r="CF62" s="108"/>
      <c r="CG62" s="48"/>
      <c r="CH62" s="455"/>
      <c r="CI62" s="421"/>
      <c r="CJ62" s="108"/>
      <c r="CK62" s="48"/>
      <c r="CL62" s="352"/>
      <c r="CM62" s="356"/>
      <c r="CN62" s="356"/>
      <c r="CO62" s="357"/>
      <c r="CP62" s="455"/>
      <c r="CQ62" s="421"/>
      <c r="CR62" s="108"/>
      <c r="CS62" s="48"/>
      <c r="CT62" s="455"/>
      <c r="CU62" s="421"/>
      <c r="CV62" s="108"/>
      <c r="CW62" s="48"/>
      <c r="CX62" s="455"/>
      <c r="CY62" s="421"/>
      <c r="CZ62" s="108"/>
      <c r="DA62" s="48"/>
      <c r="DB62" s="455"/>
      <c r="DC62" s="421"/>
      <c r="DD62" s="281"/>
      <c r="DE62" s="376"/>
      <c r="DF62" s="181"/>
      <c r="DG62" s="176"/>
      <c r="DH62" s="174"/>
      <c r="DI62" s="181"/>
      <c r="DJ62" s="227"/>
      <c r="DK62" s="172"/>
    </row>
    <row r="63" spans="1:115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28"/>
      <c r="L63" s="51"/>
      <c r="M63" s="28"/>
      <c r="N63" s="25"/>
      <c r="O63" s="12"/>
      <c r="P63" s="28"/>
      <c r="Q63" s="51"/>
      <c r="R63" s="28"/>
      <c r="S63" s="25"/>
      <c r="T63" s="12"/>
      <c r="U63" s="28"/>
      <c r="V63" s="51"/>
      <c r="W63" s="28"/>
      <c r="X63" s="25"/>
      <c r="Y63" s="12"/>
      <c r="Z63" s="28"/>
      <c r="AA63" s="51"/>
      <c r="AB63" s="28"/>
      <c r="AC63" s="25"/>
      <c r="AD63" s="12"/>
      <c r="AE63" s="28"/>
      <c r="AF63" s="28"/>
      <c r="AG63" s="28"/>
      <c r="AH63" s="25"/>
      <c r="AI63" s="12"/>
      <c r="AJ63" s="28"/>
      <c r="AK63" s="51"/>
      <c r="AL63" s="28"/>
      <c r="AM63" s="25"/>
      <c r="AN63" s="12" t="s">
        <v>185</v>
      </c>
      <c r="AO63" s="332" t="s">
        <v>187</v>
      </c>
      <c r="AP63" s="531">
        <v>380</v>
      </c>
      <c r="AQ63" s="28">
        <v>162</v>
      </c>
      <c r="AR63" s="25">
        <f>AQ63/AP63</f>
        <v>0.4263157894736842</v>
      </c>
      <c r="AS63" s="12"/>
      <c r="AT63" s="28"/>
      <c r="AU63" s="51"/>
      <c r="AV63" s="28"/>
      <c r="AW63" s="25"/>
      <c r="AX63" s="12"/>
      <c r="AY63" s="28"/>
      <c r="AZ63" s="51"/>
      <c r="BA63" s="28"/>
      <c r="BB63" s="25"/>
      <c r="BC63" s="12"/>
      <c r="BD63" s="28"/>
      <c r="BE63" s="51"/>
      <c r="BF63" s="28"/>
      <c r="BG63" s="25"/>
      <c r="BH63" s="12"/>
      <c r="BI63" s="28"/>
      <c r="BJ63" s="51"/>
      <c r="BK63" s="28"/>
      <c r="BL63" s="25"/>
      <c r="BM63" s="12" t="s">
        <v>211</v>
      </c>
      <c r="BN63" s="6" t="s">
        <v>208</v>
      </c>
      <c r="BO63" s="531">
        <v>177</v>
      </c>
      <c r="BP63" s="28">
        <v>1</v>
      </c>
      <c r="BQ63" s="25">
        <f>BP63/BO63</f>
        <v>5.6497175141242938E-3</v>
      </c>
      <c r="BR63" s="34"/>
      <c r="BS63" s="52"/>
      <c r="BT63" s="52"/>
      <c r="BU63" s="30"/>
      <c r="BV63" s="88"/>
      <c r="BW63" s="33"/>
      <c r="BX63" s="52"/>
      <c r="BY63" s="30"/>
      <c r="BZ63" s="88"/>
      <c r="CA63" s="33"/>
      <c r="CB63" s="33"/>
      <c r="CC63" s="30"/>
      <c r="CD63" s="389"/>
      <c r="CE63" s="33"/>
      <c r="CF63" s="278"/>
      <c r="CG63" s="279"/>
      <c r="CH63" s="88"/>
      <c r="CI63" s="33"/>
      <c r="CJ63" s="33"/>
      <c r="CK63" s="30"/>
      <c r="CL63" s="34"/>
      <c r="CM63" s="160"/>
      <c r="CN63" s="52"/>
      <c r="CO63" s="30"/>
      <c r="CP63" s="88"/>
      <c r="CQ63" s="33"/>
      <c r="CR63" s="33"/>
      <c r="CS63" s="30"/>
      <c r="CT63" s="88"/>
      <c r="CU63" s="33"/>
      <c r="CV63" s="33"/>
      <c r="CW63" s="30"/>
      <c r="CX63" s="88"/>
      <c r="CY63" s="33"/>
      <c r="CZ63" s="33"/>
      <c r="DA63" s="30"/>
      <c r="DB63" s="88"/>
      <c r="DC63" s="33"/>
      <c r="DD63" s="278"/>
      <c r="DE63" s="279"/>
      <c r="DF63" s="104"/>
      <c r="DG63" s="170"/>
      <c r="DH63" s="171"/>
      <c r="DI63" s="104"/>
      <c r="DJ63" s="203"/>
      <c r="DK63" s="169"/>
    </row>
    <row r="64" spans="1:115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28"/>
      <c r="L64" s="59"/>
      <c r="M64" s="28"/>
      <c r="N64" s="25"/>
      <c r="O64" s="12"/>
      <c r="P64" s="28"/>
      <c r="Q64" s="59"/>
      <c r="R64" s="28"/>
      <c r="S64" s="25"/>
      <c r="T64" s="12"/>
      <c r="U64" s="28"/>
      <c r="V64" s="59"/>
      <c r="W64" s="28"/>
      <c r="X64" s="25"/>
      <c r="Y64" s="12"/>
      <c r="Z64" s="28"/>
      <c r="AA64" s="59"/>
      <c r="AB64" s="28"/>
      <c r="AC64" s="25"/>
      <c r="AD64" s="12"/>
      <c r="AE64" s="28"/>
      <c r="AF64" s="27"/>
      <c r="AG64" s="28"/>
      <c r="AH64" s="25"/>
      <c r="AI64" s="12"/>
      <c r="AJ64" s="28"/>
      <c r="AK64" s="59"/>
      <c r="AL64" s="28"/>
      <c r="AM64" s="25"/>
      <c r="AN64" s="12" t="s">
        <v>186</v>
      </c>
      <c r="AO64" s="332" t="s">
        <v>140</v>
      </c>
      <c r="AP64" s="532"/>
      <c r="AQ64" s="28">
        <v>218</v>
      </c>
      <c r="AR64" s="25">
        <f>AQ64/AP63</f>
        <v>0.5736842105263158</v>
      </c>
      <c r="AS64" s="12"/>
      <c r="AT64" s="28"/>
      <c r="AU64" s="59"/>
      <c r="AV64" s="28"/>
      <c r="AW64" s="25"/>
      <c r="AX64" s="12"/>
      <c r="AY64" s="28"/>
      <c r="AZ64" s="59"/>
      <c r="BA64" s="28"/>
      <c r="BB64" s="25"/>
      <c r="BC64" s="12"/>
      <c r="BD64" s="28"/>
      <c r="BE64" s="59"/>
      <c r="BF64" s="28"/>
      <c r="BG64" s="25"/>
      <c r="BH64" s="12"/>
      <c r="BI64" s="28"/>
      <c r="BJ64" s="59"/>
      <c r="BK64" s="28"/>
      <c r="BL64" s="25"/>
      <c r="BM64" s="12" t="s">
        <v>210</v>
      </c>
      <c r="BN64" s="6" t="s">
        <v>209</v>
      </c>
      <c r="BO64" s="532"/>
      <c r="BP64" s="28">
        <v>176</v>
      </c>
      <c r="BQ64" s="25">
        <f>BP64/BO63</f>
        <v>0.99435028248587576</v>
      </c>
      <c r="BR64" s="34"/>
      <c r="BS64" s="52"/>
      <c r="BT64" s="52"/>
      <c r="BU64" s="30"/>
      <c r="BV64" s="88"/>
      <c r="BW64" s="33"/>
      <c r="BX64" s="52"/>
      <c r="BY64" s="30"/>
      <c r="BZ64" s="88"/>
      <c r="CA64" s="33"/>
      <c r="CB64" s="33"/>
      <c r="CC64" s="30"/>
      <c r="CD64" s="276"/>
      <c r="CE64" s="33"/>
      <c r="CF64" s="278"/>
      <c r="CG64" s="279"/>
      <c r="CH64" s="88"/>
      <c r="CI64" s="33"/>
      <c r="CJ64" s="33"/>
      <c r="CK64" s="30"/>
      <c r="CL64" s="34"/>
      <c r="CM64" s="361"/>
      <c r="CN64" s="52"/>
      <c r="CO64" s="30"/>
      <c r="CP64" s="88"/>
      <c r="CQ64" s="33"/>
      <c r="CR64" s="33"/>
      <c r="CS64" s="30"/>
      <c r="CT64" s="88"/>
      <c r="CU64" s="33"/>
      <c r="CV64" s="33"/>
      <c r="CW64" s="30"/>
      <c r="CX64" s="88"/>
      <c r="CY64" s="33"/>
      <c r="CZ64" s="33"/>
      <c r="DA64" s="30"/>
      <c r="DB64" s="88"/>
      <c r="DC64" s="33"/>
      <c r="DD64" s="278"/>
      <c r="DE64" s="279"/>
      <c r="DF64" s="104"/>
      <c r="DG64" s="170"/>
      <c r="DH64" s="171"/>
      <c r="DI64" s="104"/>
      <c r="DJ64" s="203"/>
      <c r="DK64" s="169"/>
    </row>
    <row r="65" spans="1:115">
      <c r="A65" s="536"/>
      <c r="B65" s="541" t="s">
        <v>34</v>
      </c>
      <c r="C65" s="543">
        <v>22</v>
      </c>
      <c r="D65" s="543">
        <v>111.76</v>
      </c>
      <c r="E65" s="58"/>
      <c r="F65" s="27"/>
      <c r="G65" s="27"/>
      <c r="H65" s="27"/>
      <c r="I65" s="257"/>
      <c r="J65" s="58"/>
      <c r="K65" s="27"/>
      <c r="L65" s="27"/>
      <c r="M65" s="27"/>
      <c r="N65" s="257"/>
      <c r="O65" s="58"/>
      <c r="P65" s="27"/>
      <c r="Q65" s="27"/>
      <c r="R65" s="27"/>
      <c r="S65" s="257"/>
      <c r="T65" s="58"/>
      <c r="U65" s="27"/>
      <c r="V65" s="27"/>
      <c r="W65" s="27"/>
      <c r="X65" s="257"/>
      <c r="Y65" s="58"/>
      <c r="Z65" s="27"/>
      <c r="AA65" s="27"/>
      <c r="AB65" s="27"/>
      <c r="AC65" s="257"/>
      <c r="AD65" s="58" t="s">
        <v>182</v>
      </c>
      <c r="AE65" s="80" t="s">
        <v>184</v>
      </c>
      <c r="AF65" s="554">
        <v>164</v>
      </c>
      <c r="AG65" s="27">
        <v>0</v>
      </c>
      <c r="AH65" s="257">
        <v>0</v>
      </c>
      <c r="AI65" s="58"/>
      <c r="AJ65" s="27"/>
      <c r="AK65" s="27"/>
      <c r="AL65" s="27"/>
      <c r="AM65" s="257"/>
      <c r="AN65" s="58" t="s">
        <v>185</v>
      </c>
      <c r="AO65" s="80" t="s">
        <v>187</v>
      </c>
      <c r="AP65" s="554">
        <v>135</v>
      </c>
      <c r="AQ65" s="27">
        <v>45</v>
      </c>
      <c r="AR65" s="257">
        <f>AQ65/AP65</f>
        <v>0.33333333333333331</v>
      </c>
      <c r="AS65" s="58" t="s">
        <v>194</v>
      </c>
      <c r="AT65" s="27" t="s">
        <v>192</v>
      </c>
      <c r="AU65" s="554">
        <v>154</v>
      </c>
      <c r="AV65" s="27">
        <v>0</v>
      </c>
      <c r="AW65" s="257">
        <v>0</v>
      </c>
      <c r="AX65" s="58"/>
      <c r="AY65" s="27"/>
      <c r="AZ65" s="27"/>
      <c r="BA65" s="27"/>
      <c r="BB65" s="257"/>
      <c r="BC65" s="58"/>
      <c r="BD65" s="27"/>
      <c r="BE65" s="27"/>
      <c r="BF65" s="27"/>
      <c r="BG65" s="257"/>
      <c r="BH65" s="58"/>
      <c r="BI65" s="27"/>
      <c r="BJ65" s="27"/>
      <c r="BK65" s="27"/>
      <c r="BL65" s="257"/>
      <c r="BM65" s="58" t="s">
        <v>211</v>
      </c>
      <c r="BN65" s="61" t="s">
        <v>208</v>
      </c>
      <c r="BO65" s="554">
        <v>110</v>
      </c>
      <c r="BP65" s="27">
        <v>0</v>
      </c>
      <c r="BQ65" s="257">
        <v>0</v>
      </c>
      <c r="BR65" s="78"/>
      <c r="BS65" s="109"/>
      <c r="BT65" s="109"/>
      <c r="BU65" s="158"/>
      <c r="BV65" s="353"/>
      <c r="BW65" s="354"/>
      <c r="BX65" s="354"/>
      <c r="BY65" s="355"/>
      <c r="BZ65" s="353"/>
      <c r="CA65" s="354"/>
      <c r="CB65" s="354"/>
      <c r="CC65" s="355"/>
      <c r="CD65" s="353"/>
      <c r="CE65" s="33"/>
      <c r="CF65" s="354"/>
      <c r="CG65" s="355"/>
      <c r="CH65" s="353"/>
      <c r="CI65" s="354"/>
      <c r="CJ65" s="354"/>
      <c r="CK65" s="355"/>
      <c r="CL65" s="78"/>
      <c r="CM65" s="109"/>
      <c r="CN65" s="109"/>
      <c r="CO65" s="158"/>
      <c r="CP65" s="353"/>
      <c r="CQ65" s="354"/>
      <c r="CR65" s="354"/>
      <c r="CS65" s="355"/>
      <c r="CT65" s="353"/>
      <c r="CU65" s="354"/>
      <c r="CV65" s="354"/>
      <c r="CW65" s="355"/>
      <c r="CX65" s="353"/>
      <c r="CY65" s="354"/>
      <c r="CZ65" s="354"/>
      <c r="DA65" s="355"/>
      <c r="DB65" s="353"/>
      <c r="DC65" s="354"/>
      <c r="DD65" s="409"/>
      <c r="DE65" s="410"/>
      <c r="DF65" s="411"/>
      <c r="DG65" s="412"/>
      <c r="DH65" s="350"/>
      <c r="DI65" s="411"/>
      <c r="DJ65" s="363"/>
      <c r="DK65" s="175"/>
    </row>
    <row r="66" spans="1:115" ht="16.5" thickBot="1">
      <c r="A66" s="537"/>
      <c r="B66" s="542"/>
      <c r="C66" s="544"/>
      <c r="D66" s="544"/>
      <c r="E66" s="49"/>
      <c r="F66" s="38"/>
      <c r="G66" s="38"/>
      <c r="H66" s="38"/>
      <c r="I66" s="44"/>
      <c r="J66" s="49"/>
      <c r="K66" s="38"/>
      <c r="L66" s="38"/>
      <c r="M66" s="38"/>
      <c r="N66" s="44"/>
      <c r="O66" s="49"/>
      <c r="P66" s="38"/>
      <c r="Q66" s="38"/>
      <c r="R66" s="38"/>
      <c r="S66" s="44"/>
      <c r="T66" s="49"/>
      <c r="U66" s="38"/>
      <c r="V66" s="38"/>
      <c r="W66" s="38"/>
      <c r="X66" s="44"/>
      <c r="Y66" s="49"/>
      <c r="Z66" s="38"/>
      <c r="AA66" s="38"/>
      <c r="AB66" s="38"/>
      <c r="AC66" s="44"/>
      <c r="AD66" s="49" t="s">
        <v>183</v>
      </c>
      <c r="AE66" s="82" t="s">
        <v>139</v>
      </c>
      <c r="AF66" s="566"/>
      <c r="AG66" s="38">
        <v>163</v>
      </c>
      <c r="AH66" s="44">
        <f>AG66/AF65</f>
        <v>0.99390243902439024</v>
      </c>
      <c r="AI66" s="49"/>
      <c r="AJ66" s="38"/>
      <c r="AK66" s="38"/>
      <c r="AL66" s="38"/>
      <c r="AM66" s="44"/>
      <c r="AN66" s="49" t="s">
        <v>186</v>
      </c>
      <c r="AO66" s="82" t="s">
        <v>140</v>
      </c>
      <c r="AP66" s="566"/>
      <c r="AQ66" s="38">
        <v>90</v>
      </c>
      <c r="AR66" s="44">
        <f>AQ66/AP65</f>
        <v>0.66666666666666663</v>
      </c>
      <c r="AS66" s="49" t="s">
        <v>195</v>
      </c>
      <c r="AT66" s="38" t="s">
        <v>193</v>
      </c>
      <c r="AU66" s="566"/>
      <c r="AV66" s="38">
        <v>154</v>
      </c>
      <c r="AW66" s="44">
        <v>1</v>
      </c>
      <c r="AX66" s="49"/>
      <c r="AY66" s="38"/>
      <c r="AZ66" s="38"/>
      <c r="BA66" s="38"/>
      <c r="BB66" s="44"/>
      <c r="BC66" s="49"/>
      <c r="BD66" s="38"/>
      <c r="BE66" s="38"/>
      <c r="BF66" s="38"/>
      <c r="BG66" s="44"/>
      <c r="BH66" s="49"/>
      <c r="BI66" s="38"/>
      <c r="BJ66" s="38"/>
      <c r="BK66" s="38"/>
      <c r="BL66" s="44"/>
      <c r="BM66" s="49" t="s">
        <v>210</v>
      </c>
      <c r="BN66" s="38" t="s">
        <v>209</v>
      </c>
      <c r="BO66" s="566"/>
      <c r="BP66" s="38">
        <v>110</v>
      </c>
      <c r="BQ66" s="44">
        <v>1</v>
      </c>
      <c r="BR66" s="79"/>
      <c r="BS66" s="395"/>
      <c r="BT66" s="395"/>
      <c r="BU66" s="32"/>
      <c r="BV66" s="94"/>
      <c r="BW66" s="31"/>
      <c r="BX66" s="31"/>
      <c r="BY66" s="32"/>
      <c r="BZ66" s="94"/>
      <c r="CA66" s="31"/>
      <c r="CB66" s="31"/>
      <c r="CC66" s="32"/>
      <c r="CD66" s="94"/>
      <c r="CE66" s="31"/>
      <c r="CF66" s="31"/>
      <c r="CG66" s="32"/>
      <c r="CH66" s="94"/>
      <c r="CI66" s="31"/>
      <c r="CJ66" s="31"/>
      <c r="CK66" s="32"/>
      <c r="CL66" s="79"/>
      <c r="CM66" s="422"/>
      <c r="CN66" s="422"/>
      <c r="CO66" s="423"/>
      <c r="CP66" s="94"/>
      <c r="CQ66" s="31"/>
      <c r="CR66" s="31"/>
      <c r="CS66" s="32"/>
      <c r="CT66" s="94"/>
      <c r="CU66" s="31"/>
      <c r="CV66" s="31"/>
      <c r="CW66" s="32"/>
      <c r="CX66" s="94"/>
      <c r="CY66" s="31"/>
      <c r="CZ66" s="31"/>
      <c r="DA66" s="32"/>
      <c r="DB66" s="94"/>
      <c r="DC66" s="31"/>
      <c r="DD66" s="424"/>
      <c r="DE66" s="425"/>
      <c r="DF66" s="396"/>
      <c r="DG66" s="397"/>
      <c r="DH66" s="398"/>
      <c r="DI66" s="396"/>
      <c r="DJ66" s="230"/>
      <c r="DK66" s="193"/>
    </row>
    <row r="67" spans="1:115">
      <c r="A67" s="1" t="s">
        <v>670</v>
      </c>
      <c r="B67" s="1"/>
      <c r="C67" s="1"/>
      <c r="D67" s="1"/>
      <c r="E67" s="1" t="s">
        <v>667</v>
      </c>
      <c r="F67" s="1" t="s">
        <v>668</v>
      </c>
      <c r="G67" s="1" t="s">
        <v>669</v>
      </c>
      <c r="I67" s="1"/>
      <c r="J67" s="1" t="s">
        <v>667</v>
      </c>
      <c r="K67" s="1" t="s">
        <v>668</v>
      </c>
      <c r="L67" s="1" t="s">
        <v>669</v>
      </c>
      <c r="O67" s="1" t="s">
        <v>667</v>
      </c>
      <c r="P67" s="1" t="s">
        <v>668</v>
      </c>
      <c r="Q67" s="1" t="s">
        <v>669</v>
      </c>
      <c r="T67" s="1" t="s">
        <v>667</v>
      </c>
      <c r="U67" s="1" t="s">
        <v>668</v>
      </c>
      <c r="V67" s="1" t="s">
        <v>669</v>
      </c>
      <c r="Y67" s="1" t="s">
        <v>667</v>
      </c>
      <c r="Z67" s="1" t="s">
        <v>668</v>
      </c>
      <c r="AA67" s="1" t="s">
        <v>669</v>
      </c>
      <c r="AD67" s="1" t="s">
        <v>667</v>
      </c>
      <c r="AE67" s="1" t="s">
        <v>668</v>
      </c>
      <c r="AF67" s="1" t="s">
        <v>669</v>
      </c>
      <c r="AI67" s="1" t="s">
        <v>667</v>
      </c>
      <c r="AJ67" s="1" t="s">
        <v>668</v>
      </c>
      <c r="AK67" s="1" t="s">
        <v>669</v>
      </c>
      <c r="AN67" s="1" t="s">
        <v>667</v>
      </c>
      <c r="AO67" s="1" t="s">
        <v>668</v>
      </c>
      <c r="AP67" s="1" t="s">
        <v>669</v>
      </c>
      <c r="AS67" s="1" t="s">
        <v>667</v>
      </c>
      <c r="AT67" s="1" t="s">
        <v>668</v>
      </c>
      <c r="AU67" s="1" t="s">
        <v>669</v>
      </c>
      <c r="AX67" s="1" t="s">
        <v>667</v>
      </c>
      <c r="AY67" s="1" t="s">
        <v>668</v>
      </c>
      <c r="AZ67" s="1" t="s">
        <v>669</v>
      </c>
      <c r="BC67" s="1" t="s">
        <v>667</v>
      </c>
      <c r="BD67" s="1" t="s">
        <v>668</v>
      </c>
      <c r="BE67" s="1" t="s">
        <v>669</v>
      </c>
      <c r="BH67" s="1" t="s">
        <v>667</v>
      </c>
      <c r="BI67" s="1" t="s">
        <v>668</v>
      </c>
      <c r="BJ67" s="1" t="s">
        <v>669</v>
      </c>
      <c r="BM67" s="1" t="s">
        <v>667</v>
      </c>
      <c r="BN67" s="1" t="s">
        <v>668</v>
      </c>
      <c r="BO67" s="1" t="s">
        <v>669</v>
      </c>
      <c r="BR67" s="1" t="s">
        <v>667</v>
      </c>
      <c r="BS67" s="1" t="s">
        <v>668</v>
      </c>
      <c r="BT67" s="1" t="s">
        <v>669</v>
      </c>
      <c r="BU67" s="505"/>
      <c r="BV67" s="1" t="s">
        <v>667</v>
      </c>
      <c r="BW67" s="1" t="s">
        <v>668</v>
      </c>
      <c r="BX67" s="1" t="s">
        <v>669</v>
      </c>
      <c r="BY67" s="505"/>
      <c r="BZ67" s="1" t="s">
        <v>667</v>
      </c>
      <c r="CA67" s="1" t="s">
        <v>668</v>
      </c>
      <c r="CB67" s="1" t="s">
        <v>669</v>
      </c>
      <c r="CC67" s="505"/>
      <c r="CD67" s="503" t="s">
        <v>667</v>
      </c>
      <c r="CE67" s="503" t="s">
        <v>668</v>
      </c>
      <c r="CF67" s="503" t="s">
        <v>669</v>
      </c>
      <c r="CG67" s="505"/>
      <c r="CH67" s="1" t="s">
        <v>667</v>
      </c>
      <c r="CI67" s="1" t="s">
        <v>668</v>
      </c>
      <c r="CJ67" s="1" t="s">
        <v>669</v>
      </c>
      <c r="CK67" s="505"/>
      <c r="CL67" s="1" t="s">
        <v>667</v>
      </c>
      <c r="CM67" s="1" t="s">
        <v>668</v>
      </c>
      <c r="CN67" s="1" t="s">
        <v>669</v>
      </c>
      <c r="CP67" s="1" t="s">
        <v>667</v>
      </c>
      <c r="CQ67" s="1" t="s">
        <v>668</v>
      </c>
      <c r="CR67" s="1" t="s">
        <v>669</v>
      </c>
      <c r="CS67" s="505"/>
      <c r="CT67" s="1" t="s">
        <v>667</v>
      </c>
      <c r="CU67" s="1" t="s">
        <v>668</v>
      </c>
      <c r="CV67" s="1" t="s">
        <v>669</v>
      </c>
      <c r="CW67" s="505"/>
      <c r="CX67" s="1" t="s">
        <v>667</v>
      </c>
      <c r="CY67" s="1" t="s">
        <v>668</v>
      </c>
      <c r="CZ67" s="1" t="s">
        <v>669</v>
      </c>
      <c r="DA67" s="505"/>
      <c r="DB67" s="1" t="s">
        <v>667</v>
      </c>
      <c r="DC67" s="1" t="s">
        <v>668</v>
      </c>
      <c r="DD67" s="1" t="s">
        <v>669</v>
      </c>
      <c r="DE67" s="505"/>
      <c r="DF67" s="1" t="s">
        <v>667</v>
      </c>
      <c r="DG67" s="1" t="s">
        <v>668</v>
      </c>
      <c r="DH67" s="1" t="s">
        <v>669</v>
      </c>
      <c r="DI67" s="1" t="s">
        <v>687</v>
      </c>
      <c r="DJ67" s="1" t="s">
        <v>668</v>
      </c>
      <c r="DK67" s="1" t="s">
        <v>669</v>
      </c>
    </row>
    <row r="68" spans="1:115">
      <c r="A68" s="1"/>
      <c r="B68" s="1"/>
      <c r="C68" s="1"/>
      <c r="D68" s="1" t="s">
        <v>35</v>
      </c>
      <c r="E68" s="1">
        <v>2</v>
      </c>
      <c r="F68" s="1">
        <f>22-E68</f>
        <v>20</v>
      </c>
      <c r="G68" s="1">
        <v>1</v>
      </c>
      <c r="I68" s="1"/>
      <c r="J68" s="1">
        <v>1</v>
      </c>
      <c r="K68" s="1">
        <v>21</v>
      </c>
      <c r="L68" s="1">
        <v>1</v>
      </c>
      <c r="O68" s="1">
        <v>1</v>
      </c>
      <c r="P68" s="1">
        <v>21</v>
      </c>
      <c r="Q68" s="1">
        <v>1</v>
      </c>
      <c r="T68" s="1">
        <v>1</v>
      </c>
      <c r="U68" s="1">
        <v>21</v>
      </c>
      <c r="V68" s="1">
        <v>1</v>
      </c>
      <c r="Y68" s="1">
        <v>0</v>
      </c>
      <c r="Z68" s="1">
        <v>22</v>
      </c>
      <c r="AA68" s="1">
        <v>0.28999999999999998</v>
      </c>
      <c r="AD68" s="1">
        <v>17</v>
      </c>
      <c r="AE68" s="1">
        <f>22-AD68</f>
        <v>5</v>
      </c>
      <c r="AF68" s="1">
        <v>1</v>
      </c>
      <c r="AI68" s="1">
        <v>0</v>
      </c>
      <c r="AJ68" s="1">
        <v>22</v>
      </c>
      <c r="AK68" s="1">
        <v>0.28999999999999998</v>
      </c>
      <c r="AN68" s="1">
        <v>20</v>
      </c>
      <c r="AO68" s="1">
        <f>22-AN68</f>
        <v>2</v>
      </c>
      <c r="AP68" s="1">
        <v>0.57399999999999995</v>
      </c>
      <c r="AS68" s="1">
        <v>0</v>
      </c>
      <c r="AT68" s="1">
        <v>22</v>
      </c>
      <c r="AU68" s="1">
        <v>0.28999999999999998</v>
      </c>
      <c r="AX68" s="1">
        <v>1</v>
      </c>
      <c r="AY68" s="1">
        <v>21</v>
      </c>
      <c r="AZ68" s="1">
        <v>1</v>
      </c>
      <c r="BC68" s="1">
        <v>0</v>
      </c>
      <c r="BD68" s="1">
        <v>22</v>
      </c>
      <c r="BE68" s="1">
        <v>0.28999999999999998</v>
      </c>
      <c r="BH68" s="1">
        <v>3</v>
      </c>
      <c r="BI68" s="1">
        <f>22-BH68</f>
        <v>19</v>
      </c>
      <c r="BJ68" s="1">
        <v>0.53700000000000003</v>
      </c>
      <c r="BM68" s="1">
        <v>22</v>
      </c>
      <c r="BN68" s="1">
        <f>22-BM68</f>
        <v>0</v>
      </c>
      <c r="BO68" s="1" t="s">
        <v>688</v>
      </c>
      <c r="BR68" s="1">
        <v>0</v>
      </c>
      <c r="BS68" s="1">
        <v>22</v>
      </c>
      <c r="BT68" s="1">
        <v>0.28999999999999998</v>
      </c>
      <c r="BU68" s="505"/>
      <c r="BV68" s="1">
        <v>2</v>
      </c>
      <c r="BW68" s="1">
        <v>20</v>
      </c>
      <c r="BX68" s="1">
        <v>0.57399999999999995</v>
      </c>
      <c r="BY68" s="505"/>
      <c r="BZ68" s="1">
        <v>1</v>
      </c>
      <c r="CA68" s="1">
        <v>21</v>
      </c>
      <c r="CB68" s="1">
        <v>1</v>
      </c>
      <c r="CC68" s="505"/>
      <c r="CD68" s="503">
        <v>9</v>
      </c>
      <c r="CE68" s="503">
        <f>22-CD68</f>
        <v>13</v>
      </c>
      <c r="CF68" s="506">
        <v>3.2000000000000001E-2</v>
      </c>
      <c r="CG68" s="505"/>
      <c r="CH68" s="1">
        <v>1</v>
      </c>
      <c r="CI68" s="1">
        <v>21</v>
      </c>
      <c r="CJ68" s="1">
        <v>1</v>
      </c>
      <c r="CK68" s="505"/>
      <c r="CL68" s="1">
        <v>1</v>
      </c>
      <c r="CM68" s="1">
        <f>22-CL68</f>
        <v>21</v>
      </c>
      <c r="CN68" s="1">
        <v>0.19500000000000001</v>
      </c>
      <c r="CP68" s="1">
        <v>1</v>
      </c>
      <c r="CQ68" s="1">
        <v>21</v>
      </c>
      <c r="CR68" s="1">
        <v>1</v>
      </c>
      <c r="CS68" s="505"/>
      <c r="CT68" s="1">
        <v>0</v>
      </c>
      <c r="CU68" s="1">
        <v>22</v>
      </c>
      <c r="CV68" s="1">
        <v>0.28999999999999998</v>
      </c>
      <c r="CW68" s="505"/>
      <c r="CX68" s="1">
        <v>1</v>
      </c>
      <c r="CY68" s="1">
        <v>21</v>
      </c>
      <c r="CZ68" s="1">
        <v>1</v>
      </c>
      <c r="DA68" s="505"/>
      <c r="DB68" s="1">
        <v>1</v>
      </c>
      <c r="DC68" s="1">
        <v>21</v>
      </c>
      <c r="DD68" s="1">
        <v>1</v>
      </c>
      <c r="DE68" s="505"/>
      <c r="DF68" s="1">
        <v>0</v>
      </c>
      <c r="DG68" s="1">
        <v>22</v>
      </c>
      <c r="DH68" s="1">
        <v>0.28999999999999998</v>
      </c>
      <c r="DI68" s="1">
        <v>9</v>
      </c>
      <c r="DJ68" s="1">
        <f>22-DI68</f>
        <v>13</v>
      </c>
      <c r="DK68" s="1">
        <v>0.20499999999999999</v>
      </c>
    </row>
    <row r="69" spans="1:115">
      <c r="A69" s="1"/>
      <c r="B69" s="1"/>
      <c r="C69" s="1"/>
      <c r="D69" s="1" t="s">
        <v>666</v>
      </c>
      <c r="E69" s="56">
        <v>1</v>
      </c>
      <c r="F69" s="56">
        <f>9-E69</f>
        <v>8</v>
      </c>
      <c r="I69" s="1"/>
      <c r="J69" s="1">
        <v>0</v>
      </c>
      <c r="K69" s="1">
        <v>9</v>
      </c>
      <c r="L69" s="1"/>
      <c r="O69" s="1">
        <v>0</v>
      </c>
      <c r="P69" s="1">
        <v>9</v>
      </c>
      <c r="Q69" s="1"/>
      <c r="T69" s="1">
        <v>0</v>
      </c>
      <c r="U69" s="1">
        <v>9</v>
      </c>
      <c r="V69" s="1"/>
      <c r="Y69" s="1">
        <v>1</v>
      </c>
      <c r="Z69" s="1">
        <v>8</v>
      </c>
      <c r="AA69" s="1"/>
      <c r="AD69" s="56">
        <v>7</v>
      </c>
      <c r="AE69" s="56">
        <f>9-AD69</f>
        <v>2</v>
      </c>
      <c r="AF69" s="56"/>
      <c r="AI69" s="1">
        <v>1</v>
      </c>
      <c r="AJ69" s="1">
        <v>8</v>
      </c>
      <c r="AK69" s="1"/>
      <c r="AN69" s="56">
        <v>9</v>
      </c>
      <c r="AO69" s="56">
        <f>9-AN69</f>
        <v>0</v>
      </c>
      <c r="AS69" s="1">
        <v>1</v>
      </c>
      <c r="AT69" s="1">
        <v>8</v>
      </c>
      <c r="AU69" s="1"/>
      <c r="AX69" s="1">
        <v>0</v>
      </c>
      <c r="AY69" s="1">
        <v>9</v>
      </c>
      <c r="AZ69" s="1"/>
      <c r="BC69" s="1">
        <v>1</v>
      </c>
      <c r="BD69" s="1">
        <v>8</v>
      </c>
      <c r="BE69" s="1"/>
      <c r="BH69" s="56">
        <v>0</v>
      </c>
      <c r="BI69" s="56">
        <f>9-BH69</f>
        <v>9</v>
      </c>
      <c r="BM69" s="56">
        <v>9</v>
      </c>
      <c r="BN69" s="56">
        <f>9-BM69</f>
        <v>0</v>
      </c>
      <c r="BR69" s="1">
        <v>1</v>
      </c>
      <c r="BS69" s="1">
        <v>8</v>
      </c>
      <c r="BT69" s="1"/>
      <c r="BU69" s="505"/>
      <c r="BV69" s="1">
        <v>0</v>
      </c>
      <c r="BW69" s="1">
        <v>9</v>
      </c>
      <c r="BX69" s="1"/>
      <c r="BY69" s="505"/>
      <c r="BZ69" s="1">
        <v>0</v>
      </c>
      <c r="CA69" s="1">
        <v>9</v>
      </c>
      <c r="CB69" s="1"/>
      <c r="CC69" s="505"/>
      <c r="CD69" s="504">
        <v>0</v>
      </c>
      <c r="CE69" s="504">
        <f>9-CD69</f>
        <v>9</v>
      </c>
      <c r="CF69" s="504"/>
      <c r="CG69" s="505"/>
      <c r="CH69" s="1">
        <v>0</v>
      </c>
      <c r="CI69" s="1">
        <v>9</v>
      </c>
      <c r="CJ69" s="1"/>
      <c r="CK69" s="505"/>
      <c r="CL69" s="56">
        <v>2</v>
      </c>
      <c r="CM69" s="56">
        <f>9-CL69</f>
        <v>7</v>
      </c>
      <c r="CP69" s="1">
        <v>0</v>
      </c>
      <c r="CQ69" s="1">
        <v>9</v>
      </c>
      <c r="CR69" s="1"/>
      <c r="CS69" s="505"/>
      <c r="CT69" s="1">
        <v>1</v>
      </c>
      <c r="CU69" s="1">
        <v>8</v>
      </c>
      <c r="CV69" s="1"/>
      <c r="CW69" s="505"/>
      <c r="CX69" s="1">
        <v>0</v>
      </c>
      <c r="CY69" s="1">
        <v>9</v>
      </c>
      <c r="CZ69" s="1"/>
      <c r="DA69" s="505"/>
      <c r="DB69" s="1">
        <v>0</v>
      </c>
      <c r="DC69" s="1">
        <v>9</v>
      </c>
      <c r="DD69" s="1"/>
      <c r="DE69" s="505"/>
      <c r="DF69" s="1">
        <v>1</v>
      </c>
      <c r="DG69" s="1">
        <v>8</v>
      </c>
      <c r="DH69" s="1"/>
      <c r="DI69" s="56">
        <v>1</v>
      </c>
      <c r="DJ69" s="56">
        <f>9-DI69</f>
        <v>8</v>
      </c>
    </row>
    <row r="70" spans="1:115">
      <c r="BU70" s="505"/>
      <c r="BY70" s="505"/>
      <c r="CC70" s="505"/>
      <c r="CG70" s="505"/>
      <c r="CK70" s="505"/>
      <c r="CS70" s="505"/>
      <c r="CW70" s="505"/>
      <c r="DA70" s="505"/>
      <c r="DE70" s="505"/>
    </row>
    <row r="71" spans="1:115" ht="18">
      <c r="A71" s="511" t="s">
        <v>691</v>
      </c>
      <c r="E71" s="56">
        <v>25</v>
      </c>
    </row>
  </sheetData>
  <mergeCells count="257">
    <mergeCell ref="B13:B14"/>
    <mergeCell ref="C13:C14"/>
    <mergeCell ref="D13:D14"/>
    <mergeCell ref="B11:B12"/>
    <mergeCell ref="C11:C12"/>
    <mergeCell ref="D11:D12"/>
    <mergeCell ref="A1:D1"/>
    <mergeCell ref="B9:B10"/>
    <mergeCell ref="C9:C10"/>
    <mergeCell ref="D9:D10"/>
    <mergeCell ref="B7:B8"/>
    <mergeCell ref="C7:C8"/>
    <mergeCell ref="D7:D8"/>
    <mergeCell ref="A5:A48"/>
    <mergeCell ref="B5:B6"/>
    <mergeCell ref="C5:C6"/>
    <mergeCell ref="D5:D6"/>
    <mergeCell ref="B17:B18"/>
    <mergeCell ref="C17:C18"/>
    <mergeCell ref="D17:D18"/>
    <mergeCell ref="B21:B22"/>
    <mergeCell ref="C21:C22"/>
    <mergeCell ref="D21:D22"/>
    <mergeCell ref="B19:B20"/>
    <mergeCell ref="C19:C20"/>
    <mergeCell ref="D19:D20"/>
    <mergeCell ref="B15:B16"/>
    <mergeCell ref="C15:C16"/>
    <mergeCell ref="D15:D16"/>
    <mergeCell ref="B25:B26"/>
    <mergeCell ref="C25:C26"/>
    <mergeCell ref="D25:D26"/>
    <mergeCell ref="B23:B24"/>
    <mergeCell ref="C23:C24"/>
    <mergeCell ref="D23:D24"/>
    <mergeCell ref="B29:B30"/>
    <mergeCell ref="C29:C30"/>
    <mergeCell ref="D29:D30"/>
    <mergeCell ref="B27:B28"/>
    <mergeCell ref="C27:C28"/>
    <mergeCell ref="D27:D28"/>
    <mergeCell ref="B33:B34"/>
    <mergeCell ref="C33:C34"/>
    <mergeCell ref="D33:D34"/>
    <mergeCell ref="B31:B32"/>
    <mergeCell ref="C31:C32"/>
    <mergeCell ref="D31:D32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B43:B44"/>
    <mergeCell ref="C43:C44"/>
    <mergeCell ref="D43:D44"/>
    <mergeCell ref="B41:B42"/>
    <mergeCell ref="C41:C42"/>
    <mergeCell ref="D41:D42"/>
    <mergeCell ref="B47:B48"/>
    <mergeCell ref="C47:C48"/>
    <mergeCell ref="D47:D48"/>
    <mergeCell ref="B45:B46"/>
    <mergeCell ref="C45:C46"/>
    <mergeCell ref="D45:D46"/>
    <mergeCell ref="C51:C52"/>
    <mergeCell ref="D51:D52"/>
    <mergeCell ref="A49:A66"/>
    <mergeCell ref="B49:B50"/>
    <mergeCell ref="C49:C50"/>
    <mergeCell ref="D49:D50"/>
    <mergeCell ref="B55:B56"/>
    <mergeCell ref="C55:C56"/>
    <mergeCell ref="D55:D56"/>
    <mergeCell ref="B61:B62"/>
    <mergeCell ref="C61:C62"/>
    <mergeCell ref="D61:D62"/>
    <mergeCell ref="B65:B66"/>
    <mergeCell ref="C65:C66"/>
    <mergeCell ref="D65:D66"/>
    <mergeCell ref="B53:B54"/>
    <mergeCell ref="C53:C54"/>
    <mergeCell ref="D53:D54"/>
    <mergeCell ref="B59:B60"/>
    <mergeCell ref="C59:C60"/>
    <mergeCell ref="D59:D60"/>
    <mergeCell ref="B57:B58"/>
    <mergeCell ref="C57:C58"/>
    <mergeCell ref="D57:D58"/>
    <mergeCell ref="B63:B64"/>
    <mergeCell ref="C63:C64"/>
    <mergeCell ref="D63:D64"/>
    <mergeCell ref="AF65:AF66"/>
    <mergeCell ref="AP5:AP6"/>
    <mergeCell ref="AP9:AP10"/>
    <mergeCell ref="AP7:AP8"/>
    <mergeCell ref="AP11:AP12"/>
    <mergeCell ref="AP13:AP14"/>
    <mergeCell ref="AP33:AP34"/>
    <mergeCell ref="AF9:AF10"/>
    <mergeCell ref="AF11:AF12"/>
    <mergeCell ref="AF19:AF20"/>
    <mergeCell ref="AF21:AF22"/>
    <mergeCell ref="AF25:AF26"/>
    <mergeCell ref="AF15:AF16"/>
    <mergeCell ref="AF31:AF32"/>
    <mergeCell ref="AF33:AF34"/>
    <mergeCell ref="AP65:AP66"/>
    <mergeCell ref="AP47:AP48"/>
    <mergeCell ref="AP49:AP50"/>
    <mergeCell ref="AP51:AP52"/>
    <mergeCell ref="B51:B52"/>
    <mergeCell ref="AP59:AP60"/>
    <mergeCell ref="BO25:BO26"/>
    <mergeCell ref="BO29:BO30"/>
    <mergeCell ref="BO31:BO32"/>
    <mergeCell ref="CE43:CE44"/>
    <mergeCell ref="BJ5:BJ6"/>
    <mergeCell ref="BJ33:BJ34"/>
    <mergeCell ref="BJ37:BJ38"/>
    <mergeCell ref="CM19:CM20"/>
    <mergeCell ref="CM57:CM58"/>
    <mergeCell ref="CE13:CE14"/>
    <mergeCell ref="CE15:CE16"/>
    <mergeCell ref="BO5:BO6"/>
    <mergeCell ref="BO7:BO8"/>
    <mergeCell ref="BO9:BO10"/>
    <mergeCell ref="BO11:BO12"/>
    <mergeCell ref="BO13:BO14"/>
    <mergeCell ref="AP61:AP62"/>
    <mergeCell ref="BO27:BO28"/>
    <mergeCell ref="CI31:CI32"/>
    <mergeCell ref="CM55:CM56"/>
    <mergeCell ref="AF45:AF46"/>
    <mergeCell ref="AF47:AF48"/>
    <mergeCell ref="AF49:AF50"/>
    <mergeCell ref="AU65:AU66"/>
    <mergeCell ref="BO63:BO64"/>
    <mergeCell ref="BO65:BO66"/>
    <mergeCell ref="BO43:BO44"/>
    <mergeCell ref="BO45:BO46"/>
    <mergeCell ref="BO47:BO48"/>
    <mergeCell ref="CE45:CE46"/>
    <mergeCell ref="CE47:CE48"/>
    <mergeCell ref="AP55:AP56"/>
    <mergeCell ref="AP57:AP58"/>
    <mergeCell ref="AP35:AP36"/>
    <mergeCell ref="AP37:AP38"/>
    <mergeCell ref="AP39:AP40"/>
    <mergeCell ref="AP41:AP42"/>
    <mergeCell ref="AP43:AP44"/>
    <mergeCell ref="AP63:AP64"/>
    <mergeCell ref="AA61:AA62"/>
    <mergeCell ref="AK61:AK62"/>
    <mergeCell ref="AP25:AP26"/>
    <mergeCell ref="BE55:BE56"/>
    <mergeCell ref="CU53:CU54"/>
    <mergeCell ref="AP27:AP28"/>
    <mergeCell ref="BW45:BW46"/>
    <mergeCell ref="CQ45:CQ46"/>
    <mergeCell ref="CA43:CA44"/>
    <mergeCell ref="CE29:CE30"/>
    <mergeCell ref="BO55:BO56"/>
    <mergeCell ref="BO57:BO58"/>
    <mergeCell ref="BO59:BO60"/>
    <mergeCell ref="BO61:BO62"/>
    <mergeCell ref="BS61:BS62"/>
    <mergeCell ref="AF57:AF58"/>
    <mergeCell ref="AF59:AF60"/>
    <mergeCell ref="BO49:BO50"/>
    <mergeCell ref="BO51:BO52"/>
    <mergeCell ref="BO53:BO54"/>
    <mergeCell ref="BO33:BO34"/>
    <mergeCell ref="AF61:AF62"/>
    <mergeCell ref="AF27:AF28"/>
    <mergeCell ref="AF29:AF30"/>
    <mergeCell ref="E2:DE2"/>
    <mergeCell ref="V17:V18"/>
    <mergeCell ref="AP17:AP18"/>
    <mergeCell ref="DC17:DC18"/>
    <mergeCell ref="Q19:Q20"/>
    <mergeCell ref="AP19:AP20"/>
    <mergeCell ref="AP21:AP22"/>
    <mergeCell ref="AP23:AP24"/>
    <mergeCell ref="AP15:AP16"/>
    <mergeCell ref="CY7:CY8"/>
    <mergeCell ref="BW9:BW10"/>
    <mergeCell ref="DC5:DC6"/>
    <mergeCell ref="BO15:BO16"/>
    <mergeCell ref="BO17:BO18"/>
    <mergeCell ref="BO19:BO20"/>
    <mergeCell ref="AF13:AF14"/>
    <mergeCell ref="E3:BQ3"/>
    <mergeCell ref="CE11:CE12"/>
    <mergeCell ref="G21:G22"/>
    <mergeCell ref="BO21:BO22"/>
    <mergeCell ref="BO23:BO24"/>
    <mergeCell ref="AZ17:AZ18"/>
    <mergeCell ref="CE19:CE20"/>
    <mergeCell ref="CE23:CE24"/>
    <mergeCell ref="G47:G48"/>
    <mergeCell ref="G49:G50"/>
    <mergeCell ref="L47:L48"/>
    <mergeCell ref="BO35:BO36"/>
    <mergeCell ref="BO37:BO38"/>
    <mergeCell ref="BO39:BO40"/>
    <mergeCell ref="BO41:BO42"/>
    <mergeCell ref="AF51:AF52"/>
    <mergeCell ref="AF53:AF54"/>
    <mergeCell ref="AF35:AF36"/>
    <mergeCell ref="AF39:AF40"/>
    <mergeCell ref="AF41:AF42"/>
    <mergeCell ref="AF43:AF44"/>
    <mergeCell ref="AP45:AP46"/>
    <mergeCell ref="AP53:AP54"/>
    <mergeCell ref="DJ27:DJ28"/>
    <mergeCell ref="DK27:DK28"/>
    <mergeCell ref="DH29:DH30"/>
    <mergeCell ref="DF5:DF6"/>
    <mergeCell ref="DG5:DG6"/>
    <mergeCell ref="DH5:DH6"/>
    <mergeCell ref="DI11:DI12"/>
    <mergeCell ref="DJ11:DJ12"/>
    <mergeCell ref="DK11:DK12"/>
    <mergeCell ref="DK13:DK14"/>
    <mergeCell ref="DI19:DI20"/>
    <mergeCell ref="DJ19:DJ20"/>
    <mergeCell ref="DK19:DK20"/>
    <mergeCell ref="DI13:DI14"/>
    <mergeCell ref="DJ13:DJ14"/>
    <mergeCell ref="DI57:DI58"/>
    <mergeCell ref="DJ57:DJ58"/>
    <mergeCell ref="DK57:DK58"/>
    <mergeCell ref="DF3:DK3"/>
    <mergeCell ref="BR3:DE3"/>
    <mergeCell ref="DI45:DI46"/>
    <mergeCell ref="DJ45:DJ46"/>
    <mergeCell ref="DK45:DK46"/>
    <mergeCell ref="DI47:DI48"/>
    <mergeCell ref="DJ47:DJ48"/>
    <mergeCell ref="DK47:DK48"/>
    <mergeCell ref="DF53:DF54"/>
    <mergeCell ref="DG53:DG54"/>
    <mergeCell ref="DH53:DH54"/>
    <mergeCell ref="DI31:DI32"/>
    <mergeCell ref="DJ31:DJ32"/>
    <mergeCell ref="DK31:DK32"/>
    <mergeCell ref="DI35:DI36"/>
    <mergeCell ref="DJ35:DJ36"/>
    <mergeCell ref="DK35:DK36"/>
    <mergeCell ref="DI23:DI24"/>
    <mergeCell ref="DJ23:DJ24"/>
    <mergeCell ref="DK23:DK24"/>
    <mergeCell ref="DI27:DI28"/>
  </mergeCells>
  <phoneticPr fontId="1"/>
  <conditionalFormatting sqref="J11">
    <cfRule type="dataBar" priority="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{4687DE4E-55C0-491D-8DAE-828528EDE8D9}</x14:id>
        </ext>
      </extLst>
    </cfRule>
  </conditionalFormatting>
  <conditionalFormatting sqref="AS11">
    <cfRule type="dataBar" priority="2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{799478F6-07F9-41CB-9029-E02CF3CA9C6C}</x14:id>
        </ext>
      </extLst>
    </cfRule>
  </conditionalFormatting>
  <conditionalFormatting sqref="AX11">
    <cfRule type="dataBar" priority="2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{426C0E86-9F28-4492-8520-0DB83D18A0BC}</x14:id>
        </ext>
      </extLst>
    </cfRule>
  </conditionalFormatting>
  <conditionalFormatting sqref="BC11">
    <cfRule type="dataBar" priority="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{9554F3A0-5B23-416E-9F26-B26798F81CFB}</x14:id>
        </ext>
      </extLst>
    </cfRule>
  </conditionalFormatting>
  <conditionalFormatting sqref="BH11">
    <cfRule type="dataBar" priority="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{99805B3D-A795-4605-AB4B-0A435EBE4A42}</x14:id>
        </ext>
      </extLst>
    </cfRule>
  </conditionalFormatting>
  <conditionalFormatting sqref="CL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{FBEE83E7-2CEB-43F3-A019-7A4D24D7E073}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687DE4E-55C0-491D-8DAE-828528EDE8D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J11</xm:sqref>
        </x14:conditionalFormatting>
        <x14:conditionalFormatting xmlns:xm="http://schemas.microsoft.com/office/excel/2006/main">
          <x14:cfRule type="dataBar" id="{799478F6-07F9-41CB-9029-E02CF3CA9C6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AS11</xm:sqref>
        </x14:conditionalFormatting>
        <x14:conditionalFormatting xmlns:xm="http://schemas.microsoft.com/office/excel/2006/main">
          <x14:cfRule type="dataBar" id="{426C0E86-9F28-4492-8520-0DB83D18A0B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AX11</xm:sqref>
        </x14:conditionalFormatting>
        <x14:conditionalFormatting xmlns:xm="http://schemas.microsoft.com/office/excel/2006/main">
          <x14:cfRule type="dataBar" id="{9554F3A0-5B23-416E-9F26-B26798F81C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BC11</xm:sqref>
        </x14:conditionalFormatting>
        <x14:conditionalFormatting xmlns:xm="http://schemas.microsoft.com/office/excel/2006/main">
          <x14:cfRule type="dataBar" id="{99805B3D-A795-4605-AB4B-0A435EBE4A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BH11</xm:sqref>
        </x14:conditionalFormatting>
        <x14:conditionalFormatting xmlns:xm="http://schemas.microsoft.com/office/excel/2006/main">
          <x14:cfRule type="dataBar" id="{FBEE83E7-2CEB-43F3-A019-7A4D24D7E07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CL11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ACAE-0E01-405E-8D12-765433E73CB4}">
  <dimension ref="A1:AB71"/>
  <sheetViews>
    <sheetView zoomScale="70" zoomScaleNormal="70" workbookViewId="0">
      <pane xSplit="4" ySplit="4" topLeftCell="E56" activePane="bottomRight" state="frozen"/>
      <selection pane="topRight" activeCell="H1" sqref="H1"/>
      <selection pane="bottomLeft" activeCell="A6" sqref="A6"/>
      <selection pane="bottomRight" sqref="A1:F1"/>
    </sheetView>
  </sheetViews>
  <sheetFormatPr defaultColWidth="8.75" defaultRowHeight="15.75"/>
  <cols>
    <col min="1" max="1" width="8.75" style="56"/>
    <col min="2" max="2" width="10.75" style="56" customWidth="1"/>
    <col min="3" max="3" width="8.75" style="56"/>
    <col min="4" max="4" width="11.375" style="56" customWidth="1"/>
    <col min="5" max="8" width="9.625" style="56" customWidth="1"/>
    <col min="9" max="9" width="9.625" style="57" customWidth="1"/>
    <col min="10" max="13" width="9.625" style="56" customWidth="1"/>
    <col min="14" max="14" width="9.625" style="57" customWidth="1"/>
    <col min="15" max="18" width="9.625" style="56" customWidth="1"/>
    <col min="19" max="19" width="9.625" style="57" customWidth="1"/>
    <col min="20" max="23" width="9.625" style="56" customWidth="1"/>
    <col min="24" max="24" width="9.625" style="57" customWidth="1"/>
    <col min="25" max="25" width="9.625" style="56" customWidth="1"/>
    <col min="26" max="26" width="9.25" style="56" customWidth="1"/>
    <col min="27" max="27" width="8.75" style="56"/>
    <col min="28" max="28" width="8.75" style="57" customWidth="1"/>
    <col min="29" max="16384" width="8.75" style="56"/>
  </cols>
  <sheetData>
    <row r="1" spans="1:28" ht="16.5" thickBot="1">
      <c r="A1" s="590" t="s">
        <v>697</v>
      </c>
      <c r="B1" s="590"/>
      <c r="C1" s="590"/>
      <c r="D1" s="590"/>
      <c r="E1" s="590"/>
      <c r="F1" s="590"/>
      <c r="G1" s="54"/>
      <c r="H1" s="54"/>
      <c r="I1" s="55"/>
      <c r="J1" s="55"/>
      <c r="K1" s="55"/>
      <c r="L1" s="54"/>
      <c r="M1" s="54"/>
      <c r="N1" s="55"/>
      <c r="O1" s="55"/>
      <c r="P1" s="55"/>
      <c r="Q1" s="54"/>
      <c r="R1" s="54"/>
      <c r="S1" s="55"/>
      <c r="T1" s="55"/>
      <c r="U1" s="55"/>
      <c r="V1" s="54"/>
      <c r="W1" s="54"/>
      <c r="X1" s="55"/>
    </row>
    <row r="2" spans="1:28" ht="79.5" thickBot="1">
      <c r="A2" s="322" t="s">
        <v>0</v>
      </c>
      <c r="B2" s="239" t="s">
        <v>1</v>
      </c>
      <c r="C2" s="240" t="s">
        <v>2</v>
      </c>
      <c r="D2" s="323" t="s">
        <v>3</v>
      </c>
      <c r="E2" s="635" t="s">
        <v>658</v>
      </c>
      <c r="F2" s="629"/>
      <c r="G2" s="629"/>
      <c r="H2" s="629"/>
      <c r="I2" s="629"/>
      <c r="J2" s="629"/>
      <c r="K2" s="629"/>
      <c r="L2" s="629"/>
      <c r="M2" s="629"/>
      <c r="N2" s="629"/>
      <c r="O2" s="629"/>
      <c r="P2" s="629"/>
      <c r="Q2" s="629"/>
      <c r="R2" s="629"/>
      <c r="S2" s="629"/>
      <c r="T2" s="629"/>
      <c r="U2" s="629"/>
      <c r="V2" s="629"/>
      <c r="W2" s="629"/>
      <c r="X2" s="629"/>
      <c r="Y2" s="629"/>
      <c r="Z2" s="629"/>
      <c r="AA2" s="629"/>
      <c r="AB2" s="636"/>
    </row>
    <row r="3" spans="1:28" ht="16.5" thickBot="1">
      <c r="A3" s="322"/>
      <c r="B3" s="239"/>
      <c r="C3" s="240"/>
      <c r="D3" s="323"/>
      <c r="E3" s="650" t="s">
        <v>42</v>
      </c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2"/>
      <c r="Y3" s="637" t="s">
        <v>37</v>
      </c>
      <c r="Z3" s="638"/>
      <c r="AA3" s="638"/>
      <c r="AB3" s="639"/>
    </row>
    <row r="4" spans="1:28" ht="48" thickBot="1">
      <c r="A4" s="324"/>
      <c r="B4" s="325"/>
      <c r="C4" s="326"/>
      <c r="D4" s="327"/>
      <c r="E4" s="136" t="s">
        <v>707</v>
      </c>
      <c r="F4" s="137" t="s">
        <v>708</v>
      </c>
      <c r="G4" s="141" t="s">
        <v>705</v>
      </c>
      <c r="H4" s="141" t="s">
        <v>45</v>
      </c>
      <c r="I4" s="142" t="s">
        <v>46</v>
      </c>
      <c r="J4" s="136" t="s">
        <v>707</v>
      </c>
      <c r="K4" s="137" t="s">
        <v>708</v>
      </c>
      <c r="L4" s="141" t="s">
        <v>705</v>
      </c>
      <c r="M4" s="141" t="s">
        <v>45</v>
      </c>
      <c r="N4" s="142" t="s">
        <v>46</v>
      </c>
      <c r="O4" s="136" t="s">
        <v>707</v>
      </c>
      <c r="P4" s="137" t="s">
        <v>708</v>
      </c>
      <c r="Q4" s="141" t="s">
        <v>705</v>
      </c>
      <c r="R4" s="141" t="s">
        <v>45</v>
      </c>
      <c r="S4" s="142" t="s">
        <v>46</v>
      </c>
      <c r="T4" s="136" t="s">
        <v>707</v>
      </c>
      <c r="U4" s="137" t="s">
        <v>708</v>
      </c>
      <c r="V4" s="141" t="s">
        <v>705</v>
      </c>
      <c r="W4" s="141" t="s">
        <v>45</v>
      </c>
      <c r="X4" s="142" t="s">
        <v>46</v>
      </c>
      <c r="Y4" s="328" t="s">
        <v>707</v>
      </c>
      <c r="Z4" s="329" t="s">
        <v>47</v>
      </c>
      <c r="AA4" s="329" t="s">
        <v>45</v>
      </c>
      <c r="AB4" s="330" t="s">
        <v>46</v>
      </c>
    </row>
    <row r="5" spans="1:28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61"/>
      <c r="L5" s="61"/>
      <c r="M5" s="61"/>
      <c r="N5" s="62"/>
      <c r="O5" s="58"/>
      <c r="P5" s="61"/>
      <c r="Q5" s="61"/>
      <c r="R5" s="61"/>
      <c r="S5" s="62"/>
      <c r="T5" s="58"/>
      <c r="U5" s="61"/>
      <c r="V5" s="61"/>
      <c r="W5" s="61"/>
      <c r="X5" s="62"/>
      <c r="Y5" s="93"/>
      <c r="Z5" s="157"/>
      <c r="AA5" s="157"/>
      <c r="AB5" s="158"/>
    </row>
    <row r="6" spans="1:28">
      <c r="A6" s="548"/>
      <c r="B6" s="515"/>
      <c r="C6" s="534"/>
      <c r="D6" s="519"/>
      <c r="E6" s="12"/>
      <c r="F6" s="6"/>
      <c r="G6" s="6"/>
      <c r="H6" s="6"/>
      <c r="I6" s="21"/>
      <c r="J6" s="12"/>
      <c r="K6" s="6"/>
      <c r="L6" s="6"/>
      <c r="M6" s="6"/>
      <c r="N6" s="21"/>
      <c r="O6" s="12"/>
      <c r="P6" s="6"/>
      <c r="Q6" s="6"/>
      <c r="R6" s="6"/>
      <c r="S6" s="21"/>
      <c r="T6" s="12"/>
      <c r="U6" s="6"/>
      <c r="V6" s="6"/>
      <c r="W6" s="6"/>
      <c r="X6" s="21"/>
      <c r="Y6" s="93"/>
      <c r="Z6" s="157"/>
      <c r="AA6" s="157"/>
      <c r="AB6" s="158"/>
    </row>
    <row r="7" spans="1:28">
      <c r="A7" s="548"/>
      <c r="B7" s="514" t="s">
        <v>5</v>
      </c>
      <c r="C7" s="533">
        <v>20</v>
      </c>
      <c r="D7" s="518">
        <v>135.291</v>
      </c>
      <c r="E7" s="12"/>
      <c r="F7" s="332"/>
      <c r="G7" s="85"/>
      <c r="H7" s="6"/>
      <c r="I7" s="21"/>
      <c r="J7" s="12"/>
      <c r="K7" s="332"/>
      <c r="L7" s="51"/>
      <c r="M7" s="6"/>
      <c r="N7" s="21"/>
      <c r="O7" s="12"/>
      <c r="P7" s="332"/>
      <c r="Q7" s="85"/>
      <c r="R7" s="6"/>
      <c r="S7" s="21"/>
      <c r="T7" s="12"/>
      <c r="U7" s="332"/>
      <c r="V7" s="85"/>
      <c r="W7" s="6"/>
      <c r="X7" s="21"/>
      <c r="Y7" s="88"/>
      <c r="Z7" s="33"/>
      <c r="AA7" s="33"/>
      <c r="AB7" s="30"/>
    </row>
    <row r="8" spans="1:28">
      <c r="A8" s="548"/>
      <c r="B8" s="515"/>
      <c r="C8" s="534"/>
      <c r="D8" s="519"/>
      <c r="E8" s="12"/>
      <c r="F8" s="332"/>
      <c r="G8" s="51"/>
      <c r="H8" s="6"/>
      <c r="I8" s="60"/>
      <c r="J8" s="58"/>
      <c r="K8" s="80"/>
      <c r="L8" s="59"/>
      <c r="M8" s="61"/>
      <c r="N8" s="62"/>
      <c r="O8" s="12"/>
      <c r="P8" s="332"/>
      <c r="Q8" s="51"/>
      <c r="R8" s="6"/>
      <c r="S8" s="21"/>
      <c r="T8" s="12"/>
      <c r="U8" s="332"/>
      <c r="V8" s="51"/>
      <c r="W8" s="6"/>
      <c r="X8" s="21"/>
      <c r="Y8" s="88"/>
      <c r="Z8" s="33"/>
      <c r="AA8" s="33"/>
      <c r="AB8" s="30"/>
    </row>
    <row r="9" spans="1:28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60"/>
      <c r="J9" s="12"/>
      <c r="K9" s="6"/>
      <c r="L9" s="6"/>
      <c r="M9" s="6"/>
      <c r="N9" s="21"/>
      <c r="O9" s="12"/>
      <c r="P9" s="6"/>
      <c r="Q9" s="6"/>
      <c r="R9" s="6"/>
      <c r="S9" s="21"/>
      <c r="T9" s="12"/>
      <c r="U9" s="6"/>
      <c r="V9" s="6"/>
      <c r="W9" s="6"/>
      <c r="X9" s="21"/>
      <c r="Y9" s="88"/>
      <c r="Z9" s="33"/>
      <c r="AA9" s="33"/>
      <c r="AB9" s="30"/>
    </row>
    <row r="10" spans="1:28">
      <c r="A10" s="548"/>
      <c r="B10" s="515"/>
      <c r="C10" s="534"/>
      <c r="D10" s="519"/>
      <c r="E10" s="12"/>
      <c r="F10" s="6"/>
      <c r="G10" s="6"/>
      <c r="H10" s="6"/>
      <c r="I10" s="60"/>
      <c r="J10" s="12"/>
      <c r="K10" s="6"/>
      <c r="L10" s="6"/>
      <c r="M10" s="6"/>
      <c r="N10" s="21"/>
      <c r="O10" s="12"/>
      <c r="P10" s="6"/>
      <c r="Q10" s="6"/>
      <c r="R10" s="6"/>
      <c r="S10" s="21"/>
      <c r="T10" s="12"/>
      <c r="U10" s="6"/>
      <c r="V10" s="6"/>
      <c r="W10" s="6"/>
      <c r="X10" s="21"/>
      <c r="Y10" s="88"/>
      <c r="Z10" s="33"/>
      <c r="AA10" s="33"/>
      <c r="AB10" s="30"/>
    </row>
    <row r="11" spans="1:28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60"/>
      <c r="J11" s="12" t="s">
        <v>313</v>
      </c>
      <c r="K11" s="28" t="s">
        <v>317</v>
      </c>
      <c r="L11" s="531">
        <v>94</v>
      </c>
      <c r="M11" s="6">
        <v>0</v>
      </c>
      <c r="N11" s="21">
        <v>0</v>
      </c>
      <c r="O11" s="12"/>
      <c r="P11" s="6"/>
      <c r="Q11" s="6"/>
      <c r="R11" s="6"/>
      <c r="S11" s="21"/>
      <c r="T11" s="12" t="s">
        <v>323</v>
      </c>
      <c r="U11" s="6" t="s">
        <v>326</v>
      </c>
      <c r="V11" s="531">
        <v>81</v>
      </c>
      <c r="W11" s="6">
        <v>0</v>
      </c>
      <c r="X11" s="21">
        <v>0</v>
      </c>
      <c r="Y11" s="88" t="s">
        <v>327</v>
      </c>
      <c r="Z11" s="552">
        <v>93</v>
      </c>
      <c r="AA11" s="33">
        <v>1</v>
      </c>
      <c r="AB11" s="30">
        <f>AA11/Z11</f>
        <v>1.0752688172043012E-2</v>
      </c>
    </row>
    <row r="12" spans="1:28">
      <c r="A12" s="548"/>
      <c r="B12" s="515"/>
      <c r="C12" s="534"/>
      <c r="D12" s="519"/>
      <c r="E12" s="12"/>
      <c r="F12" s="6"/>
      <c r="G12" s="6"/>
      <c r="H12" s="6"/>
      <c r="I12" s="60"/>
      <c r="J12" s="12" t="s">
        <v>316</v>
      </c>
      <c r="K12" s="28" t="s">
        <v>318</v>
      </c>
      <c r="L12" s="532"/>
      <c r="M12" s="6">
        <v>94</v>
      </c>
      <c r="N12" s="21">
        <v>0.94</v>
      </c>
      <c r="O12" s="12"/>
      <c r="P12" s="6"/>
      <c r="Q12" s="6"/>
      <c r="R12" s="6"/>
      <c r="S12" s="21"/>
      <c r="T12" s="12" t="s">
        <v>324</v>
      </c>
      <c r="U12" s="6" t="s">
        <v>325</v>
      </c>
      <c r="V12" s="532"/>
      <c r="W12" s="6">
        <v>81</v>
      </c>
      <c r="X12" s="21">
        <v>1</v>
      </c>
      <c r="Y12" s="88" t="s">
        <v>328</v>
      </c>
      <c r="Z12" s="553"/>
      <c r="AA12" s="33">
        <v>91</v>
      </c>
      <c r="AB12" s="30">
        <f>AA12/Z11</f>
        <v>0.978494623655914</v>
      </c>
    </row>
    <row r="13" spans="1:28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60"/>
      <c r="J13" s="12"/>
      <c r="K13" s="6"/>
      <c r="L13" s="6"/>
      <c r="M13" s="6"/>
      <c r="N13" s="21"/>
      <c r="O13" s="12"/>
      <c r="P13" s="6"/>
      <c r="Q13" s="6"/>
      <c r="R13" s="6"/>
      <c r="S13" s="21"/>
      <c r="T13" s="12"/>
      <c r="U13" s="6"/>
      <c r="V13" s="6"/>
      <c r="W13" s="6"/>
      <c r="X13" s="21"/>
      <c r="Y13" s="88"/>
      <c r="Z13" s="33"/>
      <c r="AA13" s="33"/>
      <c r="AB13" s="30"/>
    </row>
    <row r="14" spans="1:28">
      <c r="A14" s="548"/>
      <c r="B14" s="515"/>
      <c r="C14" s="534"/>
      <c r="D14" s="519"/>
      <c r="E14" s="12"/>
      <c r="F14" s="6"/>
      <c r="G14" s="6"/>
      <c r="H14" s="6"/>
      <c r="I14" s="60"/>
      <c r="J14" s="12"/>
      <c r="K14" s="6"/>
      <c r="L14" s="6"/>
      <c r="M14" s="6"/>
      <c r="N14" s="21"/>
      <c r="O14" s="12"/>
      <c r="P14" s="6"/>
      <c r="Q14" s="6"/>
      <c r="R14" s="6"/>
      <c r="S14" s="21"/>
      <c r="T14" s="12"/>
      <c r="U14" s="6"/>
      <c r="V14" s="6"/>
      <c r="W14" s="6"/>
      <c r="X14" s="21"/>
      <c r="Y14" s="88"/>
      <c r="Z14" s="33"/>
      <c r="AA14" s="33"/>
      <c r="AB14" s="30"/>
    </row>
    <row r="15" spans="1:28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60"/>
      <c r="J15" s="12"/>
      <c r="K15" s="6"/>
      <c r="L15" s="6"/>
      <c r="M15" s="6"/>
      <c r="N15" s="21"/>
      <c r="O15" s="12"/>
      <c r="P15" s="6"/>
      <c r="Q15" s="6"/>
      <c r="R15" s="6"/>
      <c r="S15" s="21"/>
      <c r="T15" s="12"/>
      <c r="U15" s="6"/>
      <c r="V15" s="6"/>
      <c r="W15" s="6"/>
      <c r="X15" s="21"/>
      <c r="Y15" s="88"/>
      <c r="Z15" s="33"/>
      <c r="AA15" s="33"/>
      <c r="AB15" s="30"/>
    </row>
    <row r="16" spans="1:28">
      <c r="A16" s="548"/>
      <c r="B16" s="515"/>
      <c r="C16" s="534"/>
      <c r="D16" s="519"/>
      <c r="E16" s="12"/>
      <c r="F16" s="6"/>
      <c r="G16" s="6"/>
      <c r="H16" s="6"/>
      <c r="I16" s="60"/>
      <c r="J16" s="12"/>
      <c r="K16" s="6"/>
      <c r="L16" s="6"/>
      <c r="M16" s="6"/>
      <c r="N16" s="21"/>
      <c r="O16" s="12"/>
      <c r="P16" s="6"/>
      <c r="Q16" s="6"/>
      <c r="R16" s="6"/>
      <c r="S16" s="21"/>
      <c r="T16" s="12"/>
      <c r="U16" s="6"/>
      <c r="V16" s="6"/>
      <c r="W16" s="6"/>
      <c r="X16" s="21"/>
      <c r="Y16" s="88"/>
      <c r="Z16" s="33"/>
      <c r="AA16" s="33"/>
      <c r="AB16" s="30"/>
    </row>
    <row r="17" spans="1:28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60"/>
      <c r="J17" s="12"/>
      <c r="K17" s="6"/>
      <c r="L17" s="6"/>
      <c r="M17" s="6"/>
      <c r="N17" s="21"/>
      <c r="O17" s="12"/>
      <c r="P17" s="6"/>
      <c r="Q17" s="6"/>
      <c r="R17" s="6"/>
      <c r="S17" s="21"/>
      <c r="T17" s="12"/>
      <c r="U17" s="6"/>
      <c r="V17" s="6"/>
      <c r="W17" s="6"/>
      <c r="X17" s="21"/>
      <c r="Y17" s="88"/>
      <c r="Z17" s="33"/>
      <c r="AA17" s="33"/>
      <c r="AB17" s="30"/>
    </row>
    <row r="18" spans="1:28">
      <c r="A18" s="548"/>
      <c r="B18" s="515"/>
      <c r="C18" s="534"/>
      <c r="D18" s="519"/>
      <c r="E18" s="12"/>
      <c r="F18" s="6"/>
      <c r="G18" s="6"/>
      <c r="H18" s="6"/>
      <c r="I18" s="60"/>
      <c r="J18" s="12"/>
      <c r="K18" s="6"/>
      <c r="L18" s="6"/>
      <c r="M18" s="6"/>
      <c r="N18" s="21"/>
      <c r="O18" s="12"/>
      <c r="P18" s="6"/>
      <c r="Q18" s="6"/>
      <c r="R18" s="6"/>
      <c r="S18" s="21"/>
      <c r="T18" s="12"/>
      <c r="U18" s="6"/>
      <c r="V18" s="6"/>
      <c r="W18" s="6"/>
      <c r="X18" s="21"/>
      <c r="Y18" s="88"/>
      <c r="Z18" s="33"/>
      <c r="AA18" s="33"/>
      <c r="AB18" s="30"/>
    </row>
    <row r="19" spans="1:28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60"/>
      <c r="J19" s="12"/>
      <c r="K19" s="6"/>
      <c r="L19" s="6"/>
      <c r="M19" s="6"/>
      <c r="N19" s="21"/>
      <c r="O19" s="12"/>
      <c r="P19" s="6"/>
      <c r="Q19" s="6"/>
      <c r="R19" s="6"/>
      <c r="S19" s="21"/>
      <c r="T19" s="12"/>
      <c r="U19" s="6"/>
      <c r="V19" s="6"/>
      <c r="W19" s="6"/>
      <c r="X19" s="21"/>
      <c r="Y19" s="88"/>
      <c r="Z19" s="33"/>
      <c r="AA19" s="33"/>
      <c r="AB19" s="30"/>
    </row>
    <row r="20" spans="1:28">
      <c r="A20" s="548"/>
      <c r="B20" s="515"/>
      <c r="C20" s="534"/>
      <c r="D20" s="519"/>
      <c r="E20" s="12"/>
      <c r="F20" s="6"/>
      <c r="G20" s="6"/>
      <c r="H20" s="6"/>
      <c r="I20" s="60"/>
      <c r="J20" s="12"/>
      <c r="K20" s="6"/>
      <c r="L20" s="6"/>
      <c r="M20" s="6"/>
      <c r="N20" s="21"/>
      <c r="O20" s="12"/>
      <c r="P20" s="6"/>
      <c r="Q20" s="6"/>
      <c r="R20" s="6"/>
      <c r="S20" s="21"/>
      <c r="T20" s="12"/>
      <c r="U20" s="6"/>
      <c r="V20" s="6"/>
      <c r="W20" s="6"/>
      <c r="X20" s="21"/>
      <c r="Y20" s="88"/>
      <c r="Z20" s="33"/>
      <c r="AA20" s="33"/>
      <c r="AB20" s="30"/>
    </row>
    <row r="21" spans="1:28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60"/>
      <c r="J21" s="12" t="s">
        <v>313</v>
      </c>
      <c r="K21" s="28" t="s">
        <v>317</v>
      </c>
      <c r="L21" s="531">
        <v>121</v>
      </c>
      <c r="M21" s="6">
        <v>9</v>
      </c>
      <c r="N21" s="21">
        <f>M21/L21</f>
        <v>7.43801652892562E-2</v>
      </c>
      <c r="O21" s="12"/>
      <c r="P21" s="6"/>
      <c r="Q21" s="6"/>
      <c r="R21" s="6"/>
      <c r="S21" s="21"/>
      <c r="T21" s="12" t="s">
        <v>323</v>
      </c>
      <c r="U21" s="6" t="s">
        <v>326</v>
      </c>
      <c r="V21" s="531">
        <v>63</v>
      </c>
      <c r="W21" s="6">
        <v>0</v>
      </c>
      <c r="X21" s="21">
        <v>0</v>
      </c>
      <c r="Y21" s="88"/>
      <c r="Z21" s="33"/>
      <c r="AA21" s="33"/>
      <c r="AB21" s="30"/>
    </row>
    <row r="22" spans="1:28">
      <c r="A22" s="548"/>
      <c r="B22" s="515"/>
      <c r="C22" s="534"/>
      <c r="D22" s="519"/>
      <c r="E22" s="12"/>
      <c r="F22" s="6"/>
      <c r="G22" s="6"/>
      <c r="H22" s="6"/>
      <c r="I22" s="60"/>
      <c r="J22" s="12" t="s">
        <v>316</v>
      </c>
      <c r="K22" s="28" t="s">
        <v>318</v>
      </c>
      <c r="L22" s="532"/>
      <c r="M22" s="6">
        <v>112</v>
      </c>
      <c r="N22" s="21">
        <f>M22/L21</f>
        <v>0.92561983471074383</v>
      </c>
      <c r="O22" s="12"/>
      <c r="P22" s="6"/>
      <c r="Q22" s="6"/>
      <c r="R22" s="6"/>
      <c r="S22" s="21"/>
      <c r="T22" s="12" t="s">
        <v>324</v>
      </c>
      <c r="U22" s="6" t="s">
        <v>325</v>
      </c>
      <c r="V22" s="532"/>
      <c r="W22" s="6">
        <v>61</v>
      </c>
      <c r="X22" s="21">
        <f>W22/V21</f>
        <v>0.96825396825396826</v>
      </c>
      <c r="Y22" s="88"/>
      <c r="Z22" s="33"/>
      <c r="AA22" s="33"/>
      <c r="AB22" s="30"/>
    </row>
    <row r="23" spans="1:28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60"/>
      <c r="J23" s="58"/>
      <c r="K23" s="61"/>
      <c r="L23" s="6"/>
      <c r="M23" s="6"/>
      <c r="N23" s="21"/>
      <c r="O23" s="12"/>
      <c r="P23" s="6"/>
      <c r="Q23" s="6"/>
      <c r="R23" s="6"/>
      <c r="S23" s="21"/>
      <c r="T23" s="12"/>
      <c r="U23" s="6"/>
      <c r="V23" s="6"/>
      <c r="W23" s="6"/>
      <c r="X23" s="21"/>
      <c r="Y23" s="88"/>
      <c r="Z23" s="33"/>
      <c r="AA23" s="33"/>
      <c r="AB23" s="30"/>
    </row>
    <row r="24" spans="1:28">
      <c r="A24" s="548"/>
      <c r="B24" s="515"/>
      <c r="C24" s="534"/>
      <c r="D24" s="519"/>
      <c r="E24" s="12"/>
      <c r="F24" s="6"/>
      <c r="G24" s="6"/>
      <c r="H24" s="6"/>
      <c r="I24" s="60"/>
      <c r="J24" s="12"/>
      <c r="K24" s="6"/>
      <c r="L24" s="6"/>
      <c r="M24" s="6"/>
      <c r="N24" s="21"/>
      <c r="O24" s="12"/>
      <c r="P24" s="6"/>
      <c r="Q24" s="6"/>
      <c r="R24" s="6"/>
      <c r="S24" s="21"/>
      <c r="T24" s="12"/>
      <c r="U24" s="6"/>
      <c r="V24" s="6"/>
      <c r="W24" s="6"/>
      <c r="X24" s="21"/>
      <c r="Y24" s="88"/>
      <c r="Z24" s="33"/>
      <c r="AA24" s="33"/>
      <c r="AB24" s="30"/>
    </row>
    <row r="25" spans="1:28">
      <c r="A25" s="548"/>
      <c r="B25" s="514" t="s">
        <v>14</v>
      </c>
      <c r="C25" s="533">
        <v>22</v>
      </c>
      <c r="D25" s="518">
        <v>110.31</v>
      </c>
      <c r="E25" s="12"/>
      <c r="F25" s="6"/>
      <c r="G25" s="6"/>
      <c r="H25" s="6"/>
      <c r="I25" s="60"/>
      <c r="J25" s="12"/>
      <c r="K25" s="6"/>
      <c r="L25" s="6"/>
      <c r="M25" s="6"/>
      <c r="N25" s="21"/>
      <c r="O25" s="12"/>
      <c r="P25" s="6"/>
      <c r="Q25" s="6"/>
      <c r="R25" s="6"/>
      <c r="S25" s="21"/>
      <c r="T25" s="12"/>
      <c r="U25" s="6"/>
      <c r="V25" s="6"/>
      <c r="W25" s="6"/>
      <c r="X25" s="21"/>
      <c r="Y25" s="88"/>
      <c r="Z25" s="33"/>
      <c r="AA25" s="33"/>
      <c r="AB25" s="30"/>
    </row>
    <row r="26" spans="1:28">
      <c r="A26" s="548"/>
      <c r="B26" s="515"/>
      <c r="C26" s="534"/>
      <c r="D26" s="519"/>
      <c r="E26" s="12"/>
      <c r="F26" s="6"/>
      <c r="G26" s="6"/>
      <c r="H26" s="6"/>
      <c r="I26" s="60"/>
      <c r="J26" s="12"/>
      <c r="K26" s="6"/>
      <c r="L26" s="6"/>
      <c r="M26" s="6"/>
      <c r="N26" s="21"/>
      <c r="O26" s="12"/>
      <c r="P26" s="6"/>
      <c r="Q26" s="6"/>
      <c r="R26" s="6"/>
      <c r="S26" s="21"/>
      <c r="T26" s="12"/>
      <c r="U26" s="6"/>
      <c r="V26" s="6"/>
      <c r="W26" s="6"/>
      <c r="X26" s="21"/>
      <c r="Y26" s="88"/>
      <c r="Z26" s="33"/>
      <c r="AA26" s="33"/>
      <c r="AB26" s="30"/>
    </row>
    <row r="27" spans="1:28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60"/>
      <c r="J27" s="12"/>
      <c r="K27" s="6"/>
      <c r="L27" s="6"/>
      <c r="M27" s="6"/>
      <c r="N27" s="21"/>
      <c r="O27" s="12"/>
      <c r="P27" s="6"/>
      <c r="Q27" s="6"/>
      <c r="R27" s="6"/>
      <c r="S27" s="21"/>
      <c r="T27" s="12"/>
      <c r="U27" s="6"/>
      <c r="V27" s="6"/>
      <c r="W27" s="6"/>
      <c r="X27" s="21"/>
      <c r="Y27" s="88"/>
      <c r="Z27" s="33"/>
      <c r="AA27" s="33"/>
      <c r="AB27" s="30"/>
    </row>
    <row r="28" spans="1:28">
      <c r="A28" s="548"/>
      <c r="B28" s="515"/>
      <c r="C28" s="534"/>
      <c r="D28" s="519"/>
      <c r="E28" s="12"/>
      <c r="F28" s="6"/>
      <c r="G28" s="6"/>
      <c r="H28" s="6"/>
      <c r="I28" s="60"/>
      <c r="J28" s="12"/>
      <c r="K28" s="6"/>
      <c r="L28" s="6"/>
      <c r="M28" s="6"/>
      <c r="N28" s="21"/>
      <c r="O28" s="12"/>
      <c r="P28" s="6"/>
      <c r="Q28" s="6"/>
      <c r="R28" s="6"/>
      <c r="S28" s="21"/>
      <c r="T28" s="12"/>
      <c r="U28" s="6"/>
      <c r="V28" s="6"/>
      <c r="W28" s="6"/>
      <c r="X28" s="21"/>
      <c r="Y28" s="88"/>
      <c r="Z28" s="33"/>
      <c r="AA28" s="33"/>
      <c r="AB28" s="30"/>
    </row>
    <row r="29" spans="1:28">
      <c r="A29" s="548"/>
      <c r="B29" s="645" t="s">
        <v>16</v>
      </c>
      <c r="C29" s="646">
        <v>24</v>
      </c>
      <c r="D29" s="648">
        <v>200.66900000000001</v>
      </c>
      <c r="E29" s="12"/>
      <c r="F29" s="6"/>
      <c r="G29" s="6"/>
      <c r="H29" s="6"/>
      <c r="I29" s="60"/>
      <c r="J29" s="12"/>
      <c r="K29" s="6"/>
      <c r="L29" s="6"/>
      <c r="M29" s="6"/>
      <c r="N29" s="21"/>
      <c r="O29" s="12"/>
      <c r="P29" s="6"/>
      <c r="Q29" s="6"/>
      <c r="R29" s="6"/>
      <c r="S29" s="21"/>
      <c r="T29" s="12"/>
      <c r="U29" s="6"/>
      <c r="V29" s="6"/>
      <c r="W29" s="6"/>
      <c r="X29" s="21"/>
      <c r="Y29" s="88"/>
      <c r="Z29" s="33"/>
      <c r="AA29" s="33"/>
      <c r="AB29" s="30"/>
    </row>
    <row r="30" spans="1:28" ht="16.5" thickBot="1">
      <c r="A30" s="548"/>
      <c r="B30" s="601"/>
      <c r="C30" s="647"/>
      <c r="D30" s="649"/>
      <c r="E30" s="12"/>
      <c r="F30" s="6"/>
      <c r="G30" s="6"/>
      <c r="H30" s="6"/>
      <c r="I30" s="60"/>
      <c r="J30" s="12"/>
      <c r="K30" s="6"/>
      <c r="L30" s="6"/>
      <c r="M30" s="6"/>
      <c r="N30" s="21"/>
      <c r="O30" s="12"/>
      <c r="P30" s="6"/>
      <c r="Q30" s="6"/>
      <c r="R30" s="6"/>
      <c r="S30" s="21"/>
      <c r="T30" s="12"/>
      <c r="U30" s="6"/>
      <c r="V30" s="6"/>
      <c r="W30" s="6"/>
      <c r="X30" s="21"/>
      <c r="Y30" s="88"/>
      <c r="Z30" s="33"/>
      <c r="AA30" s="33"/>
      <c r="AB30" s="30"/>
    </row>
    <row r="31" spans="1:28">
      <c r="A31" s="548"/>
      <c r="B31" s="640" t="s">
        <v>36</v>
      </c>
      <c r="C31" s="642">
        <v>23</v>
      </c>
      <c r="D31" s="643">
        <v>74.430000000000007</v>
      </c>
      <c r="E31" s="12"/>
      <c r="F31" s="6"/>
      <c r="G31" s="6"/>
      <c r="H31" s="6"/>
      <c r="I31" s="60"/>
      <c r="J31" s="12"/>
      <c r="K31" s="6"/>
      <c r="L31" s="6"/>
      <c r="M31" s="6"/>
      <c r="N31" s="21"/>
      <c r="O31" s="12"/>
      <c r="P31" s="6"/>
      <c r="Q31" s="6"/>
      <c r="R31" s="6"/>
      <c r="S31" s="21"/>
      <c r="T31" s="12"/>
      <c r="U31" s="6"/>
      <c r="V31" s="6"/>
      <c r="W31" s="6"/>
      <c r="X31" s="21"/>
      <c r="Y31" s="88"/>
      <c r="Z31" s="33"/>
      <c r="AA31" s="33"/>
      <c r="AB31" s="30"/>
    </row>
    <row r="32" spans="1:28" ht="16.5" thickBot="1">
      <c r="A32" s="548"/>
      <c r="B32" s="641"/>
      <c r="C32" s="616"/>
      <c r="D32" s="644"/>
      <c r="E32" s="12"/>
      <c r="F32" s="6"/>
      <c r="G32" s="6"/>
      <c r="H32" s="6"/>
      <c r="I32" s="60"/>
      <c r="J32" s="12"/>
      <c r="K32" s="6"/>
      <c r="L32" s="6"/>
      <c r="M32" s="6"/>
      <c r="N32" s="21"/>
      <c r="O32" s="12"/>
      <c r="P32" s="6"/>
      <c r="Q32" s="6"/>
      <c r="R32" s="6"/>
      <c r="S32" s="21"/>
      <c r="T32" s="12"/>
      <c r="U32" s="6"/>
      <c r="V32" s="6"/>
      <c r="W32" s="6"/>
      <c r="X32" s="21"/>
      <c r="Y32" s="88"/>
      <c r="Z32" s="33"/>
      <c r="AA32" s="33"/>
      <c r="AB32" s="30"/>
    </row>
    <row r="33" spans="1:28">
      <c r="A33" s="548"/>
      <c r="B33" s="538" t="s">
        <v>17</v>
      </c>
      <c r="C33" s="539">
        <v>20</v>
      </c>
      <c r="D33" s="540">
        <v>134.399</v>
      </c>
      <c r="E33" s="12"/>
      <c r="F33" s="6"/>
      <c r="G33" s="6"/>
      <c r="H33" s="6"/>
      <c r="I33" s="60"/>
      <c r="J33" s="63"/>
      <c r="K33" s="64"/>
      <c r="L33" s="64"/>
      <c r="M33" s="64"/>
      <c r="N33" s="87"/>
      <c r="O33" s="12"/>
      <c r="P33" s="6"/>
      <c r="Q33" s="6"/>
      <c r="R33" s="6"/>
      <c r="S33" s="21"/>
      <c r="T33" s="12"/>
      <c r="U33" s="6"/>
      <c r="V33" s="6"/>
      <c r="W33" s="6"/>
      <c r="X33" s="21"/>
      <c r="Y33" s="433"/>
      <c r="Z33" s="160"/>
      <c r="AA33" s="33"/>
      <c r="AB33" s="30"/>
    </row>
    <row r="34" spans="1:28">
      <c r="A34" s="548"/>
      <c r="B34" s="515"/>
      <c r="C34" s="534"/>
      <c r="D34" s="519"/>
      <c r="E34" s="12"/>
      <c r="F34" s="6"/>
      <c r="G34" s="6"/>
      <c r="H34" s="6"/>
      <c r="I34" s="60"/>
      <c r="J34" s="63"/>
      <c r="K34" s="64"/>
      <c r="L34" s="64"/>
      <c r="M34" s="64"/>
      <c r="N34" s="87"/>
      <c r="O34" s="12"/>
      <c r="P34" s="6"/>
      <c r="Q34" s="6"/>
      <c r="R34" s="6"/>
      <c r="S34" s="21"/>
      <c r="T34" s="12"/>
      <c r="U34" s="6"/>
      <c r="V34" s="6"/>
      <c r="W34" s="6"/>
      <c r="X34" s="21"/>
      <c r="Y34" s="433"/>
      <c r="Z34" s="160"/>
      <c r="AA34" s="33"/>
      <c r="AB34" s="30"/>
    </row>
    <row r="35" spans="1:28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60"/>
      <c r="J35" s="12"/>
      <c r="K35" s="6"/>
      <c r="L35" s="6"/>
      <c r="M35" s="6"/>
      <c r="N35" s="21"/>
      <c r="O35" s="12"/>
      <c r="P35" s="6"/>
      <c r="Q35" s="6"/>
      <c r="R35" s="6"/>
      <c r="S35" s="21"/>
      <c r="T35" s="12"/>
      <c r="U35" s="6"/>
      <c r="V35" s="6"/>
      <c r="W35" s="6"/>
      <c r="X35" s="21"/>
      <c r="Y35" s="88"/>
      <c r="Z35" s="33"/>
      <c r="AA35" s="33"/>
      <c r="AB35" s="30"/>
    </row>
    <row r="36" spans="1:28">
      <c r="A36" s="548"/>
      <c r="B36" s="515"/>
      <c r="C36" s="534"/>
      <c r="D36" s="519"/>
      <c r="E36" s="12"/>
      <c r="F36" s="6"/>
      <c r="G36" s="6"/>
      <c r="H36" s="6"/>
      <c r="I36" s="60"/>
      <c r="J36" s="12"/>
      <c r="K36" s="6"/>
      <c r="L36" s="6"/>
      <c r="M36" s="6"/>
      <c r="N36" s="21"/>
      <c r="O36" s="12"/>
      <c r="P36" s="6"/>
      <c r="Q36" s="6"/>
      <c r="R36" s="6"/>
      <c r="S36" s="21"/>
      <c r="T36" s="12"/>
      <c r="U36" s="6"/>
      <c r="V36" s="6"/>
      <c r="W36" s="6"/>
      <c r="X36" s="21"/>
      <c r="Y36" s="88"/>
      <c r="Z36" s="33"/>
      <c r="AA36" s="33"/>
      <c r="AB36" s="30"/>
    </row>
    <row r="37" spans="1:28">
      <c r="A37" s="548"/>
      <c r="B37" s="514" t="s">
        <v>19</v>
      </c>
      <c r="C37" s="533">
        <v>20</v>
      </c>
      <c r="D37" s="518">
        <v>153.44900000000001</v>
      </c>
      <c r="E37" s="63"/>
      <c r="F37" s="64"/>
      <c r="G37" s="64"/>
      <c r="H37" s="64"/>
      <c r="I37" s="65"/>
      <c r="J37" s="12"/>
      <c r="K37" s="6"/>
      <c r="L37" s="6"/>
      <c r="M37" s="6"/>
      <c r="N37" s="21"/>
      <c r="O37" s="12"/>
      <c r="P37" s="6"/>
      <c r="Q37" s="6"/>
      <c r="R37" s="6"/>
      <c r="S37" s="21"/>
      <c r="T37" s="12" t="s">
        <v>323</v>
      </c>
      <c r="U37" s="6" t="s">
        <v>326</v>
      </c>
      <c r="V37" s="531">
        <v>116</v>
      </c>
      <c r="W37" s="6">
        <v>26</v>
      </c>
      <c r="X37" s="21">
        <f>W37/V37</f>
        <v>0.22413793103448276</v>
      </c>
      <c r="Y37" s="88"/>
      <c r="Z37" s="33"/>
      <c r="AA37" s="33"/>
      <c r="AB37" s="30"/>
    </row>
    <row r="38" spans="1:28">
      <c r="A38" s="548"/>
      <c r="B38" s="515"/>
      <c r="C38" s="534"/>
      <c r="D38" s="519"/>
      <c r="E38" s="63"/>
      <c r="F38" s="64"/>
      <c r="G38" s="64"/>
      <c r="H38" s="64"/>
      <c r="I38" s="65"/>
      <c r="J38" s="12"/>
      <c r="K38" s="6"/>
      <c r="L38" s="6"/>
      <c r="M38" s="6"/>
      <c r="N38" s="21"/>
      <c r="O38" s="12"/>
      <c r="P38" s="6"/>
      <c r="Q38" s="6"/>
      <c r="R38" s="6"/>
      <c r="S38" s="21"/>
      <c r="T38" s="12" t="s">
        <v>324</v>
      </c>
      <c r="U38" s="6" t="s">
        <v>325</v>
      </c>
      <c r="V38" s="532"/>
      <c r="W38" s="6">
        <v>90</v>
      </c>
      <c r="X38" s="21">
        <f>W38/V37</f>
        <v>0.77586206896551724</v>
      </c>
      <c r="Y38" s="88"/>
      <c r="Z38" s="33"/>
      <c r="AA38" s="33"/>
      <c r="AB38" s="30"/>
    </row>
    <row r="39" spans="1:28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60"/>
      <c r="J39" s="12"/>
      <c r="K39" s="6"/>
      <c r="L39" s="6"/>
      <c r="M39" s="6"/>
      <c r="N39" s="21"/>
      <c r="O39" s="12"/>
      <c r="P39" s="6"/>
      <c r="Q39" s="6"/>
      <c r="R39" s="6"/>
      <c r="S39" s="21"/>
      <c r="T39" s="12"/>
      <c r="U39" s="6"/>
      <c r="V39" s="6"/>
      <c r="W39" s="6"/>
      <c r="X39" s="21"/>
      <c r="Y39" s="88"/>
      <c r="Z39" s="33"/>
      <c r="AA39" s="33"/>
      <c r="AB39" s="30"/>
    </row>
    <row r="40" spans="1:28">
      <c r="A40" s="548"/>
      <c r="B40" s="515"/>
      <c r="C40" s="534"/>
      <c r="D40" s="519"/>
      <c r="E40" s="12"/>
      <c r="F40" s="6"/>
      <c r="G40" s="6"/>
      <c r="H40" s="6"/>
      <c r="I40" s="60"/>
      <c r="J40" s="12"/>
      <c r="K40" s="6"/>
      <c r="L40" s="6"/>
      <c r="M40" s="6"/>
      <c r="N40" s="21"/>
      <c r="O40" s="12"/>
      <c r="P40" s="6"/>
      <c r="Q40" s="6"/>
      <c r="R40" s="6"/>
      <c r="S40" s="21"/>
      <c r="T40" s="12"/>
      <c r="U40" s="6"/>
      <c r="V40" s="6"/>
      <c r="W40" s="6"/>
      <c r="X40" s="21"/>
      <c r="Y40" s="88"/>
      <c r="Z40" s="33"/>
      <c r="AA40" s="33"/>
      <c r="AB40" s="30"/>
    </row>
    <row r="41" spans="1:28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60"/>
      <c r="J41" s="12"/>
      <c r="K41" s="6"/>
      <c r="L41" s="6"/>
      <c r="M41" s="6"/>
      <c r="N41" s="21"/>
      <c r="O41" s="12"/>
      <c r="P41" s="6"/>
      <c r="Q41" s="6"/>
      <c r="R41" s="6"/>
      <c r="S41" s="21"/>
      <c r="T41" s="12"/>
      <c r="U41" s="6"/>
      <c r="V41" s="6"/>
      <c r="W41" s="6"/>
      <c r="X41" s="21"/>
      <c r="Y41" s="88"/>
      <c r="Z41" s="33"/>
      <c r="AA41" s="33"/>
      <c r="AB41" s="30"/>
    </row>
    <row r="42" spans="1:28">
      <c r="A42" s="548"/>
      <c r="B42" s="515"/>
      <c r="C42" s="534"/>
      <c r="D42" s="519"/>
      <c r="E42" s="12"/>
      <c r="F42" s="6"/>
      <c r="G42" s="6"/>
      <c r="H42" s="6"/>
      <c r="I42" s="60"/>
      <c r="J42" s="12"/>
      <c r="K42" s="6"/>
      <c r="L42" s="6"/>
      <c r="M42" s="6"/>
      <c r="N42" s="21"/>
      <c r="O42" s="12"/>
      <c r="P42" s="6"/>
      <c r="Q42" s="6"/>
      <c r="R42" s="6"/>
      <c r="S42" s="21"/>
      <c r="T42" s="12"/>
      <c r="U42" s="6"/>
      <c r="V42" s="6"/>
      <c r="W42" s="6"/>
      <c r="X42" s="21"/>
      <c r="Y42" s="88"/>
      <c r="Z42" s="33"/>
      <c r="AA42" s="33"/>
      <c r="AB42" s="30"/>
    </row>
    <row r="43" spans="1:28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60"/>
      <c r="J43" s="12"/>
      <c r="K43" s="6"/>
      <c r="L43" s="6"/>
      <c r="M43" s="6"/>
      <c r="N43" s="21"/>
      <c r="O43" s="12"/>
      <c r="P43" s="6"/>
      <c r="Q43" s="6"/>
      <c r="R43" s="6"/>
      <c r="S43" s="21"/>
      <c r="T43" s="12"/>
      <c r="U43" s="6"/>
      <c r="V43" s="6"/>
      <c r="W43" s="6"/>
      <c r="X43" s="21"/>
      <c r="Y43" s="88"/>
      <c r="Z43" s="33"/>
      <c r="AA43" s="33"/>
      <c r="AB43" s="30"/>
    </row>
    <row r="44" spans="1:28">
      <c r="A44" s="548"/>
      <c r="B44" s="515"/>
      <c r="C44" s="534"/>
      <c r="D44" s="519"/>
      <c r="E44" s="12"/>
      <c r="F44" s="6"/>
      <c r="G44" s="6"/>
      <c r="H44" s="6"/>
      <c r="I44" s="60"/>
      <c r="J44" s="12"/>
      <c r="K44" s="6"/>
      <c r="L44" s="6"/>
      <c r="M44" s="6"/>
      <c r="N44" s="21"/>
      <c r="O44" s="12"/>
      <c r="P44" s="6"/>
      <c r="Q44" s="6"/>
      <c r="R44" s="6"/>
      <c r="S44" s="21"/>
      <c r="T44" s="12"/>
      <c r="U44" s="6"/>
      <c r="V44" s="6"/>
      <c r="W44" s="6"/>
      <c r="X44" s="21"/>
      <c r="Y44" s="88"/>
      <c r="Z44" s="33"/>
      <c r="AA44" s="33"/>
      <c r="AB44" s="30"/>
    </row>
    <row r="45" spans="1:28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60"/>
      <c r="J45" s="12"/>
      <c r="K45" s="6"/>
      <c r="L45" s="6"/>
      <c r="M45" s="6"/>
      <c r="N45" s="21"/>
      <c r="O45" s="12"/>
      <c r="P45" s="6"/>
      <c r="Q45" s="6"/>
      <c r="R45" s="6"/>
      <c r="S45" s="21"/>
      <c r="T45" s="12"/>
      <c r="U45" s="6"/>
      <c r="V45" s="6"/>
      <c r="W45" s="6"/>
      <c r="X45" s="21"/>
      <c r="Y45" s="88"/>
      <c r="Z45" s="33"/>
      <c r="AA45" s="33"/>
      <c r="AB45" s="30"/>
    </row>
    <row r="46" spans="1:28">
      <c r="A46" s="548"/>
      <c r="B46" s="515"/>
      <c r="C46" s="534"/>
      <c r="D46" s="519"/>
      <c r="E46" s="12"/>
      <c r="F46" s="6"/>
      <c r="G46" s="6"/>
      <c r="H46" s="6"/>
      <c r="I46" s="60"/>
      <c r="J46" s="12"/>
      <c r="K46" s="6"/>
      <c r="L46" s="6"/>
      <c r="M46" s="6"/>
      <c r="N46" s="21"/>
      <c r="O46" s="12"/>
      <c r="P46" s="6"/>
      <c r="Q46" s="6"/>
      <c r="R46" s="6"/>
      <c r="S46" s="21"/>
      <c r="T46" s="12"/>
      <c r="U46" s="6"/>
      <c r="V46" s="6"/>
      <c r="W46" s="6"/>
      <c r="X46" s="21"/>
      <c r="Y46" s="88"/>
      <c r="Z46" s="33"/>
      <c r="AA46" s="33"/>
      <c r="AB46" s="30"/>
    </row>
    <row r="47" spans="1:28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6"/>
      <c r="I47" s="60"/>
      <c r="J47" s="12"/>
      <c r="K47" s="6"/>
      <c r="L47" s="6"/>
      <c r="M47" s="6"/>
      <c r="N47" s="21"/>
      <c r="O47" s="12"/>
      <c r="P47" s="6"/>
      <c r="Q47" s="6"/>
      <c r="R47" s="6"/>
      <c r="S47" s="21"/>
      <c r="T47" s="12"/>
      <c r="U47" s="6"/>
      <c r="V47" s="6"/>
      <c r="W47" s="6"/>
      <c r="X47" s="21"/>
      <c r="Y47" s="88"/>
      <c r="Z47" s="33"/>
      <c r="AA47" s="33"/>
      <c r="AB47" s="30"/>
    </row>
    <row r="48" spans="1:28" ht="16.5" thickBot="1">
      <c r="A48" s="548"/>
      <c r="B48" s="545"/>
      <c r="C48" s="546"/>
      <c r="D48" s="547"/>
      <c r="E48" s="66"/>
      <c r="F48" s="67"/>
      <c r="G48" s="67"/>
      <c r="H48" s="67"/>
      <c r="I48" s="68"/>
      <c r="J48" s="66"/>
      <c r="K48" s="67"/>
      <c r="L48" s="67"/>
      <c r="M48" s="67"/>
      <c r="N48" s="69"/>
      <c r="O48" s="66"/>
      <c r="P48" s="67"/>
      <c r="Q48" s="67"/>
      <c r="R48" s="67"/>
      <c r="S48" s="69"/>
      <c r="T48" s="66"/>
      <c r="U48" s="67"/>
      <c r="V48" s="67"/>
      <c r="W48" s="67"/>
      <c r="X48" s="69"/>
      <c r="Y48" s="91"/>
      <c r="Z48" s="29"/>
      <c r="AA48" s="29"/>
      <c r="AB48" s="48"/>
    </row>
    <row r="49" spans="1:28">
      <c r="A49" s="535" t="s">
        <v>25</v>
      </c>
      <c r="B49" s="538" t="s">
        <v>26</v>
      </c>
      <c r="C49" s="539">
        <v>22</v>
      </c>
      <c r="D49" s="540">
        <v>114.16</v>
      </c>
      <c r="E49" s="58"/>
      <c r="F49" s="61"/>
      <c r="G49" s="61"/>
      <c r="H49" s="61"/>
      <c r="I49" s="62"/>
      <c r="J49" s="58"/>
      <c r="K49" s="61"/>
      <c r="L49" s="61"/>
      <c r="M49" s="61"/>
      <c r="N49" s="62"/>
      <c r="O49" s="58"/>
      <c r="P49" s="61"/>
      <c r="Q49" s="61"/>
      <c r="R49" s="61"/>
      <c r="S49" s="62"/>
      <c r="T49" s="58"/>
      <c r="U49" s="61"/>
      <c r="V49" s="61"/>
      <c r="W49" s="61"/>
      <c r="X49" s="62"/>
      <c r="Y49" s="92"/>
      <c r="Z49" s="331"/>
      <c r="AA49" s="331"/>
      <c r="AB49" s="39"/>
    </row>
    <row r="50" spans="1:28">
      <c r="A50" s="536"/>
      <c r="B50" s="515"/>
      <c r="C50" s="534"/>
      <c r="D50" s="519"/>
      <c r="E50" s="12"/>
      <c r="F50" s="6"/>
      <c r="G50" s="6"/>
      <c r="H50" s="6"/>
      <c r="I50" s="21"/>
      <c r="J50" s="12"/>
      <c r="K50" s="6"/>
      <c r="L50" s="6"/>
      <c r="M50" s="6"/>
      <c r="N50" s="21"/>
      <c r="O50" s="12"/>
      <c r="P50" s="6"/>
      <c r="Q50" s="6"/>
      <c r="R50" s="6"/>
      <c r="S50" s="21"/>
      <c r="T50" s="12"/>
      <c r="U50" s="6"/>
      <c r="V50" s="6"/>
      <c r="W50" s="6"/>
      <c r="X50" s="21"/>
      <c r="Y50" s="93"/>
      <c r="Z50" s="157"/>
      <c r="AA50" s="157"/>
      <c r="AB50" s="158"/>
    </row>
    <row r="51" spans="1:28">
      <c r="A51" s="536"/>
      <c r="B51" s="514" t="s">
        <v>27</v>
      </c>
      <c r="C51" s="533">
        <v>23</v>
      </c>
      <c r="D51" s="518">
        <v>138.63</v>
      </c>
      <c r="E51" s="12" t="s">
        <v>312</v>
      </c>
      <c r="F51" s="6" t="s">
        <v>314</v>
      </c>
      <c r="G51" s="531">
        <v>157</v>
      </c>
      <c r="H51" s="6">
        <v>3</v>
      </c>
      <c r="I51" s="21">
        <f>H51/G51</f>
        <v>1.9108280254777069E-2</v>
      </c>
      <c r="J51" s="12"/>
      <c r="K51" s="6"/>
      <c r="L51" s="6"/>
      <c r="M51" s="6"/>
      <c r="N51" s="21"/>
      <c r="O51" s="12"/>
      <c r="P51" s="6"/>
      <c r="Q51" s="6"/>
      <c r="R51" s="6"/>
      <c r="S51" s="21"/>
      <c r="T51" s="12"/>
      <c r="U51" s="6"/>
      <c r="V51" s="6"/>
      <c r="W51" s="6"/>
      <c r="X51" s="21"/>
      <c r="Y51" s="88"/>
      <c r="Z51" s="33"/>
      <c r="AA51" s="33"/>
      <c r="AB51" s="30"/>
    </row>
    <row r="52" spans="1:28">
      <c r="A52" s="536"/>
      <c r="B52" s="515"/>
      <c r="C52" s="534"/>
      <c r="D52" s="519"/>
      <c r="E52" s="12" t="s">
        <v>311</v>
      </c>
      <c r="F52" s="6" t="s">
        <v>315</v>
      </c>
      <c r="G52" s="532"/>
      <c r="H52" s="6">
        <v>153</v>
      </c>
      <c r="I52" s="21">
        <f>H52/G51</f>
        <v>0.97452229299363058</v>
      </c>
      <c r="J52" s="12"/>
      <c r="K52" s="6"/>
      <c r="L52" s="6"/>
      <c r="M52" s="6"/>
      <c r="N52" s="21"/>
      <c r="O52" s="12"/>
      <c r="P52" s="6"/>
      <c r="Q52" s="6"/>
      <c r="R52" s="6"/>
      <c r="S52" s="21"/>
      <c r="T52" s="12"/>
      <c r="U52" s="6"/>
      <c r="V52" s="6"/>
      <c r="W52" s="6"/>
      <c r="X52" s="21"/>
      <c r="Y52" s="88"/>
      <c r="Z52" s="33"/>
      <c r="AA52" s="33"/>
      <c r="AB52" s="30"/>
    </row>
    <row r="53" spans="1:28">
      <c r="A53" s="536"/>
      <c r="B53" s="514" t="s">
        <v>28</v>
      </c>
      <c r="C53" s="533">
        <v>22</v>
      </c>
      <c r="D53" s="518">
        <v>127.73</v>
      </c>
      <c r="E53" s="12"/>
      <c r="F53" s="6"/>
      <c r="G53" s="6"/>
      <c r="H53" s="6"/>
      <c r="I53" s="21"/>
      <c r="J53" s="12"/>
      <c r="K53" s="6"/>
      <c r="L53" s="6"/>
      <c r="M53" s="6"/>
      <c r="N53" s="21"/>
      <c r="O53" s="63"/>
      <c r="P53" s="64"/>
      <c r="Q53" s="64"/>
      <c r="R53" s="64"/>
      <c r="S53" s="87"/>
      <c r="T53" s="63"/>
      <c r="U53" s="64"/>
      <c r="V53" s="64"/>
      <c r="W53" s="64"/>
      <c r="X53" s="87"/>
      <c r="Y53" s="88"/>
      <c r="Z53" s="33"/>
      <c r="AA53" s="33"/>
      <c r="AB53" s="30"/>
    </row>
    <row r="54" spans="1:28">
      <c r="A54" s="536"/>
      <c r="B54" s="515"/>
      <c r="C54" s="534"/>
      <c r="D54" s="519"/>
      <c r="E54" s="12"/>
      <c r="F54" s="6"/>
      <c r="G54" s="6"/>
      <c r="H54" s="6"/>
      <c r="I54" s="21"/>
      <c r="J54" s="12"/>
      <c r="K54" s="6"/>
      <c r="L54" s="6"/>
      <c r="M54" s="6"/>
      <c r="N54" s="21"/>
      <c r="O54" s="63"/>
      <c r="P54" s="64"/>
      <c r="Q54" s="64"/>
      <c r="R54" s="64"/>
      <c r="S54" s="87"/>
      <c r="T54" s="63"/>
      <c r="U54" s="64"/>
      <c r="V54" s="64"/>
      <c r="W54" s="64"/>
      <c r="X54" s="87"/>
      <c r="Y54" s="88"/>
      <c r="Z54" s="33"/>
      <c r="AA54" s="33"/>
      <c r="AB54" s="30"/>
    </row>
    <row r="55" spans="1:28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/>
      <c r="K55" s="6"/>
      <c r="L55" s="6"/>
      <c r="M55" s="6"/>
      <c r="N55" s="21"/>
      <c r="O55" s="12"/>
      <c r="P55" s="6"/>
      <c r="Q55" s="6"/>
      <c r="R55" s="6"/>
      <c r="S55" s="21"/>
      <c r="T55" s="12"/>
      <c r="U55" s="6"/>
      <c r="V55" s="6"/>
      <c r="W55" s="6"/>
      <c r="X55" s="21"/>
      <c r="Y55" s="88"/>
      <c r="Z55" s="33"/>
      <c r="AA55" s="33"/>
      <c r="AB55" s="30"/>
    </row>
    <row r="56" spans="1:28">
      <c r="A56" s="536"/>
      <c r="B56" s="515"/>
      <c r="C56" s="534"/>
      <c r="D56" s="519"/>
      <c r="E56" s="12"/>
      <c r="F56" s="6"/>
      <c r="G56" s="6"/>
      <c r="H56" s="6"/>
      <c r="I56" s="21"/>
      <c r="J56" s="12"/>
      <c r="K56" s="6"/>
      <c r="L56" s="6"/>
      <c r="M56" s="6"/>
      <c r="N56" s="21"/>
      <c r="O56" s="12"/>
      <c r="P56" s="6"/>
      <c r="Q56" s="6"/>
      <c r="R56" s="6"/>
      <c r="S56" s="21"/>
      <c r="T56" s="12"/>
      <c r="U56" s="6"/>
      <c r="V56" s="6"/>
      <c r="W56" s="6"/>
      <c r="X56" s="21"/>
      <c r="Y56" s="88"/>
      <c r="Z56" s="33"/>
      <c r="AA56" s="33"/>
      <c r="AB56" s="30"/>
    </row>
    <row r="57" spans="1:28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6"/>
      <c r="I57" s="21"/>
      <c r="J57" s="12"/>
      <c r="K57" s="6"/>
      <c r="L57" s="6"/>
      <c r="M57" s="6"/>
      <c r="N57" s="21"/>
      <c r="O57" s="12"/>
      <c r="P57" s="6"/>
      <c r="Q57" s="6"/>
      <c r="R57" s="6"/>
      <c r="S57" s="21"/>
      <c r="T57" s="12"/>
      <c r="U57" s="6"/>
      <c r="V57" s="6"/>
      <c r="W57" s="6"/>
      <c r="X57" s="21"/>
      <c r="Y57" s="34"/>
      <c r="Z57" s="307"/>
      <c r="AA57" s="33"/>
      <c r="AB57" s="30"/>
    </row>
    <row r="58" spans="1:28">
      <c r="A58" s="536"/>
      <c r="B58" s="515"/>
      <c r="C58" s="534"/>
      <c r="D58" s="519"/>
      <c r="E58" s="12"/>
      <c r="F58" s="6"/>
      <c r="G58" s="6"/>
      <c r="H58" s="6"/>
      <c r="I58" s="21"/>
      <c r="J58" s="12"/>
      <c r="K58" s="6"/>
      <c r="L58" s="6"/>
      <c r="M58" s="6"/>
      <c r="N58" s="21"/>
      <c r="O58" s="12"/>
      <c r="P58" s="6"/>
      <c r="Q58" s="6"/>
      <c r="R58" s="6"/>
      <c r="S58" s="21"/>
      <c r="T58" s="12"/>
      <c r="U58" s="6"/>
      <c r="V58" s="6"/>
      <c r="W58" s="6"/>
      <c r="X58" s="21"/>
      <c r="Y58" s="34"/>
      <c r="Z58" s="307"/>
      <c r="AA58" s="33"/>
      <c r="AB58" s="30"/>
    </row>
    <row r="59" spans="1:28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/>
      <c r="K59" s="6"/>
      <c r="L59" s="6"/>
      <c r="M59" s="6"/>
      <c r="N59" s="21"/>
      <c r="O59" s="12"/>
      <c r="P59" s="6"/>
      <c r="Q59" s="6"/>
      <c r="R59" s="6"/>
      <c r="S59" s="21"/>
      <c r="T59" s="12"/>
      <c r="U59" s="6"/>
      <c r="V59" s="6"/>
      <c r="W59" s="6"/>
      <c r="X59" s="21"/>
      <c r="Y59" s="34"/>
      <c r="Z59" s="33"/>
      <c r="AA59" s="33"/>
      <c r="AB59" s="30"/>
    </row>
    <row r="60" spans="1:28">
      <c r="A60" s="536"/>
      <c r="B60" s="515"/>
      <c r="C60" s="534"/>
      <c r="D60" s="519"/>
      <c r="E60" s="12"/>
      <c r="F60" s="6"/>
      <c r="G60" s="6"/>
      <c r="H60" s="6"/>
      <c r="I60" s="21"/>
      <c r="J60" s="12"/>
      <c r="K60" s="6"/>
      <c r="L60" s="6"/>
      <c r="M60" s="6"/>
      <c r="N60" s="21"/>
      <c r="O60" s="12"/>
      <c r="P60" s="6"/>
      <c r="Q60" s="6"/>
      <c r="R60" s="6"/>
      <c r="S60" s="21"/>
      <c r="T60" s="12"/>
      <c r="U60" s="6"/>
      <c r="V60" s="6"/>
      <c r="W60" s="6"/>
      <c r="X60" s="21"/>
      <c r="Y60" s="77"/>
      <c r="Z60" s="33"/>
      <c r="AA60" s="280"/>
      <c r="AB60" s="30"/>
    </row>
    <row r="61" spans="1:28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/>
      <c r="K61" s="6"/>
      <c r="L61" s="6"/>
      <c r="M61" s="6"/>
      <c r="N61" s="21"/>
      <c r="O61" s="12"/>
      <c r="P61" s="6"/>
      <c r="Q61" s="6"/>
      <c r="R61" s="6"/>
      <c r="S61" s="21"/>
      <c r="T61" s="12"/>
      <c r="U61" s="6"/>
      <c r="V61" s="6"/>
      <c r="W61" s="6"/>
      <c r="X61" s="21"/>
      <c r="Y61" s="77"/>
      <c r="Z61" s="52"/>
      <c r="AA61" s="52"/>
      <c r="AB61" s="30"/>
    </row>
    <row r="62" spans="1:28">
      <c r="A62" s="536"/>
      <c r="B62" s="515"/>
      <c r="C62" s="534"/>
      <c r="D62" s="519"/>
      <c r="E62" s="12"/>
      <c r="F62" s="6"/>
      <c r="G62" s="6"/>
      <c r="H62" s="6"/>
      <c r="I62" s="21"/>
      <c r="J62" s="12"/>
      <c r="K62" s="6"/>
      <c r="L62" s="6"/>
      <c r="M62" s="6"/>
      <c r="N62" s="21"/>
      <c r="O62" s="12"/>
      <c r="P62" s="6"/>
      <c r="Q62" s="6"/>
      <c r="R62" s="6"/>
      <c r="S62" s="21"/>
      <c r="T62" s="12"/>
      <c r="U62" s="6"/>
      <c r="V62" s="6"/>
      <c r="W62" s="6"/>
      <c r="X62" s="21"/>
      <c r="Y62" s="77"/>
      <c r="Z62" s="52"/>
      <c r="AA62" s="52"/>
      <c r="AB62" s="30"/>
    </row>
    <row r="63" spans="1:28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28"/>
      <c r="L63" s="51"/>
      <c r="M63" s="28"/>
      <c r="N63" s="25"/>
      <c r="O63" s="12" t="s">
        <v>319</v>
      </c>
      <c r="P63" s="28" t="s">
        <v>321</v>
      </c>
      <c r="Q63" s="531">
        <v>305</v>
      </c>
      <c r="R63" s="28">
        <v>12</v>
      </c>
      <c r="S63" s="25">
        <f>R63/Q63</f>
        <v>3.9344262295081971E-2</v>
      </c>
      <c r="T63" s="12"/>
      <c r="U63" s="28"/>
      <c r="V63" s="51"/>
      <c r="W63" s="28"/>
      <c r="X63" s="25"/>
      <c r="Y63" s="88"/>
      <c r="Z63" s="33"/>
      <c r="AA63" s="33"/>
      <c r="AB63" s="30"/>
    </row>
    <row r="64" spans="1:28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28"/>
      <c r="L64" s="59"/>
      <c r="M64" s="28"/>
      <c r="N64" s="25"/>
      <c r="O64" s="12" t="s">
        <v>320</v>
      </c>
      <c r="P64" s="28" t="s">
        <v>322</v>
      </c>
      <c r="Q64" s="532"/>
      <c r="R64" s="28">
        <v>293</v>
      </c>
      <c r="S64" s="25">
        <f>R64/Q63</f>
        <v>0.96065573770491808</v>
      </c>
      <c r="T64" s="12"/>
      <c r="U64" s="28"/>
      <c r="V64" s="59"/>
      <c r="W64" s="28"/>
      <c r="X64" s="25"/>
      <c r="Y64" s="91"/>
      <c r="Z64" s="29"/>
      <c r="AA64" s="29"/>
      <c r="AB64" s="48"/>
    </row>
    <row r="65" spans="1:28">
      <c r="A65" s="536"/>
      <c r="B65" s="541" t="s">
        <v>34</v>
      </c>
      <c r="C65" s="543">
        <v>22</v>
      </c>
      <c r="D65" s="543">
        <v>111.76</v>
      </c>
      <c r="E65" s="12"/>
      <c r="F65" s="28"/>
      <c r="G65" s="28"/>
      <c r="H65" s="28"/>
      <c r="I65" s="25"/>
      <c r="J65" s="28" t="s">
        <v>313</v>
      </c>
      <c r="K65" s="28" t="s">
        <v>317</v>
      </c>
      <c r="L65" s="531">
        <v>136</v>
      </c>
      <c r="M65" s="28">
        <v>20</v>
      </c>
      <c r="N65" s="25">
        <f>M65/L65</f>
        <v>0.14705882352941177</v>
      </c>
      <c r="O65" s="58"/>
      <c r="P65" s="6"/>
      <c r="Q65" s="51"/>
      <c r="R65" s="28"/>
      <c r="S65" s="25"/>
      <c r="T65" s="12"/>
      <c r="U65" s="28"/>
      <c r="V65" s="28"/>
      <c r="W65" s="28"/>
      <c r="X65" s="25"/>
      <c r="Y65" s="91"/>
      <c r="Z65" s="29"/>
      <c r="AA65" s="29"/>
      <c r="AB65" s="48"/>
    </row>
    <row r="66" spans="1:28" ht="16.5" thickBot="1">
      <c r="A66" s="537"/>
      <c r="B66" s="542"/>
      <c r="C66" s="544"/>
      <c r="D66" s="544"/>
      <c r="E66" s="49"/>
      <c r="F66" s="38"/>
      <c r="G66" s="38"/>
      <c r="H66" s="38"/>
      <c r="I66" s="44"/>
      <c r="J66" s="49" t="s">
        <v>316</v>
      </c>
      <c r="K66" s="38" t="s">
        <v>318</v>
      </c>
      <c r="L66" s="566"/>
      <c r="M66" s="38">
        <v>116</v>
      </c>
      <c r="N66" s="44">
        <f>M66/L65</f>
        <v>0.8529411764705882</v>
      </c>
      <c r="O66" s="49"/>
      <c r="P66" s="38"/>
      <c r="Q66" s="45"/>
      <c r="R66" s="38"/>
      <c r="S66" s="44"/>
      <c r="T66" s="49"/>
      <c r="U66" s="38"/>
      <c r="V66" s="38"/>
      <c r="W66" s="38"/>
      <c r="X66" s="44"/>
      <c r="Y66" s="94"/>
      <c r="Z66" s="31"/>
      <c r="AA66" s="31"/>
      <c r="AB66" s="32"/>
    </row>
    <row r="67" spans="1:28">
      <c r="A67" s="1" t="s">
        <v>670</v>
      </c>
      <c r="B67" s="1"/>
      <c r="C67" s="1"/>
      <c r="D67" s="1"/>
      <c r="E67" s="1" t="s">
        <v>667</v>
      </c>
      <c r="F67" s="1" t="s">
        <v>668</v>
      </c>
      <c r="G67" s="1" t="s">
        <v>669</v>
      </c>
      <c r="J67" s="1" t="s">
        <v>667</v>
      </c>
      <c r="K67" s="1" t="s">
        <v>668</v>
      </c>
      <c r="L67" s="1" t="s">
        <v>669</v>
      </c>
      <c r="N67" s="505"/>
      <c r="O67" s="1" t="s">
        <v>667</v>
      </c>
      <c r="P67" s="1" t="s">
        <v>668</v>
      </c>
      <c r="Q67" s="1" t="s">
        <v>669</v>
      </c>
      <c r="S67" s="505"/>
      <c r="T67" s="1" t="s">
        <v>667</v>
      </c>
      <c r="U67" s="1" t="s">
        <v>668</v>
      </c>
      <c r="V67" s="1" t="s">
        <v>669</v>
      </c>
      <c r="Y67" s="1" t="s">
        <v>667</v>
      </c>
      <c r="Z67" s="1" t="s">
        <v>668</v>
      </c>
      <c r="AA67" s="1" t="s">
        <v>669</v>
      </c>
    </row>
    <row r="68" spans="1:28">
      <c r="A68" s="1"/>
      <c r="B68" s="1"/>
      <c r="C68" s="1"/>
      <c r="D68" s="1" t="s">
        <v>35</v>
      </c>
      <c r="E68" s="1">
        <v>0</v>
      </c>
      <c r="F68" s="1">
        <v>22</v>
      </c>
      <c r="G68" s="1">
        <v>0.28999999999999998</v>
      </c>
      <c r="J68" s="1">
        <v>2</v>
      </c>
      <c r="K68" s="1">
        <f>22-J68</f>
        <v>20</v>
      </c>
      <c r="L68" s="1">
        <v>1</v>
      </c>
      <c r="N68" s="505"/>
      <c r="O68" s="1">
        <v>0</v>
      </c>
      <c r="P68" s="1">
        <v>22</v>
      </c>
      <c r="Q68" s="1">
        <v>0.28999999999999998</v>
      </c>
      <c r="S68" s="505"/>
      <c r="T68" s="1">
        <v>3</v>
      </c>
      <c r="U68" s="1">
        <f>22-T68</f>
        <v>19</v>
      </c>
      <c r="V68" s="1">
        <v>0.53700000000000003</v>
      </c>
      <c r="Y68" s="1">
        <v>1</v>
      </c>
      <c r="Z68" s="1">
        <v>21</v>
      </c>
      <c r="AA68" s="1">
        <v>1</v>
      </c>
    </row>
    <row r="69" spans="1:28">
      <c r="A69" s="1"/>
      <c r="B69" s="1"/>
      <c r="C69" s="1"/>
      <c r="D69" s="1" t="s">
        <v>666</v>
      </c>
      <c r="E69" s="1">
        <v>1</v>
      </c>
      <c r="F69" s="1">
        <v>8</v>
      </c>
      <c r="G69" s="1"/>
      <c r="J69" s="56">
        <v>1</v>
      </c>
      <c r="K69" s="56">
        <f>9-J69</f>
        <v>8</v>
      </c>
      <c r="N69" s="505"/>
      <c r="O69" s="1">
        <v>1</v>
      </c>
      <c r="P69" s="1">
        <v>8</v>
      </c>
      <c r="Q69" s="1"/>
      <c r="S69" s="505"/>
      <c r="T69" s="56">
        <v>0</v>
      </c>
      <c r="U69" s="56">
        <f>9-T69</f>
        <v>9</v>
      </c>
      <c r="Y69" s="1">
        <v>0</v>
      </c>
      <c r="Z69" s="1">
        <v>9</v>
      </c>
      <c r="AA69" s="1"/>
    </row>
    <row r="71" spans="1:28" ht="18">
      <c r="A71" s="511" t="s">
        <v>691</v>
      </c>
      <c r="E71" s="56">
        <v>5</v>
      </c>
    </row>
  </sheetData>
  <mergeCells count="108">
    <mergeCell ref="L65:L66"/>
    <mergeCell ref="V37:V38"/>
    <mergeCell ref="V11:V12"/>
    <mergeCell ref="Z11:Z12"/>
    <mergeCell ref="G51:G52"/>
    <mergeCell ref="D51:D52"/>
    <mergeCell ref="B53:B54"/>
    <mergeCell ref="C53:C54"/>
    <mergeCell ref="D53:D54"/>
    <mergeCell ref="B59:B60"/>
    <mergeCell ref="C59:C60"/>
    <mergeCell ref="D59:D60"/>
    <mergeCell ref="B51:B52"/>
    <mergeCell ref="C51:C52"/>
    <mergeCell ref="B47:B48"/>
    <mergeCell ref="C47:C48"/>
    <mergeCell ref="D47:D48"/>
    <mergeCell ref="B45:B46"/>
    <mergeCell ref="C45:C46"/>
    <mergeCell ref="D45:D46"/>
    <mergeCell ref="B43:B44"/>
    <mergeCell ref="C43:C44"/>
    <mergeCell ref="D43:D44"/>
    <mergeCell ref="B41:B42"/>
    <mergeCell ref="E3:X3"/>
    <mergeCell ref="Q63:Q64"/>
    <mergeCell ref="V21:V22"/>
    <mergeCell ref="L11:L12"/>
    <mergeCell ref="L21:L22"/>
    <mergeCell ref="A49:A66"/>
    <mergeCell ref="B49:B50"/>
    <mergeCell ref="C49:C50"/>
    <mergeCell ref="D49:D50"/>
    <mergeCell ref="B57:B58"/>
    <mergeCell ref="C57:C58"/>
    <mergeCell ref="D57:D58"/>
    <mergeCell ref="B55:B56"/>
    <mergeCell ref="C55:C56"/>
    <mergeCell ref="D55:D56"/>
    <mergeCell ref="B61:B62"/>
    <mergeCell ref="C61:C62"/>
    <mergeCell ref="D61:D62"/>
    <mergeCell ref="B65:B66"/>
    <mergeCell ref="C65:C66"/>
    <mergeCell ref="D65:D66"/>
    <mergeCell ref="B63:B64"/>
    <mergeCell ref="C63:C64"/>
    <mergeCell ref="D63:D64"/>
    <mergeCell ref="C41:C42"/>
    <mergeCell ref="D41:D42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B33:B34"/>
    <mergeCell ref="C33:C34"/>
    <mergeCell ref="D33:D34"/>
    <mergeCell ref="B31:B32"/>
    <mergeCell ref="C31:C32"/>
    <mergeCell ref="D31:D32"/>
    <mergeCell ref="B29:B30"/>
    <mergeCell ref="C29:C30"/>
    <mergeCell ref="D29:D30"/>
    <mergeCell ref="B27:B28"/>
    <mergeCell ref="C27:C28"/>
    <mergeCell ref="D27:D28"/>
    <mergeCell ref="B25:B26"/>
    <mergeCell ref="C25:C26"/>
    <mergeCell ref="D25:D26"/>
    <mergeCell ref="D13:D14"/>
    <mergeCell ref="B23:B24"/>
    <mergeCell ref="C23:C24"/>
    <mergeCell ref="D23:D24"/>
    <mergeCell ref="B21:B22"/>
    <mergeCell ref="C21:C22"/>
    <mergeCell ref="D21:D22"/>
    <mergeCell ref="B19:B20"/>
    <mergeCell ref="C19:C20"/>
    <mergeCell ref="D19:D20"/>
    <mergeCell ref="B7:B8"/>
    <mergeCell ref="C7:C8"/>
    <mergeCell ref="D7:D8"/>
    <mergeCell ref="A1:F1"/>
    <mergeCell ref="E2:AB2"/>
    <mergeCell ref="Y3:AB3"/>
    <mergeCell ref="A5:A48"/>
    <mergeCell ref="B5:B6"/>
    <mergeCell ref="C5:C6"/>
    <mergeCell ref="D5:D6"/>
    <mergeCell ref="B11:B12"/>
    <mergeCell ref="C11:C12"/>
    <mergeCell ref="D11:D12"/>
    <mergeCell ref="B9:B10"/>
    <mergeCell ref="B17:B18"/>
    <mergeCell ref="C17:C18"/>
    <mergeCell ref="D17:D18"/>
    <mergeCell ref="C9:C10"/>
    <mergeCell ref="D9:D10"/>
    <mergeCell ref="B15:B16"/>
    <mergeCell ref="C15:C16"/>
    <mergeCell ref="D15:D16"/>
    <mergeCell ref="B13:B14"/>
    <mergeCell ref="C13:C1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AB0F0-1F83-48CF-9789-98A5E55F6E10}">
  <dimension ref="A1:GQ75"/>
  <sheetViews>
    <sheetView zoomScale="70" zoomScaleNormal="70" workbookViewId="0">
      <pane xSplit="4" ySplit="2" topLeftCell="E3" activePane="bottomRight" state="frozen"/>
      <selection pane="topRight" activeCell="H1" sqref="H1"/>
      <selection pane="bottomLeft" activeCell="A4" sqref="A4"/>
      <selection pane="bottomRight" sqref="A1:F1"/>
    </sheetView>
  </sheetViews>
  <sheetFormatPr defaultColWidth="8.75" defaultRowHeight="15.75"/>
  <cols>
    <col min="1" max="1" width="8.75" style="56"/>
    <col min="2" max="2" width="10.75" style="56" customWidth="1"/>
    <col min="3" max="3" width="8.75" style="56"/>
    <col min="4" max="4" width="11.375" style="56" customWidth="1"/>
    <col min="5" max="8" width="9.625" style="56" customWidth="1"/>
    <col min="9" max="9" width="9.625" style="57" customWidth="1"/>
    <col min="10" max="13" width="9.625" style="56" customWidth="1"/>
    <col min="14" max="14" width="9.625" style="57" customWidth="1"/>
    <col min="15" max="18" width="9.625" style="56" customWidth="1"/>
    <col min="19" max="19" width="9.625" style="57" customWidth="1"/>
    <col min="20" max="23" width="9.625" style="56" customWidth="1"/>
    <col min="24" max="24" width="9.625" style="57" customWidth="1"/>
    <col min="25" max="28" width="9.625" style="56" customWidth="1"/>
    <col min="29" max="29" width="9.625" style="57" customWidth="1"/>
    <col min="30" max="33" width="9.625" style="56" customWidth="1"/>
    <col min="34" max="34" width="9.625" style="57" customWidth="1"/>
    <col min="35" max="38" width="9.625" style="56" customWidth="1"/>
    <col min="39" max="39" width="9.625" style="57" customWidth="1"/>
    <col min="40" max="43" width="9.625" style="56" customWidth="1"/>
    <col min="44" max="44" width="9.625" style="57" customWidth="1"/>
    <col min="45" max="46" width="9.625" style="56" customWidth="1"/>
    <col min="47" max="47" width="9.25" style="56" customWidth="1"/>
    <col min="48" max="48" width="8.75" style="56"/>
    <col min="49" max="49" width="8.75" style="57"/>
    <col min="50" max="53" width="9.625" style="56" customWidth="1"/>
    <col min="54" max="54" width="9.625" style="57" customWidth="1"/>
    <col min="55" max="58" width="9.625" style="56" customWidth="1"/>
    <col min="59" max="59" width="9.625" style="57" customWidth="1"/>
    <col min="60" max="63" width="9.625" style="56" customWidth="1"/>
    <col min="64" max="64" width="9.625" style="57" customWidth="1"/>
    <col min="65" max="66" width="9.625" style="56" customWidth="1"/>
    <col min="67" max="67" width="9.25" style="56" customWidth="1"/>
    <col min="68" max="68" width="8.75" style="56"/>
    <col min="69" max="69" width="8.75" style="57"/>
    <col min="70" max="73" width="9.625" style="56" customWidth="1"/>
    <col min="74" max="74" width="9.625" style="57" customWidth="1"/>
    <col min="75" max="78" width="9.625" style="56" customWidth="1"/>
    <col min="79" max="79" width="9.625" style="57" customWidth="1"/>
    <col min="80" max="83" width="9.625" style="56" customWidth="1"/>
    <col min="84" max="84" width="9.625" style="57" customWidth="1"/>
    <col min="85" max="88" width="9.625" style="56" customWidth="1"/>
    <col min="89" max="89" width="9.625" style="57" customWidth="1"/>
    <col min="90" max="93" width="9.625" style="56" customWidth="1"/>
    <col min="94" max="94" width="9.625" style="57" customWidth="1"/>
    <col min="95" max="98" width="9.625" style="56" customWidth="1"/>
    <col min="99" max="99" width="9.625" style="57" customWidth="1"/>
    <col min="100" max="103" width="9.625" style="56" customWidth="1"/>
    <col min="104" max="104" width="9.625" style="57" customWidth="1"/>
    <col min="105" max="108" width="9.625" style="56" customWidth="1"/>
    <col min="109" max="109" width="9.625" style="57" customWidth="1"/>
    <col min="110" max="113" width="9.625" style="56" customWidth="1"/>
    <col min="114" max="114" width="9.625" style="57" customWidth="1"/>
    <col min="115" max="118" width="9.625" style="56" customWidth="1"/>
    <col min="119" max="119" width="9.625" style="57" customWidth="1"/>
    <col min="120" max="123" width="9.625" style="56" customWidth="1"/>
    <col min="124" max="124" width="9.625" style="57" customWidth="1"/>
    <col min="125" max="128" width="9.625" style="56" customWidth="1"/>
    <col min="129" max="129" width="9.625" style="57" customWidth="1"/>
    <col min="130" max="133" width="9.625" style="56" customWidth="1"/>
    <col min="134" max="134" width="9.625" style="57" customWidth="1"/>
    <col min="135" max="135" width="9.625" style="56" customWidth="1"/>
    <col min="136" max="136" width="9.25" style="56" customWidth="1"/>
    <col min="137" max="137" width="8.75" style="56"/>
    <col min="138" max="138" width="8.75" style="57" customWidth="1"/>
    <col min="139" max="139" width="9.625" style="56" customWidth="1"/>
    <col min="140" max="140" width="9.25" style="56" customWidth="1"/>
    <col min="141" max="141" width="8.75" style="56"/>
    <col min="142" max="142" width="8.75" style="57"/>
    <col min="143" max="143" width="9.625" style="56" customWidth="1"/>
    <col min="144" max="144" width="9.25" style="56" customWidth="1"/>
    <col min="145" max="145" width="8.75" style="56"/>
    <col min="146" max="146" width="8.75" style="57"/>
    <col min="147" max="147" width="9.625" style="56" customWidth="1"/>
    <col min="148" max="148" width="9.25" style="56" customWidth="1"/>
    <col min="149" max="149" width="8.75" style="56"/>
    <col min="150" max="150" width="8.75" style="57"/>
    <col min="151" max="151" width="9.625" style="56" customWidth="1"/>
    <col min="152" max="152" width="9.25" style="56" customWidth="1"/>
    <col min="153" max="153" width="8.75" style="56"/>
    <col min="154" max="154" width="8.75" style="57"/>
    <col min="155" max="155" width="9.625" style="56" customWidth="1"/>
    <col min="156" max="156" width="9.25" style="56" customWidth="1"/>
    <col min="157" max="157" width="8.75" style="56"/>
    <col min="158" max="158" width="8.75" style="57"/>
    <col min="159" max="159" width="9.625" style="56" customWidth="1"/>
    <col min="160" max="160" width="9.25" style="56" customWidth="1"/>
    <col min="161" max="161" width="8.75" style="56"/>
    <col min="162" max="162" width="8.75" style="57"/>
    <col min="163" max="163" width="9.625" style="56" customWidth="1"/>
    <col min="164" max="164" width="9.25" style="56" customWidth="1"/>
    <col min="165" max="165" width="8.75" style="56"/>
    <col min="166" max="166" width="8.75" style="57"/>
    <col min="167" max="167" width="9.625" style="56" customWidth="1"/>
    <col min="168" max="168" width="9.25" style="56" customWidth="1"/>
    <col min="169" max="169" width="8.75" style="56"/>
    <col min="170" max="170" width="8.75" style="57"/>
    <col min="171" max="171" width="9.625" style="56" customWidth="1"/>
    <col min="172" max="172" width="9.25" style="56" customWidth="1"/>
    <col min="173" max="173" width="8.75" style="56"/>
    <col min="174" max="174" width="8.75" style="57"/>
    <col min="175" max="175" width="9.625" style="56" customWidth="1"/>
    <col min="176" max="176" width="9.25" style="56" customWidth="1"/>
    <col min="177" max="177" width="8.75" style="56"/>
    <col min="178" max="178" width="8.75" style="57"/>
    <col min="179" max="179" width="9.625" style="56" customWidth="1"/>
    <col min="180" max="180" width="9.25" style="56" customWidth="1"/>
    <col min="181" max="181" width="8.75" style="56"/>
    <col min="182" max="182" width="8.75" style="57"/>
    <col min="183" max="183" width="9.625" style="56" customWidth="1"/>
    <col min="184" max="184" width="9.25" style="56" customWidth="1"/>
    <col min="185" max="185" width="8.75" style="56"/>
    <col min="186" max="186" width="8.75" style="57"/>
    <col min="187" max="187" width="9.625" style="56" customWidth="1"/>
    <col min="188" max="188" width="9.25" style="56" customWidth="1"/>
    <col min="189" max="189" width="8.75" style="56"/>
    <col min="190" max="190" width="8.75" style="57"/>
    <col min="191" max="191" width="26.75" style="56" customWidth="1"/>
    <col min="192" max="192" width="23.625" style="56" customWidth="1"/>
    <col min="193" max="193" width="8.75" style="235"/>
    <col min="194" max="194" width="25" style="56" customWidth="1"/>
    <col min="195" max="195" width="23.625" style="56" customWidth="1"/>
    <col min="196" max="196" width="8.75" style="235"/>
    <col min="197" max="197" width="26.25" style="56" customWidth="1"/>
    <col min="198" max="198" width="27.375" style="56" customWidth="1"/>
    <col min="199" max="199" width="13" style="235" customWidth="1"/>
    <col min="200" max="16384" width="8.75" style="56"/>
  </cols>
  <sheetData>
    <row r="1" spans="1:199" ht="16.5" thickBot="1">
      <c r="A1" s="590" t="s">
        <v>698</v>
      </c>
      <c r="B1" s="590"/>
      <c r="C1" s="590"/>
      <c r="D1" s="590"/>
      <c r="E1" s="590"/>
      <c r="F1" s="590"/>
      <c r="G1" s="54"/>
      <c r="H1" s="54"/>
      <c r="I1" s="55"/>
      <c r="J1" s="55"/>
      <c r="K1" s="55"/>
      <c r="L1" s="54"/>
      <c r="M1" s="54"/>
      <c r="N1" s="55"/>
      <c r="O1" s="55"/>
      <c r="P1" s="55"/>
      <c r="Q1" s="54"/>
      <c r="R1" s="54"/>
      <c r="S1" s="55"/>
      <c r="T1" s="55"/>
      <c r="U1" s="55"/>
      <c r="V1" s="54"/>
      <c r="W1" s="54"/>
      <c r="X1" s="55"/>
      <c r="Y1" s="55"/>
      <c r="Z1" s="55"/>
      <c r="AA1" s="54"/>
      <c r="AB1" s="54"/>
      <c r="AC1" s="55"/>
      <c r="AD1" s="55"/>
      <c r="AE1" s="55"/>
      <c r="AF1" s="54"/>
      <c r="AG1" s="54"/>
      <c r="AH1" s="55"/>
      <c r="AI1" s="55"/>
      <c r="AJ1" s="55"/>
      <c r="AK1" s="54"/>
      <c r="AL1" s="54"/>
      <c r="AM1" s="55"/>
      <c r="AN1" s="55"/>
      <c r="AO1" s="55"/>
      <c r="AP1" s="54"/>
      <c r="AQ1" s="54"/>
      <c r="AR1" s="55"/>
      <c r="AX1" s="55"/>
      <c r="AY1" s="55"/>
      <c r="AZ1" s="54"/>
      <c r="BA1" s="54"/>
      <c r="BB1" s="55"/>
      <c r="BC1" s="55"/>
      <c r="BD1" s="55"/>
      <c r="BE1" s="54"/>
      <c r="BF1" s="54"/>
      <c r="BG1" s="55"/>
      <c r="BH1" s="55"/>
      <c r="BI1" s="55"/>
      <c r="BJ1" s="54"/>
      <c r="BK1" s="54"/>
      <c r="BL1" s="55"/>
      <c r="BR1" s="55"/>
      <c r="BS1" s="55"/>
      <c r="BT1" s="54"/>
      <c r="BU1" s="54"/>
      <c r="BV1" s="55"/>
      <c r="BW1" s="55"/>
      <c r="BX1" s="55"/>
      <c r="BY1" s="54"/>
      <c r="BZ1" s="54"/>
      <c r="CA1" s="55"/>
      <c r="CB1" s="55"/>
      <c r="CC1" s="55"/>
      <c r="CD1" s="54"/>
      <c r="CE1" s="54"/>
      <c r="CF1" s="55"/>
      <c r="CG1" s="55"/>
      <c r="CH1" s="55"/>
      <c r="CI1" s="54"/>
      <c r="CJ1" s="54"/>
      <c r="CK1" s="55"/>
      <c r="CL1" s="55"/>
      <c r="CM1" s="55"/>
      <c r="CN1" s="54"/>
      <c r="CO1" s="54"/>
      <c r="CP1" s="55"/>
      <c r="CQ1" s="55"/>
      <c r="CR1" s="55"/>
      <c r="CS1" s="54"/>
      <c r="CT1" s="54"/>
      <c r="CU1" s="55"/>
      <c r="CV1" s="55"/>
      <c r="CW1" s="55"/>
      <c r="CX1" s="54"/>
      <c r="CY1" s="54"/>
      <c r="CZ1" s="55"/>
      <c r="DA1" s="55"/>
      <c r="DB1" s="55"/>
      <c r="DC1" s="54"/>
      <c r="DD1" s="54"/>
      <c r="DE1" s="55"/>
      <c r="DF1" s="55"/>
      <c r="DG1" s="55"/>
      <c r="DH1" s="54"/>
      <c r="DI1" s="54"/>
      <c r="DJ1" s="55"/>
      <c r="DK1" s="55"/>
      <c r="DL1" s="55"/>
      <c r="DM1" s="54"/>
      <c r="DN1" s="54"/>
      <c r="DO1" s="55"/>
      <c r="DP1" s="55"/>
      <c r="DQ1" s="55"/>
      <c r="DR1" s="54"/>
      <c r="DS1" s="54"/>
      <c r="DT1" s="55"/>
      <c r="DU1" s="55"/>
      <c r="DV1" s="55"/>
      <c r="DW1" s="54"/>
      <c r="DX1" s="54"/>
      <c r="DY1" s="55"/>
      <c r="DZ1" s="55"/>
      <c r="EA1" s="55"/>
      <c r="EB1" s="54"/>
      <c r="EC1" s="54"/>
      <c r="ED1" s="55"/>
    </row>
    <row r="2" spans="1:199" ht="79.5" thickBot="1">
      <c r="A2" s="236" t="s">
        <v>0</v>
      </c>
      <c r="B2" s="237" t="s">
        <v>1</v>
      </c>
      <c r="C2" s="237" t="s">
        <v>2</v>
      </c>
      <c r="D2" s="238" t="s">
        <v>3</v>
      </c>
      <c r="E2" s="676" t="s">
        <v>657</v>
      </c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  <c r="W2" s="592"/>
      <c r="X2" s="592"/>
      <c r="Y2" s="592"/>
      <c r="Z2" s="592"/>
      <c r="AA2" s="592"/>
      <c r="AB2" s="592"/>
      <c r="AC2" s="592"/>
      <c r="AD2" s="592"/>
      <c r="AE2" s="592"/>
      <c r="AF2" s="592"/>
      <c r="AG2" s="592"/>
      <c r="AH2" s="592"/>
      <c r="AI2" s="592"/>
      <c r="AJ2" s="592"/>
      <c r="AK2" s="592"/>
      <c r="AL2" s="592"/>
      <c r="AM2" s="592"/>
      <c r="AN2" s="592"/>
      <c r="AO2" s="592"/>
      <c r="AP2" s="592"/>
      <c r="AQ2" s="592"/>
      <c r="AR2" s="592"/>
      <c r="AS2" s="592"/>
      <c r="AT2" s="592"/>
      <c r="AU2" s="592"/>
      <c r="AV2" s="592"/>
      <c r="AW2" s="592"/>
      <c r="AX2" s="592"/>
      <c r="AY2" s="592"/>
      <c r="AZ2" s="592"/>
      <c r="BA2" s="592"/>
      <c r="BB2" s="592"/>
      <c r="BC2" s="592"/>
      <c r="BD2" s="592"/>
      <c r="BE2" s="592"/>
      <c r="BF2" s="592"/>
      <c r="BG2" s="592"/>
      <c r="BH2" s="592"/>
      <c r="BI2" s="592"/>
      <c r="BJ2" s="592"/>
      <c r="BK2" s="592"/>
      <c r="BL2" s="592"/>
      <c r="BM2" s="592"/>
      <c r="BN2" s="592"/>
      <c r="BO2" s="592"/>
      <c r="BP2" s="592"/>
      <c r="BQ2" s="592"/>
      <c r="BR2" s="592"/>
      <c r="BS2" s="592"/>
      <c r="BT2" s="592"/>
      <c r="BU2" s="592"/>
      <c r="BV2" s="592"/>
      <c r="BW2" s="592"/>
      <c r="BX2" s="592"/>
      <c r="BY2" s="592"/>
      <c r="BZ2" s="592"/>
      <c r="CA2" s="592"/>
      <c r="CB2" s="592"/>
      <c r="CC2" s="592"/>
      <c r="CD2" s="592"/>
      <c r="CE2" s="592"/>
      <c r="CF2" s="592"/>
      <c r="CG2" s="592"/>
      <c r="CH2" s="592"/>
      <c r="CI2" s="592"/>
      <c r="CJ2" s="592"/>
      <c r="CK2" s="592"/>
      <c r="CL2" s="592"/>
      <c r="CM2" s="592"/>
      <c r="CN2" s="592"/>
      <c r="CO2" s="592"/>
      <c r="CP2" s="592"/>
      <c r="CQ2" s="592"/>
      <c r="CR2" s="592"/>
      <c r="CS2" s="592"/>
      <c r="CT2" s="592"/>
      <c r="CU2" s="592"/>
      <c r="CV2" s="592"/>
      <c r="CW2" s="592"/>
      <c r="CX2" s="592"/>
      <c r="CY2" s="592"/>
      <c r="CZ2" s="592"/>
      <c r="DA2" s="592"/>
      <c r="DB2" s="592"/>
      <c r="DC2" s="592"/>
      <c r="DD2" s="592"/>
      <c r="DE2" s="592"/>
      <c r="DF2" s="592"/>
      <c r="DG2" s="592"/>
      <c r="DH2" s="592"/>
      <c r="DI2" s="592"/>
      <c r="DJ2" s="592"/>
      <c r="DK2" s="592"/>
      <c r="DL2" s="592"/>
      <c r="DM2" s="592"/>
      <c r="DN2" s="592"/>
      <c r="DO2" s="592"/>
      <c r="DP2" s="592"/>
      <c r="DQ2" s="592"/>
      <c r="DR2" s="592"/>
      <c r="DS2" s="592"/>
      <c r="DT2" s="592"/>
      <c r="DU2" s="592"/>
      <c r="DV2" s="592"/>
      <c r="DW2" s="592"/>
      <c r="DX2" s="592"/>
      <c r="DY2" s="592"/>
      <c r="DZ2" s="592"/>
      <c r="EA2" s="592"/>
      <c r="EB2" s="592"/>
      <c r="EC2" s="592"/>
      <c r="ED2" s="592"/>
      <c r="EE2" s="592"/>
      <c r="EF2" s="592"/>
      <c r="EG2" s="592"/>
      <c r="EH2" s="592"/>
      <c r="EI2" s="592"/>
      <c r="EJ2" s="592"/>
      <c r="EK2" s="592"/>
      <c r="EL2" s="592"/>
      <c r="EM2" s="592"/>
      <c r="EN2" s="592"/>
      <c r="EO2" s="592"/>
      <c r="EP2" s="592"/>
      <c r="EQ2" s="592"/>
      <c r="ER2" s="592"/>
      <c r="ES2" s="592"/>
      <c r="ET2" s="592"/>
      <c r="EU2" s="592"/>
      <c r="EV2" s="592"/>
      <c r="EW2" s="592"/>
      <c r="EX2" s="592"/>
      <c r="EY2" s="592"/>
      <c r="EZ2" s="592"/>
      <c r="FA2" s="592"/>
      <c r="FB2" s="592"/>
      <c r="FC2" s="592"/>
      <c r="FD2" s="592"/>
      <c r="FE2" s="592"/>
      <c r="FF2" s="592"/>
      <c r="FG2" s="592"/>
      <c r="FH2" s="592"/>
      <c r="FI2" s="592"/>
      <c r="FJ2" s="592"/>
      <c r="FK2" s="592"/>
      <c r="FL2" s="592"/>
      <c r="FM2" s="592"/>
      <c r="FN2" s="592"/>
      <c r="FO2" s="592"/>
      <c r="FP2" s="592"/>
      <c r="FQ2" s="592"/>
      <c r="FR2" s="592"/>
      <c r="FS2" s="592"/>
      <c r="FT2" s="592"/>
      <c r="FU2" s="592"/>
      <c r="FV2" s="592"/>
      <c r="FW2" s="592"/>
      <c r="FX2" s="592"/>
      <c r="FY2" s="592"/>
      <c r="FZ2" s="592"/>
      <c r="GA2" s="592"/>
      <c r="GB2" s="592"/>
      <c r="GC2" s="592"/>
      <c r="GD2" s="592"/>
      <c r="GE2" s="592"/>
      <c r="GF2" s="592"/>
      <c r="GG2" s="592"/>
      <c r="GH2" s="592"/>
      <c r="GI2" s="592"/>
      <c r="GJ2" s="592"/>
      <c r="GK2" s="592"/>
      <c r="GL2" s="592"/>
      <c r="GM2" s="592"/>
      <c r="GN2" s="592"/>
      <c r="GO2" s="592"/>
      <c r="GP2" s="592"/>
      <c r="GQ2" s="593"/>
    </row>
    <row r="3" spans="1:199" ht="16.5" thickBot="1">
      <c r="A3" s="239"/>
      <c r="B3" s="240"/>
      <c r="C3" s="240"/>
      <c r="D3" s="241"/>
      <c r="E3" s="650" t="s">
        <v>42</v>
      </c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651"/>
      <c r="AT3" s="651"/>
      <c r="AU3" s="651"/>
      <c r="AV3" s="651"/>
      <c r="AW3" s="651"/>
      <c r="AX3" s="651"/>
      <c r="AY3" s="651"/>
      <c r="AZ3" s="651"/>
      <c r="BA3" s="651"/>
      <c r="BB3" s="651"/>
      <c r="BC3" s="651"/>
      <c r="BD3" s="651"/>
      <c r="BE3" s="651"/>
      <c r="BF3" s="651"/>
      <c r="BG3" s="651"/>
      <c r="BH3" s="651"/>
      <c r="BI3" s="651"/>
      <c r="BJ3" s="651"/>
      <c r="BK3" s="651"/>
      <c r="BL3" s="651"/>
      <c r="BM3" s="651"/>
      <c r="BN3" s="651"/>
      <c r="BO3" s="651"/>
      <c r="BP3" s="651"/>
      <c r="BQ3" s="651"/>
      <c r="BR3" s="651"/>
      <c r="BS3" s="651"/>
      <c r="BT3" s="651"/>
      <c r="BU3" s="651"/>
      <c r="BV3" s="651"/>
      <c r="BW3" s="651"/>
      <c r="BX3" s="651"/>
      <c r="BY3" s="651"/>
      <c r="BZ3" s="651"/>
      <c r="CA3" s="651"/>
      <c r="CB3" s="651"/>
      <c r="CC3" s="651"/>
      <c r="CD3" s="651"/>
      <c r="CE3" s="651"/>
      <c r="CF3" s="651"/>
      <c r="CG3" s="651"/>
      <c r="CH3" s="651"/>
      <c r="CI3" s="651"/>
      <c r="CJ3" s="651"/>
      <c r="CK3" s="651"/>
      <c r="CL3" s="651"/>
      <c r="CM3" s="651"/>
      <c r="CN3" s="651"/>
      <c r="CO3" s="651"/>
      <c r="CP3" s="651"/>
      <c r="CQ3" s="651"/>
      <c r="CR3" s="651"/>
      <c r="CS3" s="651"/>
      <c r="CT3" s="651"/>
      <c r="CU3" s="651"/>
      <c r="CV3" s="651"/>
      <c r="CW3" s="651"/>
      <c r="CX3" s="651"/>
      <c r="CY3" s="651"/>
      <c r="CZ3" s="651"/>
      <c r="DA3" s="651"/>
      <c r="DB3" s="651"/>
      <c r="DC3" s="651"/>
      <c r="DD3" s="651"/>
      <c r="DE3" s="651"/>
      <c r="DF3" s="651"/>
      <c r="DG3" s="651"/>
      <c r="DH3" s="651"/>
      <c r="DI3" s="651"/>
      <c r="DJ3" s="651"/>
      <c r="DK3" s="651"/>
      <c r="DL3" s="651"/>
      <c r="DM3" s="651"/>
      <c r="DN3" s="651"/>
      <c r="DO3" s="651"/>
      <c r="DP3" s="651"/>
      <c r="DQ3" s="651"/>
      <c r="DR3" s="651"/>
      <c r="DS3" s="651"/>
      <c r="DT3" s="651"/>
      <c r="DU3" s="651"/>
      <c r="DV3" s="651"/>
      <c r="DW3" s="651"/>
      <c r="DX3" s="651"/>
      <c r="DY3" s="651"/>
      <c r="DZ3" s="651"/>
      <c r="EA3" s="651"/>
      <c r="EB3" s="651"/>
      <c r="EC3" s="651"/>
      <c r="ED3" s="652"/>
      <c r="EE3" s="669" t="s">
        <v>37</v>
      </c>
      <c r="EF3" s="670"/>
      <c r="EG3" s="670"/>
      <c r="EH3" s="670"/>
      <c r="EI3" s="670"/>
      <c r="EJ3" s="670"/>
      <c r="EK3" s="670"/>
      <c r="EL3" s="670"/>
      <c r="EM3" s="670"/>
      <c r="EN3" s="670"/>
      <c r="EO3" s="670"/>
      <c r="EP3" s="670"/>
      <c r="EQ3" s="670"/>
      <c r="ER3" s="670"/>
      <c r="ES3" s="670"/>
      <c r="ET3" s="670"/>
      <c r="EU3" s="670"/>
      <c r="EV3" s="670"/>
      <c r="EW3" s="670"/>
      <c r="EX3" s="670"/>
      <c r="EY3" s="670"/>
      <c r="EZ3" s="670"/>
      <c r="FA3" s="670"/>
      <c r="FB3" s="670"/>
      <c r="FC3" s="670"/>
      <c r="FD3" s="670"/>
      <c r="FE3" s="670"/>
      <c r="FF3" s="670"/>
      <c r="FG3" s="670"/>
      <c r="FH3" s="670"/>
      <c r="FI3" s="670"/>
      <c r="FJ3" s="670"/>
      <c r="FK3" s="670"/>
      <c r="FL3" s="670"/>
      <c r="FM3" s="670"/>
      <c r="FN3" s="670"/>
      <c r="FO3" s="670"/>
      <c r="FP3" s="670"/>
      <c r="FQ3" s="670"/>
      <c r="FR3" s="670"/>
      <c r="FS3" s="670"/>
      <c r="FT3" s="670"/>
      <c r="FU3" s="670"/>
      <c r="FV3" s="670"/>
      <c r="FW3" s="670"/>
      <c r="FX3" s="670"/>
      <c r="FY3" s="670"/>
      <c r="FZ3" s="670"/>
      <c r="GA3" s="670"/>
      <c r="GB3" s="670"/>
      <c r="GC3" s="670"/>
      <c r="GD3" s="670"/>
      <c r="GE3" s="670"/>
      <c r="GF3" s="670"/>
      <c r="GG3" s="670"/>
      <c r="GH3" s="671"/>
      <c r="GI3" s="653" t="s">
        <v>615</v>
      </c>
      <c r="GJ3" s="654"/>
      <c r="GK3" s="654"/>
      <c r="GL3" s="654"/>
      <c r="GM3" s="654"/>
      <c r="GN3" s="654"/>
      <c r="GO3" s="654"/>
      <c r="GP3" s="654"/>
      <c r="GQ3" s="655"/>
    </row>
    <row r="4" spans="1:199" ht="48" thickBot="1">
      <c r="A4" s="242"/>
      <c r="B4" s="243"/>
      <c r="C4" s="244"/>
      <c r="D4" s="245"/>
      <c r="E4" s="146" t="s">
        <v>707</v>
      </c>
      <c r="F4" s="145" t="s">
        <v>708</v>
      </c>
      <c r="G4" s="147" t="s">
        <v>705</v>
      </c>
      <c r="H4" s="147" t="s">
        <v>45</v>
      </c>
      <c r="I4" s="148" t="s">
        <v>46</v>
      </c>
      <c r="J4" s="146" t="s">
        <v>707</v>
      </c>
      <c r="K4" s="145" t="s">
        <v>708</v>
      </c>
      <c r="L4" s="147" t="s">
        <v>705</v>
      </c>
      <c r="M4" s="147" t="s">
        <v>45</v>
      </c>
      <c r="N4" s="148" t="s">
        <v>46</v>
      </c>
      <c r="O4" s="146" t="s">
        <v>707</v>
      </c>
      <c r="P4" s="145" t="s">
        <v>708</v>
      </c>
      <c r="Q4" s="147" t="s">
        <v>705</v>
      </c>
      <c r="R4" s="147" t="s">
        <v>45</v>
      </c>
      <c r="S4" s="148" t="s">
        <v>46</v>
      </c>
      <c r="T4" s="146" t="s">
        <v>707</v>
      </c>
      <c r="U4" s="145" t="s">
        <v>708</v>
      </c>
      <c r="V4" s="147" t="s">
        <v>705</v>
      </c>
      <c r="W4" s="147" t="s">
        <v>45</v>
      </c>
      <c r="X4" s="148" t="s">
        <v>46</v>
      </c>
      <c r="Y4" s="146" t="s">
        <v>707</v>
      </c>
      <c r="Z4" s="145" t="s">
        <v>708</v>
      </c>
      <c r="AA4" s="147" t="s">
        <v>705</v>
      </c>
      <c r="AB4" s="147" t="s">
        <v>45</v>
      </c>
      <c r="AC4" s="148" t="s">
        <v>46</v>
      </c>
      <c r="AD4" s="146" t="s">
        <v>707</v>
      </c>
      <c r="AE4" s="145" t="s">
        <v>708</v>
      </c>
      <c r="AF4" s="147" t="s">
        <v>705</v>
      </c>
      <c r="AG4" s="147" t="s">
        <v>45</v>
      </c>
      <c r="AH4" s="148" t="s">
        <v>46</v>
      </c>
      <c r="AI4" s="146" t="s">
        <v>707</v>
      </c>
      <c r="AJ4" s="145" t="s">
        <v>708</v>
      </c>
      <c r="AK4" s="147" t="s">
        <v>705</v>
      </c>
      <c r="AL4" s="147" t="s">
        <v>45</v>
      </c>
      <c r="AM4" s="148" t="s">
        <v>46</v>
      </c>
      <c r="AN4" s="146" t="s">
        <v>707</v>
      </c>
      <c r="AO4" s="145" t="s">
        <v>708</v>
      </c>
      <c r="AP4" s="147" t="s">
        <v>705</v>
      </c>
      <c r="AQ4" s="147" t="s">
        <v>45</v>
      </c>
      <c r="AR4" s="246" t="s">
        <v>46</v>
      </c>
      <c r="AS4" s="247" t="s">
        <v>707</v>
      </c>
      <c r="AT4" s="145" t="s">
        <v>708</v>
      </c>
      <c r="AU4" s="147" t="s">
        <v>47</v>
      </c>
      <c r="AV4" s="147" t="s">
        <v>45</v>
      </c>
      <c r="AW4" s="148" t="s">
        <v>46</v>
      </c>
      <c r="AX4" s="146" t="s">
        <v>707</v>
      </c>
      <c r="AY4" s="145" t="s">
        <v>708</v>
      </c>
      <c r="AZ4" s="147" t="s">
        <v>705</v>
      </c>
      <c r="BA4" s="147" t="s">
        <v>45</v>
      </c>
      <c r="BB4" s="148" t="s">
        <v>46</v>
      </c>
      <c r="BC4" s="146" t="s">
        <v>707</v>
      </c>
      <c r="BD4" s="145" t="s">
        <v>708</v>
      </c>
      <c r="BE4" s="147" t="s">
        <v>705</v>
      </c>
      <c r="BF4" s="147" t="s">
        <v>45</v>
      </c>
      <c r="BG4" s="148" t="s">
        <v>46</v>
      </c>
      <c r="BH4" s="146" t="s">
        <v>707</v>
      </c>
      <c r="BI4" s="145" t="s">
        <v>708</v>
      </c>
      <c r="BJ4" s="147" t="s">
        <v>705</v>
      </c>
      <c r="BK4" s="147" t="s">
        <v>45</v>
      </c>
      <c r="BL4" s="148" t="s">
        <v>46</v>
      </c>
      <c r="BM4" s="146" t="s">
        <v>707</v>
      </c>
      <c r="BN4" s="145" t="s">
        <v>708</v>
      </c>
      <c r="BO4" s="147" t="s">
        <v>47</v>
      </c>
      <c r="BP4" s="147" t="s">
        <v>45</v>
      </c>
      <c r="BQ4" s="148" t="s">
        <v>46</v>
      </c>
      <c r="BR4" s="146" t="s">
        <v>707</v>
      </c>
      <c r="BS4" s="145" t="s">
        <v>708</v>
      </c>
      <c r="BT4" s="147" t="s">
        <v>705</v>
      </c>
      <c r="BU4" s="147" t="s">
        <v>45</v>
      </c>
      <c r="BV4" s="148" t="s">
        <v>46</v>
      </c>
      <c r="BW4" s="146" t="s">
        <v>707</v>
      </c>
      <c r="BX4" s="145" t="s">
        <v>708</v>
      </c>
      <c r="BY4" s="147" t="s">
        <v>705</v>
      </c>
      <c r="BZ4" s="147" t="s">
        <v>45</v>
      </c>
      <c r="CA4" s="148" t="s">
        <v>46</v>
      </c>
      <c r="CB4" s="146" t="s">
        <v>707</v>
      </c>
      <c r="CC4" s="145" t="s">
        <v>708</v>
      </c>
      <c r="CD4" s="147" t="s">
        <v>705</v>
      </c>
      <c r="CE4" s="147" t="s">
        <v>45</v>
      </c>
      <c r="CF4" s="148" t="s">
        <v>46</v>
      </c>
      <c r="CG4" s="146" t="s">
        <v>707</v>
      </c>
      <c r="CH4" s="145" t="s">
        <v>708</v>
      </c>
      <c r="CI4" s="147" t="s">
        <v>705</v>
      </c>
      <c r="CJ4" s="147" t="s">
        <v>45</v>
      </c>
      <c r="CK4" s="148" t="s">
        <v>46</v>
      </c>
      <c r="CL4" s="146" t="s">
        <v>707</v>
      </c>
      <c r="CM4" s="145" t="s">
        <v>708</v>
      </c>
      <c r="CN4" s="147" t="s">
        <v>705</v>
      </c>
      <c r="CO4" s="147" t="s">
        <v>45</v>
      </c>
      <c r="CP4" s="148" t="s">
        <v>46</v>
      </c>
      <c r="CQ4" s="146" t="s">
        <v>707</v>
      </c>
      <c r="CR4" s="145" t="s">
        <v>708</v>
      </c>
      <c r="CS4" s="147" t="s">
        <v>705</v>
      </c>
      <c r="CT4" s="147" t="s">
        <v>45</v>
      </c>
      <c r="CU4" s="148" t="s">
        <v>46</v>
      </c>
      <c r="CV4" s="146" t="s">
        <v>707</v>
      </c>
      <c r="CW4" s="145" t="s">
        <v>708</v>
      </c>
      <c r="CX4" s="147" t="s">
        <v>705</v>
      </c>
      <c r="CY4" s="147" t="s">
        <v>45</v>
      </c>
      <c r="CZ4" s="148" t="s">
        <v>46</v>
      </c>
      <c r="DA4" s="146" t="s">
        <v>707</v>
      </c>
      <c r="DB4" s="145" t="s">
        <v>708</v>
      </c>
      <c r="DC4" s="147" t="s">
        <v>705</v>
      </c>
      <c r="DD4" s="147" t="s">
        <v>45</v>
      </c>
      <c r="DE4" s="148" t="s">
        <v>46</v>
      </c>
      <c r="DF4" s="146" t="s">
        <v>707</v>
      </c>
      <c r="DG4" s="145" t="s">
        <v>708</v>
      </c>
      <c r="DH4" s="147" t="s">
        <v>705</v>
      </c>
      <c r="DI4" s="147" t="s">
        <v>45</v>
      </c>
      <c r="DJ4" s="148" t="s">
        <v>46</v>
      </c>
      <c r="DK4" s="146" t="s">
        <v>707</v>
      </c>
      <c r="DL4" s="145" t="s">
        <v>708</v>
      </c>
      <c r="DM4" s="147" t="s">
        <v>705</v>
      </c>
      <c r="DN4" s="147" t="s">
        <v>45</v>
      </c>
      <c r="DO4" s="148" t="s">
        <v>46</v>
      </c>
      <c r="DP4" s="146" t="s">
        <v>707</v>
      </c>
      <c r="DQ4" s="145" t="s">
        <v>708</v>
      </c>
      <c r="DR4" s="147" t="s">
        <v>705</v>
      </c>
      <c r="DS4" s="147" t="s">
        <v>45</v>
      </c>
      <c r="DT4" s="148" t="s">
        <v>46</v>
      </c>
      <c r="DU4" s="146" t="s">
        <v>707</v>
      </c>
      <c r="DV4" s="145" t="s">
        <v>708</v>
      </c>
      <c r="DW4" s="147" t="s">
        <v>705</v>
      </c>
      <c r="DX4" s="147" t="s">
        <v>45</v>
      </c>
      <c r="DY4" s="148" t="s">
        <v>46</v>
      </c>
      <c r="DZ4" s="146" t="s">
        <v>707</v>
      </c>
      <c r="EA4" s="145" t="s">
        <v>708</v>
      </c>
      <c r="EB4" s="147" t="s">
        <v>705</v>
      </c>
      <c r="EC4" s="147" t="s">
        <v>45</v>
      </c>
      <c r="ED4" s="148" t="s">
        <v>46</v>
      </c>
      <c r="EE4" s="248" t="s">
        <v>707</v>
      </c>
      <c r="EF4" s="249" t="s">
        <v>47</v>
      </c>
      <c r="EG4" s="249" t="s">
        <v>45</v>
      </c>
      <c r="EH4" s="250" t="s">
        <v>46</v>
      </c>
      <c r="EI4" s="248" t="s">
        <v>707</v>
      </c>
      <c r="EJ4" s="249" t="s">
        <v>47</v>
      </c>
      <c r="EK4" s="249" t="s">
        <v>45</v>
      </c>
      <c r="EL4" s="250" t="s">
        <v>46</v>
      </c>
      <c r="EM4" s="248" t="s">
        <v>707</v>
      </c>
      <c r="EN4" s="249" t="s">
        <v>47</v>
      </c>
      <c r="EO4" s="249" t="s">
        <v>45</v>
      </c>
      <c r="EP4" s="250" t="s">
        <v>46</v>
      </c>
      <c r="EQ4" s="248" t="s">
        <v>707</v>
      </c>
      <c r="ER4" s="249" t="s">
        <v>47</v>
      </c>
      <c r="ES4" s="249" t="s">
        <v>45</v>
      </c>
      <c r="ET4" s="250" t="s">
        <v>46</v>
      </c>
      <c r="EU4" s="248" t="s">
        <v>707</v>
      </c>
      <c r="EV4" s="249" t="s">
        <v>47</v>
      </c>
      <c r="EW4" s="249" t="s">
        <v>45</v>
      </c>
      <c r="EX4" s="250" t="s">
        <v>46</v>
      </c>
      <c r="EY4" s="248" t="s">
        <v>707</v>
      </c>
      <c r="EZ4" s="249" t="s">
        <v>47</v>
      </c>
      <c r="FA4" s="249" t="s">
        <v>45</v>
      </c>
      <c r="FB4" s="250" t="s">
        <v>46</v>
      </c>
      <c r="FC4" s="248" t="s">
        <v>707</v>
      </c>
      <c r="FD4" s="249" t="s">
        <v>47</v>
      </c>
      <c r="FE4" s="249" t="s">
        <v>45</v>
      </c>
      <c r="FF4" s="250" t="s">
        <v>46</v>
      </c>
      <c r="FG4" s="251" t="s">
        <v>707</v>
      </c>
      <c r="FH4" s="249" t="s">
        <v>705</v>
      </c>
      <c r="FI4" s="249" t="s">
        <v>45</v>
      </c>
      <c r="FJ4" s="250" t="s">
        <v>46</v>
      </c>
      <c r="FK4" s="248" t="s">
        <v>707</v>
      </c>
      <c r="FL4" s="249" t="s">
        <v>47</v>
      </c>
      <c r="FM4" s="249" t="s">
        <v>45</v>
      </c>
      <c r="FN4" s="250" t="s">
        <v>46</v>
      </c>
      <c r="FO4" s="248" t="s">
        <v>707</v>
      </c>
      <c r="FP4" s="249" t="s">
        <v>47</v>
      </c>
      <c r="FQ4" s="249" t="s">
        <v>45</v>
      </c>
      <c r="FR4" s="250" t="s">
        <v>46</v>
      </c>
      <c r="FS4" s="248" t="s">
        <v>707</v>
      </c>
      <c r="FT4" s="249" t="s">
        <v>47</v>
      </c>
      <c r="FU4" s="249" t="s">
        <v>45</v>
      </c>
      <c r="FV4" s="250" t="s">
        <v>46</v>
      </c>
      <c r="FW4" s="248" t="s">
        <v>707</v>
      </c>
      <c r="FX4" s="249" t="s">
        <v>47</v>
      </c>
      <c r="FY4" s="249" t="s">
        <v>45</v>
      </c>
      <c r="FZ4" s="250" t="s">
        <v>46</v>
      </c>
      <c r="GA4" s="248" t="s">
        <v>707</v>
      </c>
      <c r="GB4" s="249" t="s">
        <v>47</v>
      </c>
      <c r="GC4" s="249" t="s">
        <v>45</v>
      </c>
      <c r="GD4" s="250" t="s">
        <v>46</v>
      </c>
      <c r="GE4" s="248" t="s">
        <v>707</v>
      </c>
      <c r="GF4" s="249" t="s">
        <v>47</v>
      </c>
      <c r="GG4" s="249" t="s">
        <v>45</v>
      </c>
      <c r="GH4" s="252" t="s">
        <v>46</v>
      </c>
      <c r="GI4" s="253" t="s">
        <v>707</v>
      </c>
      <c r="GJ4" s="254" t="s">
        <v>708</v>
      </c>
      <c r="GK4" s="255" t="s">
        <v>47</v>
      </c>
      <c r="GL4" s="253" t="s">
        <v>707</v>
      </c>
      <c r="GM4" s="254" t="s">
        <v>708</v>
      </c>
      <c r="GN4" s="255" t="s">
        <v>47</v>
      </c>
      <c r="GO4" s="254" t="s">
        <v>707</v>
      </c>
      <c r="GP4" s="254" t="s">
        <v>708</v>
      </c>
      <c r="GQ4" s="255" t="s">
        <v>47</v>
      </c>
    </row>
    <row r="5" spans="1:199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61"/>
      <c r="L5" s="59"/>
      <c r="M5" s="61"/>
      <c r="N5" s="62"/>
      <c r="O5" s="58"/>
      <c r="P5" s="61"/>
      <c r="Q5" s="59"/>
      <c r="R5" s="61"/>
      <c r="S5" s="62"/>
      <c r="T5" s="58"/>
      <c r="U5" s="61"/>
      <c r="V5" s="61"/>
      <c r="W5" s="61"/>
      <c r="X5" s="62"/>
      <c r="Y5" s="58"/>
      <c r="Z5" s="61"/>
      <c r="AA5" s="61"/>
      <c r="AB5" s="61"/>
      <c r="AC5" s="62"/>
      <c r="AD5" s="58"/>
      <c r="AE5" s="61"/>
      <c r="AF5" s="61"/>
      <c r="AG5" s="61"/>
      <c r="AH5" s="62"/>
      <c r="AI5" s="58"/>
      <c r="AJ5" s="61"/>
      <c r="AK5" s="61"/>
      <c r="AL5" s="61"/>
      <c r="AM5" s="62"/>
      <c r="AN5" s="58"/>
      <c r="AO5" s="61"/>
      <c r="AP5" s="61"/>
      <c r="AQ5" s="61"/>
      <c r="AR5" s="101"/>
      <c r="AS5" s="118"/>
      <c r="AT5" s="27"/>
      <c r="AU5" s="256"/>
      <c r="AV5" s="256"/>
      <c r="AW5" s="257"/>
      <c r="AX5" s="58"/>
      <c r="AY5" s="61"/>
      <c r="AZ5" s="61"/>
      <c r="BA5" s="61"/>
      <c r="BB5" s="62"/>
      <c r="BC5" s="58"/>
      <c r="BD5" s="61"/>
      <c r="BE5" s="61"/>
      <c r="BF5" s="61"/>
      <c r="BG5" s="62"/>
      <c r="BH5" s="58" t="s">
        <v>497</v>
      </c>
      <c r="BI5" s="61" t="s">
        <v>498</v>
      </c>
      <c r="BJ5" s="554">
        <v>76</v>
      </c>
      <c r="BK5" s="61">
        <v>27</v>
      </c>
      <c r="BL5" s="62">
        <f>BK5/BJ5</f>
        <v>0.35526315789473684</v>
      </c>
      <c r="BM5" s="117"/>
      <c r="BN5" s="256"/>
      <c r="BO5" s="256"/>
      <c r="BP5" s="256"/>
      <c r="BQ5" s="257"/>
      <c r="BR5" s="58"/>
      <c r="BS5" s="61"/>
      <c r="BT5" s="61"/>
      <c r="BU5" s="61"/>
      <c r="BV5" s="62"/>
      <c r="BW5" s="58"/>
      <c r="BX5" s="61"/>
      <c r="BY5" s="61"/>
      <c r="BZ5" s="61"/>
      <c r="CA5" s="62"/>
      <c r="CB5" s="258"/>
      <c r="CC5" s="259"/>
      <c r="CD5" s="259"/>
      <c r="CE5" s="259"/>
      <c r="CF5" s="260"/>
      <c r="CG5" s="258"/>
      <c r="CH5" s="259"/>
      <c r="CI5" s="259"/>
      <c r="CJ5" s="259"/>
      <c r="CK5" s="260"/>
      <c r="CL5" s="58"/>
      <c r="CM5" s="61"/>
      <c r="CN5" s="61"/>
      <c r="CO5" s="61"/>
      <c r="CP5" s="62"/>
      <c r="CQ5" s="258"/>
      <c r="CR5" s="259"/>
      <c r="CS5" s="259"/>
      <c r="CT5" s="259"/>
      <c r="CU5" s="260"/>
      <c r="CV5" s="58"/>
      <c r="CW5" s="61"/>
      <c r="CX5" s="61"/>
      <c r="CY5" s="61"/>
      <c r="CZ5" s="62"/>
      <c r="DA5" s="58"/>
      <c r="DB5" s="61"/>
      <c r="DC5" s="61"/>
      <c r="DD5" s="61"/>
      <c r="DE5" s="62"/>
      <c r="DF5" s="58"/>
      <c r="DG5" s="61"/>
      <c r="DH5" s="61"/>
      <c r="DI5" s="61"/>
      <c r="DJ5" s="62"/>
      <c r="DK5" s="58"/>
      <c r="DL5" s="61"/>
      <c r="DM5" s="61"/>
      <c r="DN5" s="61"/>
      <c r="DO5" s="62"/>
      <c r="DP5" s="58" t="s">
        <v>501</v>
      </c>
      <c r="DQ5" s="61" t="s">
        <v>503</v>
      </c>
      <c r="DR5" s="554">
        <v>151</v>
      </c>
      <c r="DS5" s="61">
        <v>0</v>
      </c>
      <c r="DT5" s="62">
        <v>0</v>
      </c>
      <c r="DU5" s="58"/>
      <c r="DV5" s="61"/>
      <c r="DW5" s="61"/>
      <c r="DX5" s="61"/>
      <c r="DY5" s="62"/>
      <c r="DZ5" s="58"/>
      <c r="EA5" s="61"/>
      <c r="EB5" s="61"/>
      <c r="EC5" s="61"/>
      <c r="ED5" s="62"/>
      <c r="EE5" s="93"/>
      <c r="EF5" s="157"/>
      <c r="EG5" s="157"/>
      <c r="EH5" s="158"/>
      <c r="EI5" s="93"/>
      <c r="EJ5" s="157"/>
      <c r="EK5" s="157"/>
      <c r="EL5" s="158"/>
      <c r="EM5" s="93" t="s">
        <v>500</v>
      </c>
      <c r="EN5" s="573">
        <v>198</v>
      </c>
      <c r="EO5" s="157">
        <v>0</v>
      </c>
      <c r="EP5" s="158">
        <v>0</v>
      </c>
      <c r="EQ5" s="261"/>
      <c r="ER5" s="262"/>
      <c r="ES5" s="262"/>
      <c r="ET5" s="263"/>
      <c r="EU5" s="93"/>
      <c r="EV5" s="157"/>
      <c r="EW5" s="157"/>
      <c r="EX5" s="158"/>
      <c r="EY5" s="93"/>
      <c r="EZ5" s="157"/>
      <c r="FA5" s="157"/>
      <c r="FB5" s="158"/>
      <c r="FC5" s="93" t="s">
        <v>499</v>
      </c>
      <c r="FD5" s="573">
        <v>86</v>
      </c>
      <c r="FE5" s="157">
        <v>7</v>
      </c>
      <c r="FF5" s="158">
        <f>FE5/FD5</f>
        <v>8.1395348837209308E-2</v>
      </c>
      <c r="FG5" s="139"/>
      <c r="FH5" s="264"/>
      <c r="FI5" s="264"/>
      <c r="FJ5" s="265"/>
      <c r="FK5" s="93"/>
      <c r="FL5" s="157"/>
      <c r="FM5" s="157"/>
      <c r="FN5" s="158"/>
      <c r="FO5" s="93"/>
      <c r="FP5" s="157"/>
      <c r="FQ5" s="157"/>
      <c r="FR5" s="158"/>
      <c r="FS5" s="93"/>
      <c r="FT5" s="157"/>
      <c r="FU5" s="157"/>
      <c r="FV5" s="158"/>
      <c r="FW5" s="93"/>
      <c r="FX5" s="157"/>
      <c r="FY5" s="157"/>
      <c r="FZ5" s="158"/>
      <c r="GA5" s="93"/>
      <c r="GB5" s="157"/>
      <c r="GC5" s="157"/>
      <c r="GD5" s="158"/>
      <c r="GE5" s="93" t="s">
        <v>504</v>
      </c>
      <c r="GF5" s="573">
        <v>78</v>
      </c>
      <c r="GG5" s="157">
        <v>0</v>
      </c>
      <c r="GH5" s="266">
        <v>0</v>
      </c>
      <c r="GI5" s="196"/>
      <c r="GJ5" s="178"/>
      <c r="GK5" s="197"/>
      <c r="GL5" s="179"/>
      <c r="GM5" s="178"/>
      <c r="GN5" s="198"/>
      <c r="GO5" s="180"/>
      <c r="GP5" s="178"/>
      <c r="GQ5" s="198"/>
    </row>
    <row r="6" spans="1:199">
      <c r="A6" s="548"/>
      <c r="B6" s="515"/>
      <c r="C6" s="534"/>
      <c r="D6" s="519"/>
      <c r="E6" s="12"/>
      <c r="F6" s="6"/>
      <c r="G6" s="6"/>
      <c r="H6" s="6"/>
      <c r="I6" s="21"/>
      <c r="J6" s="12"/>
      <c r="K6" s="6"/>
      <c r="L6" s="51"/>
      <c r="M6" s="6"/>
      <c r="N6" s="21"/>
      <c r="O6" s="12"/>
      <c r="P6" s="6"/>
      <c r="Q6" s="51"/>
      <c r="R6" s="6"/>
      <c r="S6" s="21"/>
      <c r="T6" s="12"/>
      <c r="U6" s="6"/>
      <c r="V6" s="6"/>
      <c r="W6" s="6"/>
      <c r="X6" s="21"/>
      <c r="Y6" s="12"/>
      <c r="Z6" s="6"/>
      <c r="AA6" s="6"/>
      <c r="AB6" s="6"/>
      <c r="AC6" s="21"/>
      <c r="AD6" s="12"/>
      <c r="AE6" s="6"/>
      <c r="AF6" s="6"/>
      <c r="AG6" s="6"/>
      <c r="AH6" s="21"/>
      <c r="AI6" s="12"/>
      <c r="AJ6" s="6"/>
      <c r="AK6" s="6"/>
      <c r="AL6" s="6"/>
      <c r="AM6" s="21"/>
      <c r="AN6" s="12"/>
      <c r="AO6" s="6"/>
      <c r="AP6" s="6"/>
      <c r="AQ6" s="6"/>
      <c r="AR6" s="60"/>
      <c r="AS6" s="118"/>
      <c r="AT6" s="27"/>
      <c r="AU6" s="256"/>
      <c r="AV6" s="256"/>
      <c r="AW6" s="257"/>
      <c r="AX6" s="12"/>
      <c r="AY6" s="6"/>
      <c r="AZ6" s="6"/>
      <c r="BA6" s="6"/>
      <c r="BB6" s="21"/>
      <c r="BC6" s="12"/>
      <c r="BD6" s="6"/>
      <c r="BE6" s="6"/>
      <c r="BF6" s="6"/>
      <c r="BG6" s="21"/>
      <c r="BH6" s="12" t="s">
        <v>496</v>
      </c>
      <c r="BI6" s="28" t="s">
        <v>607</v>
      </c>
      <c r="BJ6" s="532"/>
      <c r="BK6" s="6">
        <v>47</v>
      </c>
      <c r="BL6" s="21">
        <f>BK6/BJ5</f>
        <v>0.61842105263157898</v>
      </c>
      <c r="BM6" s="117"/>
      <c r="BN6" s="256"/>
      <c r="BO6" s="256"/>
      <c r="BP6" s="256"/>
      <c r="BQ6" s="257"/>
      <c r="BR6" s="12"/>
      <c r="BS6" s="6"/>
      <c r="BT6" s="6"/>
      <c r="BU6" s="6"/>
      <c r="BV6" s="21"/>
      <c r="BW6" s="12"/>
      <c r="BX6" s="6"/>
      <c r="BY6" s="6"/>
      <c r="BZ6" s="6"/>
      <c r="CA6" s="21"/>
      <c r="CB6" s="63"/>
      <c r="CC6" s="64"/>
      <c r="CD6" s="64"/>
      <c r="CE6" s="64"/>
      <c r="CF6" s="87"/>
      <c r="CG6" s="63"/>
      <c r="CH6" s="64"/>
      <c r="CI6" s="64"/>
      <c r="CJ6" s="64"/>
      <c r="CK6" s="87"/>
      <c r="CL6" s="12"/>
      <c r="CM6" s="6"/>
      <c r="CN6" s="6"/>
      <c r="CO6" s="6"/>
      <c r="CP6" s="21"/>
      <c r="CQ6" s="63"/>
      <c r="CR6" s="64"/>
      <c r="CS6" s="64"/>
      <c r="CT6" s="64"/>
      <c r="CU6" s="87"/>
      <c r="CV6" s="12"/>
      <c r="CW6" s="6"/>
      <c r="CX6" s="6"/>
      <c r="CY6" s="6"/>
      <c r="CZ6" s="21"/>
      <c r="DA6" s="12"/>
      <c r="DB6" s="6"/>
      <c r="DC6" s="6"/>
      <c r="DD6" s="6"/>
      <c r="DE6" s="21"/>
      <c r="DF6" s="12"/>
      <c r="DG6" s="6"/>
      <c r="DH6" s="6"/>
      <c r="DI6" s="6"/>
      <c r="DJ6" s="21"/>
      <c r="DK6" s="12"/>
      <c r="DL6" s="6"/>
      <c r="DM6" s="6"/>
      <c r="DN6" s="6"/>
      <c r="DO6" s="21"/>
      <c r="DP6" s="12" t="s">
        <v>502</v>
      </c>
      <c r="DQ6" s="6" t="s">
        <v>481</v>
      </c>
      <c r="DR6" s="532"/>
      <c r="DS6" s="6">
        <v>151</v>
      </c>
      <c r="DT6" s="21">
        <v>1</v>
      </c>
      <c r="DU6" s="12"/>
      <c r="DV6" s="6"/>
      <c r="DW6" s="6"/>
      <c r="DX6" s="6"/>
      <c r="DY6" s="21"/>
      <c r="DZ6" s="12"/>
      <c r="EA6" s="6"/>
      <c r="EB6" s="6"/>
      <c r="EC6" s="6"/>
      <c r="ED6" s="21"/>
      <c r="EE6" s="93"/>
      <c r="EF6" s="157"/>
      <c r="EG6" s="157"/>
      <c r="EH6" s="158"/>
      <c r="EI6" s="93"/>
      <c r="EJ6" s="157"/>
      <c r="EK6" s="157"/>
      <c r="EL6" s="158"/>
      <c r="EM6" s="93" t="s">
        <v>486</v>
      </c>
      <c r="EN6" s="553"/>
      <c r="EO6" s="157">
        <v>198</v>
      </c>
      <c r="EP6" s="158">
        <v>1</v>
      </c>
      <c r="EQ6" s="261"/>
      <c r="ER6" s="262"/>
      <c r="ES6" s="262"/>
      <c r="ET6" s="263"/>
      <c r="EU6" s="93"/>
      <c r="EV6" s="157"/>
      <c r="EW6" s="157"/>
      <c r="EX6" s="158"/>
      <c r="EY6" s="93"/>
      <c r="EZ6" s="157"/>
      <c r="FA6" s="157"/>
      <c r="FB6" s="158"/>
      <c r="FC6" s="93" t="s">
        <v>487</v>
      </c>
      <c r="FD6" s="553"/>
      <c r="FE6" s="157">
        <v>76</v>
      </c>
      <c r="FF6" s="158">
        <f>FE6/FD5</f>
        <v>0.88372093023255816</v>
      </c>
      <c r="FG6" s="96"/>
      <c r="FH6" s="98"/>
      <c r="FI6" s="98"/>
      <c r="FJ6" s="99"/>
      <c r="FK6" s="93"/>
      <c r="FL6" s="157"/>
      <c r="FM6" s="157"/>
      <c r="FN6" s="158"/>
      <c r="FO6" s="93"/>
      <c r="FP6" s="157"/>
      <c r="FQ6" s="157"/>
      <c r="FR6" s="158"/>
      <c r="FS6" s="93"/>
      <c r="FT6" s="157"/>
      <c r="FU6" s="157"/>
      <c r="FV6" s="158"/>
      <c r="FW6" s="93"/>
      <c r="FX6" s="157"/>
      <c r="FY6" s="157"/>
      <c r="FZ6" s="158"/>
      <c r="GA6" s="93"/>
      <c r="GB6" s="157"/>
      <c r="GC6" s="157"/>
      <c r="GD6" s="158"/>
      <c r="GE6" s="88" t="s">
        <v>494</v>
      </c>
      <c r="GF6" s="553"/>
      <c r="GG6" s="157">
        <v>78</v>
      </c>
      <c r="GH6" s="266">
        <v>1</v>
      </c>
      <c r="GI6" s="199"/>
      <c r="GJ6" s="168"/>
      <c r="GK6" s="200"/>
      <c r="GL6" s="104"/>
      <c r="GM6" s="168"/>
      <c r="GN6" s="201"/>
      <c r="GO6" s="170"/>
      <c r="GP6" s="168"/>
      <c r="GQ6" s="201"/>
    </row>
    <row r="7" spans="1:199" ht="18">
      <c r="A7" s="548"/>
      <c r="B7" s="514" t="s">
        <v>5</v>
      </c>
      <c r="C7" s="533">
        <v>20</v>
      </c>
      <c r="D7" s="518">
        <v>135.291</v>
      </c>
      <c r="E7" s="12"/>
      <c r="F7" s="332"/>
      <c r="G7" s="85"/>
      <c r="H7" s="6"/>
      <c r="I7" s="21"/>
      <c r="J7" s="12"/>
      <c r="K7" s="332"/>
      <c r="L7" s="51"/>
      <c r="M7" s="6"/>
      <c r="N7" s="21"/>
      <c r="O7" s="12"/>
      <c r="P7" s="332"/>
      <c r="Q7" s="51"/>
      <c r="R7" s="6"/>
      <c r="S7" s="21"/>
      <c r="T7" s="12"/>
      <c r="U7" s="332"/>
      <c r="V7" s="85"/>
      <c r="W7" s="6"/>
      <c r="X7" s="21"/>
      <c r="Y7" s="12" t="s">
        <v>505</v>
      </c>
      <c r="Z7" s="332" t="s">
        <v>593</v>
      </c>
      <c r="AA7" s="531">
        <v>145</v>
      </c>
      <c r="AB7" s="6">
        <v>73</v>
      </c>
      <c r="AC7" s="21">
        <f>AB7/AA7</f>
        <v>0.50344827586206897</v>
      </c>
      <c r="AD7" s="12"/>
      <c r="AE7" s="332"/>
      <c r="AF7" s="85"/>
      <c r="AG7" s="6"/>
      <c r="AH7" s="21"/>
      <c r="AI7" s="12"/>
      <c r="AJ7" s="332"/>
      <c r="AK7" s="85"/>
      <c r="AL7" s="6"/>
      <c r="AM7" s="21"/>
      <c r="AN7" s="12"/>
      <c r="AO7" s="332"/>
      <c r="AP7" s="85"/>
      <c r="AQ7" s="6"/>
      <c r="AR7" s="60"/>
      <c r="AS7" s="14"/>
      <c r="AT7" s="28"/>
      <c r="AU7" s="3"/>
      <c r="AV7" s="3"/>
      <c r="AW7" s="25"/>
      <c r="AX7" s="12"/>
      <c r="AY7" s="332"/>
      <c r="AZ7" s="85"/>
      <c r="BA7" s="6"/>
      <c r="BB7" s="21"/>
      <c r="BC7" s="12"/>
      <c r="BD7" s="332"/>
      <c r="BE7" s="85"/>
      <c r="BF7" s="6"/>
      <c r="BG7" s="21"/>
      <c r="BH7" s="12"/>
      <c r="BI7" s="332"/>
      <c r="BJ7" s="85"/>
      <c r="BK7" s="6"/>
      <c r="BL7" s="21"/>
      <c r="BM7" s="115"/>
      <c r="BN7" s="3"/>
      <c r="BO7" s="3"/>
      <c r="BP7" s="3"/>
      <c r="BQ7" s="25"/>
      <c r="BR7" s="12"/>
      <c r="BS7" s="332"/>
      <c r="BT7" s="85"/>
      <c r="BU7" s="6"/>
      <c r="BV7" s="21"/>
      <c r="BW7" s="12"/>
      <c r="BX7" s="332"/>
      <c r="BY7" s="85"/>
      <c r="BZ7" s="6"/>
      <c r="CA7" s="21"/>
      <c r="CB7" s="267"/>
      <c r="CC7" s="268"/>
      <c r="CD7" s="269"/>
      <c r="CE7" s="268"/>
      <c r="CF7" s="270"/>
      <c r="CG7" s="267"/>
      <c r="CH7" s="268"/>
      <c r="CI7" s="269"/>
      <c r="CJ7" s="268"/>
      <c r="CK7" s="270"/>
      <c r="CL7" s="12"/>
      <c r="CM7" s="332"/>
      <c r="CN7" s="85"/>
      <c r="CO7" s="6"/>
      <c r="CP7" s="21"/>
      <c r="CQ7" s="12" t="s">
        <v>507</v>
      </c>
      <c r="CR7" s="28" t="s">
        <v>509</v>
      </c>
      <c r="CS7" s="531">
        <v>154</v>
      </c>
      <c r="CT7" s="6">
        <v>0</v>
      </c>
      <c r="CU7" s="21">
        <v>0</v>
      </c>
      <c r="CV7" s="12"/>
      <c r="CW7" s="332"/>
      <c r="CX7" s="85"/>
      <c r="CY7" s="6"/>
      <c r="CZ7" s="21"/>
      <c r="DA7" s="12"/>
      <c r="DB7" s="332"/>
      <c r="DC7" s="85"/>
      <c r="DD7" s="6"/>
      <c r="DE7" s="21"/>
      <c r="DF7" s="12"/>
      <c r="DG7" s="332"/>
      <c r="DH7" s="85"/>
      <c r="DI7" s="6"/>
      <c r="DJ7" s="21"/>
      <c r="DK7" s="12"/>
      <c r="DL7" s="332"/>
      <c r="DM7" s="85"/>
      <c r="DN7" s="6"/>
      <c r="DO7" s="21"/>
      <c r="DP7" s="12"/>
      <c r="DQ7" s="332"/>
      <c r="DR7" s="85"/>
      <c r="DS7" s="6"/>
      <c r="DT7" s="21"/>
      <c r="DU7" s="12"/>
      <c r="DV7" s="332"/>
      <c r="DW7" s="85"/>
      <c r="DX7" s="6"/>
      <c r="DY7" s="21"/>
      <c r="DZ7" s="12"/>
      <c r="EA7" s="332"/>
      <c r="EB7" s="85"/>
      <c r="EC7" s="6"/>
      <c r="ED7" s="21"/>
      <c r="EE7" s="88"/>
      <c r="EF7" s="33"/>
      <c r="EG7" s="33"/>
      <c r="EH7" s="30"/>
      <c r="EI7" s="88"/>
      <c r="EJ7" s="33"/>
      <c r="EK7" s="33"/>
      <c r="EL7" s="30"/>
      <c r="EM7" s="93" t="s">
        <v>500</v>
      </c>
      <c r="EN7" s="552">
        <v>136</v>
      </c>
      <c r="EO7" s="33">
        <v>2</v>
      </c>
      <c r="EP7" s="30">
        <f>EO7/EN7</f>
        <v>1.4705882352941176E-2</v>
      </c>
      <c r="EQ7" s="88"/>
      <c r="ER7" s="33"/>
      <c r="ES7" s="33"/>
      <c r="ET7" s="30"/>
      <c r="EU7" s="88" t="s">
        <v>511</v>
      </c>
      <c r="EV7" s="552">
        <v>69</v>
      </c>
      <c r="EW7" s="33">
        <v>44</v>
      </c>
      <c r="EX7" s="30">
        <f>EW7/EV7</f>
        <v>0.6376811594202898</v>
      </c>
      <c r="EY7" s="88"/>
      <c r="EZ7" s="33"/>
      <c r="FA7" s="33"/>
      <c r="FB7" s="30"/>
      <c r="FC7" s="93" t="s">
        <v>499</v>
      </c>
      <c r="FD7" s="552">
        <v>80</v>
      </c>
      <c r="FE7" s="33">
        <v>12</v>
      </c>
      <c r="FF7" s="30">
        <f>FE7/FD7</f>
        <v>0.15</v>
      </c>
      <c r="FG7" s="97"/>
      <c r="FH7" s="271"/>
      <c r="FI7" s="272"/>
      <c r="FJ7" s="273"/>
      <c r="FK7" s="88"/>
      <c r="FL7" s="33"/>
      <c r="FM7" s="33"/>
      <c r="FN7" s="30"/>
      <c r="FO7" s="88"/>
      <c r="FP7" s="33"/>
      <c r="FQ7" s="33"/>
      <c r="FR7" s="30"/>
      <c r="FS7" s="88"/>
      <c r="FT7" s="33"/>
      <c r="FU7" s="33"/>
      <c r="FV7" s="30"/>
      <c r="FW7" s="88"/>
      <c r="FX7" s="33"/>
      <c r="FY7" s="33"/>
      <c r="FZ7" s="30"/>
      <c r="GA7" s="88"/>
      <c r="GB7" s="33"/>
      <c r="GC7" s="33"/>
      <c r="GD7" s="30"/>
      <c r="GE7" s="88" t="s">
        <v>504</v>
      </c>
      <c r="GF7" s="552">
        <v>38</v>
      </c>
      <c r="GG7" s="33">
        <v>0</v>
      </c>
      <c r="GH7" s="103">
        <v>0</v>
      </c>
      <c r="GI7" s="199"/>
      <c r="GJ7" s="168"/>
      <c r="GK7" s="200"/>
      <c r="GL7" s="199"/>
      <c r="GM7" s="202"/>
      <c r="GN7" s="201"/>
      <c r="GO7" s="203"/>
      <c r="GP7" s="202"/>
      <c r="GQ7" s="201"/>
    </row>
    <row r="8" spans="1:199" ht="19.5">
      <c r="A8" s="548"/>
      <c r="B8" s="515"/>
      <c r="C8" s="534"/>
      <c r="D8" s="519"/>
      <c r="E8" s="12"/>
      <c r="F8" s="332"/>
      <c r="G8" s="51"/>
      <c r="H8" s="6"/>
      <c r="I8" s="60"/>
      <c r="J8" s="12"/>
      <c r="K8" s="332"/>
      <c r="L8" s="51"/>
      <c r="M8" s="6"/>
      <c r="N8" s="21"/>
      <c r="O8" s="12"/>
      <c r="P8" s="332"/>
      <c r="Q8" s="51"/>
      <c r="R8" s="6"/>
      <c r="S8" s="21"/>
      <c r="T8" s="12"/>
      <c r="U8" s="332"/>
      <c r="V8" s="51"/>
      <c r="W8" s="6"/>
      <c r="X8" s="21"/>
      <c r="Y8" s="12" t="s">
        <v>506</v>
      </c>
      <c r="Z8" s="332" t="s">
        <v>592</v>
      </c>
      <c r="AA8" s="532"/>
      <c r="AB8" s="6">
        <v>72</v>
      </c>
      <c r="AC8" s="21">
        <f>AB8/AA7</f>
        <v>0.49655172413793103</v>
      </c>
      <c r="AD8" s="12"/>
      <c r="AE8" s="332"/>
      <c r="AF8" s="51"/>
      <c r="AG8" s="6"/>
      <c r="AH8" s="21"/>
      <c r="AI8" s="12"/>
      <c r="AJ8" s="332"/>
      <c r="AK8" s="51"/>
      <c r="AL8" s="6"/>
      <c r="AM8" s="21"/>
      <c r="AN8" s="12"/>
      <c r="AO8" s="332"/>
      <c r="AP8" s="51"/>
      <c r="AQ8" s="6"/>
      <c r="AR8" s="60"/>
      <c r="AS8" s="14"/>
      <c r="AT8" s="28"/>
      <c r="AU8" s="3"/>
      <c r="AV8" s="3"/>
      <c r="AW8" s="25"/>
      <c r="AX8" s="12"/>
      <c r="AY8" s="332"/>
      <c r="AZ8" s="51"/>
      <c r="BA8" s="6"/>
      <c r="BB8" s="21"/>
      <c r="BC8" s="12"/>
      <c r="BD8" s="332"/>
      <c r="BE8" s="51"/>
      <c r="BF8" s="6"/>
      <c r="BG8" s="21"/>
      <c r="BH8" s="12"/>
      <c r="BI8" s="332"/>
      <c r="BJ8" s="51"/>
      <c r="BK8" s="6"/>
      <c r="BL8" s="21"/>
      <c r="BM8" s="115"/>
      <c r="BN8" s="3"/>
      <c r="BO8" s="3"/>
      <c r="BP8" s="3"/>
      <c r="BQ8" s="25"/>
      <c r="BR8" s="12"/>
      <c r="BS8" s="332"/>
      <c r="BT8" s="51"/>
      <c r="BU8" s="6"/>
      <c r="BV8" s="21"/>
      <c r="BW8" s="12"/>
      <c r="BX8" s="332"/>
      <c r="BY8" s="51"/>
      <c r="BZ8" s="6"/>
      <c r="CA8" s="21"/>
      <c r="CB8" s="267"/>
      <c r="CC8" s="456"/>
      <c r="CD8" s="274"/>
      <c r="CE8" s="268"/>
      <c r="CF8" s="270"/>
      <c r="CG8" s="267"/>
      <c r="CH8" s="456"/>
      <c r="CI8" s="274"/>
      <c r="CJ8" s="268"/>
      <c r="CK8" s="270"/>
      <c r="CL8" s="12"/>
      <c r="CM8" s="332"/>
      <c r="CN8" s="51"/>
      <c r="CO8" s="6"/>
      <c r="CP8" s="21"/>
      <c r="CQ8" s="12" t="s">
        <v>508</v>
      </c>
      <c r="CR8" s="28" t="s">
        <v>476</v>
      </c>
      <c r="CS8" s="532"/>
      <c r="CT8" s="6">
        <v>154</v>
      </c>
      <c r="CU8" s="21">
        <v>1</v>
      </c>
      <c r="CV8" s="12"/>
      <c r="CW8" s="332"/>
      <c r="CX8" s="51"/>
      <c r="CY8" s="6"/>
      <c r="CZ8" s="21"/>
      <c r="DA8" s="12"/>
      <c r="DB8" s="332"/>
      <c r="DC8" s="51"/>
      <c r="DD8" s="6"/>
      <c r="DE8" s="21"/>
      <c r="DF8" s="12"/>
      <c r="DG8" s="332"/>
      <c r="DH8" s="51"/>
      <c r="DI8" s="6"/>
      <c r="DJ8" s="21"/>
      <c r="DK8" s="12"/>
      <c r="DL8" s="332"/>
      <c r="DM8" s="51"/>
      <c r="DN8" s="6"/>
      <c r="DO8" s="21"/>
      <c r="DP8" s="12"/>
      <c r="DQ8" s="332"/>
      <c r="DR8" s="51"/>
      <c r="DS8" s="6"/>
      <c r="DT8" s="21"/>
      <c r="DU8" s="12"/>
      <c r="DV8" s="332"/>
      <c r="DW8" s="51"/>
      <c r="DX8" s="6"/>
      <c r="DY8" s="21"/>
      <c r="DZ8" s="12"/>
      <c r="EA8" s="332"/>
      <c r="EB8" s="51"/>
      <c r="EC8" s="6"/>
      <c r="ED8" s="21"/>
      <c r="EE8" s="88"/>
      <c r="EF8" s="33"/>
      <c r="EG8" s="33"/>
      <c r="EH8" s="30"/>
      <c r="EI8" s="88"/>
      <c r="EJ8" s="33"/>
      <c r="EK8" s="33"/>
      <c r="EL8" s="30"/>
      <c r="EM8" s="93" t="s">
        <v>486</v>
      </c>
      <c r="EN8" s="553"/>
      <c r="EO8" s="33">
        <v>134</v>
      </c>
      <c r="EP8" s="30">
        <f>EO8/EN7</f>
        <v>0.98529411764705888</v>
      </c>
      <c r="EQ8" s="88"/>
      <c r="ER8" s="33"/>
      <c r="ES8" s="33"/>
      <c r="ET8" s="30"/>
      <c r="EU8" s="88" t="s">
        <v>510</v>
      </c>
      <c r="EV8" s="553"/>
      <c r="EW8" s="33">
        <v>25</v>
      </c>
      <c r="EX8" s="30">
        <f>EW8/EV7</f>
        <v>0.36231884057971014</v>
      </c>
      <c r="EY8" s="88"/>
      <c r="EZ8" s="33"/>
      <c r="FA8" s="33"/>
      <c r="FB8" s="30"/>
      <c r="FC8" s="93" t="s">
        <v>487</v>
      </c>
      <c r="FD8" s="553"/>
      <c r="FE8" s="33">
        <v>68</v>
      </c>
      <c r="FF8" s="30">
        <f>FE8/FD7</f>
        <v>0.85</v>
      </c>
      <c r="FG8" s="97"/>
      <c r="FH8" s="275"/>
      <c r="FI8" s="272"/>
      <c r="FJ8" s="273"/>
      <c r="FK8" s="88"/>
      <c r="FL8" s="33"/>
      <c r="FM8" s="33"/>
      <c r="FN8" s="30"/>
      <c r="FO8" s="88"/>
      <c r="FP8" s="33"/>
      <c r="FQ8" s="33"/>
      <c r="FR8" s="30"/>
      <c r="FS8" s="88"/>
      <c r="FT8" s="33"/>
      <c r="FU8" s="33"/>
      <c r="FV8" s="30"/>
      <c r="FW8" s="88"/>
      <c r="FX8" s="33"/>
      <c r="FY8" s="33"/>
      <c r="FZ8" s="30"/>
      <c r="GA8" s="88"/>
      <c r="GB8" s="33"/>
      <c r="GC8" s="33"/>
      <c r="GD8" s="30"/>
      <c r="GE8" s="88" t="s">
        <v>494</v>
      </c>
      <c r="GF8" s="553"/>
      <c r="GG8" s="33">
        <v>38</v>
      </c>
      <c r="GH8" s="103">
        <v>1</v>
      </c>
      <c r="GI8" s="199"/>
      <c r="GJ8" s="168"/>
      <c r="GK8" s="200"/>
      <c r="GL8" s="199"/>
      <c r="GM8" s="202"/>
      <c r="GN8" s="201"/>
      <c r="GO8" s="203"/>
      <c r="GP8" s="202"/>
      <c r="GQ8" s="201"/>
    </row>
    <row r="9" spans="1:199" ht="18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60"/>
      <c r="J9" s="12"/>
      <c r="K9" s="6"/>
      <c r="L9" s="28"/>
      <c r="M9" s="6"/>
      <c r="N9" s="21"/>
      <c r="O9" s="12"/>
      <c r="P9" s="6"/>
      <c r="Q9" s="28"/>
      <c r="R9" s="6"/>
      <c r="S9" s="21"/>
      <c r="T9" s="12" t="s">
        <v>512</v>
      </c>
      <c r="U9" s="6" t="s">
        <v>514</v>
      </c>
      <c r="V9" s="531">
        <v>185</v>
      </c>
      <c r="W9" s="6">
        <v>7</v>
      </c>
      <c r="X9" s="21">
        <f>W9/V9</f>
        <v>3.783783783783784E-2</v>
      </c>
      <c r="Y9" s="12"/>
      <c r="Z9" s="6"/>
      <c r="AA9" s="6"/>
      <c r="AB9" s="6"/>
      <c r="AC9" s="21"/>
      <c r="AD9" s="12"/>
      <c r="AE9" s="6"/>
      <c r="AF9" s="6"/>
      <c r="AG9" s="6"/>
      <c r="AH9" s="21"/>
      <c r="AI9" s="12"/>
      <c r="AJ9" s="6"/>
      <c r="AK9" s="6"/>
      <c r="AL9" s="6"/>
      <c r="AM9" s="21"/>
      <c r="AN9" s="12"/>
      <c r="AO9" s="6"/>
      <c r="AP9" s="6"/>
      <c r="AQ9" s="6"/>
      <c r="AR9" s="60"/>
      <c r="AS9" s="14"/>
      <c r="AT9" s="28"/>
      <c r="AU9" s="3"/>
      <c r="AV9" s="3"/>
      <c r="AW9" s="25"/>
      <c r="AX9" s="12"/>
      <c r="AY9" s="6"/>
      <c r="AZ9" s="6"/>
      <c r="BA9" s="6"/>
      <c r="BB9" s="21"/>
      <c r="BC9" s="12"/>
      <c r="BD9" s="6"/>
      <c r="BE9" s="6"/>
      <c r="BF9" s="6"/>
      <c r="BG9" s="21"/>
      <c r="BH9" s="12" t="s">
        <v>497</v>
      </c>
      <c r="BI9" s="28" t="s">
        <v>498</v>
      </c>
      <c r="BJ9" s="531">
        <v>109</v>
      </c>
      <c r="BK9" s="6">
        <v>13</v>
      </c>
      <c r="BL9" s="21">
        <f>BK9/BJ9</f>
        <v>0.11926605504587157</v>
      </c>
      <c r="BM9" s="115"/>
      <c r="BN9" s="3"/>
      <c r="BO9" s="3"/>
      <c r="BP9" s="3"/>
      <c r="BQ9" s="25"/>
      <c r="BR9" s="12"/>
      <c r="BS9" s="6"/>
      <c r="BT9" s="6"/>
      <c r="BU9" s="6"/>
      <c r="BV9" s="21"/>
      <c r="BW9" s="12"/>
      <c r="BX9" s="6"/>
      <c r="BY9" s="6"/>
      <c r="BZ9" s="6"/>
      <c r="CA9" s="21"/>
      <c r="CB9" s="63"/>
      <c r="CC9" s="64"/>
      <c r="CD9" s="64"/>
      <c r="CE9" s="64"/>
      <c r="CF9" s="87"/>
      <c r="CG9" s="63"/>
      <c r="CH9" s="64"/>
      <c r="CI9" s="64"/>
      <c r="CJ9" s="64"/>
      <c r="CK9" s="87"/>
      <c r="CL9" s="12"/>
      <c r="CM9" s="6"/>
      <c r="CN9" s="6"/>
      <c r="CO9" s="6"/>
      <c r="CP9" s="21"/>
      <c r="CQ9" s="12" t="s">
        <v>515</v>
      </c>
      <c r="CR9" s="28" t="s">
        <v>509</v>
      </c>
      <c r="CS9" s="531">
        <v>130</v>
      </c>
      <c r="CT9" s="6">
        <v>0</v>
      </c>
      <c r="CU9" s="21">
        <v>0</v>
      </c>
      <c r="CV9" s="12"/>
      <c r="CW9" s="6"/>
      <c r="CX9" s="6"/>
      <c r="CY9" s="6"/>
      <c r="CZ9" s="21"/>
      <c r="DA9" s="12"/>
      <c r="DB9" s="6"/>
      <c r="DC9" s="6"/>
      <c r="DD9" s="6"/>
      <c r="DE9" s="21"/>
      <c r="DF9" s="12"/>
      <c r="DG9" s="6"/>
      <c r="DH9" s="6"/>
      <c r="DI9" s="6"/>
      <c r="DJ9" s="21"/>
      <c r="DK9" s="12"/>
      <c r="DL9" s="6"/>
      <c r="DM9" s="6"/>
      <c r="DN9" s="6"/>
      <c r="DO9" s="21"/>
      <c r="DP9" s="12"/>
      <c r="DQ9" s="6"/>
      <c r="DR9" s="6"/>
      <c r="DS9" s="6"/>
      <c r="DT9" s="21"/>
      <c r="DU9" s="14" t="s">
        <v>558</v>
      </c>
      <c r="DV9" s="28" t="s">
        <v>560</v>
      </c>
      <c r="DW9" s="531">
        <v>137</v>
      </c>
      <c r="DX9" s="6">
        <v>6</v>
      </c>
      <c r="DY9" s="21">
        <f>DX9/DW9</f>
        <v>4.3795620437956206E-2</v>
      </c>
      <c r="DZ9" s="12"/>
      <c r="EA9" s="6"/>
      <c r="EB9" s="6"/>
      <c r="EC9" s="6"/>
      <c r="ED9" s="21"/>
      <c r="EE9" s="88"/>
      <c r="EF9" s="33"/>
      <c r="EG9" s="33"/>
      <c r="EH9" s="30"/>
      <c r="EI9" s="88"/>
      <c r="EJ9" s="33"/>
      <c r="EK9" s="33"/>
      <c r="EL9" s="30"/>
      <c r="EM9" s="88"/>
      <c r="EN9" s="33"/>
      <c r="EO9" s="33"/>
      <c r="EP9" s="30"/>
      <c r="EQ9" s="88"/>
      <c r="ER9" s="33"/>
      <c r="ES9" s="33"/>
      <c r="ET9" s="30"/>
      <c r="EU9" s="88"/>
      <c r="EV9" s="33"/>
      <c r="EW9" s="33"/>
      <c r="EX9" s="30"/>
      <c r="EY9" s="88"/>
      <c r="EZ9" s="33"/>
      <c r="FA9" s="33"/>
      <c r="FB9" s="30"/>
      <c r="FC9" s="93" t="s">
        <v>499</v>
      </c>
      <c r="FD9" s="552">
        <v>114</v>
      </c>
      <c r="FE9" s="33">
        <v>3</v>
      </c>
      <c r="FF9" s="30">
        <f>FE9/FD9</f>
        <v>2.6315789473684209E-2</v>
      </c>
      <c r="FG9" s="96"/>
      <c r="FH9" s="98"/>
      <c r="FI9" s="98"/>
      <c r="FJ9" s="99"/>
      <c r="FK9" s="88"/>
      <c r="FL9" s="33"/>
      <c r="FM9" s="33"/>
      <c r="FN9" s="30"/>
      <c r="FO9" s="88"/>
      <c r="FP9" s="33"/>
      <c r="FQ9" s="33"/>
      <c r="FR9" s="30"/>
      <c r="FS9" s="88"/>
      <c r="FT9" s="33"/>
      <c r="FU9" s="33"/>
      <c r="FV9" s="30"/>
      <c r="FW9" s="88"/>
      <c r="FX9" s="33"/>
      <c r="FY9" s="33"/>
      <c r="FZ9" s="30"/>
      <c r="GA9" s="88"/>
      <c r="GB9" s="33"/>
      <c r="GC9" s="33"/>
      <c r="GD9" s="30"/>
      <c r="GE9" s="88" t="s">
        <v>504</v>
      </c>
      <c r="GF9" s="552">
        <v>51</v>
      </c>
      <c r="GG9" s="33">
        <v>0</v>
      </c>
      <c r="GH9" s="103">
        <v>0</v>
      </c>
      <c r="GI9" s="204"/>
      <c r="GJ9" s="205"/>
      <c r="GK9" s="206"/>
      <c r="GL9" s="199"/>
      <c r="GM9" s="202"/>
      <c r="GN9" s="201"/>
      <c r="GO9" s="207"/>
      <c r="GP9" s="202"/>
      <c r="GQ9" s="201"/>
    </row>
    <row r="10" spans="1:199">
      <c r="A10" s="548"/>
      <c r="B10" s="515"/>
      <c r="C10" s="534"/>
      <c r="D10" s="519"/>
      <c r="E10" s="12"/>
      <c r="F10" s="6"/>
      <c r="G10" s="6"/>
      <c r="H10" s="6"/>
      <c r="I10" s="60"/>
      <c r="J10" s="12"/>
      <c r="K10" s="6"/>
      <c r="L10" s="28"/>
      <c r="M10" s="6"/>
      <c r="N10" s="21"/>
      <c r="O10" s="12"/>
      <c r="P10" s="6"/>
      <c r="Q10" s="28"/>
      <c r="R10" s="6"/>
      <c r="S10" s="21"/>
      <c r="T10" s="12" t="s">
        <v>513</v>
      </c>
      <c r="U10" s="6" t="s">
        <v>469</v>
      </c>
      <c r="V10" s="532"/>
      <c r="W10" s="6">
        <v>178</v>
      </c>
      <c r="X10" s="21">
        <f>W10/V9</f>
        <v>0.96216216216216222</v>
      </c>
      <c r="Y10" s="12"/>
      <c r="Z10" s="6"/>
      <c r="AA10" s="6"/>
      <c r="AB10" s="6"/>
      <c r="AC10" s="21"/>
      <c r="AD10" s="12"/>
      <c r="AE10" s="6"/>
      <c r="AF10" s="6"/>
      <c r="AG10" s="6"/>
      <c r="AH10" s="21"/>
      <c r="AI10" s="12"/>
      <c r="AJ10" s="6"/>
      <c r="AK10" s="6"/>
      <c r="AL10" s="6"/>
      <c r="AM10" s="21"/>
      <c r="AN10" s="12"/>
      <c r="AO10" s="6"/>
      <c r="AP10" s="6"/>
      <c r="AQ10" s="6"/>
      <c r="AR10" s="60"/>
      <c r="AS10" s="14"/>
      <c r="AT10" s="28"/>
      <c r="AU10" s="3"/>
      <c r="AV10" s="3"/>
      <c r="AW10" s="25"/>
      <c r="AX10" s="12"/>
      <c r="AY10" s="6"/>
      <c r="AZ10" s="6"/>
      <c r="BA10" s="6"/>
      <c r="BB10" s="21"/>
      <c r="BC10" s="12"/>
      <c r="BD10" s="6"/>
      <c r="BE10" s="6"/>
      <c r="BF10" s="6"/>
      <c r="BG10" s="21"/>
      <c r="BH10" s="12" t="s">
        <v>496</v>
      </c>
      <c r="BI10" s="28" t="s">
        <v>607</v>
      </c>
      <c r="BJ10" s="532"/>
      <c r="BK10" s="6">
        <v>96</v>
      </c>
      <c r="BL10" s="21">
        <f>BK10/BJ9</f>
        <v>0.88073394495412849</v>
      </c>
      <c r="BM10" s="115"/>
      <c r="BN10" s="3"/>
      <c r="BO10" s="3"/>
      <c r="BP10" s="3"/>
      <c r="BQ10" s="25"/>
      <c r="BR10" s="12"/>
      <c r="BS10" s="6"/>
      <c r="BT10" s="6"/>
      <c r="BU10" s="6"/>
      <c r="BV10" s="21"/>
      <c r="BW10" s="12"/>
      <c r="BX10" s="6"/>
      <c r="BY10" s="6"/>
      <c r="BZ10" s="6"/>
      <c r="CA10" s="21"/>
      <c r="CB10" s="63"/>
      <c r="CC10" s="64"/>
      <c r="CD10" s="64"/>
      <c r="CE10" s="64"/>
      <c r="CF10" s="87"/>
      <c r="CG10" s="63"/>
      <c r="CH10" s="64"/>
      <c r="CI10" s="64"/>
      <c r="CJ10" s="64"/>
      <c r="CK10" s="87"/>
      <c r="CL10" s="12"/>
      <c r="CM10" s="6"/>
      <c r="CN10" s="6"/>
      <c r="CO10" s="6"/>
      <c r="CP10" s="21"/>
      <c r="CQ10" s="12" t="s">
        <v>516</v>
      </c>
      <c r="CR10" s="28" t="s">
        <v>476</v>
      </c>
      <c r="CS10" s="532"/>
      <c r="CT10" s="6">
        <v>130</v>
      </c>
      <c r="CU10" s="21">
        <v>1</v>
      </c>
      <c r="CV10" s="12"/>
      <c r="CW10" s="6"/>
      <c r="CX10" s="6"/>
      <c r="CY10" s="6"/>
      <c r="CZ10" s="21"/>
      <c r="DA10" s="12"/>
      <c r="DB10" s="6"/>
      <c r="DC10" s="6"/>
      <c r="DD10" s="6"/>
      <c r="DE10" s="21"/>
      <c r="DF10" s="12"/>
      <c r="DG10" s="6"/>
      <c r="DH10" s="6"/>
      <c r="DI10" s="6"/>
      <c r="DJ10" s="21"/>
      <c r="DK10" s="12"/>
      <c r="DL10" s="6"/>
      <c r="DM10" s="6"/>
      <c r="DN10" s="6"/>
      <c r="DO10" s="21"/>
      <c r="DP10" s="12"/>
      <c r="DQ10" s="6"/>
      <c r="DR10" s="6"/>
      <c r="DS10" s="6"/>
      <c r="DT10" s="21"/>
      <c r="DU10" s="14" t="s">
        <v>559</v>
      </c>
      <c r="DV10" s="28" t="s">
        <v>482</v>
      </c>
      <c r="DW10" s="532"/>
      <c r="DX10" s="6">
        <v>130</v>
      </c>
      <c r="DY10" s="21">
        <f>DX10/DW9</f>
        <v>0.94890510948905105</v>
      </c>
      <c r="DZ10" s="12"/>
      <c r="EA10" s="6"/>
      <c r="EB10" s="6"/>
      <c r="EC10" s="6"/>
      <c r="ED10" s="21"/>
      <c r="EE10" s="88"/>
      <c r="EF10" s="33"/>
      <c r="EG10" s="33"/>
      <c r="EH10" s="30"/>
      <c r="EI10" s="88"/>
      <c r="EJ10" s="33"/>
      <c r="EK10" s="33"/>
      <c r="EL10" s="30"/>
      <c r="EM10" s="88"/>
      <c r="EN10" s="33"/>
      <c r="EO10" s="33"/>
      <c r="EP10" s="30"/>
      <c r="EQ10" s="88"/>
      <c r="ER10" s="33"/>
      <c r="ES10" s="33"/>
      <c r="ET10" s="30"/>
      <c r="EU10" s="88"/>
      <c r="EV10" s="33"/>
      <c r="EW10" s="33"/>
      <c r="EX10" s="30"/>
      <c r="EY10" s="88"/>
      <c r="EZ10" s="33"/>
      <c r="FA10" s="33"/>
      <c r="FB10" s="30"/>
      <c r="FC10" s="93" t="s">
        <v>487</v>
      </c>
      <c r="FD10" s="553"/>
      <c r="FE10" s="33">
        <v>110</v>
      </c>
      <c r="FF10" s="30">
        <f>FE10/FD9</f>
        <v>0.96491228070175439</v>
      </c>
      <c r="FG10" s="96"/>
      <c r="FH10" s="98"/>
      <c r="FI10" s="98"/>
      <c r="FJ10" s="99"/>
      <c r="FK10" s="88"/>
      <c r="FL10" s="33"/>
      <c r="FM10" s="33"/>
      <c r="FN10" s="30"/>
      <c r="FO10" s="88"/>
      <c r="FP10" s="33"/>
      <c r="FQ10" s="33"/>
      <c r="FR10" s="30"/>
      <c r="FS10" s="88"/>
      <c r="FT10" s="33"/>
      <c r="FU10" s="33"/>
      <c r="FV10" s="30"/>
      <c r="FW10" s="88"/>
      <c r="FX10" s="33"/>
      <c r="FY10" s="33"/>
      <c r="FZ10" s="30"/>
      <c r="GA10" s="88"/>
      <c r="GB10" s="33"/>
      <c r="GC10" s="33"/>
      <c r="GD10" s="30"/>
      <c r="GE10" s="88" t="s">
        <v>494</v>
      </c>
      <c r="GF10" s="553"/>
      <c r="GG10" s="33">
        <v>50</v>
      </c>
      <c r="GH10" s="103">
        <f>GG10/GF9</f>
        <v>0.98039215686274506</v>
      </c>
      <c r="GI10" s="208"/>
      <c r="GJ10" s="209"/>
      <c r="GK10" s="210"/>
      <c r="GL10" s="199"/>
      <c r="GM10" s="202"/>
      <c r="GN10" s="201"/>
      <c r="GO10" s="207"/>
      <c r="GP10" s="202"/>
      <c r="GQ10" s="201"/>
    </row>
    <row r="11" spans="1:199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60"/>
      <c r="J11" s="12"/>
      <c r="K11" s="6"/>
      <c r="L11" s="51"/>
      <c r="M11" s="6"/>
      <c r="N11" s="21"/>
      <c r="O11" s="12"/>
      <c r="P11" s="6"/>
      <c r="Q11" s="51"/>
      <c r="R11" s="6"/>
      <c r="S11" s="21"/>
      <c r="T11" s="12"/>
      <c r="U11" s="6"/>
      <c r="V11" s="51"/>
      <c r="W11" s="6"/>
      <c r="X11" s="21"/>
      <c r="Y11" s="12"/>
      <c r="Z11" s="6"/>
      <c r="AA11" s="51"/>
      <c r="AB11" s="6"/>
      <c r="AC11" s="21"/>
      <c r="AD11" s="12"/>
      <c r="AE11" s="6"/>
      <c r="AF11" s="51"/>
      <c r="AG11" s="6"/>
      <c r="AH11" s="21"/>
      <c r="AI11" s="12" t="s">
        <v>610</v>
      </c>
      <c r="AJ11" s="6" t="s">
        <v>528</v>
      </c>
      <c r="AK11" s="531">
        <v>103</v>
      </c>
      <c r="AL11" s="6">
        <v>0</v>
      </c>
      <c r="AM11" s="21">
        <v>0</v>
      </c>
      <c r="AN11" s="63"/>
      <c r="AO11" s="64"/>
      <c r="AP11" s="86"/>
      <c r="AQ11" s="64"/>
      <c r="AR11" s="65"/>
      <c r="AS11" s="14"/>
      <c r="AT11" s="28"/>
      <c r="AU11" s="51"/>
      <c r="AV11" s="3"/>
      <c r="AW11" s="25"/>
      <c r="AX11" s="63"/>
      <c r="AY11" s="64"/>
      <c r="AZ11" s="86"/>
      <c r="BA11" s="64"/>
      <c r="BB11" s="87"/>
      <c r="BC11" s="12"/>
      <c r="BD11" s="6"/>
      <c r="BE11" s="51"/>
      <c r="BF11" s="6"/>
      <c r="BG11" s="21"/>
      <c r="BH11" s="12"/>
      <c r="BI11" s="6"/>
      <c r="BJ11" s="51"/>
      <c r="BK11" s="6"/>
      <c r="BL11" s="21"/>
      <c r="BM11" s="115" t="s">
        <v>531</v>
      </c>
      <c r="BN11" s="3" t="s">
        <v>612</v>
      </c>
      <c r="BO11" s="531">
        <v>86</v>
      </c>
      <c r="BP11" s="3">
        <v>0</v>
      </c>
      <c r="BQ11" s="25">
        <v>0</v>
      </c>
      <c r="BR11" s="12"/>
      <c r="BS11" s="6"/>
      <c r="BT11" s="51"/>
      <c r="BU11" s="6"/>
      <c r="BV11" s="21"/>
      <c r="BW11" s="12"/>
      <c r="BX11" s="6"/>
      <c r="BY11" s="51"/>
      <c r="BZ11" s="6"/>
      <c r="CA11" s="21"/>
      <c r="CB11" s="12"/>
      <c r="CC11" s="6"/>
      <c r="CD11" s="51"/>
      <c r="CE11" s="6"/>
      <c r="CF11" s="21"/>
      <c r="CG11" s="12"/>
      <c r="CH11" s="6"/>
      <c r="CI11" s="51"/>
      <c r="CJ11" s="6"/>
      <c r="CK11" s="21"/>
      <c r="CL11" s="12"/>
      <c r="CM11" s="6"/>
      <c r="CN11" s="51"/>
      <c r="CO11" s="6"/>
      <c r="CP11" s="21"/>
      <c r="CQ11" s="63"/>
      <c r="CR11" s="84"/>
      <c r="CS11" s="64"/>
      <c r="CT11" s="64"/>
      <c r="CU11" s="87"/>
      <c r="CV11" s="12"/>
      <c r="CW11" s="6"/>
      <c r="CX11" s="51"/>
      <c r="CY11" s="6"/>
      <c r="CZ11" s="21"/>
      <c r="DA11" s="12"/>
      <c r="DB11" s="6"/>
      <c r="DC11" s="51"/>
      <c r="DD11" s="6"/>
      <c r="DE11" s="21"/>
      <c r="DF11" s="12"/>
      <c r="DG11" s="6"/>
      <c r="DH11" s="51"/>
      <c r="DI11" s="6"/>
      <c r="DJ11" s="21"/>
      <c r="DK11" s="12"/>
      <c r="DL11" s="6"/>
      <c r="DM11" s="51"/>
      <c r="DN11" s="6"/>
      <c r="DO11" s="21"/>
      <c r="DP11" s="63"/>
      <c r="DQ11" s="64"/>
      <c r="DR11" s="6"/>
      <c r="DS11" s="64"/>
      <c r="DT11" s="87"/>
      <c r="DU11" s="12"/>
      <c r="DV11" s="6"/>
      <c r="DW11" s="51"/>
      <c r="DX11" s="6"/>
      <c r="DY11" s="21"/>
      <c r="DZ11" s="12"/>
      <c r="EA11" s="6"/>
      <c r="EB11" s="51"/>
      <c r="EC11" s="6"/>
      <c r="ED11" s="21"/>
      <c r="EE11" s="88" t="s">
        <v>530</v>
      </c>
      <c r="EF11" s="552">
        <v>93</v>
      </c>
      <c r="EG11" s="33">
        <v>0</v>
      </c>
      <c r="EH11" s="30">
        <v>0</v>
      </c>
      <c r="EI11" s="88"/>
      <c r="EJ11" s="160"/>
      <c r="EK11" s="33"/>
      <c r="EL11" s="30"/>
      <c r="EM11" s="93" t="s">
        <v>500</v>
      </c>
      <c r="EN11" s="552">
        <v>130</v>
      </c>
      <c r="EO11" s="33">
        <v>0</v>
      </c>
      <c r="EP11" s="30">
        <v>0</v>
      </c>
      <c r="EQ11" s="276"/>
      <c r="ER11" s="277"/>
      <c r="ES11" s="278"/>
      <c r="ET11" s="279"/>
      <c r="EU11" s="88"/>
      <c r="EV11" s="160"/>
      <c r="EW11" s="33"/>
      <c r="EX11" s="30"/>
      <c r="EY11" s="88"/>
      <c r="EZ11" s="160"/>
      <c r="FA11" s="33"/>
      <c r="FB11" s="30"/>
      <c r="FC11" s="93" t="s">
        <v>499</v>
      </c>
      <c r="FD11" s="552">
        <v>80</v>
      </c>
      <c r="FE11" s="33">
        <v>19</v>
      </c>
      <c r="FF11" s="30">
        <f>FE11/FD11</f>
        <v>0.23749999999999999</v>
      </c>
      <c r="FG11" s="34"/>
      <c r="FH11" s="160"/>
      <c r="FI11" s="77"/>
      <c r="FJ11" s="161"/>
      <c r="FK11" s="88"/>
      <c r="FL11" s="160"/>
      <c r="FM11" s="33"/>
      <c r="FN11" s="30"/>
      <c r="FO11" s="88"/>
      <c r="FP11" s="160"/>
      <c r="FQ11" s="33"/>
      <c r="FR11" s="30"/>
      <c r="FS11" s="88"/>
      <c r="FT11" s="160"/>
      <c r="FU11" s="33"/>
      <c r="FV11" s="30"/>
      <c r="FW11" s="88"/>
      <c r="FX11" s="160"/>
      <c r="FY11" s="33"/>
      <c r="FZ11" s="30"/>
      <c r="GA11" s="88"/>
      <c r="GB11" s="160"/>
      <c r="GC11" s="33"/>
      <c r="GD11" s="30"/>
      <c r="GE11" s="88"/>
      <c r="GF11" s="160"/>
      <c r="GG11" s="33"/>
      <c r="GH11" s="103"/>
      <c r="GI11" s="199"/>
      <c r="GJ11" s="209"/>
      <c r="GK11" s="200"/>
      <c r="GL11" s="199"/>
      <c r="GM11" s="202"/>
      <c r="GN11" s="201"/>
      <c r="GO11" s="203"/>
      <c r="GP11" s="202"/>
      <c r="GQ11" s="201"/>
    </row>
    <row r="12" spans="1:199">
      <c r="A12" s="548"/>
      <c r="B12" s="515"/>
      <c r="C12" s="534"/>
      <c r="D12" s="519"/>
      <c r="E12" s="12"/>
      <c r="F12" s="6"/>
      <c r="G12" s="6"/>
      <c r="H12" s="6"/>
      <c r="I12" s="60"/>
      <c r="J12" s="12"/>
      <c r="K12" s="6"/>
      <c r="L12" s="51"/>
      <c r="M12" s="6"/>
      <c r="N12" s="21"/>
      <c r="O12" s="12"/>
      <c r="P12" s="6"/>
      <c r="Q12" s="51"/>
      <c r="R12" s="6"/>
      <c r="S12" s="21"/>
      <c r="T12" s="12"/>
      <c r="U12" s="6"/>
      <c r="V12" s="51"/>
      <c r="W12" s="6"/>
      <c r="X12" s="21"/>
      <c r="Y12" s="12"/>
      <c r="Z12" s="6"/>
      <c r="AA12" s="51"/>
      <c r="AB12" s="6"/>
      <c r="AC12" s="21"/>
      <c r="AD12" s="12"/>
      <c r="AE12" s="6"/>
      <c r="AF12" s="51"/>
      <c r="AG12" s="6"/>
      <c r="AH12" s="21"/>
      <c r="AI12" s="12" t="s">
        <v>529</v>
      </c>
      <c r="AJ12" s="6" t="s">
        <v>527</v>
      </c>
      <c r="AK12" s="532"/>
      <c r="AL12" s="6">
        <v>103</v>
      </c>
      <c r="AM12" s="21">
        <v>1</v>
      </c>
      <c r="AN12" s="63"/>
      <c r="AO12" s="64"/>
      <c r="AP12" s="86"/>
      <c r="AQ12" s="64"/>
      <c r="AR12" s="65"/>
      <c r="AS12" s="14"/>
      <c r="AT12" s="28"/>
      <c r="AU12" s="51"/>
      <c r="AV12" s="3"/>
      <c r="AW12" s="25"/>
      <c r="AX12" s="63"/>
      <c r="AY12" s="64"/>
      <c r="AZ12" s="86"/>
      <c r="BA12" s="64"/>
      <c r="BB12" s="87"/>
      <c r="BC12" s="12"/>
      <c r="BD12" s="6"/>
      <c r="BE12" s="51"/>
      <c r="BF12" s="6"/>
      <c r="BG12" s="21"/>
      <c r="BH12" s="12"/>
      <c r="BI12" s="6"/>
      <c r="BJ12" s="51"/>
      <c r="BK12" s="6"/>
      <c r="BL12" s="21"/>
      <c r="BM12" s="115" t="s">
        <v>488</v>
      </c>
      <c r="BN12" s="3" t="s">
        <v>613</v>
      </c>
      <c r="BO12" s="532"/>
      <c r="BP12" s="3">
        <v>86</v>
      </c>
      <c r="BQ12" s="25">
        <v>1</v>
      </c>
      <c r="BR12" s="12"/>
      <c r="BS12" s="6"/>
      <c r="BT12" s="51"/>
      <c r="BU12" s="6"/>
      <c r="BV12" s="21"/>
      <c r="BW12" s="12"/>
      <c r="BX12" s="6"/>
      <c r="BY12" s="51"/>
      <c r="BZ12" s="6"/>
      <c r="CA12" s="21"/>
      <c r="CB12" s="12"/>
      <c r="CC12" s="6"/>
      <c r="CD12" s="51"/>
      <c r="CE12" s="6"/>
      <c r="CF12" s="21"/>
      <c r="CG12" s="12"/>
      <c r="CH12" s="6"/>
      <c r="CI12" s="51"/>
      <c r="CJ12" s="6"/>
      <c r="CK12" s="21"/>
      <c r="CL12" s="12"/>
      <c r="CM12" s="6"/>
      <c r="CN12" s="51"/>
      <c r="CO12" s="6"/>
      <c r="CP12" s="21"/>
      <c r="CQ12" s="63"/>
      <c r="CR12" s="84"/>
      <c r="CS12" s="64"/>
      <c r="CT12" s="64"/>
      <c r="CU12" s="87"/>
      <c r="CV12" s="12"/>
      <c r="CW12" s="6"/>
      <c r="CX12" s="51"/>
      <c r="CY12" s="6"/>
      <c r="CZ12" s="21"/>
      <c r="DA12" s="12"/>
      <c r="DB12" s="6"/>
      <c r="DC12" s="51"/>
      <c r="DD12" s="6"/>
      <c r="DE12" s="21"/>
      <c r="DF12" s="12"/>
      <c r="DG12" s="6"/>
      <c r="DH12" s="51"/>
      <c r="DI12" s="6"/>
      <c r="DJ12" s="21"/>
      <c r="DK12" s="12"/>
      <c r="DL12" s="6"/>
      <c r="DM12" s="51"/>
      <c r="DN12" s="6"/>
      <c r="DO12" s="21"/>
      <c r="DP12" s="63"/>
      <c r="DQ12" s="64"/>
      <c r="DR12" s="6"/>
      <c r="DS12" s="64"/>
      <c r="DT12" s="87"/>
      <c r="DU12" s="12"/>
      <c r="DV12" s="6"/>
      <c r="DW12" s="51"/>
      <c r="DX12" s="6"/>
      <c r="DY12" s="21"/>
      <c r="DZ12" s="12"/>
      <c r="EA12" s="6"/>
      <c r="EB12" s="51"/>
      <c r="EC12" s="6"/>
      <c r="ED12" s="21"/>
      <c r="EE12" s="88" t="s">
        <v>484</v>
      </c>
      <c r="EF12" s="553"/>
      <c r="EG12" s="33">
        <v>92</v>
      </c>
      <c r="EH12" s="30">
        <f>EG12/EF11</f>
        <v>0.989247311827957</v>
      </c>
      <c r="EI12" s="88"/>
      <c r="EJ12" s="160"/>
      <c r="EK12" s="33"/>
      <c r="EL12" s="30"/>
      <c r="EM12" s="93" t="s">
        <v>486</v>
      </c>
      <c r="EN12" s="553"/>
      <c r="EO12" s="33">
        <v>130</v>
      </c>
      <c r="EP12" s="30">
        <v>1</v>
      </c>
      <c r="EQ12" s="276"/>
      <c r="ER12" s="277"/>
      <c r="ES12" s="278"/>
      <c r="ET12" s="279"/>
      <c r="EU12" s="88"/>
      <c r="EV12" s="160"/>
      <c r="EW12" s="33"/>
      <c r="EX12" s="30"/>
      <c r="EY12" s="88"/>
      <c r="EZ12" s="160"/>
      <c r="FA12" s="33"/>
      <c r="FB12" s="30"/>
      <c r="FC12" s="93" t="s">
        <v>487</v>
      </c>
      <c r="FD12" s="553"/>
      <c r="FE12" s="33">
        <v>61</v>
      </c>
      <c r="FF12" s="30">
        <f>FE12/FD11</f>
        <v>0.76249999999999996</v>
      </c>
      <c r="FG12" s="34"/>
      <c r="FH12" s="160"/>
      <c r="FI12" s="77"/>
      <c r="FJ12" s="161"/>
      <c r="FK12" s="88"/>
      <c r="FL12" s="160"/>
      <c r="FM12" s="33"/>
      <c r="FN12" s="30"/>
      <c r="FO12" s="88"/>
      <c r="FP12" s="160"/>
      <c r="FQ12" s="33"/>
      <c r="FR12" s="30"/>
      <c r="FS12" s="88"/>
      <c r="FT12" s="160"/>
      <c r="FU12" s="33"/>
      <c r="FV12" s="30"/>
      <c r="FW12" s="88"/>
      <c r="FX12" s="160"/>
      <c r="FY12" s="33"/>
      <c r="FZ12" s="30"/>
      <c r="GA12" s="88"/>
      <c r="GB12" s="160"/>
      <c r="GC12" s="33"/>
      <c r="GD12" s="30"/>
      <c r="GE12" s="88"/>
      <c r="GF12" s="160"/>
      <c r="GG12" s="33"/>
      <c r="GH12" s="103"/>
      <c r="GI12" s="199"/>
      <c r="GJ12" s="209"/>
      <c r="GK12" s="200"/>
      <c r="GL12" s="199"/>
      <c r="GM12" s="202"/>
      <c r="GN12" s="201"/>
      <c r="GO12" s="203"/>
      <c r="GP12" s="202"/>
      <c r="GQ12" s="201"/>
    </row>
    <row r="13" spans="1:199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60"/>
      <c r="J13" s="12"/>
      <c r="K13" s="6"/>
      <c r="L13" s="51"/>
      <c r="M13" s="6"/>
      <c r="N13" s="21"/>
      <c r="O13" s="12"/>
      <c r="P13" s="6"/>
      <c r="Q13" s="51"/>
      <c r="R13" s="6"/>
      <c r="S13" s="21"/>
      <c r="T13" s="12"/>
      <c r="U13" s="6"/>
      <c r="V13" s="6"/>
      <c r="W13" s="6"/>
      <c r="X13" s="21"/>
      <c r="Y13" s="12"/>
      <c r="Z13" s="6"/>
      <c r="AA13" s="6"/>
      <c r="AB13" s="6"/>
      <c r="AC13" s="21"/>
      <c r="AD13" s="12"/>
      <c r="AE13" s="6"/>
      <c r="AF13" s="6"/>
      <c r="AG13" s="6"/>
      <c r="AH13" s="21"/>
      <c r="AI13" s="12"/>
      <c r="AJ13" s="6"/>
      <c r="AK13" s="6"/>
      <c r="AL13" s="6"/>
      <c r="AM13" s="21"/>
      <c r="AN13" s="12" t="s">
        <v>518</v>
      </c>
      <c r="AO13" s="6" t="s">
        <v>519</v>
      </c>
      <c r="AP13" s="531">
        <v>85</v>
      </c>
      <c r="AQ13" s="6">
        <v>0</v>
      </c>
      <c r="AR13" s="60">
        <v>0</v>
      </c>
      <c r="AS13" s="14"/>
      <c r="AT13" s="28"/>
      <c r="AU13" s="3"/>
      <c r="AV13" s="3"/>
      <c r="AW13" s="25"/>
      <c r="AX13" s="12"/>
      <c r="AY13" s="6"/>
      <c r="AZ13" s="6"/>
      <c r="BA13" s="6"/>
      <c r="BB13" s="21"/>
      <c r="BC13" s="12"/>
      <c r="BD13" s="6"/>
      <c r="BE13" s="6"/>
      <c r="BF13" s="6"/>
      <c r="BG13" s="21"/>
      <c r="BH13" s="12"/>
      <c r="BI13" s="6"/>
      <c r="BJ13" s="6"/>
      <c r="BK13" s="6"/>
      <c r="BL13" s="21"/>
      <c r="BM13" s="115"/>
      <c r="BN13" s="3"/>
      <c r="BO13" s="3"/>
      <c r="BP13" s="3"/>
      <c r="BQ13" s="25"/>
      <c r="BR13" s="12" t="s">
        <v>520</v>
      </c>
      <c r="BS13" s="6" t="s">
        <v>522</v>
      </c>
      <c r="BT13" s="531">
        <v>142</v>
      </c>
      <c r="BU13" s="6">
        <v>1</v>
      </c>
      <c r="BV13" s="21">
        <f>BU13/BT13</f>
        <v>7.0422535211267607E-3</v>
      </c>
      <c r="BW13" s="12"/>
      <c r="BX13" s="6"/>
      <c r="BY13" s="6"/>
      <c r="BZ13" s="6"/>
      <c r="CA13" s="21"/>
      <c r="CB13" s="12"/>
      <c r="CC13" s="6"/>
      <c r="CD13" s="6"/>
      <c r="CE13" s="6"/>
      <c r="CF13" s="21"/>
      <c r="CG13" s="12"/>
      <c r="CH13" s="6"/>
      <c r="CI13" s="6"/>
      <c r="CJ13" s="6"/>
      <c r="CK13" s="21"/>
      <c r="CL13" s="12"/>
      <c r="CM13" s="6"/>
      <c r="CN13" s="6"/>
      <c r="CO13" s="6"/>
      <c r="CP13" s="21"/>
      <c r="CQ13" s="12" t="s">
        <v>515</v>
      </c>
      <c r="CR13" s="28" t="s">
        <v>509</v>
      </c>
      <c r="CS13" s="531">
        <v>115</v>
      </c>
      <c r="CT13" s="6">
        <v>0</v>
      </c>
      <c r="CU13" s="21">
        <v>0</v>
      </c>
      <c r="CV13" s="12"/>
      <c r="CW13" s="6"/>
      <c r="CX13" s="6"/>
      <c r="CY13" s="6"/>
      <c r="CZ13" s="21"/>
      <c r="DA13" s="12"/>
      <c r="DB13" s="6"/>
      <c r="DC13" s="6"/>
      <c r="DD13" s="6"/>
      <c r="DE13" s="21"/>
      <c r="DF13" s="12"/>
      <c r="DG13" s="6"/>
      <c r="DH13" s="6"/>
      <c r="DI13" s="6"/>
      <c r="DJ13" s="21"/>
      <c r="DK13" s="12"/>
      <c r="DL13" s="6"/>
      <c r="DM13" s="6"/>
      <c r="DN13" s="6"/>
      <c r="DO13" s="21"/>
      <c r="DP13" s="12"/>
      <c r="DQ13" s="6"/>
      <c r="DR13" s="6"/>
      <c r="DS13" s="6"/>
      <c r="DT13" s="21"/>
      <c r="DU13" s="12"/>
      <c r="DV13" s="6"/>
      <c r="DW13" s="6"/>
      <c r="DX13" s="6"/>
      <c r="DY13" s="21"/>
      <c r="DZ13" s="12"/>
      <c r="EA13" s="6"/>
      <c r="EB13" s="6"/>
      <c r="EC13" s="6"/>
      <c r="ED13" s="21"/>
      <c r="EE13" s="88"/>
      <c r="EF13" s="33"/>
      <c r="EG13" s="33"/>
      <c r="EH13" s="30"/>
      <c r="EI13" s="88" t="s">
        <v>523</v>
      </c>
      <c r="EJ13" s="552">
        <v>95</v>
      </c>
      <c r="EK13" s="33">
        <v>23</v>
      </c>
      <c r="EL13" s="30">
        <f>EK13/EJ13</f>
        <v>0.24210526315789474</v>
      </c>
      <c r="EM13" s="88"/>
      <c r="EN13" s="33"/>
      <c r="EO13" s="33"/>
      <c r="EP13" s="30"/>
      <c r="EQ13" s="88"/>
      <c r="ER13" s="33"/>
      <c r="ES13" s="33"/>
      <c r="ET13" s="30"/>
      <c r="EU13" s="88"/>
      <c r="EV13" s="33"/>
      <c r="EW13" s="33"/>
      <c r="EX13" s="30"/>
      <c r="EY13" s="88" t="s">
        <v>524</v>
      </c>
      <c r="EZ13" s="552">
        <v>86</v>
      </c>
      <c r="FA13" s="33">
        <v>29</v>
      </c>
      <c r="FB13" s="30">
        <f>FA13/EZ13</f>
        <v>0.33720930232558138</v>
      </c>
      <c r="FC13" s="93" t="s">
        <v>499</v>
      </c>
      <c r="FD13" s="552">
        <v>92</v>
      </c>
      <c r="FE13" s="33">
        <v>1</v>
      </c>
      <c r="FF13" s="30">
        <f>FE13/FD13</f>
        <v>1.0869565217391304E-2</v>
      </c>
      <c r="FG13" s="34"/>
      <c r="FH13" s="77"/>
      <c r="FI13" s="77"/>
      <c r="FJ13" s="161"/>
      <c r="FK13" s="88"/>
      <c r="FL13" s="33"/>
      <c r="FM13" s="33"/>
      <c r="FN13" s="30"/>
      <c r="FO13" s="88"/>
      <c r="FP13" s="33"/>
      <c r="FQ13" s="33"/>
      <c r="FR13" s="30"/>
      <c r="FS13" s="88"/>
      <c r="FT13" s="33"/>
      <c r="FU13" s="33"/>
      <c r="FV13" s="30"/>
      <c r="FW13" s="88"/>
      <c r="FX13" s="33"/>
      <c r="FY13" s="33"/>
      <c r="FZ13" s="30"/>
      <c r="GA13" s="88" t="s">
        <v>526</v>
      </c>
      <c r="GB13" s="552">
        <v>75</v>
      </c>
      <c r="GC13" s="33">
        <v>1</v>
      </c>
      <c r="GD13" s="30">
        <f>GC13/GB13</f>
        <v>1.3333333333333334E-2</v>
      </c>
      <c r="GE13" s="88" t="s">
        <v>504</v>
      </c>
      <c r="GF13" s="552">
        <v>52</v>
      </c>
      <c r="GG13" s="33">
        <v>0</v>
      </c>
      <c r="GH13" s="103">
        <v>0</v>
      </c>
      <c r="GI13" s="199"/>
      <c r="GJ13" s="168"/>
      <c r="GK13" s="200"/>
      <c r="GL13" s="199"/>
      <c r="GM13" s="202"/>
      <c r="GN13" s="201"/>
      <c r="GO13" s="203"/>
      <c r="GP13" s="202"/>
      <c r="GQ13" s="201"/>
    </row>
    <row r="14" spans="1:199">
      <c r="A14" s="548"/>
      <c r="B14" s="515"/>
      <c r="C14" s="534"/>
      <c r="D14" s="519"/>
      <c r="E14" s="12"/>
      <c r="F14" s="6"/>
      <c r="G14" s="6"/>
      <c r="H14" s="6"/>
      <c r="I14" s="60"/>
      <c r="J14" s="12"/>
      <c r="K14" s="6"/>
      <c r="L14" s="51"/>
      <c r="M14" s="6"/>
      <c r="N14" s="21"/>
      <c r="O14" s="12"/>
      <c r="P14" s="6"/>
      <c r="Q14" s="51"/>
      <c r="R14" s="6"/>
      <c r="S14" s="21"/>
      <c r="T14" s="12"/>
      <c r="U14" s="6"/>
      <c r="V14" s="6"/>
      <c r="W14" s="6"/>
      <c r="X14" s="21"/>
      <c r="Y14" s="12"/>
      <c r="Z14" s="6"/>
      <c r="AA14" s="6"/>
      <c r="AB14" s="6"/>
      <c r="AC14" s="21"/>
      <c r="AD14" s="12"/>
      <c r="AE14" s="6"/>
      <c r="AF14" s="6"/>
      <c r="AG14" s="6"/>
      <c r="AH14" s="21"/>
      <c r="AI14" s="12"/>
      <c r="AJ14" s="6"/>
      <c r="AK14" s="6"/>
      <c r="AL14" s="6"/>
      <c r="AM14" s="21"/>
      <c r="AN14" s="12" t="s">
        <v>517</v>
      </c>
      <c r="AO14" s="6" t="s">
        <v>470</v>
      </c>
      <c r="AP14" s="532"/>
      <c r="AQ14" s="6">
        <v>35</v>
      </c>
      <c r="AR14" s="60">
        <f>AQ14/AP13</f>
        <v>0.41176470588235292</v>
      </c>
      <c r="AS14" s="14"/>
      <c r="AT14" s="28"/>
      <c r="AU14" s="3"/>
      <c r="AV14" s="3"/>
      <c r="AW14" s="25"/>
      <c r="AX14" s="12"/>
      <c r="AY14" s="6"/>
      <c r="AZ14" s="6"/>
      <c r="BA14" s="6"/>
      <c r="BB14" s="21"/>
      <c r="BC14" s="12"/>
      <c r="BD14" s="6"/>
      <c r="BE14" s="6"/>
      <c r="BF14" s="6"/>
      <c r="BG14" s="21"/>
      <c r="BH14" s="12"/>
      <c r="BI14" s="6"/>
      <c r="BJ14" s="6"/>
      <c r="BK14" s="6"/>
      <c r="BL14" s="21"/>
      <c r="BM14" s="115"/>
      <c r="BN14" s="3"/>
      <c r="BO14" s="3"/>
      <c r="BP14" s="3"/>
      <c r="BQ14" s="25"/>
      <c r="BR14" s="12" t="s">
        <v>521</v>
      </c>
      <c r="BS14" s="6" t="s">
        <v>472</v>
      </c>
      <c r="BT14" s="532"/>
      <c r="BU14" s="6">
        <v>141</v>
      </c>
      <c r="BV14" s="21">
        <f>BU14/BT13</f>
        <v>0.99295774647887325</v>
      </c>
      <c r="BW14" s="12"/>
      <c r="BX14" s="6"/>
      <c r="BY14" s="6"/>
      <c r="BZ14" s="6"/>
      <c r="CA14" s="21"/>
      <c r="CB14" s="12"/>
      <c r="CC14" s="6"/>
      <c r="CD14" s="6"/>
      <c r="CE14" s="6"/>
      <c r="CF14" s="21"/>
      <c r="CG14" s="12"/>
      <c r="CH14" s="6"/>
      <c r="CI14" s="6"/>
      <c r="CJ14" s="6"/>
      <c r="CK14" s="21"/>
      <c r="CL14" s="12"/>
      <c r="CM14" s="6"/>
      <c r="CN14" s="6"/>
      <c r="CO14" s="6"/>
      <c r="CP14" s="21"/>
      <c r="CQ14" s="12" t="s">
        <v>516</v>
      </c>
      <c r="CR14" s="28" t="s">
        <v>476</v>
      </c>
      <c r="CS14" s="532"/>
      <c r="CT14" s="6">
        <v>114</v>
      </c>
      <c r="CU14" s="21">
        <f>CT14/CS13</f>
        <v>0.99130434782608701</v>
      </c>
      <c r="CV14" s="12"/>
      <c r="CW14" s="6"/>
      <c r="CX14" s="6"/>
      <c r="CY14" s="6"/>
      <c r="CZ14" s="21"/>
      <c r="DA14" s="12"/>
      <c r="DB14" s="6"/>
      <c r="DC14" s="6"/>
      <c r="DD14" s="6"/>
      <c r="DE14" s="21"/>
      <c r="DF14" s="12"/>
      <c r="DG14" s="6"/>
      <c r="DH14" s="6"/>
      <c r="DI14" s="6"/>
      <c r="DJ14" s="21"/>
      <c r="DK14" s="12"/>
      <c r="DL14" s="6"/>
      <c r="DM14" s="6"/>
      <c r="DN14" s="6"/>
      <c r="DO14" s="21"/>
      <c r="DP14" s="12"/>
      <c r="DQ14" s="6"/>
      <c r="DR14" s="6"/>
      <c r="DS14" s="6"/>
      <c r="DT14" s="21"/>
      <c r="DU14" s="12"/>
      <c r="DV14" s="6"/>
      <c r="DW14" s="6"/>
      <c r="DX14" s="6"/>
      <c r="DY14" s="21"/>
      <c r="DZ14" s="12"/>
      <c r="EA14" s="6"/>
      <c r="EB14" s="6"/>
      <c r="EC14" s="6"/>
      <c r="ED14" s="21"/>
      <c r="EE14" s="88"/>
      <c r="EF14" s="33"/>
      <c r="EG14" s="33"/>
      <c r="EH14" s="30"/>
      <c r="EI14" s="88" t="s">
        <v>485</v>
      </c>
      <c r="EJ14" s="553"/>
      <c r="EK14" s="33">
        <v>71</v>
      </c>
      <c r="EL14" s="30">
        <f>EK14/EJ13</f>
        <v>0.74736842105263157</v>
      </c>
      <c r="EM14" s="88"/>
      <c r="EN14" s="33"/>
      <c r="EO14" s="33"/>
      <c r="EP14" s="30"/>
      <c r="EQ14" s="88"/>
      <c r="ER14" s="33"/>
      <c r="ES14" s="33"/>
      <c r="ET14" s="30"/>
      <c r="EU14" s="88"/>
      <c r="EV14" s="33"/>
      <c r="EW14" s="33"/>
      <c r="EX14" s="30"/>
      <c r="EY14" s="88" t="s">
        <v>525</v>
      </c>
      <c r="EZ14" s="553"/>
      <c r="FA14" s="33">
        <v>55</v>
      </c>
      <c r="FB14" s="30">
        <f>FA14/EZ13</f>
        <v>0.63953488372093026</v>
      </c>
      <c r="FC14" s="93" t="s">
        <v>487</v>
      </c>
      <c r="FD14" s="553"/>
      <c r="FE14" s="33">
        <v>90</v>
      </c>
      <c r="FF14" s="30">
        <f>FE14/FD13</f>
        <v>0.97826086956521741</v>
      </c>
      <c r="FG14" s="34"/>
      <c r="FH14" s="77"/>
      <c r="FI14" s="77"/>
      <c r="FJ14" s="161"/>
      <c r="FK14" s="88"/>
      <c r="FL14" s="33"/>
      <c r="FM14" s="33"/>
      <c r="FN14" s="30"/>
      <c r="FO14" s="88"/>
      <c r="FP14" s="33"/>
      <c r="FQ14" s="33"/>
      <c r="FR14" s="30"/>
      <c r="FS14" s="88"/>
      <c r="FT14" s="33"/>
      <c r="FU14" s="33"/>
      <c r="FV14" s="30"/>
      <c r="FW14" s="88"/>
      <c r="FX14" s="33"/>
      <c r="FY14" s="33"/>
      <c r="FZ14" s="30"/>
      <c r="GA14" s="88" t="s">
        <v>493</v>
      </c>
      <c r="GB14" s="553"/>
      <c r="GC14" s="33">
        <v>73</v>
      </c>
      <c r="GD14" s="30">
        <f>GC14/GB13</f>
        <v>0.97333333333333338</v>
      </c>
      <c r="GE14" s="88" t="s">
        <v>494</v>
      </c>
      <c r="GF14" s="553"/>
      <c r="GG14" s="33">
        <v>52</v>
      </c>
      <c r="GH14" s="103">
        <v>1</v>
      </c>
      <c r="GI14" s="199"/>
      <c r="GJ14" s="168"/>
      <c r="GK14" s="200"/>
      <c r="GL14" s="199"/>
      <c r="GM14" s="202"/>
      <c r="GN14" s="201"/>
      <c r="GO14" s="203"/>
      <c r="GP14" s="202"/>
      <c r="GQ14" s="201"/>
    </row>
    <row r="15" spans="1:199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60"/>
      <c r="J15" s="12"/>
      <c r="K15" s="6"/>
      <c r="L15" s="28"/>
      <c r="M15" s="6"/>
      <c r="N15" s="21"/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12"/>
      <c r="AE15" s="6"/>
      <c r="AF15" s="6"/>
      <c r="AG15" s="6"/>
      <c r="AH15" s="21"/>
      <c r="AI15" s="12"/>
      <c r="AJ15" s="6"/>
      <c r="AK15" s="6"/>
      <c r="AL15" s="6"/>
      <c r="AM15" s="21"/>
      <c r="AN15" s="12"/>
      <c r="AO15" s="6"/>
      <c r="AP15" s="6"/>
      <c r="AQ15" s="6"/>
      <c r="AR15" s="60"/>
      <c r="AS15" s="14"/>
      <c r="AT15" s="28"/>
      <c r="AU15" s="3"/>
      <c r="AV15" s="3"/>
      <c r="AW15" s="25"/>
      <c r="AX15" s="12"/>
      <c r="AY15" s="6"/>
      <c r="AZ15" s="6"/>
      <c r="BA15" s="6"/>
      <c r="BB15" s="21"/>
      <c r="BC15" s="12"/>
      <c r="BD15" s="6"/>
      <c r="BE15" s="6"/>
      <c r="BF15" s="6"/>
      <c r="BG15" s="21"/>
      <c r="BH15" s="12"/>
      <c r="BI15" s="6"/>
      <c r="BJ15" s="6"/>
      <c r="BK15" s="6"/>
      <c r="BL15" s="21"/>
      <c r="BM15" s="115"/>
      <c r="BN15" s="3"/>
      <c r="BO15" s="3"/>
      <c r="BP15" s="3"/>
      <c r="BQ15" s="25"/>
      <c r="BR15" s="12"/>
      <c r="BS15" s="6"/>
      <c r="BT15" s="6"/>
      <c r="BU15" s="6"/>
      <c r="BV15" s="21"/>
      <c r="BW15" s="12"/>
      <c r="BX15" s="6"/>
      <c r="BY15" s="6"/>
      <c r="BZ15" s="6"/>
      <c r="CA15" s="21"/>
      <c r="CB15" s="63"/>
      <c r="CC15" s="64"/>
      <c r="CD15" s="64"/>
      <c r="CE15" s="64"/>
      <c r="CF15" s="87"/>
      <c r="CG15" s="63"/>
      <c r="CH15" s="64"/>
      <c r="CI15" s="6"/>
      <c r="CJ15" s="6"/>
      <c r="CK15" s="21"/>
      <c r="CL15" s="12"/>
      <c r="CM15" s="6"/>
      <c r="CN15" s="6"/>
      <c r="CO15" s="6"/>
      <c r="CP15" s="21"/>
      <c r="CQ15" s="12"/>
      <c r="CR15" s="6"/>
      <c r="CS15" s="6"/>
      <c r="CT15" s="6"/>
      <c r="CU15" s="21"/>
      <c r="CV15" s="12"/>
      <c r="CW15" s="6"/>
      <c r="CX15" s="6"/>
      <c r="CY15" s="6"/>
      <c r="CZ15" s="21"/>
      <c r="DA15" s="12"/>
      <c r="DB15" s="6"/>
      <c r="DC15" s="6"/>
      <c r="DD15" s="6"/>
      <c r="DE15" s="21"/>
      <c r="DF15" s="12"/>
      <c r="DG15" s="6"/>
      <c r="DH15" s="6"/>
      <c r="DI15" s="6"/>
      <c r="DJ15" s="21"/>
      <c r="DK15" s="12"/>
      <c r="DL15" s="6"/>
      <c r="DM15" s="6"/>
      <c r="DN15" s="6"/>
      <c r="DO15" s="21"/>
      <c r="DP15" s="12" t="s">
        <v>501</v>
      </c>
      <c r="DQ15" s="6" t="s">
        <v>503</v>
      </c>
      <c r="DR15" s="531">
        <v>80</v>
      </c>
      <c r="DS15" s="6">
        <v>46</v>
      </c>
      <c r="DT15" s="21">
        <f>DS15/DR15</f>
        <v>0.57499999999999996</v>
      </c>
      <c r="DU15" s="12"/>
      <c r="DV15" s="6"/>
      <c r="DW15" s="6"/>
      <c r="DX15" s="6"/>
      <c r="DY15" s="21"/>
      <c r="DZ15" s="12"/>
      <c r="EA15" s="6"/>
      <c r="EB15" s="6"/>
      <c r="EC15" s="6"/>
      <c r="ED15" s="21"/>
      <c r="EE15" s="88"/>
      <c r="EF15" s="33"/>
      <c r="EG15" s="33"/>
      <c r="EH15" s="30"/>
      <c r="EI15" s="88"/>
      <c r="EJ15" s="33"/>
      <c r="EK15" s="33"/>
      <c r="EL15" s="30"/>
      <c r="EM15" s="77" t="s">
        <v>500</v>
      </c>
      <c r="EN15" s="552">
        <v>109</v>
      </c>
      <c r="EO15" s="77">
        <v>39</v>
      </c>
      <c r="EP15" s="161">
        <f>EO15/EN15</f>
        <v>0.3577981651376147</v>
      </c>
      <c r="EQ15" s="88"/>
      <c r="ER15" s="33"/>
      <c r="ES15" s="33"/>
      <c r="ET15" s="30"/>
      <c r="EU15" s="88"/>
      <c r="EV15" s="33"/>
      <c r="EW15" s="33"/>
      <c r="EX15" s="30"/>
      <c r="EY15" s="88"/>
      <c r="EZ15" s="33"/>
      <c r="FA15" s="33"/>
      <c r="FB15" s="30"/>
      <c r="FC15" s="93" t="s">
        <v>499</v>
      </c>
      <c r="FD15" s="552">
        <v>87</v>
      </c>
      <c r="FE15" s="33">
        <v>18</v>
      </c>
      <c r="FF15" s="30">
        <f>FE15/FD15</f>
        <v>0.20689655172413793</v>
      </c>
      <c r="FG15" s="96"/>
      <c r="FH15" s="98"/>
      <c r="FI15" s="98"/>
      <c r="FJ15" s="99"/>
      <c r="FK15" s="88"/>
      <c r="FL15" s="33"/>
      <c r="FM15" s="33"/>
      <c r="FN15" s="30"/>
      <c r="FO15" s="88"/>
      <c r="FP15" s="33"/>
      <c r="FQ15" s="33"/>
      <c r="FR15" s="30"/>
      <c r="FS15" s="88"/>
      <c r="FT15" s="33"/>
      <c r="FU15" s="33"/>
      <c r="FV15" s="30"/>
      <c r="FW15" s="88"/>
      <c r="FX15" s="33"/>
      <c r="FY15" s="33"/>
      <c r="FZ15" s="30"/>
      <c r="GA15" s="88"/>
      <c r="GB15" s="33"/>
      <c r="GC15" s="33"/>
      <c r="GD15" s="30"/>
      <c r="GE15" s="88" t="s">
        <v>504</v>
      </c>
      <c r="GF15" s="552">
        <v>72</v>
      </c>
      <c r="GG15" s="33">
        <v>0</v>
      </c>
      <c r="GH15" s="103">
        <v>0</v>
      </c>
      <c r="GI15" s="199"/>
      <c r="GJ15" s="168"/>
      <c r="GK15" s="200"/>
      <c r="GL15" s="199"/>
      <c r="GM15" s="202"/>
      <c r="GN15" s="201"/>
      <c r="GO15" s="203"/>
      <c r="GP15" s="202"/>
      <c r="GQ15" s="201"/>
    </row>
    <row r="16" spans="1:199">
      <c r="A16" s="548"/>
      <c r="B16" s="515"/>
      <c r="C16" s="534"/>
      <c r="D16" s="519"/>
      <c r="E16" s="12"/>
      <c r="F16" s="6"/>
      <c r="G16" s="6"/>
      <c r="H16" s="6"/>
      <c r="I16" s="60"/>
      <c r="J16" s="12"/>
      <c r="K16" s="6"/>
      <c r="L16" s="28"/>
      <c r="M16" s="6"/>
      <c r="N16" s="21"/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12"/>
      <c r="AE16" s="6"/>
      <c r="AF16" s="6"/>
      <c r="AG16" s="6"/>
      <c r="AH16" s="21"/>
      <c r="AI16" s="12"/>
      <c r="AJ16" s="6"/>
      <c r="AK16" s="6"/>
      <c r="AL16" s="6"/>
      <c r="AM16" s="21"/>
      <c r="AN16" s="12"/>
      <c r="AO16" s="6"/>
      <c r="AP16" s="6"/>
      <c r="AQ16" s="6"/>
      <c r="AR16" s="60"/>
      <c r="AS16" s="14"/>
      <c r="AT16" s="28"/>
      <c r="AU16" s="3"/>
      <c r="AV16" s="3"/>
      <c r="AW16" s="25"/>
      <c r="AX16" s="12"/>
      <c r="AY16" s="6"/>
      <c r="AZ16" s="6"/>
      <c r="BA16" s="6"/>
      <c r="BB16" s="21"/>
      <c r="BC16" s="12"/>
      <c r="BD16" s="6"/>
      <c r="BE16" s="6"/>
      <c r="BF16" s="6"/>
      <c r="BG16" s="21"/>
      <c r="BH16" s="12"/>
      <c r="BI16" s="6"/>
      <c r="BJ16" s="6"/>
      <c r="BK16" s="6"/>
      <c r="BL16" s="21"/>
      <c r="BM16" s="115"/>
      <c r="BN16" s="3"/>
      <c r="BO16" s="3"/>
      <c r="BP16" s="3"/>
      <c r="BQ16" s="25"/>
      <c r="BR16" s="12"/>
      <c r="BS16" s="6"/>
      <c r="BT16" s="6"/>
      <c r="BU16" s="6"/>
      <c r="BV16" s="21"/>
      <c r="BW16" s="12"/>
      <c r="BX16" s="6"/>
      <c r="BY16" s="6"/>
      <c r="BZ16" s="6"/>
      <c r="CA16" s="21"/>
      <c r="CB16" s="63"/>
      <c r="CC16" s="64"/>
      <c r="CD16" s="64"/>
      <c r="CE16" s="64"/>
      <c r="CF16" s="87"/>
      <c r="CG16" s="63"/>
      <c r="CH16" s="64"/>
      <c r="CI16" s="6"/>
      <c r="CJ16" s="6"/>
      <c r="CK16" s="21"/>
      <c r="CL16" s="12"/>
      <c r="CM16" s="6"/>
      <c r="CN16" s="6"/>
      <c r="CO16" s="6"/>
      <c r="CP16" s="21"/>
      <c r="CQ16" s="12"/>
      <c r="CR16" s="6"/>
      <c r="CS16" s="6"/>
      <c r="CT16" s="6"/>
      <c r="CU16" s="21"/>
      <c r="CV16" s="12"/>
      <c r="CW16" s="6"/>
      <c r="CX16" s="6"/>
      <c r="CY16" s="6"/>
      <c r="CZ16" s="21"/>
      <c r="DA16" s="12"/>
      <c r="DB16" s="6"/>
      <c r="DC16" s="6"/>
      <c r="DD16" s="6"/>
      <c r="DE16" s="21"/>
      <c r="DF16" s="12"/>
      <c r="DG16" s="6"/>
      <c r="DH16" s="6"/>
      <c r="DI16" s="6"/>
      <c r="DJ16" s="21"/>
      <c r="DK16" s="12"/>
      <c r="DL16" s="6"/>
      <c r="DM16" s="6"/>
      <c r="DN16" s="6"/>
      <c r="DO16" s="21"/>
      <c r="DP16" s="12" t="s">
        <v>502</v>
      </c>
      <c r="DQ16" s="6" t="s">
        <v>481</v>
      </c>
      <c r="DR16" s="532"/>
      <c r="DS16" s="6">
        <v>34</v>
      </c>
      <c r="DT16" s="21">
        <f>DS16/DR15</f>
        <v>0.42499999999999999</v>
      </c>
      <c r="DU16" s="12"/>
      <c r="DV16" s="6"/>
      <c r="DW16" s="6"/>
      <c r="DX16" s="6"/>
      <c r="DY16" s="21"/>
      <c r="DZ16" s="12"/>
      <c r="EA16" s="6"/>
      <c r="EB16" s="6"/>
      <c r="EC16" s="6"/>
      <c r="ED16" s="21"/>
      <c r="EE16" s="88"/>
      <c r="EF16" s="33"/>
      <c r="EG16" s="33"/>
      <c r="EH16" s="30"/>
      <c r="EI16" s="88"/>
      <c r="EJ16" s="33"/>
      <c r="EK16" s="33"/>
      <c r="EL16" s="30"/>
      <c r="EM16" s="77" t="s">
        <v>486</v>
      </c>
      <c r="EN16" s="553"/>
      <c r="EO16" s="77">
        <v>70</v>
      </c>
      <c r="EP16" s="161">
        <f>EO16/EN15</f>
        <v>0.64220183486238536</v>
      </c>
      <c r="EQ16" s="88"/>
      <c r="ER16" s="33"/>
      <c r="ES16" s="33"/>
      <c r="ET16" s="30"/>
      <c r="EU16" s="88"/>
      <c r="EV16" s="33"/>
      <c r="EW16" s="33"/>
      <c r="EX16" s="30"/>
      <c r="EY16" s="88"/>
      <c r="EZ16" s="33"/>
      <c r="FA16" s="33"/>
      <c r="FB16" s="30"/>
      <c r="FC16" s="93" t="s">
        <v>487</v>
      </c>
      <c r="FD16" s="553"/>
      <c r="FE16" s="33">
        <v>69</v>
      </c>
      <c r="FF16" s="30">
        <f>FE16/FD15</f>
        <v>0.7931034482758621</v>
      </c>
      <c r="FG16" s="96"/>
      <c r="FH16" s="98"/>
      <c r="FI16" s="98"/>
      <c r="FJ16" s="99"/>
      <c r="FK16" s="88"/>
      <c r="FL16" s="33"/>
      <c r="FM16" s="33"/>
      <c r="FN16" s="30"/>
      <c r="FO16" s="88"/>
      <c r="FP16" s="33"/>
      <c r="FQ16" s="33"/>
      <c r="FR16" s="30"/>
      <c r="FS16" s="88"/>
      <c r="FT16" s="33"/>
      <c r="FU16" s="33"/>
      <c r="FV16" s="30"/>
      <c r="FW16" s="88"/>
      <c r="FX16" s="33"/>
      <c r="FY16" s="33"/>
      <c r="FZ16" s="30"/>
      <c r="GA16" s="88"/>
      <c r="GB16" s="33"/>
      <c r="GC16" s="33"/>
      <c r="GD16" s="30"/>
      <c r="GE16" s="88" t="s">
        <v>494</v>
      </c>
      <c r="GF16" s="553"/>
      <c r="GG16" s="33">
        <v>72</v>
      </c>
      <c r="GH16" s="103">
        <v>1</v>
      </c>
      <c r="GI16" s="199"/>
      <c r="GJ16" s="168"/>
      <c r="GK16" s="200"/>
      <c r="GL16" s="199"/>
      <c r="GM16" s="202"/>
      <c r="GN16" s="201"/>
      <c r="GO16" s="203"/>
      <c r="GP16" s="202"/>
      <c r="GQ16" s="201"/>
    </row>
    <row r="17" spans="1:199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60"/>
      <c r="J17" s="12"/>
      <c r="K17" s="6"/>
      <c r="L17" s="6"/>
      <c r="M17" s="6"/>
      <c r="N17" s="21"/>
      <c r="O17" s="12" t="s">
        <v>532</v>
      </c>
      <c r="P17" s="6" t="s">
        <v>533</v>
      </c>
      <c r="Q17" s="531">
        <v>206</v>
      </c>
      <c r="R17" s="6">
        <v>16</v>
      </c>
      <c r="S17" s="21">
        <f>R17/Q17</f>
        <v>7.7669902912621352E-2</v>
      </c>
      <c r="T17" s="12"/>
      <c r="U17" s="6"/>
      <c r="V17" s="6"/>
      <c r="W17" s="6"/>
      <c r="X17" s="21"/>
      <c r="Y17" s="12"/>
      <c r="Z17" s="6"/>
      <c r="AA17" s="6"/>
      <c r="AB17" s="6"/>
      <c r="AC17" s="21"/>
      <c r="AD17" s="12"/>
      <c r="AE17" s="6"/>
      <c r="AF17" s="6"/>
      <c r="AG17" s="6"/>
      <c r="AH17" s="21"/>
      <c r="AI17" s="12"/>
      <c r="AJ17" s="6"/>
      <c r="AK17" s="6"/>
      <c r="AL17" s="6"/>
      <c r="AM17" s="21"/>
      <c r="AN17" s="12" t="s">
        <v>518</v>
      </c>
      <c r="AO17" s="6" t="s">
        <v>519</v>
      </c>
      <c r="AP17" s="531">
        <v>72</v>
      </c>
      <c r="AQ17" s="6">
        <v>47</v>
      </c>
      <c r="AR17" s="60">
        <f>AQ17/AP17</f>
        <v>0.65277777777777779</v>
      </c>
      <c r="AS17" s="14"/>
      <c r="AT17" s="28"/>
      <c r="AU17" s="3"/>
      <c r="AV17" s="3"/>
      <c r="AW17" s="25"/>
      <c r="AX17" s="12"/>
      <c r="AY17" s="6"/>
      <c r="AZ17" s="6"/>
      <c r="BA17" s="6"/>
      <c r="BB17" s="21"/>
      <c r="BC17" s="12"/>
      <c r="BD17" s="6"/>
      <c r="BE17" s="6"/>
      <c r="BF17" s="6"/>
      <c r="BG17" s="21"/>
      <c r="BH17" s="12"/>
      <c r="BI17" s="6"/>
      <c r="BJ17" s="6"/>
      <c r="BK17" s="6"/>
      <c r="BL17" s="21"/>
      <c r="BM17" s="115"/>
      <c r="BN17" s="3"/>
      <c r="BO17" s="3"/>
      <c r="BP17" s="3"/>
      <c r="BQ17" s="25"/>
      <c r="BR17" s="12"/>
      <c r="BS17" s="6"/>
      <c r="BT17" s="6"/>
      <c r="BU17" s="6"/>
      <c r="BV17" s="21"/>
      <c r="BW17" s="12"/>
      <c r="BX17" s="6"/>
      <c r="BY17" s="6"/>
      <c r="BZ17" s="6"/>
      <c r="CA17" s="21"/>
      <c r="CB17" s="12"/>
      <c r="CC17" s="6"/>
      <c r="CD17" s="6"/>
      <c r="CE17" s="6"/>
      <c r="CF17" s="21"/>
      <c r="CG17" s="63"/>
      <c r="CH17" s="64"/>
      <c r="CI17" s="64"/>
      <c r="CJ17" s="64"/>
      <c r="CK17" s="87"/>
      <c r="CL17" s="12"/>
      <c r="CM17" s="6"/>
      <c r="CN17" s="6"/>
      <c r="CO17" s="6"/>
      <c r="CP17" s="21"/>
      <c r="CQ17" s="12" t="s">
        <v>515</v>
      </c>
      <c r="CR17" s="28" t="s">
        <v>509</v>
      </c>
      <c r="CS17" s="531">
        <v>174</v>
      </c>
      <c r="CT17" s="6">
        <v>1</v>
      </c>
      <c r="CU17" s="21">
        <f>CT17/CS17</f>
        <v>5.7471264367816091E-3</v>
      </c>
      <c r="CV17" s="12"/>
      <c r="CW17" s="6"/>
      <c r="CX17" s="6"/>
      <c r="CY17" s="6"/>
      <c r="CZ17" s="21"/>
      <c r="DA17" s="12"/>
      <c r="DB17" s="6"/>
      <c r="DC17" s="6"/>
      <c r="DD17" s="6"/>
      <c r="DE17" s="21"/>
      <c r="DF17" s="12" t="s">
        <v>535</v>
      </c>
      <c r="DG17" s="6" t="s">
        <v>536</v>
      </c>
      <c r="DH17" s="531">
        <v>157</v>
      </c>
      <c r="DI17" s="6">
        <v>63</v>
      </c>
      <c r="DJ17" s="21">
        <f>DI17/DH17</f>
        <v>0.40127388535031849</v>
      </c>
      <c r="DK17" s="12"/>
      <c r="DL17" s="6"/>
      <c r="DM17" s="6"/>
      <c r="DN17" s="6"/>
      <c r="DO17" s="21"/>
      <c r="DP17" s="12"/>
      <c r="DQ17" s="6"/>
      <c r="DR17" s="6"/>
      <c r="DS17" s="6"/>
      <c r="DT17" s="21"/>
      <c r="DU17" s="12"/>
      <c r="DV17" s="6"/>
      <c r="DW17" s="6"/>
      <c r="DX17" s="6"/>
      <c r="DY17" s="21"/>
      <c r="DZ17" s="12"/>
      <c r="EA17" s="6"/>
      <c r="EB17" s="6"/>
      <c r="EC17" s="6"/>
      <c r="ED17" s="21"/>
      <c r="EE17" s="88"/>
      <c r="EF17" s="33"/>
      <c r="EG17" s="33"/>
      <c r="EH17" s="30"/>
      <c r="EI17" s="88"/>
      <c r="EJ17" s="33"/>
      <c r="EK17" s="33"/>
      <c r="EL17" s="30"/>
      <c r="EM17" s="88"/>
      <c r="EN17" s="33"/>
      <c r="EO17" s="33"/>
      <c r="EP17" s="30"/>
      <c r="EQ17" s="88"/>
      <c r="ER17" s="33"/>
      <c r="ES17" s="33"/>
      <c r="ET17" s="30"/>
      <c r="EU17" s="88"/>
      <c r="EV17" s="33"/>
      <c r="EW17" s="33"/>
      <c r="EX17" s="30"/>
      <c r="EY17" s="88"/>
      <c r="EZ17" s="33"/>
      <c r="FA17" s="33"/>
      <c r="FB17" s="30"/>
      <c r="FC17" s="93" t="s">
        <v>499</v>
      </c>
      <c r="FD17" s="552">
        <v>85</v>
      </c>
      <c r="FE17" s="33">
        <v>12</v>
      </c>
      <c r="FF17" s="30">
        <f>FE17/FD17</f>
        <v>0.14117647058823529</v>
      </c>
      <c r="FG17" s="96"/>
      <c r="FH17" s="98"/>
      <c r="FI17" s="98"/>
      <c r="FJ17" s="99"/>
      <c r="FK17" s="88"/>
      <c r="FL17" s="33"/>
      <c r="FM17" s="33"/>
      <c r="FN17" s="30"/>
      <c r="FO17" s="88"/>
      <c r="FP17" s="33"/>
      <c r="FQ17" s="33"/>
      <c r="FR17" s="30"/>
      <c r="FS17" s="88"/>
      <c r="FT17" s="33"/>
      <c r="FU17" s="33"/>
      <c r="FV17" s="30"/>
      <c r="FW17" s="88"/>
      <c r="FX17" s="33"/>
      <c r="FY17" s="33"/>
      <c r="FZ17" s="30"/>
      <c r="GA17" s="88"/>
      <c r="GB17" s="33"/>
      <c r="GC17" s="33"/>
      <c r="GD17" s="30"/>
      <c r="GE17" s="88" t="s">
        <v>504</v>
      </c>
      <c r="GF17" s="552">
        <v>39</v>
      </c>
      <c r="GG17" s="33">
        <v>0</v>
      </c>
      <c r="GH17" s="103">
        <v>0</v>
      </c>
      <c r="GI17" s="199"/>
      <c r="GJ17" s="202"/>
      <c r="GK17" s="201"/>
      <c r="GL17" s="199"/>
      <c r="GM17" s="202"/>
      <c r="GN17" s="201"/>
      <c r="GO17" s="203"/>
      <c r="GP17" s="202"/>
      <c r="GQ17" s="201"/>
    </row>
    <row r="18" spans="1:199">
      <c r="A18" s="548"/>
      <c r="B18" s="515"/>
      <c r="C18" s="534"/>
      <c r="D18" s="519"/>
      <c r="E18" s="12"/>
      <c r="F18" s="6"/>
      <c r="G18" s="6"/>
      <c r="H18" s="6"/>
      <c r="I18" s="60"/>
      <c r="J18" s="12"/>
      <c r="K18" s="6"/>
      <c r="L18" s="6"/>
      <c r="M18" s="6"/>
      <c r="N18" s="21"/>
      <c r="O18" s="12" t="s">
        <v>534</v>
      </c>
      <c r="P18" s="6" t="s">
        <v>468</v>
      </c>
      <c r="Q18" s="532"/>
      <c r="R18" s="6">
        <v>189</v>
      </c>
      <c r="S18" s="21">
        <f>R18/Q17</f>
        <v>0.91747572815533984</v>
      </c>
      <c r="T18" s="12"/>
      <c r="U18" s="6"/>
      <c r="V18" s="6"/>
      <c r="W18" s="6"/>
      <c r="X18" s="21"/>
      <c r="Y18" s="12"/>
      <c r="Z18" s="6"/>
      <c r="AA18" s="6"/>
      <c r="AB18" s="6"/>
      <c r="AC18" s="21"/>
      <c r="AD18" s="12"/>
      <c r="AE18" s="6"/>
      <c r="AF18" s="6"/>
      <c r="AG18" s="6"/>
      <c r="AH18" s="21"/>
      <c r="AI18" s="12"/>
      <c r="AJ18" s="6"/>
      <c r="AK18" s="6"/>
      <c r="AL18" s="6"/>
      <c r="AM18" s="21"/>
      <c r="AN18" s="12" t="s">
        <v>517</v>
      </c>
      <c r="AO18" s="6" t="s">
        <v>470</v>
      </c>
      <c r="AP18" s="532"/>
      <c r="AQ18" s="6">
        <v>25</v>
      </c>
      <c r="AR18" s="60">
        <f>AQ18/AP17</f>
        <v>0.34722222222222221</v>
      </c>
      <c r="AS18" s="14"/>
      <c r="AT18" s="28"/>
      <c r="AU18" s="3"/>
      <c r="AV18" s="3"/>
      <c r="AW18" s="25"/>
      <c r="AX18" s="12"/>
      <c r="AY18" s="6"/>
      <c r="AZ18" s="6"/>
      <c r="BA18" s="6"/>
      <c r="BB18" s="21"/>
      <c r="BC18" s="12"/>
      <c r="BD18" s="6"/>
      <c r="BE18" s="6"/>
      <c r="BF18" s="6"/>
      <c r="BG18" s="21"/>
      <c r="BH18" s="12"/>
      <c r="BI18" s="6"/>
      <c r="BJ18" s="6"/>
      <c r="BK18" s="6"/>
      <c r="BL18" s="21"/>
      <c r="BM18" s="115"/>
      <c r="BN18" s="3"/>
      <c r="BO18" s="3"/>
      <c r="BP18" s="3"/>
      <c r="BQ18" s="25"/>
      <c r="BR18" s="12"/>
      <c r="BS18" s="6"/>
      <c r="BT18" s="6"/>
      <c r="BU18" s="6"/>
      <c r="BV18" s="21"/>
      <c r="BW18" s="12"/>
      <c r="BX18" s="6"/>
      <c r="BY18" s="6"/>
      <c r="BZ18" s="6"/>
      <c r="CA18" s="21"/>
      <c r="CB18" s="12"/>
      <c r="CC18" s="6"/>
      <c r="CD18" s="6"/>
      <c r="CE18" s="6"/>
      <c r="CF18" s="21"/>
      <c r="CG18" s="63"/>
      <c r="CH18" s="64"/>
      <c r="CI18" s="64"/>
      <c r="CJ18" s="64"/>
      <c r="CK18" s="87"/>
      <c r="CL18" s="12"/>
      <c r="CM18" s="6"/>
      <c r="CN18" s="6"/>
      <c r="CO18" s="6"/>
      <c r="CP18" s="21"/>
      <c r="CQ18" s="12" t="s">
        <v>516</v>
      </c>
      <c r="CR18" s="28" t="s">
        <v>476</v>
      </c>
      <c r="CS18" s="532"/>
      <c r="CT18" s="6">
        <v>173</v>
      </c>
      <c r="CU18" s="21">
        <f>CT18/CS17</f>
        <v>0.99425287356321834</v>
      </c>
      <c r="CV18" s="12"/>
      <c r="CW18" s="6"/>
      <c r="CX18" s="6"/>
      <c r="CY18" s="6"/>
      <c r="CZ18" s="21"/>
      <c r="DA18" s="12"/>
      <c r="DB18" s="6"/>
      <c r="DC18" s="6"/>
      <c r="DD18" s="6"/>
      <c r="DE18" s="21"/>
      <c r="DF18" s="12" t="s">
        <v>569</v>
      </c>
      <c r="DG18" s="6" t="s">
        <v>479</v>
      </c>
      <c r="DH18" s="532"/>
      <c r="DI18" s="6">
        <v>94</v>
      </c>
      <c r="DJ18" s="21">
        <f>DI18/DH17</f>
        <v>0.59872611464968151</v>
      </c>
      <c r="DK18" s="12"/>
      <c r="DL18" s="6"/>
      <c r="DM18" s="6"/>
      <c r="DN18" s="6"/>
      <c r="DO18" s="21"/>
      <c r="DP18" s="12"/>
      <c r="DQ18" s="6"/>
      <c r="DR18" s="6"/>
      <c r="DS18" s="6"/>
      <c r="DT18" s="21"/>
      <c r="DU18" s="12"/>
      <c r="DV18" s="6"/>
      <c r="DW18" s="6"/>
      <c r="DX18" s="6"/>
      <c r="DY18" s="21"/>
      <c r="DZ18" s="12"/>
      <c r="EA18" s="6"/>
      <c r="EB18" s="6"/>
      <c r="EC18" s="6"/>
      <c r="ED18" s="21"/>
      <c r="EE18" s="88"/>
      <c r="EF18" s="33"/>
      <c r="EG18" s="33"/>
      <c r="EH18" s="30"/>
      <c r="EI18" s="88"/>
      <c r="EJ18" s="33"/>
      <c r="EK18" s="33"/>
      <c r="EL18" s="30"/>
      <c r="EM18" s="88"/>
      <c r="EN18" s="33"/>
      <c r="EO18" s="33"/>
      <c r="EP18" s="30"/>
      <c r="EQ18" s="88"/>
      <c r="ER18" s="33"/>
      <c r="ES18" s="33"/>
      <c r="ET18" s="30"/>
      <c r="EU18" s="88"/>
      <c r="EV18" s="33"/>
      <c r="EW18" s="33"/>
      <c r="EX18" s="30"/>
      <c r="EY18" s="88"/>
      <c r="EZ18" s="33"/>
      <c r="FA18" s="33"/>
      <c r="FB18" s="30"/>
      <c r="FC18" s="93" t="s">
        <v>487</v>
      </c>
      <c r="FD18" s="553"/>
      <c r="FE18" s="33">
        <v>73</v>
      </c>
      <c r="FF18" s="30">
        <f>FE18/FD17</f>
        <v>0.85882352941176465</v>
      </c>
      <c r="FG18" s="96"/>
      <c r="FH18" s="98"/>
      <c r="FI18" s="98"/>
      <c r="FJ18" s="99"/>
      <c r="FK18" s="88"/>
      <c r="FL18" s="33"/>
      <c r="FM18" s="33"/>
      <c r="FN18" s="30"/>
      <c r="FO18" s="88"/>
      <c r="FP18" s="33"/>
      <c r="FQ18" s="33"/>
      <c r="FR18" s="30"/>
      <c r="FS18" s="88"/>
      <c r="FT18" s="33"/>
      <c r="FU18" s="33"/>
      <c r="FV18" s="30"/>
      <c r="FW18" s="88"/>
      <c r="FX18" s="33"/>
      <c r="FY18" s="33"/>
      <c r="FZ18" s="30"/>
      <c r="GA18" s="88"/>
      <c r="GB18" s="33"/>
      <c r="GC18" s="33"/>
      <c r="GD18" s="30"/>
      <c r="GE18" s="88" t="s">
        <v>494</v>
      </c>
      <c r="GF18" s="553"/>
      <c r="GG18" s="33">
        <v>39</v>
      </c>
      <c r="GH18" s="103">
        <v>1</v>
      </c>
      <c r="GI18" s="199"/>
      <c r="GJ18" s="202"/>
      <c r="GK18" s="201"/>
      <c r="GL18" s="199"/>
      <c r="GM18" s="202"/>
      <c r="GN18" s="201"/>
      <c r="GO18" s="203"/>
      <c r="GP18" s="202"/>
      <c r="GQ18" s="201"/>
    </row>
    <row r="19" spans="1:199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60"/>
      <c r="J19" s="12"/>
      <c r="K19" s="6"/>
      <c r="L19" s="6"/>
      <c r="M19" s="6"/>
      <c r="N19" s="21"/>
      <c r="O19" s="12"/>
      <c r="P19" s="6"/>
      <c r="Q19" s="6"/>
      <c r="R19" s="6"/>
      <c r="S19" s="21"/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12"/>
      <c r="AE19" s="6"/>
      <c r="AF19" s="6"/>
      <c r="AG19" s="6"/>
      <c r="AH19" s="21"/>
      <c r="AI19" s="12"/>
      <c r="AJ19" s="6"/>
      <c r="AK19" s="6"/>
      <c r="AL19" s="6"/>
      <c r="AM19" s="21"/>
      <c r="AN19" s="12"/>
      <c r="AO19" s="6"/>
      <c r="AP19" s="6"/>
      <c r="AQ19" s="6"/>
      <c r="AR19" s="60"/>
      <c r="AS19" s="14"/>
      <c r="AT19" s="28"/>
      <c r="AU19" s="3"/>
      <c r="AV19" s="3"/>
      <c r="AW19" s="25"/>
      <c r="AX19" s="12"/>
      <c r="AY19" s="6"/>
      <c r="AZ19" s="6"/>
      <c r="BA19" s="6"/>
      <c r="BB19" s="21"/>
      <c r="BC19" s="12" t="s">
        <v>538</v>
      </c>
      <c r="BD19" s="6" t="s">
        <v>594</v>
      </c>
      <c r="BE19" s="531">
        <v>83</v>
      </c>
      <c r="BF19" s="6">
        <v>41</v>
      </c>
      <c r="BG19" s="21">
        <f>BF19/BE19</f>
        <v>0.49397590361445781</v>
      </c>
      <c r="BH19" s="12"/>
      <c r="BI19" s="6"/>
      <c r="BJ19" s="6"/>
      <c r="BK19" s="6"/>
      <c r="BL19" s="21"/>
      <c r="BM19" s="115"/>
      <c r="BN19" s="3"/>
      <c r="BO19" s="3"/>
      <c r="BP19" s="3"/>
      <c r="BQ19" s="25"/>
      <c r="BR19" s="12"/>
      <c r="BS19" s="6"/>
      <c r="BT19" s="6"/>
      <c r="BU19" s="6"/>
      <c r="BV19" s="21"/>
      <c r="BW19" s="12"/>
      <c r="BX19" s="6"/>
      <c r="BY19" s="6"/>
      <c r="BZ19" s="6"/>
      <c r="CA19" s="21"/>
      <c r="CB19" s="63"/>
      <c r="CC19" s="64"/>
      <c r="CD19" s="64"/>
      <c r="CE19" s="64"/>
      <c r="CF19" s="87"/>
      <c r="CG19" s="63"/>
      <c r="CH19" s="64"/>
      <c r="CI19" s="64"/>
      <c r="CJ19" s="64"/>
      <c r="CK19" s="87"/>
      <c r="CL19" s="12"/>
      <c r="CM19" s="6"/>
      <c r="CN19" s="6"/>
      <c r="CO19" s="6"/>
      <c r="CP19" s="21"/>
      <c r="CQ19" s="63"/>
      <c r="CR19" s="64"/>
      <c r="CS19" s="64"/>
      <c r="CT19" s="64"/>
      <c r="CU19" s="87"/>
      <c r="CV19" s="12"/>
      <c r="CW19" s="6"/>
      <c r="CX19" s="6"/>
      <c r="CY19" s="6"/>
      <c r="CZ19" s="21"/>
      <c r="DA19" s="12"/>
      <c r="DB19" s="6"/>
      <c r="DC19" s="6"/>
      <c r="DD19" s="6"/>
      <c r="DE19" s="21"/>
      <c r="DF19" s="12"/>
      <c r="DG19" s="6"/>
      <c r="DH19" s="6"/>
      <c r="DI19" s="6"/>
      <c r="DJ19" s="21"/>
      <c r="DK19" s="12"/>
      <c r="DL19" s="6"/>
      <c r="DM19" s="6"/>
      <c r="DN19" s="6"/>
      <c r="DO19" s="21"/>
      <c r="DP19" s="12" t="s">
        <v>501</v>
      </c>
      <c r="DQ19" s="6" t="s">
        <v>503</v>
      </c>
      <c r="DR19" s="531">
        <v>154</v>
      </c>
      <c r="DS19" s="6">
        <v>0</v>
      </c>
      <c r="DT19" s="21">
        <f>DS19/DR19</f>
        <v>0</v>
      </c>
      <c r="DU19" s="12"/>
      <c r="DV19" s="6"/>
      <c r="DW19" s="6"/>
      <c r="DX19" s="6"/>
      <c r="DY19" s="21"/>
      <c r="DZ19" s="12"/>
      <c r="EA19" s="6"/>
      <c r="EB19" s="6"/>
      <c r="EC19" s="6"/>
      <c r="ED19" s="21"/>
      <c r="EE19" s="88"/>
      <c r="EF19" s="33"/>
      <c r="EG19" s="33"/>
      <c r="EH19" s="30"/>
      <c r="EI19" s="88"/>
      <c r="EJ19" s="33"/>
      <c r="EK19" s="33"/>
      <c r="EL19" s="30"/>
      <c r="EM19" s="88"/>
      <c r="EN19" s="33"/>
      <c r="EO19" s="33"/>
      <c r="EP19" s="30"/>
      <c r="EQ19" s="88"/>
      <c r="ER19" s="33"/>
      <c r="ES19" s="33"/>
      <c r="ET19" s="30"/>
      <c r="EU19" s="88"/>
      <c r="EV19" s="33"/>
      <c r="EW19" s="33"/>
      <c r="EX19" s="30"/>
      <c r="EY19" s="88"/>
      <c r="EZ19" s="33"/>
      <c r="FA19" s="33"/>
      <c r="FB19" s="30"/>
      <c r="FC19" s="93" t="s">
        <v>499</v>
      </c>
      <c r="FD19" s="552">
        <v>93</v>
      </c>
      <c r="FE19" s="33">
        <v>12</v>
      </c>
      <c r="FF19" s="30">
        <f>FE19/FD19</f>
        <v>0.12903225806451613</v>
      </c>
      <c r="FG19" s="96"/>
      <c r="FH19" s="98"/>
      <c r="FI19" s="98"/>
      <c r="FJ19" s="99"/>
      <c r="FK19" s="88"/>
      <c r="FL19" s="33"/>
      <c r="FM19" s="33"/>
      <c r="FN19" s="30"/>
      <c r="FO19" s="88"/>
      <c r="FP19" s="33"/>
      <c r="FQ19" s="33"/>
      <c r="FR19" s="30"/>
      <c r="FS19" s="88"/>
      <c r="FT19" s="33"/>
      <c r="FU19" s="33"/>
      <c r="FV19" s="30"/>
      <c r="FW19" s="88"/>
      <c r="FX19" s="33"/>
      <c r="FY19" s="33"/>
      <c r="FZ19" s="30"/>
      <c r="GA19" s="88"/>
      <c r="GB19" s="33"/>
      <c r="GC19" s="33"/>
      <c r="GD19" s="30"/>
      <c r="GE19" s="88" t="s">
        <v>504</v>
      </c>
      <c r="GF19" s="552">
        <v>108</v>
      </c>
      <c r="GG19" s="33">
        <v>1</v>
      </c>
      <c r="GH19" s="103">
        <f>GG19/GF19</f>
        <v>9.2592592592592587E-3</v>
      </c>
      <c r="GI19" s="199"/>
      <c r="GJ19" s="202"/>
      <c r="GK19" s="201"/>
      <c r="GL19" s="199"/>
      <c r="GM19" s="202"/>
      <c r="GN19" s="201"/>
      <c r="GO19" s="203"/>
      <c r="GP19" s="202"/>
      <c r="GQ19" s="201"/>
    </row>
    <row r="20" spans="1:199">
      <c r="A20" s="548"/>
      <c r="B20" s="515"/>
      <c r="C20" s="534"/>
      <c r="D20" s="519"/>
      <c r="E20" s="12"/>
      <c r="F20" s="6"/>
      <c r="G20" s="6"/>
      <c r="H20" s="6"/>
      <c r="I20" s="60"/>
      <c r="J20" s="12"/>
      <c r="K20" s="6"/>
      <c r="L20" s="6"/>
      <c r="M20" s="6"/>
      <c r="N20" s="21"/>
      <c r="O20" s="12"/>
      <c r="P20" s="6"/>
      <c r="Q20" s="6"/>
      <c r="R20" s="6"/>
      <c r="S20" s="21"/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12"/>
      <c r="AE20" s="6"/>
      <c r="AF20" s="6"/>
      <c r="AG20" s="6"/>
      <c r="AH20" s="21"/>
      <c r="AI20" s="12"/>
      <c r="AJ20" s="6"/>
      <c r="AK20" s="6"/>
      <c r="AL20" s="6"/>
      <c r="AM20" s="21"/>
      <c r="AN20" s="12"/>
      <c r="AO20" s="6"/>
      <c r="AP20" s="6"/>
      <c r="AQ20" s="6"/>
      <c r="AR20" s="60"/>
      <c r="AS20" s="14"/>
      <c r="AT20" s="28"/>
      <c r="AU20" s="3"/>
      <c r="AV20" s="3"/>
      <c r="AW20" s="25"/>
      <c r="AX20" s="12"/>
      <c r="AY20" s="6"/>
      <c r="AZ20" s="6"/>
      <c r="BA20" s="6"/>
      <c r="BB20" s="21"/>
      <c r="BC20" s="12" t="s">
        <v>537</v>
      </c>
      <c r="BD20" s="6" t="s">
        <v>595</v>
      </c>
      <c r="BE20" s="532"/>
      <c r="BF20" s="6">
        <v>42</v>
      </c>
      <c r="BG20" s="21">
        <f>BF20/BE19</f>
        <v>0.50602409638554213</v>
      </c>
      <c r="BH20" s="12"/>
      <c r="BI20" s="6"/>
      <c r="BJ20" s="6"/>
      <c r="BK20" s="6"/>
      <c r="BL20" s="21"/>
      <c r="BM20" s="115"/>
      <c r="BN20" s="3"/>
      <c r="BO20" s="3"/>
      <c r="BP20" s="3"/>
      <c r="BQ20" s="25"/>
      <c r="BR20" s="12"/>
      <c r="BS20" s="6"/>
      <c r="BT20" s="6"/>
      <c r="BU20" s="6"/>
      <c r="BV20" s="21"/>
      <c r="BW20" s="12"/>
      <c r="BX20" s="6"/>
      <c r="BY20" s="6"/>
      <c r="BZ20" s="6"/>
      <c r="CA20" s="21"/>
      <c r="CB20" s="63"/>
      <c r="CC20" s="64"/>
      <c r="CD20" s="64"/>
      <c r="CE20" s="64"/>
      <c r="CF20" s="87"/>
      <c r="CG20" s="63"/>
      <c r="CH20" s="64"/>
      <c r="CI20" s="64"/>
      <c r="CJ20" s="64"/>
      <c r="CK20" s="87"/>
      <c r="CL20" s="12"/>
      <c r="CM20" s="6"/>
      <c r="CN20" s="6"/>
      <c r="CO20" s="6"/>
      <c r="CP20" s="21"/>
      <c r="CQ20" s="63"/>
      <c r="CR20" s="64"/>
      <c r="CS20" s="64"/>
      <c r="CT20" s="64"/>
      <c r="CU20" s="87"/>
      <c r="CV20" s="12"/>
      <c r="CW20" s="6"/>
      <c r="CX20" s="6"/>
      <c r="CY20" s="6"/>
      <c r="CZ20" s="21"/>
      <c r="DA20" s="12"/>
      <c r="DB20" s="6"/>
      <c r="DC20" s="6"/>
      <c r="DD20" s="6"/>
      <c r="DE20" s="21"/>
      <c r="DF20" s="12"/>
      <c r="DG20" s="6"/>
      <c r="DH20" s="6"/>
      <c r="DI20" s="6"/>
      <c r="DJ20" s="21"/>
      <c r="DK20" s="12"/>
      <c r="DL20" s="6"/>
      <c r="DM20" s="6"/>
      <c r="DN20" s="6"/>
      <c r="DO20" s="21"/>
      <c r="DP20" s="12" t="s">
        <v>502</v>
      </c>
      <c r="DQ20" s="6" t="s">
        <v>481</v>
      </c>
      <c r="DR20" s="532"/>
      <c r="DS20" s="6">
        <v>154</v>
      </c>
      <c r="DT20" s="21">
        <v>1</v>
      </c>
      <c r="DU20" s="12"/>
      <c r="DV20" s="6"/>
      <c r="DW20" s="6"/>
      <c r="DX20" s="6"/>
      <c r="DY20" s="21"/>
      <c r="DZ20" s="12"/>
      <c r="EA20" s="6"/>
      <c r="EB20" s="6"/>
      <c r="EC20" s="6"/>
      <c r="ED20" s="21"/>
      <c r="EE20" s="88"/>
      <c r="EF20" s="33"/>
      <c r="EG20" s="33"/>
      <c r="EH20" s="30"/>
      <c r="EI20" s="88"/>
      <c r="EJ20" s="33"/>
      <c r="EK20" s="33"/>
      <c r="EL20" s="30"/>
      <c r="EM20" s="88"/>
      <c r="EN20" s="33"/>
      <c r="EO20" s="33"/>
      <c r="EP20" s="30"/>
      <c r="EQ20" s="88"/>
      <c r="ER20" s="33"/>
      <c r="ES20" s="33"/>
      <c r="ET20" s="30"/>
      <c r="EU20" s="88"/>
      <c r="EV20" s="33"/>
      <c r="EW20" s="33"/>
      <c r="EX20" s="30"/>
      <c r="EY20" s="88"/>
      <c r="EZ20" s="33"/>
      <c r="FA20" s="33"/>
      <c r="FB20" s="30"/>
      <c r="FC20" s="93" t="s">
        <v>487</v>
      </c>
      <c r="FD20" s="553"/>
      <c r="FE20" s="33">
        <v>81</v>
      </c>
      <c r="FF20" s="30">
        <f>FE20/FD19</f>
        <v>0.87096774193548387</v>
      </c>
      <c r="FG20" s="96"/>
      <c r="FH20" s="98"/>
      <c r="FI20" s="98"/>
      <c r="FJ20" s="99"/>
      <c r="FK20" s="88"/>
      <c r="FL20" s="33"/>
      <c r="FM20" s="33"/>
      <c r="FN20" s="30"/>
      <c r="FO20" s="88"/>
      <c r="FP20" s="33"/>
      <c r="FQ20" s="33"/>
      <c r="FR20" s="30"/>
      <c r="FS20" s="88"/>
      <c r="FT20" s="33"/>
      <c r="FU20" s="33"/>
      <c r="FV20" s="30"/>
      <c r="FW20" s="88"/>
      <c r="FX20" s="33"/>
      <c r="FY20" s="33"/>
      <c r="FZ20" s="30"/>
      <c r="GA20" s="88"/>
      <c r="GB20" s="33"/>
      <c r="GC20" s="33"/>
      <c r="GD20" s="30"/>
      <c r="GE20" s="88" t="s">
        <v>494</v>
      </c>
      <c r="GF20" s="553"/>
      <c r="GG20" s="33">
        <v>107</v>
      </c>
      <c r="GH20" s="103">
        <f>GG20/GF19</f>
        <v>0.9907407407407407</v>
      </c>
      <c r="GI20" s="199"/>
      <c r="GJ20" s="202"/>
      <c r="GK20" s="201"/>
      <c r="GL20" s="199"/>
      <c r="GM20" s="202"/>
      <c r="GN20" s="201"/>
      <c r="GO20" s="203"/>
      <c r="GP20" s="202"/>
      <c r="GQ20" s="201"/>
    </row>
    <row r="21" spans="1:199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60"/>
      <c r="J21" s="12"/>
      <c r="K21" s="6"/>
      <c r="L21" s="51"/>
      <c r="M21" s="6"/>
      <c r="N21" s="21"/>
      <c r="O21" s="12"/>
      <c r="P21" s="6"/>
      <c r="Q21" s="51"/>
      <c r="R21" s="6"/>
      <c r="S21" s="21"/>
      <c r="T21" s="12"/>
      <c r="U21" s="6"/>
      <c r="V21" s="51"/>
      <c r="W21" s="6"/>
      <c r="X21" s="21"/>
      <c r="Y21" s="12"/>
      <c r="Z21" s="6"/>
      <c r="AA21" s="51"/>
      <c r="AB21" s="6"/>
      <c r="AC21" s="21"/>
      <c r="AD21" s="12"/>
      <c r="AE21" s="6"/>
      <c r="AF21" s="51"/>
      <c r="AG21" s="6"/>
      <c r="AH21" s="21"/>
      <c r="AI21" s="12"/>
      <c r="AJ21" s="6"/>
      <c r="AK21" s="51"/>
      <c r="AL21" s="6"/>
      <c r="AM21" s="21"/>
      <c r="AN21" s="12"/>
      <c r="AO21" s="6"/>
      <c r="AP21" s="51"/>
      <c r="AQ21" s="6"/>
      <c r="AR21" s="60"/>
      <c r="AS21" s="14"/>
      <c r="AT21" s="28"/>
      <c r="AU21" s="3"/>
      <c r="AV21" s="3"/>
      <c r="AW21" s="25"/>
      <c r="AX21" s="12"/>
      <c r="AY21" s="6"/>
      <c r="AZ21" s="51"/>
      <c r="BA21" s="6"/>
      <c r="BB21" s="21"/>
      <c r="BC21" s="12"/>
      <c r="BD21" s="6"/>
      <c r="BE21" s="51"/>
      <c r="BF21" s="6"/>
      <c r="BG21" s="21"/>
      <c r="BH21" s="12"/>
      <c r="BI21" s="6"/>
      <c r="BJ21" s="51"/>
      <c r="BK21" s="6"/>
      <c r="BL21" s="21"/>
      <c r="BM21" s="115"/>
      <c r="BN21" s="3"/>
      <c r="BO21" s="3"/>
      <c r="BP21" s="3"/>
      <c r="BQ21" s="25"/>
      <c r="BR21" s="12"/>
      <c r="BS21" s="6"/>
      <c r="BT21" s="51"/>
      <c r="BU21" s="6"/>
      <c r="BV21" s="21"/>
      <c r="BW21" s="12"/>
      <c r="BX21" s="6"/>
      <c r="BY21" s="51"/>
      <c r="BZ21" s="6"/>
      <c r="CA21" s="21"/>
      <c r="CB21" s="12" t="s">
        <v>543</v>
      </c>
      <c r="CC21" s="6" t="s">
        <v>544</v>
      </c>
      <c r="CD21" s="531">
        <v>116</v>
      </c>
      <c r="CE21" s="6">
        <v>3</v>
      </c>
      <c r="CF21" s="21">
        <f>CE21/CD21</f>
        <v>2.5862068965517241E-2</v>
      </c>
      <c r="CG21" s="12" t="s">
        <v>545</v>
      </c>
      <c r="CH21" s="6" t="s">
        <v>547</v>
      </c>
      <c r="CI21" s="531">
        <v>117</v>
      </c>
      <c r="CJ21" s="6">
        <v>3</v>
      </c>
      <c r="CK21" s="21">
        <f>CJ21/CI21</f>
        <v>2.564102564102564E-2</v>
      </c>
      <c r="CL21" s="12"/>
      <c r="CM21" s="6"/>
      <c r="CN21" s="51"/>
      <c r="CO21" s="6"/>
      <c r="CP21" s="21"/>
      <c r="CQ21" s="12"/>
      <c r="CR21" s="6"/>
      <c r="CS21" s="51"/>
      <c r="CT21" s="6"/>
      <c r="CU21" s="21"/>
      <c r="CV21" s="12"/>
      <c r="CW21" s="6"/>
      <c r="CX21" s="51"/>
      <c r="CY21" s="6"/>
      <c r="CZ21" s="21"/>
      <c r="DA21" s="12"/>
      <c r="DB21" s="6"/>
      <c r="DC21" s="51"/>
      <c r="DD21" s="6"/>
      <c r="DE21" s="21"/>
      <c r="DF21" s="12"/>
      <c r="DG21" s="6"/>
      <c r="DH21" s="51"/>
      <c r="DI21" s="6"/>
      <c r="DJ21" s="21"/>
      <c r="DK21" s="12"/>
      <c r="DL21" s="6"/>
      <c r="DM21" s="51"/>
      <c r="DN21" s="6"/>
      <c r="DO21" s="21"/>
      <c r="DP21" s="12" t="s">
        <v>501</v>
      </c>
      <c r="DQ21" s="6" t="s">
        <v>503</v>
      </c>
      <c r="DR21" s="531">
        <v>122</v>
      </c>
      <c r="DS21" s="6">
        <v>1</v>
      </c>
      <c r="DT21" s="21">
        <f>DS21/DR21</f>
        <v>8.1967213114754103E-3</v>
      </c>
      <c r="DU21" s="12"/>
      <c r="DV21" s="6"/>
      <c r="DW21" s="51"/>
      <c r="DX21" s="6"/>
      <c r="DY21" s="21"/>
      <c r="DZ21" s="12"/>
      <c r="EA21" s="6"/>
      <c r="EB21" s="51"/>
      <c r="EC21" s="6"/>
      <c r="ED21" s="21"/>
      <c r="EE21" s="88"/>
      <c r="EF21" s="33"/>
      <c r="EG21" s="33"/>
      <c r="EH21" s="30"/>
      <c r="EI21" s="88"/>
      <c r="EJ21" s="33"/>
      <c r="EK21" s="33"/>
      <c r="EL21" s="30"/>
      <c r="EM21" s="93" t="s">
        <v>500</v>
      </c>
      <c r="EN21" s="552">
        <v>166</v>
      </c>
      <c r="EO21" s="33">
        <v>4</v>
      </c>
      <c r="EP21" s="30">
        <f>EO21/EN21</f>
        <v>2.4096385542168676E-2</v>
      </c>
      <c r="EQ21" s="88"/>
      <c r="ER21" s="33"/>
      <c r="ES21" s="33"/>
      <c r="ET21" s="30"/>
      <c r="EU21" s="88"/>
      <c r="EV21" s="33"/>
      <c r="EW21" s="33"/>
      <c r="EX21" s="30"/>
      <c r="EY21" s="88"/>
      <c r="EZ21" s="33"/>
      <c r="FA21" s="33"/>
      <c r="FB21" s="30"/>
      <c r="FC21" s="93" t="s">
        <v>499</v>
      </c>
      <c r="FD21" s="552">
        <v>63</v>
      </c>
      <c r="FE21" s="33">
        <v>15</v>
      </c>
      <c r="FF21" s="30">
        <f>FE21/FD21</f>
        <v>0.23809523809523808</v>
      </c>
      <c r="FG21" s="34" t="s">
        <v>548</v>
      </c>
      <c r="FH21" s="552">
        <v>116</v>
      </c>
      <c r="FI21" s="77">
        <v>3</v>
      </c>
      <c r="FJ21" s="161">
        <f>FI21/FH21</f>
        <v>2.5862068965517241E-2</v>
      </c>
      <c r="FK21" s="88"/>
      <c r="FL21" s="33"/>
      <c r="FM21" s="33"/>
      <c r="FN21" s="30"/>
      <c r="FO21" s="88"/>
      <c r="FP21" s="33"/>
      <c r="FQ21" s="33"/>
      <c r="FR21" s="30"/>
      <c r="FS21" s="88"/>
      <c r="FT21" s="33"/>
      <c r="FU21" s="33"/>
      <c r="FV21" s="30"/>
      <c r="FW21" s="88"/>
      <c r="FX21" s="33"/>
      <c r="FY21" s="33"/>
      <c r="FZ21" s="30"/>
      <c r="GA21" s="88"/>
      <c r="GB21" s="33"/>
      <c r="GC21" s="33"/>
      <c r="GD21" s="30"/>
      <c r="GE21" s="88" t="s">
        <v>504</v>
      </c>
      <c r="GF21" s="552">
        <v>72</v>
      </c>
      <c r="GG21" s="33">
        <v>1</v>
      </c>
      <c r="GH21" s="103">
        <f>GG21/GF21</f>
        <v>1.3888888888888888E-2</v>
      </c>
      <c r="GI21" s="523" t="s">
        <v>627</v>
      </c>
      <c r="GJ21" s="619" t="s">
        <v>628</v>
      </c>
      <c r="GK21" s="658" t="s">
        <v>542</v>
      </c>
      <c r="GL21" s="199"/>
      <c r="GM21" s="202"/>
      <c r="GN21" s="201"/>
      <c r="GO21" s="207"/>
      <c r="GP21" s="202"/>
      <c r="GQ21" s="201"/>
    </row>
    <row r="22" spans="1:199">
      <c r="A22" s="548"/>
      <c r="B22" s="515"/>
      <c r="C22" s="534"/>
      <c r="D22" s="519"/>
      <c r="E22" s="12"/>
      <c r="F22" s="6"/>
      <c r="G22" s="6"/>
      <c r="H22" s="6"/>
      <c r="I22" s="60"/>
      <c r="J22" s="12"/>
      <c r="K22" s="6"/>
      <c r="L22" s="51"/>
      <c r="M22" s="6"/>
      <c r="N22" s="21"/>
      <c r="O22" s="12"/>
      <c r="P22" s="6"/>
      <c r="Q22" s="51"/>
      <c r="R22" s="6"/>
      <c r="S22" s="21"/>
      <c r="T22" s="12"/>
      <c r="U22" s="6"/>
      <c r="V22" s="51"/>
      <c r="W22" s="6"/>
      <c r="X22" s="21"/>
      <c r="Y22" s="12"/>
      <c r="Z22" s="6"/>
      <c r="AA22" s="51"/>
      <c r="AB22" s="6"/>
      <c r="AC22" s="21"/>
      <c r="AD22" s="12"/>
      <c r="AE22" s="6"/>
      <c r="AF22" s="51"/>
      <c r="AG22" s="6"/>
      <c r="AH22" s="21"/>
      <c r="AI22" s="12"/>
      <c r="AJ22" s="6"/>
      <c r="AK22" s="51"/>
      <c r="AL22" s="6"/>
      <c r="AM22" s="21"/>
      <c r="AN22" s="12"/>
      <c r="AO22" s="6"/>
      <c r="AP22" s="51"/>
      <c r="AQ22" s="6"/>
      <c r="AR22" s="60"/>
      <c r="AS22" s="14"/>
      <c r="AT22" s="28"/>
      <c r="AU22" s="3"/>
      <c r="AV22" s="3"/>
      <c r="AW22" s="25"/>
      <c r="AX22" s="12"/>
      <c r="AY22" s="6"/>
      <c r="AZ22" s="51"/>
      <c r="BA22" s="6"/>
      <c r="BB22" s="21"/>
      <c r="BC22" s="12"/>
      <c r="BD22" s="6"/>
      <c r="BE22" s="51"/>
      <c r="BF22" s="6"/>
      <c r="BG22" s="21"/>
      <c r="BH22" s="12"/>
      <c r="BI22" s="6"/>
      <c r="BJ22" s="51"/>
      <c r="BK22" s="6"/>
      <c r="BL22" s="21"/>
      <c r="BM22" s="115"/>
      <c r="BN22" s="3"/>
      <c r="BO22" s="3"/>
      <c r="BP22" s="3"/>
      <c r="BQ22" s="25"/>
      <c r="BR22" s="12"/>
      <c r="BS22" s="6"/>
      <c r="BT22" s="51"/>
      <c r="BU22" s="6"/>
      <c r="BV22" s="21"/>
      <c r="BW22" s="12"/>
      <c r="BX22" s="6"/>
      <c r="BY22" s="51"/>
      <c r="BZ22" s="6"/>
      <c r="CA22" s="21"/>
      <c r="CB22" s="12" t="s">
        <v>489</v>
      </c>
      <c r="CC22" s="6" t="s">
        <v>474</v>
      </c>
      <c r="CD22" s="532"/>
      <c r="CE22" s="6">
        <v>112</v>
      </c>
      <c r="CF22" s="21">
        <f>CE22/CD21</f>
        <v>0.96551724137931039</v>
      </c>
      <c r="CG22" s="12" t="s">
        <v>546</v>
      </c>
      <c r="CH22" s="6" t="s">
        <v>475</v>
      </c>
      <c r="CI22" s="532"/>
      <c r="CJ22" s="6">
        <v>114</v>
      </c>
      <c r="CK22" s="21">
        <f>CJ22/CI21</f>
        <v>0.97435897435897434</v>
      </c>
      <c r="CL22" s="12"/>
      <c r="CM22" s="6"/>
      <c r="CN22" s="51"/>
      <c r="CO22" s="6"/>
      <c r="CP22" s="21"/>
      <c r="CQ22" s="12"/>
      <c r="CR22" s="6"/>
      <c r="CS22" s="51"/>
      <c r="CT22" s="6"/>
      <c r="CU22" s="21"/>
      <c r="CV22" s="12"/>
      <c r="CW22" s="6"/>
      <c r="CX22" s="51"/>
      <c r="CY22" s="6"/>
      <c r="CZ22" s="21"/>
      <c r="DA22" s="12"/>
      <c r="DB22" s="6"/>
      <c r="DC22" s="51"/>
      <c r="DD22" s="6"/>
      <c r="DE22" s="21"/>
      <c r="DF22" s="12"/>
      <c r="DG22" s="6"/>
      <c r="DH22" s="51"/>
      <c r="DI22" s="6"/>
      <c r="DJ22" s="21"/>
      <c r="DK22" s="12"/>
      <c r="DL22" s="6"/>
      <c r="DM22" s="51"/>
      <c r="DN22" s="6"/>
      <c r="DO22" s="21"/>
      <c r="DP22" s="12" t="s">
        <v>502</v>
      </c>
      <c r="DQ22" s="6" t="s">
        <v>481</v>
      </c>
      <c r="DR22" s="532"/>
      <c r="DS22" s="6">
        <v>121</v>
      </c>
      <c r="DT22" s="21">
        <f>DS22/DR21</f>
        <v>0.99180327868852458</v>
      </c>
      <c r="DU22" s="12"/>
      <c r="DV22" s="6"/>
      <c r="DW22" s="51"/>
      <c r="DX22" s="6"/>
      <c r="DY22" s="21"/>
      <c r="DZ22" s="12"/>
      <c r="EA22" s="6"/>
      <c r="EB22" s="51"/>
      <c r="EC22" s="6"/>
      <c r="ED22" s="21"/>
      <c r="EE22" s="88"/>
      <c r="EF22" s="33"/>
      <c r="EG22" s="33"/>
      <c r="EH22" s="30"/>
      <c r="EI22" s="88"/>
      <c r="EJ22" s="33"/>
      <c r="EK22" s="33"/>
      <c r="EL22" s="30"/>
      <c r="EM22" s="93" t="s">
        <v>486</v>
      </c>
      <c r="EN22" s="553"/>
      <c r="EO22" s="33">
        <v>159</v>
      </c>
      <c r="EP22" s="30">
        <f>EO22/EN21</f>
        <v>0.95783132530120485</v>
      </c>
      <c r="EQ22" s="88"/>
      <c r="ER22" s="33"/>
      <c r="ES22" s="33"/>
      <c r="ET22" s="30"/>
      <c r="EU22" s="88"/>
      <c r="EV22" s="33"/>
      <c r="EW22" s="33"/>
      <c r="EX22" s="30"/>
      <c r="EY22" s="88"/>
      <c r="EZ22" s="33"/>
      <c r="FA22" s="33"/>
      <c r="FB22" s="30"/>
      <c r="FC22" s="93" t="s">
        <v>487</v>
      </c>
      <c r="FD22" s="553"/>
      <c r="FE22" s="33">
        <v>48</v>
      </c>
      <c r="FF22" s="30">
        <f>FE22/FD21</f>
        <v>0.76190476190476186</v>
      </c>
      <c r="FG22" s="34" t="s">
        <v>549</v>
      </c>
      <c r="FH22" s="553"/>
      <c r="FI22" s="77">
        <v>113</v>
      </c>
      <c r="FJ22" s="161">
        <f>FI22/FH21</f>
        <v>0.97413793103448276</v>
      </c>
      <c r="FK22" s="88"/>
      <c r="FL22" s="33"/>
      <c r="FM22" s="33"/>
      <c r="FN22" s="30"/>
      <c r="FO22" s="88"/>
      <c r="FP22" s="33"/>
      <c r="FQ22" s="33"/>
      <c r="FR22" s="30"/>
      <c r="FS22" s="88"/>
      <c r="FT22" s="33"/>
      <c r="FU22" s="33"/>
      <c r="FV22" s="30"/>
      <c r="FW22" s="88"/>
      <c r="FX22" s="33"/>
      <c r="FY22" s="33"/>
      <c r="FZ22" s="30"/>
      <c r="GA22" s="88"/>
      <c r="GB22" s="33"/>
      <c r="GC22" s="33"/>
      <c r="GD22" s="30"/>
      <c r="GE22" s="88" t="s">
        <v>494</v>
      </c>
      <c r="GF22" s="553"/>
      <c r="GG22" s="33">
        <v>71</v>
      </c>
      <c r="GH22" s="103">
        <f>GG22/GF21</f>
        <v>0.98611111111111116</v>
      </c>
      <c r="GI22" s="610"/>
      <c r="GJ22" s="620"/>
      <c r="GK22" s="659"/>
      <c r="GL22" s="199"/>
      <c r="GM22" s="202"/>
      <c r="GN22" s="201"/>
      <c r="GO22" s="207"/>
      <c r="GP22" s="202"/>
      <c r="GQ22" s="201"/>
    </row>
    <row r="23" spans="1:199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60"/>
      <c r="J23" s="12"/>
      <c r="K23" s="6"/>
      <c r="L23" s="6"/>
      <c r="M23" s="6"/>
      <c r="N23" s="21"/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12"/>
      <c r="AE23" s="6"/>
      <c r="AF23" s="6"/>
      <c r="AG23" s="6"/>
      <c r="AH23" s="21"/>
      <c r="AI23" s="12"/>
      <c r="AJ23" s="6"/>
      <c r="AK23" s="6"/>
      <c r="AL23" s="6"/>
      <c r="AM23" s="21"/>
      <c r="AN23" s="12"/>
      <c r="AO23" s="6"/>
      <c r="AP23" s="6"/>
      <c r="AQ23" s="6"/>
      <c r="AR23" s="60"/>
      <c r="AS23" s="14"/>
      <c r="AT23" s="28"/>
      <c r="AU23" s="3"/>
      <c r="AV23" s="3"/>
      <c r="AW23" s="25"/>
      <c r="AX23" s="12"/>
      <c r="AY23" s="6"/>
      <c r="AZ23" s="6"/>
      <c r="BA23" s="6"/>
      <c r="BB23" s="21"/>
      <c r="BC23" s="12"/>
      <c r="BD23" s="6"/>
      <c r="BE23" s="6"/>
      <c r="BF23" s="6"/>
      <c r="BG23" s="21"/>
      <c r="BH23" s="12"/>
      <c r="BI23" s="6"/>
      <c r="BJ23" s="6"/>
      <c r="BK23" s="6"/>
      <c r="BL23" s="21"/>
      <c r="BM23" s="115"/>
      <c r="BN23" s="3"/>
      <c r="BO23" s="3"/>
      <c r="BP23" s="3"/>
      <c r="BQ23" s="25"/>
      <c r="BR23" s="12"/>
      <c r="BS23" s="6"/>
      <c r="BT23" s="6"/>
      <c r="BU23" s="6"/>
      <c r="BV23" s="21"/>
      <c r="BW23" s="12"/>
      <c r="BX23" s="6"/>
      <c r="BY23" s="6"/>
      <c r="BZ23" s="6"/>
      <c r="CA23" s="21"/>
      <c r="CB23" s="12"/>
      <c r="CC23" s="6"/>
      <c r="CD23" s="6"/>
      <c r="CE23" s="6"/>
      <c r="CF23" s="21"/>
      <c r="CG23" s="12"/>
      <c r="CH23" s="6"/>
      <c r="CI23" s="6"/>
      <c r="CJ23" s="6"/>
      <c r="CK23" s="21"/>
      <c r="CL23" s="12"/>
      <c r="CM23" s="6"/>
      <c r="CN23" s="6"/>
      <c r="CO23" s="6"/>
      <c r="CP23" s="21"/>
      <c r="CQ23" s="12" t="s">
        <v>515</v>
      </c>
      <c r="CR23" s="28" t="s">
        <v>509</v>
      </c>
      <c r="CS23" s="531">
        <v>83</v>
      </c>
      <c r="CT23" s="6">
        <v>1</v>
      </c>
      <c r="CU23" s="21">
        <f>CT23/CS23</f>
        <v>1.2048192771084338E-2</v>
      </c>
      <c r="CV23" s="12" t="s">
        <v>552</v>
      </c>
      <c r="CW23" s="6" t="s">
        <v>553</v>
      </c>
      <c r="CX23" s="531">
        <v>84</v>
      </c>
      <c r="CY23" s="6">
        <v>0</v>
      </c>
      <c r="CZ23" s="21">
        <v>0</v>
      </c>
      <c r="DA23" s="12"/>
      <c r="DB23" s="6"/>
      <c r="DC23" s="6"/>
      <c r="DD23" s="6"/>
      <c r="DE23" s="21"/>
      <c r="DF23" s="12"/>
      <c r="DG23" s="6"/>
      <c r="DH23" s="6"/>
      <c r="DI23" s="6"/>
      <c r="DJ23" s="21"/>
      <c r="DK23" s="12"/>
      <c r="DL23" s="6"/>
      <c r="DM23" s="6"/>
      <c r="DN23" s="6"/>
      <c r="DO23" s="21"/>
      <c r="DP23" s="12"/>
      <c r="DQ23" s="6"/>
      <c r="DR23" s="6"/>
      <c r="DS23" s="6"/>
      <c r="DT23" s="21"/>
      <c r="DU23" s="12"/>
      <c r="DV23" s="6"/>
      <c r="DW23" s="6"/>
      <c r="DX23" s="6"/>
      <c r="DY23" s="21"/>
      <c r="DZ23" s="12"/>
      <c r="EA23" s="6"/>
      <c r="EB23" s="6"/>
      <c r="EC23" s="6"/>
      <c r="ED23" s="21"/>
      <c r="EE23" s="88"/>
      <c r="EF23" s="33"/>
      <c r="EG23" s="33"/>
      <c r="EH23" s="30"/>
      <c r="EI23" s="88"/>
      <c r="EJ23" s="33"/>
      <c r="EK23" s="33"/>
      <c r="EL23" s="30"/>
      <c r="EM23" s="88"/>
      <c r="EN23" s="33"/>
      <c r="EO23" s="33"/>
      <c r="EP23" s="30"/>
      <c r="EQ23" s="88"/>
      <c r="ER23" s="33"/>
      <c r="ES23" s="33"/>
      <c r="ET23" s="30"/>
      <c r="EU23" s="88"/>
      <c r="EV23" s="33"/>
      <c r="EW23" s="33"/>
      <c r="EX23" s="30"/>
      <c r="EY23" s="88"/>
      <c r="EZ23" s="33"/>
      <c r="FA23" s="33"/>
      <c r="FB23" s="30"/>
      <c r="FC23" s="93" t="s">
        <v>499</v>
      </c>
      <c r="FD23" s="552">
        <v>59</v>
      </c>
      <c r="FE23" s="33">
        <v>14</v>
      </c>
      <c r="FF23" s="30">
        <f>FE23/FD23</f>
        <v>0.23728813559322035</v>
      </c>
      <c r="FG23" s="34"/>
      <c r="FH23" s="77"/>
      <c r="FI23" s="77"/>
      <c r="FJ23" s="161"/>
      <c r="FK23" s="88"/>
      <c r="FL23" s="33"/>
      <c r="FM23" s="33"/>
      <c r="FN23" s="30"/>
      <c r="FO23" s="34" t="s">
        <v>589</v>
      </c>
      <c r="FP23" s="552">
        <v>81</v>
      </c>
      <c r="FQ23" s="77">
        <v>12</v>
      </c>
      <c r="FR23" s="161">
        <f>FQ23/FP23</f>
        <v>0.14814814814814814</v>
      </c>
      <c r="FS23" s="88"/>
      <c r="FT23" s="33"/>
      <c r="FU23" s="33"/>
      <c r="FV23" s="30"/>
      <c r="FW23" s="88"/>
      <c r="FX23" s="33"/>
      <c r="FY23" s="33"/>
      <c r="FZ23" s="30"/>
      <c r="GA23" s="88"/>
      <c r="GB23" s="33"/>
      <c r="GC23" s="33"/>
      <c r="GD23" s="30"/>
      <c r="GE23" s="88" t="s">
        <v>504</v>
      </c>
      <c r="GF23" s="552">
        <v>76</v>
      </c>
      <c r="GG23" s="33">
        <v>0</v>
      </c>
      <c r="GH23" s="103">
        <v>0</v>
      </c>
      <c r="GI23" s="199"/>
      <c r="GJ23" s="202"/>
      <c r="GK23" s="201"/>
      <c r="GL23" s="199"/>
      <c r="GM23" s="202"/>
      <c r="GN23" s="201"/>
      <c r="GO23" s="203"/>
      <c r="GP23" s="202"/>
      <c r="GQ23" s="201"/>
    </row>
    <row r="24" spans="1:199">
      <c r="A24" s="548"/>
      <c r="B24" s="515"/>
      <c r="C24" s="534"/>
      <c r="D24" s="519"/>
      <c r="E24" s="12"/>
      <c r="F24" s="6"/>
      <c r="G24" s="6"/>
      <c r="H24" s="6"/>
      <c r="I24" s="60"/>
      <c r="J24" s="12"/>
      <c r="K24" s="6"/>
      <c r="L24" s="6"/>
      <c r="M24" s="6"/>
      <c r="N24" s="21"/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12"/>
      <c r="AE24" s="6"/>
      <c r="AF24" s="6"/>
      <c r="AG24" s="6"/>
      <c r="AH24" s="21"/>
      <c r="AI24" s="12"/>
      <c r="AJ24" s="6"/>
      <c r="AK24" s="6"/>
      <c r="AL24" s="6"/>
      <c r="AM24" s="21"/>
      <c r="AN24" s="12"/>
      <c r="AO24" s="6"/>
      <c r="AP24" s="6"/>
      <c r="AQ24" s="6"/>
      <c r="AR24" s="60"/>
      <c r="AS24" s="14"/>
      <c r="AT24" s="28"/>
      <c r="AU24" s="3"/>
      <c r="AV24" s="3"/>
      <c r="AW24" s="25"/>
      <c r="AX24" s="12"/>
      <c r="AY24" s="6"/>
      <c r="AZ24" s="6"/>
      <c r="BA24" s="6"/>
      <c r="BB24" s="21"/>
      <c r="BC24" s="12"/>
      <c r="BD24" s="6"/>
      <c r="BE24" s="6"/>
      <c r="BF24" s="6"/>
      <c r="BG24" s="21"/>
      <c r="BH24" s="12"/>
      <c r="BI24" s="6"/>
      <c r="BJ24" s="6"/>
      <c r="BK24" s="6"/>
      <c r="BL24" s="21"/>
      <c r="BM24" s="115"/>
      <c r="BN24" s="3"/>
      <c r="BO24" s="3"/>
      <c r="BP24" s="3"/>
      <c r="BQ24" s="25"/>
      <c r="BR24" s="12"/>
      <c r="BS24" s="6"/>
      <c r="BT24" s="6"/>
      <c r="BU24" s="6"/>
      <c r="BV24" s="21"/>
      <c r="BW24" s="12"/>
      <c r="BX24" s="6"/>
      <c r="BY24" s="6"/>
      <c r="BZ24" s="6"/>
      <c r="CA24" s="21"/>
      <c r="CB24" s="12"/>
      <c r="CC24" s="6"/>
      <c r="CD24" s="6"/>
      <c r="CE24" s="6"/>
      <c r="CF24" s="21"/>
      <c r="CG24" s="12"/>
      <c r="CH24" s="6"/>
      <c r="CI24" s="6"/>
      <c r="CJ24" s="6"/>
      <c r="CK24" s="21"/>
      <c r="CL24" s="12"/>
      <c r="CM24" s="6"/>
      <c r="CN24" s="6"/>
      <c r="CO24" s="6"/>
      <c r="CP24" s="21"/>
      <c r="CQ24" s="12" t="s">
        <v>516</v>
      </c>
      <c r="CR24" s="28" t="s">
        <v>476</v>
      </c>
      <c r="CS24" s="532"/>
      <c r="CT24" s="6">
        <v>82</v>
      </c>
      <c r="CU24" s="21">
        <f>CT24/CS23</f>
        <v>0.98795180722891562</v>
      </c>
      <c r="CV24" s="12" t="s">
        <v>551</v>
      </c>
      <c r="CW24" s="6" t="s">
        <v>477</v>
      </c>
      <c r="CX24" s="532"/>
      <c r="CY24" s="6">
        <v>84</v>
      </c>
      <c r="CZ24" s="21">
        <v>1</v>
      </c>
      <c r="DA24" s="12"/>
      <c r="DB24" s="6"/>
      <c r="DC24" s="6"/>
      <c r="DD24" s="6"/>
      <c r="DE24" s="21"/>
      <c r="DF24" s="12"/>
      <c r="DG24" s="6"/>
      <c r="DH24" s="6"/>
      <c r="DI24" s="6"/>
      <c r="DJ24" s="21"/>
      <c r="DK24" s="12"/>
      <c r="DL24" s="6"/>
      <c r="DM24" s="6"/>
      <c r="DN24" s="6"/>
      <c r="DO24" s="21"/>
      <c r="DP24" s="12"/>
      <c r="DQ24" s="6"/>
      <c r="DR24" s="6"/>
      <c r="DS24" s="6"/>
      <c r="DT24" s="21"/>
      <c r="DU24" s="12"/>
      <c r="DV24" s="6"/>
      <c r="DW24" s="6"/>
      <c r="DX24" s="6"/>
      <c r="DY24" s="21"/>
      <c r="DZ24" s="12"/>
      <c r="EA24" s="6"/>
      <c r="EB24" s="6"/>
      <c r="EC24" s="6"/>
      <c r="ED24" s="21"/>
      <c r="EE24" s="88"/>
      <c r="EF24" s="33"/>
      <c r="EG24" s="33"/>
      <c r="EH24" s="30"/>
      <c r="EI24" s="88"/>
      <c r="EJ24" s="33"/>
      <c r="EK24" s="33"/>
      <c r="EL24" s="30"/>
      <c r="EM24" s="88"/>
      <c r="EN24" s="33"/>
      <c r="EO24" s="33"/>
      <c r="EP24" s="30"/>
      <c r="EQ24" s="88"/>
      <c r="ER24" s="33"/>
      <c r="ES24" s="33"/>
      <c r="ET24" s="30"/>
      <c r="EU24" s="88"/>
      <c r="EV24" s="33"/>
      <c r="EW24" s="33"/>
      <c r="EX24" s="30"/>
      <c r="EY24" s="88"/>
      <c r="EZ24" s="33"/>
      <c r="FA24" s="33"/>
      <c r="FB24" s="30"/>
      <c r="FC24" s="93" t="s">
        <v>487</v>
      </c>
      <c r="FD24" s="553"/>
      <c r="FE24" s="33">
        <v>45</v>
      </c>
      <c r="FF24" s="30">
        <f>FE24/FD23</f>
        <v>0.76271186440677963</v>
      </c>
      <c r="FG24" s="34"/>
      <c r="FH24" s="77"/>
      <c r="FI24" s="77"/>
      <c r="FJ24" s="161"/>
      <c r="FK24" s="88"/>
      <c r="FL24" s="33"/>
      <c r="FM24" s="33"/>
      <c r="FN24" s="30"/>
      <c r="FO24" s="34" t="s">
        <v>590</v>
      </c>
      <c r="FP24" s="553"/>
      <c r="FQ24" s="77">
        <v>69</v>
      </c>
      <c r="FR24" s="161">
        <f>FQ24/FP23</f>
        <v>0.85185185185185186</v>
      </c>
      <c r="FS24" s="88"/>
      <c r="FT24" s="33"/>
      <c r="FU24" s="33"/>
      <c r="FV24" s="30"/>
      <c r="FW24" s="88"/>
      <c r="FX24" s="33"/>
      <c r="FY24" s="33"/>
      <c r="FZ24" s="30"/>
      <c r="GA24" s="88"/>
      <c r="GB24" s="33"/>
      <c r="GC24" s="33"/>
      <c r="GD24" s="30"/>
      <c r="GE24" s="88" t="s">
        <v>494</v>
      </c>
      <c r="GF24" s="553"/>
      <c r="GG24" s="33">
        <v>76</v>
      </c>
      <c r="GH24" s="103">
        <f>GG24/GF23</f>
        <v>1</v>
      </c>
      <c r="GI24" s="199"/>
      <c r="GJ24" s="202"/>
      <c r="GK24" s="201"/>
      <c r="GL24" s="199"/>
      <c r="GM24" s="202"/>
      <c r="GN24" s="201"/>
      <c r="GO24" s="203"/>
      <c r="GP24" s="202"/>
      <c r="GQ24" s="201"/>
    </row>
    <row r="25" spans="1:199">
      <c r="A25" s="548"/>
      <c r="B25" s="514" t="s">
        <v>14</v>
      </c>
      <c r="C25" s="533">
        <v>22</v>
      </c>
      <c r="D25" s="518">
        <v>110.31</v>
      </c>
      <c r="E25" s="12"/>
      <c r="F25" s="6"/>
      <c r="G25" s="6"/>
      <c r="H25" s="6"/>
      <c r="I25" s="60"/>
      <c r="J25" s="12"/>
      <c r="K25" s="6"/>
      <c r="L25" s="6"/>
      <c r="M25" s="6"/>
      <c r="N25" s="21"/>
      <c r="O25" s="12"/>
      <c r="P25" s="6"/>
      <c r="Q25" s="6"/>
      <c r="R25" s="6"/>
      <c r="S25" s="21"/>
      <c r="T25" s="12"/>
      <c r="U25" s="6"/>
      <c r="V25" s="6"/>
      <c r="W25" s="6"/>
      <c r="X25" s="21"/>
      <c r="Y25" s="12"/>
      <c r="Z25" s="6"/>
      <c r="AA25" s="6"/>
      <c r="AB25" s="6"/>
      <c r="AC25" s="21"/>
      <c r="AD25" s="12"/>
      <c r="AE25" s="6"/>
      <c r="AF25" s="6"/>
      <c r="AG25" s="6"/>
      <c r="AH25" s="21"/>
      <c r="AI25" s="12"/>
      <c r="AJ25" s="6"/>
      <c r="AK25" s="6"/>
      <c r="AL25" s="6"/>
      <c r="AM25" s="21"/>
      <c r="AN25" s="12"/>
      <c r="AO25" s="6"/>
      <c r="AP25" s="6"/>
      <c r="AQ25" s="6"/>
      <c r="AR25" s="60"/>
      <c r="AS25" s="14"/>
      <c r="AT25" s="28"/>
      <c r="AU25" s="3"/>
      <c r="AV25" s="3"/>
      <c r="AW25" s="25"/>
      <c r="AX25" s="12"/>
      <c r="AY25" s="6"/>
      <c r="AZ25" s="6"/>
      <c r="BA25" s="6"/>
      <c r="BB25" s="21"/>
      <c r="BC25" s="12"/>
      <c r="BD25" s="6"/>
      <c r="BE25" s="6"/>
      <c r="BF25" s="6"/>
      <c r="BG25" s="21"/>
      <c r="BH25" s="12"/>
      <c r="BI25" s="6"/>
      <c r="BJ25" s="6"/>
      <c r="BK25" s="6"/>
      <c r="BL25" s="21"/>
      <c r="BM25" s="115"/>
      <c r="BN25" s="3"/>
      <c r="BO25" s="3"/>
      <c r="BP25" s="3"/>
      <c r="BQ25" s="25"/>
      <c r="BR25" s="12"/>
      <c r="BS25" s="6"/>
      <c r="BT25" s="6"/>
      <c r="BU25" s="6"/>
      <c r="BV25" s="21"/>
      <c r="BW25" s="12"/>
      <c r="BX25" s="6"/>
      <c r="BY25" s="6"/>
      <c r="BZ25" s="6"/>
      <c r="CA25" s="21"/>
      <c r="CB25" s="63"/>
      <c r="CC25" s="64"/>
      <c r="CD25" s="64"/>
      <c r="CE25" s="64"/>
      <c r="CF25" s="87"/>
      <c r="CG25" s="63"/>
      <c r="CH25" s="64"/>
      <c r="CI25" s="64"/>
      <c r="CJ25" s="64"/>
      <c r="CK25" s="87"/>
      <c r="CL25" s="12"/>
      <c r="CM25" s="6"/>
      <c r="CN25" s="6"/>
      <c r="CO25" s="6"/>
      <c r="CP25" s="21"/>
      <c r="CQ25" s="12" t="s">
        <v>515</v>
      </c>
      <c r="CR25" s="28" t="s">
        <v>509</v>
      </c>
      <c r="CS25" s="531">
        <v>162</v>
      </c>
      <c r="CT25" s="6">
        <v>1</v>
      </c>
      <c r="CU25" s="21">
        <f>CT25/CS25</f>
        <v>6.1728395061728392E-3</v>
      </c>
      <c r="CV25" s="12"/>
      <c r="CW25" s="6"/>
      <c r="CX25" s="6"/>
      <c r="CY25" s="6"/>
      <c r="CZ25" s="21"/>
      <c r="DA25" s="12"/>
      <c r="DB25" s="6"/>
      <c r="DC25" s="6"/>
      <c r="DD25" s="6"/>
      <c r="DE25" s="21"/>
      <c r="DF25" s="12"/>
      <c r="DG25" s="6"/>
      <c r="DH25" s="6"/>
      <c r="DI25" s="6"/>
      <c r="DJ25" s="21"/>
      <c r="DK25" s="12"/>
      <c r="DL25" s="6"/>
      <c r="DM25" s="6"/>
      <c r="DN25" s="6"/>
      <c r="DO25" s="21"/>
      <c r="DP25" s="12"/>
      <c r="DQ25" s="6"/>
      <c r="DR25" s="6"/>
      <c r="DS25" s="6"/>
      <c r="DT25" s="21"/>
      <c r="DU25" s="12"/>
      <c r="DV25" s="6"/>
      <c r="DW25" s="6"/>
      <c r="DX25" s="6"/>
      <c r="DY25" s="21"/>
      <c r="DZ25" s="12"/>
      <c r="EA25" s="6"/>
      <c r="EB25" s="6"/>
      <c r="EC25" s="6"/>
      <c r="ED25" s="21"/>
      <c r="EE25" s="88"/>
      <c r="EF25" s="33"/>
      <c r="EG25" s="33"/>
      <c r="EH25" s="30"/>
      <c r="EI25" s="88"/>
      <c r="EJ25" s="33"/>
      <c r="EK25" s="33"/>
      <c r="EL25" s="30"/>
      <c r="EM25" s="93" t="s">
        <v>500</v>
      </c>
      <c r="EN25" s="552">
        <v>146</v>
      </c>
      <c r="EO25" s="33">
        <v>0</v>
      </c>
      <c r="EP25" s="30">
        <f>EO25/EN25</f>
        <v>0</v>
      </c>
      <c r="EQ25" s="88"/>
      <c r="ER25" s="33"/>
      <c r="ES25" s="33"/>
      <c r="ET25" s="30"/>
      <c r="EU25" s="88"/>
      <c r="EV25" s="33"/>
      <c r="EW25" s="33"/>
      <c r="EX25" s="30"/>
      <c r="EY25" s="88"/>
      <c r="EZ25" s="33"/>
      <c r="FA25" s="33"/>
      <c r="FB25" s="30"/>
      <c r="FC25" s="93" t="s">
        <v>499</v>
      </c>
      <c r="FD25" s="552">
        <v>61</v>
      </c>
      <c r="FE25" s="33">
        <v>2</v>
      </c>
      <c r="FF25" s="30">
        <f>FE25/FD25</f>
        <v>3.2786885245901641E-2</v>
      </c>
      <c r="FG25" s="96"/>
      <c r="FH25" s="98"/>
      <c r="FI25" s="98"/>
      <c r="FJ25" s="99"/>
      <c r="FK25" s="88"/>
      <c r="FL25" s="33"/>
      <c r="FM25" s="33"/>
      <c r="FN25" s="30"/>
      <c r="FO25" s="52"/>
      <c r="FP25" s="52"/>
      <c r="FQ25" s="52"/>
      <c r="FR25" s="280"/>
      <c r="FS25" s="88"/>
      <c r="FT25" s="33"/>
      <c r="FU25" s="33"/>
      <c r="FV25" s="30"/>
      <c r="FW25" s="88"/>
      <c r="FX25" s="33"/>
      <c r="FY25" s="33"/>
      <c r="FZ25" s="30"/>
      <c r="GA25" s="88"/>
      <c r="GB25" s="33"/>
      <c r="GC25" s="33"/>
      <c r="GD25" s="30"/>
      <c r="GE25" s="88" t="s">
        <v>504</v>
      </c>
      <c r="GF25" s="552">
        <v>55</v>
      </c>
      <c r="GG25" s="33">
        <v>1</v>
      </c>
      <c r="GH25" s="103">
        <f>GG25/GF25</f>
        <v>1.8181818181818181E-2</v>
      </c>
      <c r="GI25" s="199"/>
      <c r="GJ25" s="202"/>
      <c r="GK25" s="201"/>
      <c r="GL25" s="199"/>
      <c r="GM25" s="202"/>
      <c r="GN25" s="201"/>
      <c r="GO25" s="203"/>
      <c r="GP25" s="202"/>
      <c r="GQ25" s="201"/>
    </row>
    <row r="26" spans="1:199">
      <c r="A26" s="548"/>
      <c r="B26" s="515"/>
      <c r="C26" s="534"/>
      <c r="D26" s="519"/>
      <c r="E26" s="12"/>
      <c r="F26" s="6"/>
      <c r="G26" s="6"/>
      <c r="H26" s="6"/>
      <c r="I26" s="60"/>
      <c r="J26" s="12"/>
      <c r="K26" s="6"/>
      <c r="L26" s="6"/>
      <c r="M26" s="6"/>
      <c r="N26" s="21"/>
      <c r="O26" s="12"/>
      <c r="P26" s="6"/>
      <c r="Q26" s="6"/>
      <c r="R26" s="6"/>
      <c r="S26" s="21"/>
      <c r="T26" s="12"/>
      <c r="U26" s="6"/>
      <c r="V26" s="6"/>
      <c r="W26" s="6"/>
      <c r="X26" s="21"/>
      <c r="Y26" s="12"/>
      <c r="Z26" s="6"/>
      <c r="AA26" s="6"/>
      <c r="AB26" s="6"/>
      <c r="AC26" s="21"/>
      <c r="AD26" s="12"/>
      <c r="AE26" s="6"/>
      <c r="AF26" s="6"/>
      <c r="AG26" s="6"/>
      <c r="AH26" s="21"/>
      <c r="AI26" s="12"/>
      <c r="AJ26" s="6"/>
      <c r="AK26" s="6"/>
      <c r="AL26" s="6"/>
      <c r="AM26" s="21"/>
      <c r="AN26" s="12"/>
      <c r="AO26" s="6"/>
      <c r="AP26" s="6"/>
      <c r="AQ26" s="6"/>
      <c r="AR26" s="60"/>
      <c r="AS26" s="14"/>
      <c r="AT26" s="28"/>
      <c r="AU26" s="3"/>
      <c r="AV26" s="3"/>
      <c r="AW26" s="25"/>
      <c r="AX26" s="12"/>
      <c r="AY26" s="6"/>
      <c r="AZ26" s="6"/>
      <c r="BA26" s="6"/>
      <c r="BB26" s="21"/>
      <c r="BC26" s="12"/>
      <c r="BD26" s="6"/>
      <c r="BE26" s="6"/>
      <c r="BF26" s="6"/>
      <c r="BG26" s="21"/>
      <c r="BH26" s="12"/>
      <c r="BI26" s="6"/>
      <c r="BJ26" s="6"/>
      <c r="BK26" s="6"/>
      <c r="BL26" s="21"/>
      <c r="BM26" s="115"/>
      <c r="BN26" s="3"/>
      <c r="BO26" s="3"/>
      <c r="BP26" s="3"/>
      <c r="BQ26" s="25"/>
      <c r="BR26" s="12"/>
      <c r="BS26" s="6"/>
      <c r="BT26" s="6"/>
      <c r="BU26" s="6"/>
      <c r="BV26" s="21"/>
      <c r="BW26" s="12"/>
      <c r="BX26" s="6"/>
      <c r="BY26" s="6"/>
      <c r="BZ26" s="6"/>
      <c r="CA26" s="21"/>
      <c r="CB26" s="63"/>
      <c r="CC26" s="64"/>
      <c r="CD26" s="64"/>
      <c r="CE26" s="64"/>
      <c r="CF26" s="87"/>
      <c r="CG26" s="63"/>
      <c r="CH26" s="64"/>
      <c r="CI26" s="64"/>
      <c r="CJ26" s="64"/>
      <c r="CK26" s="87"/>
      <c r="CL26" s="12"/>
      <c r="CM26" s="6"/>
      <c r="CN26" s="6"/>
      <c r="CO26" s="6"/>
      <c r="CP26" s="21"/>
      <c r="CQ26" s="12" t="s">
        <v>516</v>
      </c>
      <c r="CR26" s="28" t="s">
        <v>476</v>
      </c>
      <c r="CS26" s="532"/>
      <c r="CT26" s="6">
        <v>161</v>
      </c>
      <c r="CU26" s="21">
        <f>CT26/CS25</f>
        <v>0.99382716049382713</v>
      </c>
      <c r="CV26" s="12"/>
      <c r="CW26" s="6"/>
      <c r="CX26" s="6"/>
      <c r="CY26" s="6"/>
      <c r="CZ26" s="21"/>
      <c r="DA26" s="12"/>
      <c r="DB26" s="6"/>
      <c r="DC26" s="6"/>
      <c r="DD26" s="6"/>
      <c r="DE26" s="21"/>
      <c r="DF26" s="12"/>
      <c r="DG26" s="6"/>
      <c r="DH26" s="6"/>
      <c r="DI26" s="6"/>
      <c r="DJ26" s="21"/>
      <c r="DK26" s="12"/>
      <c r="DL26" s="6"/>
      <c r="DM26" s="6"/>
      <c r="DN26" s="6"/>
      <c r="DO26" s="21"/>
      <c r="DP26" s="12"/>
      <c r="DQ26" s="6"/>
      <c r="DR26" s="6"/>
      <c r="DS26" s="6"/>
      <c r="DT26" s="21"/>
      <c r="DU26" s="12"/>
      <c r="DV26" s="6"/>
      <c r="DW26" s="6"/>
      <c r="DX26" s="6"/>
      <c r="DY26" s="21"/>
      <c r="DZ26" s="12"/>
      <c r="EA26" s="6"/>
      <c r="EB26" s="6"/>
      <c r="EC26" s="6"/>
      <c r="ED26" s="21"/>
      <c r="EE26" s="88"/>
      <c r="EF26" s="33"/>
      <c r="EG26" s="33"/>
      <c r="EH26" s="30"/>
      <c r="EI26" s="88"/>
      <c r="EJ26" s="33"/>
      <c r="EK26" s="33"/>
      <c r="EL26" s="30"/>
      <c r="EM26" s="93" t="s">
        <v>486</v>
      </c>
      <c r="EN26" s="553"/>
      <c r="EO26" s="33">
        <v>145</v>
      </c>
      <c r="EP26" s="30">
        <f>EO26/EN25</f>
        <v>0.99315068493150682</v>
      </c>
      <c r="EQ26" s="88">
        <v>2948</v>
      </c>
      <c r="ER26" s="672" t="s">
        <v>550</v>
      </c>
      <c r="ES26" s="673"/>
      <c r="ET26" s="30"/>
      <c r="EU26" s="88"/>
      <c r="EV26" s="33"/>
      <c r="EW26" s="33"/>
      <c r="EX26" s="30"/>
      <c r="EY26" s="88"/>
      <c r="EZ26" s="33"/>
      <c r="FA26" s="33"/>
      <c r="FB26" s="30"/>
      <c r="FC26" s="93" t="s">
        <v>487</v>
      </c>
      <c r="FD26" s="553"/>
      <c r="FE26" s="33">
        <v>59</v>
      </c>
      <c r="FF26" s="30">
        <f>FE26/FD25</f>
        <v>0.96721311475409832</v>
      </c>
      <c r="FG26" s="96"/>
      <c r="FH26" s="98"/>
      <c r="FI26" s="98"/>
      <c r="FJ26" s="99"/>
      <c r="FK26" s="88"/>
      <c r="FL26" s="33"/>
      <c r="FM26" s="33"/>
      <c r="FN26" s="30"/>
      <c r="FO26" s="52"/>
      <c r="FP26" s="52"/>
      <c r="FQ26" s="52"/>
      <c r="FR26" s="280"/>
      <c r="FS26" s="88"/>
      <c r="FT26" s="33"/>
      <c r="FU26" s="33"/>
      <c r="FV26" s="30"/>
      <c r="FW26" s="88"/>
      <c r="FX26" s="33"/>
      <c r="FY26" s="33"/>
      <c r="FZ26" s="30"/>
      <c r="GA26" s="88"/>
      <c r="GB26" s="33"/>
      <c r="GC26" s="33"/>
      <c r="GD26" s="30"/>
      <c r="GE26" s="88" t="s">
        <v>494</v>
      </c>
      <c r="GF26" s="553"/>
      <c r="GG26" s="33">
        <v>54</v>
      </c>
      <c r="GH26" s="103">
        <f>GG26/GF25</f>
        <v>0.98181818181818181</v>
      </c>
      <c r="GI26" s="199"/>
      <c r="GJ26" s="202"/>
      <c r="GK26" s="201"/>
      <c r="GL26" s="199"/>
      <c r="GM26" s="202"/>
      <c r="GN26" s="201"/>
      <c r="GO26" s="203"/>
      <c r="GP26" s="202"/>
      <c r="GQ26" s="201"/>
    </row>
    <row r="27" spans="1:199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60"/>
      <c r="J27" s="12" t="s">
        <v>555</v>
      </c>
      <c r="K27" s="6" t="s">
        <v>556</v>
      </c>
      <c r="L27" s="531">
        <v>101</v>
      </c>
      <c r="M27" s="6">
        <v>29</v>
      </c>
      <c r="N27" s="21">
        <v>0.28999999999999998</v>
      </c>
      <c r="O27" s="63"/>
      <c r="P27" s="64"/>
      <c r="Q27" s="64"/>
      <c r="R27" s="64"/>
      <c r="S27" s="87"/>
      <c r="T27" s="12"/>
      <c r="U27" s="6"/>
      <c r="V27" s="6"/>
      <c r="W27" s="6"/>
      <c r="X27" s="21"/>
      <c r="Y27" s="12"/>
      <c r="Z27" s="6"/>
      <c r="AA27" s="6"/>
      <c r="AB27" s="6"/>
      <c r="AC27" s="21"/>
      <c r="AD27" s="12"/>
      <c r="AE27" s="6"/>
      <c r="AF27" s="6"/>
      <c r="AG27" s="6"/>
      <c r="AH27" s="21"/>
      <c r="AI27" s="12"/>
      <c r="AJ27" s="6"/>
      <c r="AK27" s="6"/>
      <c r="AL27" s="6"/>
      <c r="AM27" s="21"/>
      <c r="AN27" s="12"/>
      <c r="AO27" s="6"/>
      <c r="AP27" s="6"/>
      <c r="AQ27" s="6"/>
      <c r="AR27" s="60"/>
      <c r="AS27" s="14"/>
      <c r="AT27" s="28"/>
      <c r="AU27" s="3"/>
      <c r="AV27" s="3"/>
      <c r="AW27" s="25"/>
      <c r="AX27" s="12" t="s">
        <v>539</v>
      </c>
      <c r="AY27" s="28" t="s">
        <v>541</v>
      </c>
      <c r="AZ27" s="531">
        <v>27</v>
      </c>
      <c r="BA27" s="6">
        <v>13</v>
      </c>
      <c r="BB27" s="21">
        <f>BA27/AZ27</f>
        <v>0.48148148148148145</v>
      </c>
      <c r="BC27" s="12"/>
      <c r="BD27" s="6"/>
      <c r="BE27" s="6"/>
      <c r="BF27" s="6"/>
      <c r="BG27" s="21"/>
      <c r="BH27" s="12"/>
      <c r="BI27" s="6"/>
      <c r="BJ27" s="6"/>
      <c r="BK27" s="6"/>
      <c r="BL27" s="21"/>
      <c r="BM27" s="115"/>
      <c r="BN27" s="3"/>
      <c r="BO27" s="3"/>
      <c r="BP27" s="3"/>
      <c r="BQ27" s="25"/>
      <c r="BR27" s="12"/>
      <c r="BS27" s="6"/>
      <c r="BT27" s="6"/>
      <c r="BU27" s="6"/>
      <c r="BV27" s="21"/>
      <c r="BW27" s="12"/>
      <c r="BX27" s="6"/>
      <c r="BY27" s="6"/>
      <c r="BZ27" s="6"/>
      <c r="CA27" s="21"/>
      <c r="CB27" s="63"/>
      <c r="CC27" s="64"/>
      <c r="CD27" s="64"/>
      <c r="CE27" s="64"/>
      <c r="CF27" s="87"/>
      <c r="CG27" s="63"/>
      <c r="CH27" s="64"/>
      <c r="CI27" s="64"/>
      <c r="CJ27" s="64"/>
      <c r="CK27" s="87"/>
      <c r="CL27" s="12" t="s">
        <v>557</v>
      </c>
      <c r="CM27" s="6" t="s">
        <v>605</v>
      </c>
      <c r="CN27" s="531">
        <v>114</v>
      </c>
      <c r="CO27" s="6">
        <v>3</v>
      </c>
      <c r="CP27" s="21">
        <f>CO27/CN27</f>
        <v>2.6315789473684209E-2</v>
      </c>
      <c r="CQ27" s="12" t="s">
        <v>515</v>
      </c>
      <c r="CR27" s="28" t="s">
        <v>509</v>
      </c>
      <c r="CS27" s="531">
        <v>126</v>
      </c>
      <c r="CT27" s="6">
        <v>7</v>
      </c>
      <c r="CU27" s="21">
        <f>CT27/CS27</f>
        <v>5.5555555555555552E-2</v>
      </c>
      <c r="CV27" s="12" t="s">
        <v>552</v>
      </c>
      <c r="CW27" s="6" t="s">
        <v>553</v>
      </c>
      <c r="CX27" s="531">
        <v>125</v>
      </c>
      <c r="CY27" s="6">
        <v>7</v>
      </c>
      <c r="CZ27" s="21">
        <v>0.05</v>
      </c>
      <c r="DA27" s="12"/>
      <c r="DB27" s="6"/>
      <c r="DC27" s="6"/>
      <c r="DD27" s="6"/>
      <c r="DE27" s="21"/>
      <c r="DF27" s="12" t="s">
        <v>535</v>
      </c>
      <c r="DG27" s="6" t="s">
        <v>536</v>
      </c>
      <c r="DH27" s="531">
        <v>151</v>
      </c>
      <c r="DI27" s="6">
        <v>83</v>
      </c>
      <c r="DJ27" s="21">
        <f>DI27/DH27</f>
        <v>0.54966887417218546</v>
      </c>
      <c r="DK27" s="12"/>
      <c r="DL27" s="6"/>
      <c r="DM27" s="6"/>
      <c r="DN27" s="6"/>
      <c r="DO27" s="21"/>
      <c r="DP27" s="12"/>
      <c r="DQ27" s="6"/>
      <c r="DR27" s="6"/>
      <c r="DS27" s="6"/>
      <c r="DT27" s="21"/>
      <c r="DU27" s="12" t="s">
        <v>558</v>
      </c>
      <c r="DV27" s="12" t="s">
        <v>560</v>
      </c>
      <c r="DW27" s="531">
        <v>171</v>
      </c>
      <c r="DX27" s="6">
        <v>3</v>
      </c>
      <c r="DY27" s="21">
        <f>DX27/DW27</f>
        <v>1.7543859649122806E-2</v>
      </c>
      <c r="DZ27" s="12"/>
      <c r="EA27" s="6"/>
      <c r="EB27" s="6"/>
      <c r="EC27" s="6"/>
      <c r="ED27" s="21"/>
      <c r="EE27" s="88"/>
      <c r="EF27" s="33"/>
      <c r="EG27" s="33"/>
      <c r="EH27" s="30"/>
      <c r="EI27" s="88"/>
      <c r="EJ27" s="33"/>
      <c r="EK27" s="33"/>
      <c r="EL27" s="30"/>
      <c r="EM27" s="93" t="s">
        <v>500</v>
      </c>
      <c r="EN27" s="552">
        <v>205</v>
      </c>
      <c r="EO27" s="33">
        <v>0</v>
      </c>
      <c r="EP27" s="30">
        <v>0.03</v>
      </c>
      <c r="EQ27" s="88"/>
      <c r="ER27" s="33"/>
      <c r="ES27" s="33"/>
      <c r="ET27" s="30"/>
      <c r="EU27" s="88"/>
      <c r="EV27" s="33"/>
      <c r="EW27" s="33"/>
      <c r="EX27" s="30"/>
      <c r="EY27" s="88"/>
      <c r="EZ27" s="33"/>
      <c r="FA27" s="33"/>
      <c r="FB27" s="30"/>
      <c r="FC27" s="93" t="s">
        <v>499</v>
      </c>
      <c r="FD27" s="552">
        <v>41</v>
      </c>
      <c r="FE27" s="33">
        <v>4</v>
      </c>
      <c r="FF27" s="30">
        <f>FE27/FD27</f>
        <v>9.7560975609756101E-2</v>
      </c>
      <c r="FG27" s="96"/>
      <c r="FH27" s="98"/>
      <c r="FI27" s="98"/>
      <c r="FJ27" s="99"/>
      <c r="FK27" s="88"/>
      <c r="FL27" s="33"/>
      <c r="FM27" s="33"/>
      <c r="FN27" s="30"/>
      <c r="FO27" s="34" t="s">
        <v>589</v>
      </c>
      <c r="FP27" s="552">
        <v>125</v>
      </c>
      <c r="FQ27" s="77">
        <v>7</v>
      </c>
      <c r="FR27" s="161">
        <v>0.05</v>
      </c>
      <c r="FS27" s="88"/>
      <c r="FT27" s="33"/>
      <c r="FU27" s="33"/>
      <c r="FV27" s="30"/>
      <c r="FW27" s="88"/>
      <c r="FX27" s="33"/>
      <c r="FY27" s="33"/>
      <c r="FZ27" s="30"/>
      <c r="GA27" s="88"/>
      <c r="GB27" s="33"/>
      <c r="GC27" s="33"/>
      <c r="GD27" s="30"/>
      <c r="GE27" s="88" t="s">
        <v>504</v>
      </c>
      <c r="GF27" s="552">
        <v>81</v>
      </c>
      <c r="GG27" s="33">
        <v>0</v>
      </c>
      <c r="GH27" s="103">
        <v>0</v>
      </c>
      <c r="GI27" s="199"/>
      <c r="GJ27" s="202"/>
      <c r="GK27" s="201"/>
      <c r="GL27" s="199"/>
      <c r="GM27" s="202"/>
      <c r="GN27" s="201"/>
      <c r="GO27" s="203"/>
      <c r="GP27" s="202"/>
      <c r="GQ27" s="201"/>
    </row>
    <row r="28" spans="1:199">
      <c r="A28" s="548"/>
      <c r="B28" s="515"/>
      <c r="C28" s="534"/>
      <c r="D28" s="519"/>
      <c r="E28" s="12"/>
      <c r="F28" s="6"/>
      <c r="G28" s="6"/>
      <c r="H28" s="6"/>
      <c r="I28" s="60"/>
      <c r="J28" s="12" t="s">
        <v>554</v>
      </c>
      <c r="K28" s="6" t="s">
        <v>467</v>
      </c>
      <c r="L28" s="554"/>
      <c r="M28" s="6">
        <v>72</v>
      </c>
      <c r="N28" s="21">
        <v>0.72</v>
      </c>
      <c r="O28" s="63"/>
      <c r="P28" s="64"/>
      <c r="Q28" s="64"/>
      <c r="R28" s="64"/>
      <c r="S28" s="87"/>
      <c r="T28" s="12"/>
      <c r="U28" s="6"/>
      <c r="V28" s="6"/>
      <c r="W28" s="6"/>
      <c r="X28" s="21"/>
      <c r="Y28" s="12"/>
      <c r="Z28" s="6"/>
      <c r="AA28" s="6"/>
      <c r="AB28" s="6"/>
      <c r="AC28" s="21"/>
      <c r="AD28" s="12"/>
      <c r="AE28" s="6"/>
      <c r="AF28" s="6"/>
      <c r="AG28" s="6"/>
      <c r="AH28" s="21"/>
      <c r="AI28" s="12"/>
      <c r="AJ28" s="6"/>
      <c r="AK28" s="6"/>
      <c r="AL28" s="6"/>
      <c r="AM28" s="21"/>
      <c r="AN28" s="12"/>
      <c r="AO28" s="6"/>
      <c r="AP28" s="6"/>
      <c r="AQ28" s="6"/>
      <c r="AR28" s="60"/>
      <c r="AS28" s="14"/>
      <c r="AT28" s="28"/>
      <c r="AU28" s="3"/>
      <c r="AV28" s="3"/>
      <c r="AW28" s="25"/>
      <c r="AX28" s="12" t="s">
        <v>540</v>
      </c>
      <c r="AY28" s="28" t="s">
        <v>471</v>
      </c>
      <c r="AZ28" s="532"/>
      <c r="BA28" s="6">
        <v>14</v>
      </c>
      <c r="BB28" s="21">
        <f>BA28/AZ27</f>
        <v>0.51851851851851849</v>
      </c>
      <c r="BC28" s="12"/>
      <c r="BD28" s="6"/>
      <c r="BE28" s="6"/>
      <c r="BF28" s="6"/>
      <c r="BG28" s="21"/>
      <c r="BH28" s="12"/>
      <c r="BI28" s="6"/>
      <c r="BJ28" s="6"/>
      <c r="BK28" s="6"/>
      <c r="BL28" s="21"/>
      <c r="BM28" s="115"/>
      <c r="BN28" s="3"/>
      <c r="BO28" s="3"/>
      <c r="BP28" s="3"/>
      <c r="BQ28" s="25"/>
      <c r="BR28" s="12"/>
      <c r="BS28" s="6"/>
      <c r="BT28" s="6"/>
      <c r="BU28" s="6"/>
      <c r="BV28" s="21"/>
      <c r="BW28" s="12"/>
      <c r="BX28" s="6"/>
      <c r="BY28" s="6"/>
      <c r="BZ28" s="6"/>
      <c r="CA28" s="21"/>
      <c r="CB28" s="63"/>
      <c r="CC28" s="64"/>
      <c r="CD28" s="64"/>
      <c r="CE28" s="64"/>
      <c r="CF28" s="87"/>
      <c r="CG28" s="63"/>
      <c r="CH28" s="64"/>
      <c r="CI28" s="64"/>
      <c r="CJ28" s="64"/>
      <c r="CK28" s="87"/>
      <c r="CL28" s="12" t="s">
        <v>604</v>
      </c>
      <c r="CM28" s="6" t="s">
        <v>606</v>
      </c>
      <c r="CN28" s="532"/>
      <c r="CO28" s="6">
        <v>111</v>
      </c>
      <c r="CP28" s="21">
        <f>CO28/CN27</f>
        <v>0.97368421052631582</v>
      </c>
      <c r="CQ28" s="12" t="s">
        <v>516</v>
      </c>
      <c r="CR28" s="28" t="s">
        <v>476</v>
      </c>
      <c r="CS28" s="532"/>
      <c r="CT28" s="6">
        <v>119</v>
      </c>
      <c r="CU28" s="21">
        <f>CT28/CS27</f>
        <v>0.94444444444444442</v>
      </c>
      <c r="CV28" s="12" t="s">
        <v>551</v>
      </c>
      <c r="CW28" s="6" t="s">
        <v>477</v>
      </c>
      <c r="CX28" s="532"/>
      <c r="CY28" s="6">
        <v>119</v>
      </c>
      <c r="CZ28" s="21">
        <f>CY28/CX27</f>
        <v>0.95199999999999996</v>
      </c>
      <c r="DA28" s="12"/>
      <c r="DB28" s="6"/>
      <c r="DC28" s="6"/>
      <c r="DD28" s="6"/>
      <c r="DE28" s="21"/>
      <c r="DF28" s="12" t="s">
        <v>569</v>
      </c>
      <c r="DG28" s="6" t="s">
        <v>479</v>
      </c>
      <c r="DH28" s="532"/>
      <c r="DI28" s="6">
        <v>68</v>
      </c>
      <c r="DJ28" s="21">
        <f>DI28/DH27</f>
        <v>0.45033112582781459</v>
      </c>
      <c r="DK28" s="12"/>
      <c r="DL28" s="6"/>
      <c r="DM28" s="6"/>
      <c r="DN28" s="6"/>
      <c r="DO28" s="21"/>
      <c r="DP28" s="12"/>
      <c r="DQ28" s="6"/>
      <c r="DR28" s="6"/>
      <c r="DS28" s="6"/>
      <c r="DT28" s="21"/>
      <c r="DU28" s="14" t="s">
        <v>559</v>
      </c>
      <c r="DV28" s="28" t="s">
        <v>482</v>
      </c>
      <c r="DW28" s="532"/>
      <c r="DX28" s="6">
        <v>168</v>
      </c>
      <c r="DY28" s="21">
        <f>DX28/DW27</f>
        <v>0.98245614035087714</v>
      </c>
      <c r="DZ28" s="12"/>
      <c r="EA28" s="6"/>
      <c r="EB28" s="6"/>
      <c r="EC28" s="6"/>
      <c r="ED28" s="21"/>
      <c r="EE28" s="88"/>
      <c r="EF28" s="33"/>
      <c r="EG28" s="33"/>
      <c r="EH28" s="30"/>
      <c r="EI28" s="88"/>
      <c r="EJ28" s="33"/>
      <c r="EK28" s="33"/>
      <c r="EL28" s="30"/>
      <c r="EM28" s="93" t="s">
        <v>486</v>
      </c>
      <c r="EN28" s="553"/>
      <c r="EO28" s="33">
        <v>202</v>
      </c>
      <c r="EP28" s="30">
        <f>EO28/EN27</f>
        <v>0.98536585365853657</v>
      </c>
      <c r="EQ28" s="88"/>
      <c r="ER28" s="33"/>
      <c r="ES28" s="33"/>
      <c r="ET28" s="30"/>
      <c r="EU28" s="88"/>
      <c r="EV28" s="33"/>
      <c r="EW28" s="33"/>
      <c r="EX28" s="30"/>
      <c r="EY28" s="88"/>
      <c r="EZ28" s="33"/>
      <c r="FA28" s="33"/>
      <c r="FB28" s="30"/>
      <c r="FC28" s="93" t="s">
        <v>487</v>
      </c>
      <c r="FD28" s="553"/>
      <c r="FE28" s="33">
        <v>37</v>
      </c>
      <c r="FF28" s="30">
        <f>FE28/FD27</f>
        <v>0.90243902439024393</v>
      </c>
      <c r="FG28" s="96"/>
      <c r="FH28" s="98"/>
      <c r="FI28" s="98"/>
      <c r="FJ28" s="99"/>
      <c r="FK28" s="88"/>
      <c r="FL28" s="33"/>
      <c r="FM28" s="33"/>
      <c r="FN28" s="30"/>
      <c r="FO28" s="34" t="s">
        <v>590</v>
      </c>
      <c r="FP28" s="553"/>
      <c r="FQ28" s="77">
        <v>119</v>
      </c>
      <c r="FR28" s="161">
        <f>FQ28/FP27</f>
        <v>0.95199999999999996</v>
      </c>
      <c r="FS28" s="88"/>
      <c r="FT28" s="33"/>
      <c r="FU28" s="33"/>
      <c r="FV28" s="30"/>
      <c r="FW28" s="88"/>
      <c r="FX28" s="33"/>
      <c r="FY28" s="33"/>
      <c r="FZ28" s="30"/>
      <c r="GA28" s="88"/>
      <c r="GB28" s="33"/>
      <c r="GC28" s="33"/>
      <c r="GD28" s="30"/>
      <c r="GE28" s="88" t="s">
        <v>494</v>
      </c>
      <c r="GF28" s="553"/>
      <c r="GG28" s="33">
        <v>81</v>
      </c>
      <c r="GH28" s="103">
        <v>1</v>
      </c>
      <c r="GI28" s="199"/>
      <c r="GJ28" s="202"/>
      <c r="GK28" s="201"/>
      <c r="GL28" s="199"/>
      <c r="GM28" s="202"/>
      <c r="GN28" s="201"/>
      <c r="GO28" s="203"/>
      <c r="GP28" s="202"/>
      <c r="GQ28" s="201"/>
    </row>
    <row r="29" spans="1:199">
      <c r="A29" s="548"/>
      <c r="B29" s="514" t="s">
        <v>649</v>
      </c>
      <c r="C29" s="533">
        <v>24</v>
      </c>
      <c r="D29" s="518">
        <v>200.66900000000001</v>
      </c>
      <c r="E29" s="12"/>
      <c r="F29" s="6"/>
      <c r="G29" s="6"/>
      <c r="H29" s="6"/>
      <c r="I29" s="60"/>
      <c r="J29" s="12"/>
      <c r="K29" s="6"/>
      <c r="L29" s="51"/>
      <c r="M29" s="6"/>
      <c r="N29" s="21"/>
      <c r="O29" s="12"/>
      <c r="P29" s="6"/>
      <c r="Q29" s="6"/>
      <c r="R29" s="6"/>
      <c r="S29" s="21"/>
      <c r="T29" s="12"/>
      <c r="U29" s="6"/>
      <c r="V29" s="6"/>
      <c r="W29" s="6"/>
      <c r="X29" s="21"/>
      <c r="Y29" s="12"/>
      <c r="Z29" s="6"/>
      <c r="AA29" s="6"/>
      <c r="AB29" s="6"/>
      <c r="AC29" s="21"/>
      <c r="AD29" s="12"/>
      <c r="AE29" s="6"/>
      <c r="AF29" s="6"/>
      <c r="AG29" s="6"/>
      <c r="AH29" s="21"/>
      <c r="AI29" s="12"/>
      <c r="AJ29" s="6"/>
      <c r="AK29" s="6"/>
      <c r="AL29" s="6"/>
      <c r="AM29" s="21"/>
      <c r="AN29" s="12"/>
      <c r="AO29" s="6"/>
      <c r="AP29" s="6"/>
      <c r="AQ29" s="6"/>
      <c r="AR29" s="60"/>
      <c r="AS29" s="14"/>
      <c r="AT29" s="28"/>
      <c r="AU29" s="3"/>
      <c r="AV29" s="3"/>
      <c r="AW29" s="25"/>
      <c r="AX29" s="12"/>
      <c r="AY29" s="6"/>
      <c r="AZ29" s="6"/>
      <c r="BA29" s="6"/>
      <c r="BB29" s="21"/>
      <c r="BC29" s="12"/>
      <c r="BD29" s="6"/>
      <c r="BE29" s="6"/>
      <c r="BF29" s="6"/>
      <c r="BG29" s="21"/>
      <c r="BH29" s="12"/>
      <c r="BI29" s="6"/>
      <c r="BJ29" s="6"/>
      <c r="BK29" s="6"/>
      <c r="BL29" s="21"/>
      <c r="BM29" s="115"/>
      <c r="BN29" s="3"/>
      <c r="BO29" s="3"/>
      <c r="BP29" s="3"/>
      <c r="BQ29" s="25"/>
      <c r="BR29" s="12"/>
      <c r="BS29" s="6"/>
      <c r="BT29" s="6"/>
      <c r="BU29" s="6"/>
      <c r="BV29" s="21"/>
      <c r="BW29" s="12"/>
      <c r="BX29" s="6"/>
      <c r="BY29" s="6"/>
      <c r="BZ29" s="6"/>
      <c r="CA29" s="21"/>
      <c r="CB29" s="63"/>
      <c r="CC29" s="64"/>
      <c r="CD29" s="64"/>
      <c r="CE29" s="64"/>
      <c r="CF29" s="87"/>
      <c r="CG29" s="63"/>
      <c r="CH29" s="64"/>
      <c r="CI29" s="64"/>
      <c r="CJ29" s="64"/>
      <c r="CK29" s="87"/>
      <c r="CL29" s="12"/>
      <c r="CM29" s="6"/>
      <c r="CN29" s="6"/>
      <c r="CO29" s="6"/>
      <c r="CP29" s="21"/>
      <c r="CQ29" s="12" t="s">
        <v>515</v>
      </c>
      <c r="CR29" s="28" t="s">
        <v>509</v>
      </c>
      <c r="CS29" s="531">
        <v>298</v>
      </c>
      <c r="CT29" s="6">
        <v>2</v>
      </c>
      <c r="CU29" s="21">
        <f>CT29/CS29</f>
        <v>6.7114093959731542E-3</v>
      </c>
      <c r="CV29" s="12"/>
      <c r="CW29" s="6"/>
      <c r="CX29" s="6"/>
      <c r="CY29" s="6"/>
      <c r="CZ29" s="21"/>
      <c r="DA29" s="12"/>
      <c r="DB29" s="6"/>
      <c r="DC29" s="6"/>
      <c r="DD29" s="6"/>
      <c r="DE29" s="21"/>
      <c r="DF29" s="12"/>
      <c r="DG29" s="6"/>
      <c r="DH29" s="6"/>
      <c r="DI29" s="6"/>
      <c r="DJ29" s="21"/>
      <c r="DK29" s="12"/>
      <c r="DL29" s="6"/>
      <c r="DM29" s="6"/>
      <c r="DN29" s="6"/>
      <c r="DO29" s="21"/>
      <c r="DP29" s="12" t="s">
        <v>501</v>
      </c>
      <c r="DQ29" s="6" t="s">
        <v>503</v>
      </c>
      <c r="DR29" s="531">
        <v>286</v>
      </c>
      <c r="DS29" s="6">
        <v>24</v>
      </c>
      <c r="DT29" s="21">
        <f>DS29/DR29</f>
        <v>8.3916083916083919E-2</v>
      </c>
      <c r="DU29" s="12"/>
      <c r="DV29" s="6"/>
      <c r="DW29" s="6"/>
      <c r="DX29" s="6"/>
      <c r="DY29" s="21"/>
      <c r="DZ29" s="12"/>
      <c r="EA29" s="6"/>
      <c r="EB29" s="6"/>
      <c r="EC29" s="6"/>
      <c r="ED29" s="21"/>
      <c r="EE29" s="88"/>
      <c r="EF29" s="33"/>
      <c r="EG29" s="33"/>
      <c r="EH29" s="30"/>
      <c r="EI29" s="88"/>
      <c r="EJ29" s="33"/>
      <c r="EK29" s="33"/>
      <c r="EL29" s="30"/>
      <c r="EM29" s="93" t="s">
        <v>500</v>
      </c>
      <c r="EN29" s="552">
        <v>271</v>
      </c>
      <c r="EO29" s="33">
        <v>32</v>
      </c>
      <c r="EP29" s="30">
        <f>EO29/EN29</f>
        <v>0.11808118081180811</v>
      </c>
      <c r="EQ29" s="88"/>
      <c r="ER29" s="33"/>
      <c r="ES29" s="33"/>
      <c r="ET29" s="30"/>
      <c r="EU29" s="88"/>
      <c r="EV29" s="33"/>
      <c r="EW29" s="33"/>
      <c r="EX29" s="30"/>
      <c r="EY29" s="88"/>
      <c r="EZ29" s="33"/>
      <c r="FA29" s="33"/>
      <c r="FB29" s="30"/>
      <c r="FC29" s="93" t="s">
        <v>499</v>
      </c>
      <c r="FD29" s="552">
        <v>53</v>
      </c>
      <c r="FE29" s="33">
        <v>4</v>
      </c>
      <c r="FF29" s="30">
        <f>FE29/FD29</f>
        <v>7.5471698113207544E-2</v>
      </c>
      <c r="FG29" s="96"/>
      <c r="FH29" s="98"/>
      <c r="FI29" s="98"/>
      <c r="FJ29" s="99"/>
      <c r="FK29" s="88"/>
      <c r="FL29" s="33"/>
      <c r="FM29" s="33"/>
      <c r="FN29" s="30"/>
      <c r="FO29" s="88"/>
      <c r="FP29" s="52"/>
      <c r="FQ29" s="77"/>
      <c r="FR29" s="161"/>
      <c r="FS29" s="88"/>
      <c r="FT29" s="33"/>
      <c r="FU29" s="33"/>
      <c r="FV29" s="30"/>
      <c r="FW29" s="88"/>
      <c r="FX29" s="33"/>
      <c r="FY29" s="33"/>
      <c r="FZ29" s="30"/>
      <c r="GA29" s="88"/>
      <c r="GB29" s="33"/>
      <c r="GC29" s="33"/>
      <c r="GD29" s="30"/>
      <c r="GE29" s="88" t="s">
        <v>504</v>
      </c>
      <c r="GF29" s="552">
        <v>72</v>
      </c>
      <c r="GG29" s="33">
        <v>6</v>
      </c>
      <c r="GH29" s="103">
        <f>GG29/GF29</f>
        <v>8.3333333333333329E-2</v>
      </c>
      <c r="GI29" s="523" t="s">
        <v>627</v>
      </c>
      <c r="GJ29" s="619" t="s">
        <v>628</v>
      </c>
      <c r="GK29" s="658" t="s">
        <v>561</v>
      </c>
      <c r="GL29" s="199"/>
      <c r="GM29" s="202"/>
      <c r="GN29" s="201"/>
      <c r="GO29" s="203"/>
      <c r="GP29" s="202"/>
      <c r="GQ29" s="201"/>
    </row>
    <row r="30" spans="1:199">
      <c r="A30" s="548"/>
      <c r="B30" s="515"/>
      <c r="C30" s="534"/>
      <c r="D30" s="519"/>
      <c r="E30" s="12"/>
      <c r="F30" s="6"/>
      <c r="G30" s="6"/>
      <c r="H30" s="6"/>
      <c r="I30" s="60"/>
      <c r="J30" s="12"/>
      <c r="K30" s="6"/>
      <c r="L30" s="6"/>
      <c r="M30" s="6"/>
      <c r="N30" s="21"/>
      <c r="O30" s="12"/>
      <c r="P30" s="6"/>
      <c r="Q30" s="6"/>
      <c r="R30" s="6"/>
      <c r="S30" s="21"/>
      <c r="T30" s="12"/>
      <c r="U30" s="6"/>
      <c r="V30" s="6"/>
      <c r="W30" s="6"/>
      <c r="X30" s="21"/>
      <c r="Y30" s="12"/>
      <c r="Z30" s="6"/>
      <c r="AA30" s="6"/>
      <c r="AB30" s="6"/>
      <c r="AC30" s="21"/>
      <c r="AD30" s="12"/>
      <c r="AE30" s="6"/>
      <c r="AF30" s="6"/>
      <c r="AG30" s="6"/>
      <c r="AH30" s="21"/>
      <c r="AI30" s="12"/>
      <c r="AJ30" s="6"/>
      <c r="AK30" s="6"/>
      <c r="AL30" s="6"/>
      <c r="AM30" s="21"/>
      <c r="AN30" s="12"/>
      <c r="AO30" s="6"/>
      <c r="AP30" s="6"/>
      <c r="AQ30" s="6"/>
      <c r="AR30" s="60"/>
      <c r="AS30" s="14"/>
      <c r="AT30" s="28"/>
      <c r="AU30" s="3"/>
      <c r="AV30" s="3"/>
      <c r="AW30" s="25"/>
      <c r="AX30" s="12"/>
      <c r="AY30" s="6"/>
      <c r="AZ30" s="6"/>
      <c r="BA30" s="6"/>
      <c r="BB30" s="21"/>
      <c r="BC30" s="12"/>
      <c r="BD30" s="6"/>
      <c r="BE30" s="6"/>
      <c r="BF30" s="6"/>
      <c r="BG30" s="21"/>
      <c r="BH30" s="12"/>
      <c r="BI30" s="6"/>
      <c r="BJ30" s="6"/>
      <c r="BK30" s="6"/>
      <c r="BL30" s="21"/>
      <c r="BM30" s="115"/>
      <c r="BN30" s="3"/>
      <c r="BO30" s="3"/>
      <c r="BP30" s="3"/>
      <c r="BQ30" s="25"/>
      <c r="BR30" s="12"/>
      <c r="BS30" s="6"/>
      <c r="BT30" s="6"/>
      <c r="BU30" s="6"/>
      <c r="BV30" s="21"/>
      <c r="BW30" s="12"/>
      <c r="BX30" s="6"/>
      <c r="BY30" s="6"/>
      <c r="BZ30" s="6"/>
      <c r="CA30" s="21"/>
      <c r="CB30" s="63"/>
      <c r="CC30" s="64"/>
      <c r="CD30" s="64"/>
      <c r="CE30" s="64"/>
      <c r="CF30" s="87"/>
      <c r="CG30" s="63"/>
      <c r="CH30" s="64"/>
      <c r="CI30" s="64"/>
      <c r="CJ30" s="64"/>
      <c r="CK30" s="87"/>
      <c r="CL30" s="12"/>
      <c r="CM30" s="6"/>
      <c r="CN30" s="6"/>
      <c r="CO30" s="6"/>
      <c r="CP30" s="21"/>
      <c r="CQ30" s="12" t="s">
        <v>516</v>
      </c>
      <c r="CR30" s="28" t="s">
        <v>476</v>
      </c>
      <c r="CS30" s="532"/>
      <c r="CT30" s="6">
        <v>296</v>
      </c>
      <c r="CU30" s="21">
        <f>CT30/CS29</f>
        <v>0.99328859060402686</v>
      </c>
      <c r="CV30" s="12"/>
      <c r="CW30" s="6"/>
      <c r="CX30" s="6"/>
      <c r="CY30" s="6"/>
      <c r="CZ30" s="21"/>
      <c r="DA30" s="12"/>
      <c r="DB30" s="6"/>
      <c r="DC30" s="6"/>
      <c r="DD30" s="6"/>
      <c r="DE30" s="21"/>
      <c r="DF30" s="12"/>
      <c r="DG30" s="6"/>
      <c r="DH30" s="6"/>
      <c r="DI30" s="6"/>
      <c r="DJ30" s="21"/>
      <c r="DK30" s="12"/>
      <c r="DL30" s="6"/>
      <c r="DM30" s="6"/>
      <c r="DN30" s="6"/>
      <c r="DO30" s="21"/>
      <c r="DP30" s="12" t="s">
        <v>502</v>
      </c>
      <c r="DQ30" s="6" t="s">
        <v>481</v>
      </c>
      <c r="DR30" s="532"/>
      <c r="DS30" s="6">
        <v>261</v>
      </c>
      <c r="DT30" s="21">
        <f>DS30/DR29</f>
        <v>0.91258741258741261</v>
      </c>
      <c r="DU30" s="12"/>
      <c r="DV30" s="6"/>
      <c r="DW30" s="6"/>
      <c r="DX30" s="6"/>
      <c r="DY30" s="21"/>
      <c r="DZ30" s="12"/>
      <c r="EA30" s="6"/>
      <c r="EB30" s="6"/>
      <c r="EC30" s="6"/>
      <c r="ED30" s="21"/>
      <c r="EE30" s="88"/>
      <c r="EF30" s="33"/>
      <c r="EG30" s="33"/>
      <c r="EH30" s="30"/>
      <c r="EI30" s="88"/>
      <c r="EJ30" s="33"/>
      <c r="EK30" s="33"/>
      <c r="EL30" s="30"/>
      <c r="EM30" s="93" t="s">
        <v>486</v>
      </c>
      <c r="EN30" s="553"/>
      <c r="EO30" s="33">
        <v>238</v>
      </c>
      <c r="EP30" s="30">
        <f>EO30/EN29</f>
        <v>0.87822878228782286</v>
      </c>
      <c r="EQ30" s="88"/>
      <c r="ER30" s="33"/>
      <c r="ES30" s="33"/>
      <c r="ET30" s="30"/>
      <c r="EU30" s="88"/>
      <c r="EV30" s="33"/>
      <c r="EW30" s="33"/>
      <c r="EX30" s="30"/>
      <c r="EY30" s="88"/>
      <c r="EZ30" s="33"/>
      <c r="FA30" s="33"/>
      <c r="FB30" s="30"/>
      <c r="FC30" s="93" t="s">
        <v>487</v>
      </c>
      <c r="FD30" s="553"/>
      <c r="FE30" s="33">
        <v>49</v>
      </c>
      <c r="FF30" s="30">
        <f>FE30/FD29</f>
        <v>0.92452830188679247</v>
      </c>
      <c r="FG30" s="96"/>
      <c r="FH30" s="98"/>
      <c r="FI30" s="98"/>
      <c r="FJ30" s="99"/>
      <c r="FK30" s="88"/>
      <c r="FL30" s="33"/>
      <c r="FM30" s="33"/>
      <c r="FN30" s="30"/>
      <c r="FO30" s="88"/>
      <c r="FP30" s="52"/>
      <c r="FQ30" s="77"/>
      <c r="FR30" s="161"/>
      <c r="FS30" s="88"/>
      <c r="FT30" s="33"/>
      <c r="FU30" s="33"/>
      <c r="FV30" s="30"/>
      <c r="FW30" s="88"/>
      <c r="FX30" s="33"/>
      <c r="FY30" s="33"/>
      <c r="FZ30" s="30"/>
      <c r="GA30" s="88"/>
      <c r="GB30" s="33"/>
      <c r="GC30" s="33"/>
      <c r="GD30" s="30"/>
      <c r="GE30" s="88" t="s">
        <v>494</v>
      </c>
      <c r="GF30" s="553"/>
      <c r="GG30" s="33">
        <v>66</v>
      </c>
      <c r="GH30" s="103">
        <f>GG30/GF29</f>
        <v>0.91666666666666663</v>
      </c>
      <c r="GI30" s="610"/>
      <c r="GJ30" s="620"/>
      <c r="GK30" s="659"/>
      <c r="GL30" s="199"/>
      <c r="GM30" s="202"/>
      <c r="GN30" s="201"/>
      <c r="GO30" s="203"/>
      <c r="GP30" s="202"/>
      <c r="GQ30" s="201"/>
    </row>
    <row r="31" spans="1:199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60"/>
      <c r="J31" s="63"/>
      <c r="K31" s="64"/>
      <c r="L31" s="64"/>
      <c r="M31" s="64"/>
      <c r="N31" s="21"/>
      <c r="O31" s="63"/>
      <c r="P31" s="64"/>
      <c r="Q31" s="64"/>
      <c r="R31" s="64"/>
      <c r="S31" s="21"/>
      <c r="T31" s="63"/>
      <c r="U31" s="64"/>
      <c r="V31" s="64"/>
      <c r="W31" s="64"/>
      <c r="X31" s="87"/>
      <c r="Y31" s="12"/>
      <c r="Z31" s="6"/>
      <c r="AA31" s="6"/>
      <c r="AB31" s="6"/>
      <c r="AC31" s="21"/>
      <c r="AD31" s="12"/>
      <c r="AE31" s="6"/>
      <c r="AF31" s="6"/>
      <c r="AG31" s="6"/>
      <c r="AH31" s="21"/>
      <c r="AI31" s="12"/>
      <c r="AJ31" s="6"/>
      <c r="AK31" s="6"/>
      <c r="AL31" s="6"/>
      <c r="AM31" s="21"/>
      <c r="AN31" s="12"/>
      <c r="AO31" s="6"/>
      <c r="AP31" s="6"/>
      <c r="AQ31" s="6"/>
      <c r="AR31" s="60"/>
      <c r="AS31" s="14"/>
      <c r="AT31" s="28"/>
      <c r="AU31" s="3"/>
      <c r="AV31" s="3"/>
      <c r="AW31" s="25"/>
      <c r="AX31" s="12"/>
      <c r="AY31" s="6"/>
      <c r="AZ31" s="6"/>
      <c r="BA31" s="6"/>
      <c r="BB31" s="21"/>
      <c r="BC31" s="12"/>
      <c r="BD31" s="6"/>
      <c r="BE31" s="6"/>
      <c r="BF31" s="6"/>
      <c r="BG31" s="21"/>
      <c r="BH31" s="12"/>
      <c r="BI31" s="6"/>
      <c r="BJ31" s="6"/>
      <c r="BK31" s="6"/>
      <c r="BL31" s="21"/>
      <c r="BM31" s="115"/>
      <c r="BN31" s="3"/>
      <c r="BO31" s="3"/>
      <c r="BP31" s="3"/>
      <c r="BQ31" s="25"/>
      <c r="BR31" s="12"/>
      <c r="BS31" s="6"/>
      <c r="BT31" s="6"/>
      <c r="BU31" s="6"/>
      <c r="BV31" s="21"/>
      <c r="BW31" s="12"/>
      <c r="BX31" s="6"/>
      <c r="BY31" s="6"/>
      <c r="BZ31" s="6"/>
      <c r="CA31" s="21"/>
      <c r="CB31" s="12"/>
      <c r="CC31" s="6"/>
      <c r="CD31" s="6"/>
      <c r="CE31" s="6"/>
      <c r="CF31" s="21"/>
      <c r="CG31" s="63"/>
      <c r="CH31" s="64"/>
      <c r="CI31" s="64"/>
      <c r="CJ31" s="64"/>
      <c r="CK31" s="87"/>
      <c r="CL31" s="12"/>
      <c r="CM31" s="6"/>
      <c r="CN31" s="6"/>
      <c r="CO31" s="6"/>
      <c r="CP31" s="21"/>
      <c r="CQ31" s="12" t="s">
        <v>515</v>
      </c>
      <c r="CR31" s="28" t="s">
        <v>509</v>
      </c>
      <c r="CS31" s="531">
        <v>51</v>
      </c>
      <c r="CT31" s="6">
        <v>16</v>
      </c>
      <c r="CU31" s="21">
        <f>CT31/CS31</f>
        <v>0.31372549019607843</v>
      </c>
      <c r="CV31" s="12"/>
      <c r="CW31" s="6"/>
      <c r="CX31" s="6"/>
      <c r="CY31" s="6"/>
      <c r="CZ31" s="21"/>
      <c r="DA31" s="12"/>
      <c r="DB31" s="6"/>
      <c r="DC31" s="6"/>
      <c r="DD31" s="6"/>
      <c r="DE31" s="21"/>
      <c r="DF31" s="12"/>
      <c r="DG31" s="6"/>
      <c r="DH31" s="6"/>
      <c r="DI31" s="6"/>
      <c r="DJ31" s="21"/>
      <c r="DK31" s="12"/>
      <c r="DL31" s="6"/>
      <c r="DM31" s="6"/>
      <c r="DN31" s="6"/>
      <c r="DO31" s="21"/>
      <c r="DP31" s="12"/>
      <c r="DQ31" s="6"/>
      <c r="DR31" s="6"/>
      <c r="DS31" s="6"/>
      <c r="DT31" s="21"/>
      <c r="DU31" s="12"/>
      <c r="DV31" s="6"/>
      <c r="DW31" s="6"/>
      <c r="DX31" s="6"/>
      <c r="DY31" s="21"/>
      <c r="DZ31" s="12"/>
      <c r="EA31" s="6"/>
      <c r="EB31" s="6"/>
      <c r="EC31" s="6"/>
      <c r="ED31" s="21"/>
      <c r="EE31" s="88"/>
      <c r="EF31" s="33"/>
      <c r="EG31" s="33"/>
      <c r="EH31" s="30"/>
      <c r="EI31" s="88"/>
      <c r="EJ31" s="33"/>
      <c r="EK31" s="33"/>
      <c r="EL31" s="30"/>
      <c r="EM31" s="93" t="s">
        <v>500</v>
      </c>
      <c r="EN31" s="552">
        <v>81</v>
      </c>
      <c r="EO31" s="33">
        <v>0</v>
      </c>
      <c r="EP31" s="30">
        <v>0</v>
      </c>
      <c r="EQ31" s="88"/>
      <c r="ER31" s="33"/>
      <c r="ES31" s="33"/>
      <c r="ET31" s="30"/>
      <c r="EU31" s="88"/>
      <c r="EV31" s="33"/>
      <c r="EW31" s="33"/>
      <c r="EX31" s="30"/>
      <c r="EY31" s="88"/>
      <c r="EZ31" s="33"/>
      <c r="FA31" s="33"/>
      <c r="FB31" s="30"/>
      <c r="FC31" s="93" t="s">
        <v>499</v>
      </c>
      <c r="FD31" s="552">
        <v>54</v>
      </c>
      <c r="FE31" s="33">
        <v>13</v>
      </c>
      <c r="FF31" s="30">
        <f>FE31/FD31</f>
        <v>0.24074074074074073</v>
      </c>
      <c r="FG31" s="34"/>
      <c r="FH31" s="77"/>
      <c r="FI31" s="77"/>
      <c r="FJ31" s="161"/>
      <c r="FK31" s="88"/>
      <c r="FL31" s="33"/>
      <c r="FM31" s="33"/>
      <c r="FN31" s="30"/>
      <c r="FO31" s="88"/>
      <c r="FP31" s="52"/>
      <c r="FQ31" s="77"/>
      <c r="FR31" s="161"/>
      <c r="FS31" s="88"/>
      <c r="FT31" s="33"/>
      <c r="FU31" s="33"/>
      <c r="FV31" s="30"/>
      <c r="FW31" s="88"/>
      <c r="FX31" s="33"/>
      <c r="FY31" s="33"/>
      <c r="FZ31" s="30"/>
      <c r="GA31" s="88"/>
      <c r="GB31" s="33"/>
      <c r="GC31" s="33"/>
      <c r="GD31" s="30"/>
      <c r="GE31" s="88" t="s">
        <v>504</v>
      </c>
      <c r="GF31" s="552">
        <v>37</v>
      </c>
      <c r="GG31" s="33">
        <v>0</v>
      </c>
      <c r="GH31" s="103">
        <f>GG31/GF31</f>
        <v>0</v>
      </c>
      <c r="GI31" s="199"/>
      <c r="GJ31" s="202"/>
      <c r="GK31" s="201"/>
      <c r="GL31" s="199"/>
      <c r="GM31" s="202"/>
      <c r="GN31" s="201"/>
      <c r="GO31" s="203"/>
      <c r="GP31" s="202"/>
      <c r="GQ31" s="201"/>
    </row>
    <row r="32" spans="1:199">
      <c r="A32" s="548"/>
      <c r="B32" s="515"/>
      <c r="C32" s="534"/>
      <c r="D32" s="519"/>
      <c r="E32" s="12"/>
      <c r="F32" s="6"/>
      <c r="G32" s="6"/>
      <c r="H32" s="6"/>
      <c r="I32" s="60"/>
      <c r="J32" s="63"/>
      <c r="K32" s="64"/>
      <c r="L32" s="64"/>
      <c r="M32" s="64"/>
      <c r="N32" s="21"/>
      <c r="O32" s="63"/>
      <c r="P32" s="64"/>
      <c r="Q32" s="64"/>
      <c r="R32" s="64"/>
      <c r="S32" s="21"/>
      <c r="T32" s="63"/>
      <c r="U32" s="64"/>
      <c r="V32" s="64"/>
      <c r="W32" s="64"/>
      <c r="X32" s="87"/>
      <c r="Y32" s="12"/>
      <c r="Z32" s="6"/>
      <c r="AA32" s="6"/>
      <c r="AB32" s="6"/>
      <c r="AC32" s="21"/>
      <c r="AD32" s="12"/>
      <c r="AE32" s="6"/>
      <c r="AF32" s="6"/>
      <c r="AG32" s="6"/>
      <c r="AH32" s="21"/>
      <c r="AI32" s="12"/>
      <c r="AJ32" s="6"/>
      <c r="AK32" s="6"/>
      <c r="AL32" s="6"/>
      <c r="AM32" s="21"/>
      <c r="AN32" s="12"/>
      <c r="AO32" s="6"/>
      <c r="AP32" s="6"/>
      <c r="AQ32" s="6"/>
      <c r="AR32" s="60"/>
      <c r="AS32" s="14"/>
      <c r="AT32" s="28"/>
      <c r="AU32" s="3"/>
      <c r="AV32" s="3"/>
      <c r="AW32" s="25"/>
      <c r="AX32" s="12"/>
      <c r="AY32" s="6"/>
      <c r="AZ32" s="6"/>
      <c r="BA32" s="6"/>
      <c r="BB32" s="21"/>
      <c r="BC32" s="12"/>
      <c r="BD32" s="6"/>
      <c r="BE32" s="6"/>
      <c r="BF32" s="6"/>
      <c r="BG32" s="21"/>
      <c r="BH32" s="12"/>
      <c r="BI32" s="6"/>
      <c r="BJ32" s="6"/>
      <c r="BK32" s="6"/>
      <c r="BL32" s="21"/>
      <c r="BM32" s="115"/>
      <c r="BN32" s="3"/>
      <c r="BO32" s="3"/>
      <c r="BP32" s="3"/>
      <c r="BQ32" s="25"/>
      <c r="BR32" s="12"/>
      <c r="BS32" s="6"/>
      <c r="BT32" s="6"/>
      <c r="BU32" s="6"/>
      <c r="BV32" s="21"/>
      <c r="BW32" s="12"/>
      <c r="BX32" s="6"/>
      <c r="BY32" s="6"/>
      <c r="BZ32" s="6"/>
      <c r="CA32" s="21"/>
      <c r="CB32" s="12"/>
      <c r="CC32" s="6"/>
      <c r="CD32" s="6"/>
      <c r="CE32" s="6"/>
      <c r="CF32" s="21"/>
      <c r="CG32" s="63"/>
      <c r="CH32" s="64"/>
      <c r="CI32" s="64"/>
      <c r="CJ32" s="64"/>
      <c r="CK32" s="87"/>
      <c r="CL32" s="12"/>
      <c r="CM32" s="6"/>
      <c r="CN32" s="6"/>
      <c r="CO32" s="6"/>
      <c r="CP32" s="21"/>
      <c r="CQ32" s="12" t="s">
        <v>516</v>
      </c>
      <c r="CR32" s="28" t="s">
        <v>476</v>
      </c>
      <c r="CS32" s="532"/>
      <c r="CT32" s="6">
        <v>35</v>
      </c>
      <c r="CU32" s="21">
        <f>CT32/CS31</f>
        <v>0.68627450980392157</v>
      </c>
      <c r="CV32" s="12"/>
      <c r="CW32" s="6"/>
      <c r="CX32" s="6"/>
      <c r="CY32" s="6"/>
      <c r="CZ32" s="21"/>
      <c r="DA32" s="12"/>
      <c r="DB32" s="6"/>
      <c r="DC32" s="6"/>
      <c r="DD32" s="6"/>
      <c r="DE32" s="21"/>
      <c r="DF32" s="12"/>
      <c r="DG32" s="6"/>
      <c r="DH32" s="6"/>
      <c r="DI32" s="6"/>
      <c r="DJ32" s="21"/>
      <c r="DK32" s="12"/>
      <c r="DL32" s="6"/>
      <c r="DM32" s="6"/>
      <c r="DN32" s="6"/>
      <c r="DO32" s="21"/>
      <c r="DP32" s="12"/>
      <c r="DQ32" s="6"/>
      <c r="DR32" s="6"/>
      <c r="DS32" s="6"/>
      <c r="DT32" s="21"/>
      <c r="DU32" s="12"/>
      <c r="DV32" s="6"/>
      <c r="DW32" s="6"/>
      <c r="DX32" s="6"/>
      <c r="DY32" s="21"/>
      <c r="DZ32" s="12"/>
      <c r="EA32" s="6"/>
      <c r="EB32" s="6"/>
      <c r="EC32" s="6"/>
      <c r="ED32" s="21"/>
      <c r="EE32" s="88"/>
      <c r="EF32" s="33"/>
      <c r="EG32" s="33"/>
      <c r="EH32" s="30"/>
      <c r="EI32" s="88"/>
      <c r="EJ32" s="33"/>
      <c r="EK32" s="33"/>
      <c r="EL32" s="30"/>
      <c r="EM32" s="93" t="s">
        <v>486</v>
      </c>
      <c r="EN32" s="553"/>
      <c r="EO32" s="33">
        <v>81</v>
      </c>
      <c r="EP32" s="30">
        <v>1</v>
      </c>
      <c r="EQ32" s="88"/>
      <c r="ER32" s="33"/>
      <c r="ES32" s="33"/>
      <c r="ET32" s="30"/>
      <c r="EU32" s="88"/>
      <c r="EV32" s="33"/>
      <c r="EW32" s="33"/>
      <c r="EX32" s="30"/>
      <c r="EY32" s="88"/>
      <c r="EZ32" s="33"/>
      <c r="FA32" s="33"/>
      <c r="FB32" s="30"/>
      <c r="FC32" s="93" t="s">
        <v>487</v>
      </c>
      <c r="FD32" s="553"/>
      <c r="FE32" s="33">
        <v>41</v>
      </c>
      <c r="FF32" s="30">
        <f>FE32/FD31</f>
        <v>0.7592592592592593</v>
      </c>
      <c r="FG32" s="34"/>
      <c r="FH32" s="77"/>
      <c r="FI32" s="77"/>
      <c r="FJ32" s="161"/>
      <c r="FK32" s="88"/>
      <c r="FL32" s="33"/>
      <c r="FM32" s="33"/>
      <c r="FN32" s="30"/>
      <c r="FO32" s="88"/>
      <c r="FP32" s="52"/>
      <c r="FQ32" s="77"/>
      <c r="FR32" s="161"/>
      <c r="FS32" s="88"/>
      <c r="FT32" s="33"/>
      <c r="FU32" s="33"/>
      <c r="FV32" s="30"/>
      <c r="FW32" s="88"/>
      <c r="FX32" s="33"/>
      <c r="FY32" s="33"/>
      <c r="FZ32" s="30"/>
      <c r="GA32" s="88"/>
      <c r="GB32" s="33"/>
      <c r="GC32" s="33"/>
      <c r="GD32" s="30"/>
      <c r="GE32" s="88" t="s">
        <v>494</v>
      </c>
      <c r="GF32" s="553"/>
      <c r="GG32" s="33">
        <v>37</v>
      </c>
      <c r="GH32" s="103">
        <v>1</v>
      </c>
      <c r="GI32" s="199"/>
      <c r="GJ32" s="202"/>
      <c r="GK32" s="201"/>
      <c r="GL32" s="199"/>
      <c r="GM32" s="202"/>
      <c r="GN32" s="201"/>
      <c r="GO32" s="203"/>
      <c r="GP32" s="202"/>
      <c r="GQ32" s="201"/>
    </row>
    <row r="33" spans="1:199">
      <c r="A33" s="548"/>
      <c r="B33" s="514" t="s">
        <v>651</v>
      </c>
      <c r="C33" s="533">
        <v>20</v>
      </c>
      <c r="D33" s="518">
        <v>134.399</v>
      </c>
      <c r="E33" s="12"/>
      <c r="F33" s="6"/>
      <c r="G33" s="6"/>
      <c r="H33" s="6"/>
      <c r="I33" s="60"/>
      <c r="J33" s="12"/>
      <c r="K33" s="6"/>
      <c r="L33" s="6"/>
      <c r="M33" s="6"/>
      <c r="N33" s="21"/>
      <c r="O33" s="12"/>
      <c r="P33" s="6"/>
      <c r="Q33" s="6"/>
      <c r="R33" s="6"/>
      <c r="S33" s="21"/>
      <c r="T33" s="12"/>
      <c r="U33" s="6"/>
      <c r="V33" s="6"/>
      <c r="W33" s="6"/>
      <c r="X33" s="21"/>
      <c r="Y33" s="12"/>
      <c r="Z33" s="6"/>
      <c r="AA33" s="6"/>
      <c r="AB33" s="6"/>
      <c r="AC33" s="21"/>
      <c r="AD33" s="12"/>
      <c r="AE33" s="6"/>
      <c r="AF33" s="6"/>
      <c r="AG33" s="6"/>
      <c r="AH33" s="21"/>
      <c r="AI33" s="12"/>
      <c r="AJ33" s="6"/>
      <c r="AK33" s="6"/>
      <c r="AL33" s="6"/>
      <c r="AM33" s="21"/>
      <c r="AN33" s="63"/>
      <c r="AO33" s="64"/>
      <c r="AP33" s="64"/>
      <c r="AQ33" s="64"/>
      <c r="AR33" s="65"/>
      <c r="AS33" s="14" t="s">
        <v>566</v>
      </c>
      <c r="AT33" s="28" t="s">
        <v>611</v>
      </c>
      <c r="AU33" s="531">
        <v>72</v>
      </c>
      <c r="AV33" s="3">
        <v>44</v>
      </c>
      <c r="AW33" s="25">
        <f>AV33/AU33</f>
        <v>0.61111111111111116</v>
      </c>
      <c r="AX33" s="12"/>
      <c r="AY33" s="6"/>
      <c r="AZ33" s="6"/>
      <c r="BA33" s="6"/>
      <c r="BB33" s="21"/>
      <c r="BC33" s="12"/>
      <c r="BD33" s="6"/>
      <c r="BE33" s="6"/>
      <c r="BF33" s="6"/>
      <c r="BG33" s="21"/>
      <c r="BH33" s="12"/>
      <c r="BI33" s="6"/>
      <c r="BJ33" s="6"/>
      <c r="BK33" s="6"/>
      <c r="BL33" s="21"/>
      <c r="BM33" s="457"/>
      <c r="BN33" s="332"/>
      <c r="BO33" s="51"/>
      <c r="BP33" s="3"/>
      <c r="BQ33" s="25"/>
      <c r="BR33" s="12"/>
      <c r="BS33" s="6"/>
      <c r="BT33" s="6"/>
      <c r="BU33" s="6"/>
      <c r="BV33" s="21"/>
      <c r="BW33" s="12" t="s">
        <v>563</v>
      </c>
      <c r="BX33" s="6" t="s">
        <v>565</v>
      </c>
      <c r="BY33" s="531">
        <v>114</v>
      </c>
      <c r="BZ33" s="6">
        <v>36</v>
      </c>
      <c r="CA33" s="21">
        <f>BZ33/BY33</f>
        <v>0.31578947368421051</v>
      </c>
      <c r="CB33" s="63"/>
      <c r="CC33" s="64"/>
      <c r="CD33" s="64"/>
      <c r="CE33" s="64"/>
      <c r="CF33" s="87"/>
      <c r="CG33" s="63"/>
      <c r="CH33" s="64"/>
      <c r="CI33" s="64"/>
      <c r="CJ33" s="64"/>
      <c r="CK33" s="87"/>
      <c r="CL33" s="12"/>
      <c r="CM33" s="6"/>
      <c r="CN33" s="6"/>
      <c r="CO33" s="6"/>
      <c r="CP33" s="21"/>
      <c r="CQ33" s="12" t="s">
        <v>515</v>
      </c>
      <c r="CR33" s="28" t="s">
        <v>509</v>
      </c>
      <c r="CS33" s="531">
        <v>168</v>
      </c>
      <c r="CT33" s="6">
        <v>0</v>
      </c>
      <c r="CU33" s="21">
        <v>0</v>
      </c>
      <c r="CV33" s="12"/>
      <c r="CW33" s="6"/>
      <c r="CX33" s="6"/>
      <c r="CY33" s="6"/>
      <c r="CZ33" s="21"/>
      <c r="DA33" s="12"/>
      <c r="DB33" s="6"/>
      <c r="DC33" s="6"/>
      <c r="DD33" s="6"/>
      <c r="DE33" s="21"/>
      <c r="DF33" s="12"/>
      <c r="DG33" s="6"/>
      <c r="DH33" s="6"/>
      <c r="DI33" s="6"/>
      <c r="DJ33" s="21"/>
      <c r="DK33" s="12"/>
      <c r="DL33" s="6"/>
      <c r="DM33" s="6"/>
      <c r="DN33" s="6"/>
      <c r="DO33" s="21"/>
      <c r="DP33" s="12" t="s">
        <v>501</v>
      </c>
      <c r="DQ33" s="6" t="s">
        <v>503</v>
      </c>
      <c r="DR33" s="531">
        <v>139</v>
      </c>
      <c r="DS33" s="6">
        <v>47</v>
      </c>
      <c r="DT33" s="21">
        <f>DS33/DR33</f>
        <v>0.33812949640287771</v>
      </c>
      <c r="DU33" s="12"/>
      <c r="DV33" s="6"/>
      <c r="DW33" s="6"/>
      <c r="DX33" s="6"/>
      <c r="DY33" s="21"/>
      <c r="DZ33" s="12"/>
      <c r="EA33" s="6"/>
      <c r="EB33" s="6"/>
      <c r="EC33" s="6"/>
      <c r="ED33" s="21"/>
      <c r="EE33" s="433"/>
      <c r="EF33" s="160"/>
      <c r="EG33" s="33"/>
      <c r="EH33" s="30"/>
      <c r="EI33" s="433"/>
      <c r="EJ33" s="160"/>
      <c r="EK33" s="33"/>
      <c r="EL33" s="30"/>
      <c r="EM33" s="433"/>
      <c r="EN33" s="160"/>
      <c r="EO33" s="33"/>
      <c r="EP33" s="30"/>
      <c r="EQ33" s="433"/>
      <c r="ER33" s="160"/>
      <c r="ES33" s="33"/>
      <c r="ET33" s="30"/>
      <c r="EU33" s="433"/>
      <c r="EV33" s="160"/>
      <c r="EW33" s="33"/>
      <c r="EX33" s="30"/>
      <c r="EY33" s="433"/>
      <c r="EZ33" s="160"/>
      <c r="FA33" s="33"/>
      <c r="FB33" s="30"/>
      <c r="FC33" s="93" t="s">
        <v>499</v>
      </c>
      <c r="FD33" s="552">
        <v>69</v>
      </c>
      <c r="FE33" s="33">
        <v>4</v>
      </c>
      <c r="FF33" s="30">
        <f>FE33/FD33</f>
        <v>5.7971014492753624E-2</v>
      </c>
      <c r="FG33" s="96"/>
      <c r="FH33" s="98"/>
      <c r="FI33" s="98"/>
      <c r="FJ33" s="99"/>
      <c r="FK33" s="433"/>
      <c r="FL33" s="160"/>
      <c r="FM33" s="33"/>
      <c r="FN33" s="30"/>
      <c r="FO33" s="90"/>
      <c r="FP33" s="52"/>
      <c r="FQ33" s="77"/>
      <c r="FR33" s="161"/>
      <c r="FS33" s="433"/>
      <c r="FT33" s="160"/>
      <c r="FU33" s="33"/>
      <c r="FV33" s="30"/>
      <c r="FW33" s="433"/>
      <c r="FX33" s="160"/>
      <c r="FY33" s="33"/>
      <c r="FZ33" s="30"/>
      <c r="GA33" s="433"/>
      <c r="GB33" s="160"/>
      <c r="GC33" s="33"/>
      <c r="GD33" s="30"/>
      <c r="GE33" s="88" t="s">
        <v>504</v>
      </c>
      <c r="GF33" s="552">
        <v>66</v>
      </c>
      <c r="GG33" s="33">
        <v>18</v>
      </c>
      <c r="GH33" s="103">
        <f>GG33/GF33</f>
        <v>0.27272727272727271</v>
      </c>
      <c r="GI33" s="523" t="s">
        <v>627</v>
      </c>
      <c r="GJ33" s="619" t="s">
        <v>628</v>
      </c>
      <c r="GK33" s="658" t="s">
        <v>562</v>
      </c>
      <c r="GL33" s="199"/>
      <c r="GM33" s="202"/>
      <c r="GN33" s="201"/>
      <c r="GO33" s="458"/>
      <c r="GP33" s="202"/>
      <c r="GQ33" s="201"/>
    </row>
    <row r="34" spans="1:199">
      <c r="A34" s="548"/>
      <c r="B34" s="515"/>
      <c r="C34" s="534"/>
      <c r="D34" s="519"/>
      <c r="E34" s="12"/>
      <c r="F34" s="6"/>
      <c r="G34" s="6"/>
      <c r="H34" s="6"/>
      <c r="I34" s="60"/>
      <c r="J34" s="12"/>
      <c r="K34" s="6"/>
      <c r="L34" s="6"/>
      <c r="M34" s="6"/>
      <c r="N34" s="21"/>
      <c r="O34" s="12"/>
      <c r="P34" s="6"/>
      <c r="Q34" s="6"/>
      <c r="R34" s="6"/>
      <c r="S34" s="21"/>
      <c r="T34" s="12"/>
      <c r="U34" s="6"/>
      <c r="V34" s="6"/>
      <c r="W34" s="6"/>
      <c r="X34" s="21"/>
      <c r="Y34" s="12"/>
      <c r="Z34" s="6"/>
      <c r="AA34" s="6"/>
      <c r="AB34" s="6"/>
      <c r="AC34" s="21"/>
      <c r="AD34" s="12"/>
      <c r="AE34" s="6"/>
      <c r="AF34" s="6"/>
      <c r="AG34" s="6"/>
      <c r="AH34" s="21"/>
      <c r="AI34" s="12"/>
      <c r="AJ34" s="6"/>
      <c r="AK34" s="6"/>
      <c r="AL34" s="6"/>
      <c r="AM34" s="21"/>
      <c r="AN34" s="63"/>
      <c r="AO34" s="64"/>
      <c r="AP34" s="64"/>
      <c r="AQ34" s="64"/>
      <c r="AR34" s="65"/>
      <c r="AS34" s="14" t="s">
        <v>567</v>
      </c>
      <c r="AT34" s="28" t="s">
        <v>634</v>
      </c>
      <c r="AU34" s="532"/>
      <c r="AV34" s="3">
        <v>28</v>
      </c>
      <c r="AW34" s="25">
        <f>AV34/AU33</f>
        <v>0.3888888888888889</v>
      </c>
      <c r="AX34" s="12"/>
      <c r="AY34" s="6"/>
      <c r="AZ34" s="6"/>
      <c r="BA34" s="6"/>
      <c r="BB34" s="21"/>
      <c r="BC34" s="12"/>
      <c r="BD34" s="6"/>
      <c r="BE34" s="6"/>
      <c r="BF34" s="6"/>
      <c r="BG34" s="21"/>
      <c r="BH34" s="12"/>
      <c r="BI34" s="6"/>
      <c r="BJ34" s="6"/>
      <c r="BK34" s="6"/>
      <c r="BL34" s="21"/>
      <c r="BM34" s="457"/>
      <c r="BN34" s="332"/>
      <c r="BO34" s="51"/>
      <c r="BP34" s="3"/>
      <c r="BQ34" s="25"/>
      <c r="BR34" s="12"/>
      <c r="BS34" s="6"/>
      <c r="BT34" s="6"/>
      <c r="BU34" s="6"/>
      <c r="BV34" s="21"/>
      <c r="BW34" s="12" t="s">
        <v>564</v>
      </c>
      <c r="BX34" s="6" t="s">
        <v>473</v>
      </c>
      <c r="BY34" s="532"/>
      <c r="BZ34" s="6">
        <v>76</v>
      </c>
      <c r="CA34" s="21">
        <f>BZ34/BY33</f>
        <v>0.66666666666666663</v>
      </c>
      <c r="CB34" s="63"/>
      <c r="CC34" s="64"/>
      <c r="CD34" s="64"/>
      <c r="CE34" s="64"/>
      <c r="CF34" s="87"/>
      <c r="CG34" s="63"/>
      <c r="CH34" s="64"/>
      <c r="CI34" s="64"/>
      <c r="CJ34" s="64"/>
      <c r="CK34" s="87"/>
      <c r="CL34" s="12"/>
      <c r="CM34" s="6"/>
      <c r="CN34" s="6"/>
      <c r="CO34" s="6"/>
      <c r="CP34" s="21"/>
      <c r="CQ34" s="12" t="s">
        <v>516</v>
      </c>
      <c r="CR34" s="28" t="s">
        <v>476</v>
      </c>
      <c r="CS34" s="532"/>
      <c r="CT34" s="6">
        <v>168</v>
      </c>
      <c r="CU34" s="21">
        <v>1</v>
      </c>
      <c r="CV34" s="12"/>
      <c r="CW34" s="6"/>
      <c r="CX34" s="6"/>
      <c r="CY34" s="6"/>
      <c r="CZ34" s="21"/>
      <c r="DA34" s="12"/>
      <c r="DB34" s="6"/>
      <c r="DC34" s="6"/>
      <c r="DD34" s="6"/>
      <c r="DE34" s="21"/>
      <c r="DF34" s="12"/>
      <c r="DG34" s="6"/>
      <c r="DH34" s="6"/>
      <c r="DI34" s="6"/>
      <c r="DJ34" s="21"/>
      <c r="DK34" s="12"/>
      <c r="DL34" s="6"/>
      <c r="DM34" s="6"/>
      <c r="DN34" s="6"/>
      <c r="DO34" s="21"/>
      <c r="DP34" s="12" t="s">
        <v>502</v>
      </c>
      <c r="DQ34" s="6" t="s">
        <v>481</v>
      </c>
      <c r="DR34" s="532"/>
      <c r="DS34" s="6">
        <v>92</v>
      </c>
      <c r="DT34" s="21">
        <f>DS34/DR33</f>
        <v>0.66187050359712229</v>
      </c>
      <c r="DU34" s="12"/>
      <c r="DV34" s="6"/>
      <c r="DW34" s="6"/>
      <c r="DX34" s="6"/>
      <c r="DY34" s="21"/>
      <c r="DZ34" s="12"/>
      <c r="EA34" s="6"/>
      <c r="EB34" s="6"/>
      <c r="EC34" s="6"/>
      <c r="ED34" s="21"/>
      <c r="EE34" s="433"/>
      <c r="EF34" s="160"/>
      <c r="EG34" s="33"/>
      <c r="EH34" s="30"/>
      <c r="EI34" s="433"/>
      <c r="EJ34" s="160"/>
      <c r="EK34" s="33"/>
      <c r="EL34" s="30"/>
      <c r="EM34" s="433"/>
      <c r="EN34" s="160"/>
      <c r="EO34" s="33"/>
      <c r="EP34" s="30"/>
      <c r="EQ34" s="433"/>
      <c r="ER34" s="160"/>
      <c r="ES34" s="33"/>
      <c r="ET34" s="30"/>
      <c r="EU34" s="433"/>
      <c r="EV34" s="160"/>
      <c r="EW34" s="33"/>
      <c r="EX34" s="30"/>
      <c r="EY34" s="433"/>
      <c r="EZ34" s="160"/>
      <c r="FA34" s="33"/>
      <c r="FB34" s="30"/>
      <c r="FC34" s="93" t="s">
        <v>487</v>
      </c>
      <c r="FD34" s="553"/>
      <c r="FE34" s="33">
        <v>64</v>
      </c>
      <c r="FF34" s="30">
        <f>FE34/FD33</f>
        <v>0.92753623188405798</v>
      </c>
      <c r="FG34" s="96"/>
      <c r="FH34" s="98"/>
      <c r="FI34" s="98"/>
      <c r="FJ34" s="99"/>
      <c r="FK34" s="433"/>
      <c r="FL34" s="160"/>
      <c r="FM34" s="33"/>
      <c r="FN34" s="30"/>
      <c r="FO34" s="90"/>
      <c r="FP34" s="52"/>
      <c r="FQ34" s="77"/>
      <c r="FR34" s="161"/>
      <c r="FS34" s="433"/>
      <c r="FT34" s="160"/>
      <c r="FU34" s="33"/>
      <c r="FV34" s="30"/>
      <c r="FW34" s="433"/>
      <c r="FX34" s="160"/>
      <c r="FY34" s="33"/>
      <c r="FZ34" s="30"/>
      <c r="GA34" s="433"/>
      <c r="GB34" s="160"/>
      <c r="GC34" s="33"/>
      <c r="GD34" s="30"/>
      <c r="GE34" s="88" t="s">
        <v>494</v>
      </c>
      <c r="GF34" s="553"/>
      <c r="GG34" s="33">
        <v>48</v>
      </c>
      <c r="GH34" s="103">
        <f>GG34/GF33</f>
        <v>0.72727272727272729</v>
      </c>
      <c r="GI34" s="610"/>
      <c r="GJ34" s="620"/>
      <c r="GK34" s="659"/>
      <c r="GL34" s="199"/>
      <c r="GM34" s="202"/>
      <c r="GN34" s="201"/>
      <c r="GO34" s="458"/>
      <c r="GP34" s="209"/>
      <c r="GQ34" s="201"/>
    </row>
    <row r="35" spans="1:199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60"/>
      <c r="J35" s="12"/>
      <c r="K35" s="6"/>
      <c r="L35" s="6"/>
      <c r="M35" s="6"/>
      <c r="N35" s="21"/>
      <c r="O35" s="12"/>
      <c r="P35" s="6"/>
      <c r="Q35" s="6"/>
      <c r="R35" s="6"/>
      <c r="S35" s="21"/>
      <c r="T35" s="12"/>
      <c r="U35" s="6"/>
      <c r="V35" s="6"/>
      <c r="W35" s="6"/>
      <c r="X35" s="21"/>
      <c r="Y35" s="12"/>
      <c r="Z35" s="6"/>
      <c r="AA35" s="6"/>
      <c r="AB35" s="6"/>
      <c r="AC35" s="21"/>
      <c r="AD35" s="12"/>
      <c r="AE35" s="6"/>
      <c r="AF35" s="6"/>
      <c r="AG35" s="6"/>
      <c r="AH35" s="21"/>
      <c r="AI35" s="12"/>
      <c r="AJ35" s="6"/>
      <c r="AK35" s="6"/>
      <c r="AL35" s="6"/>
      <c r="AM35" s="21"/>
      <c r="AN35" s="12" t="s">
        <v>518</v>
      </c>
      <c r="AO35" s="6" t="s">
        <v>519</v>
      </c>
      <c r="AP35" s="531">
        <v>56</v>
      </c>
      <c r="AQ35" s="6">
        <v>7</v>
      </c>
      <c r="AR35" s="60">
        <f>AQ35/AP35</f>
        <v>0.125</v>
      </c>
      <c r="AS35" s="14"/>
      <c r="AT35" s="28"/>
      <c r="AU35" s="3"/>
      <c r="AV35" s="3"/>
      <c r="AW35" s="25"/>
      <c r="AX35" s="12" t="s">
        <v>539</v>
      </c>
      <c r="AY35" s="28" t="s">
        <v>541</v>
      </c>
      <c r="AZ35" s="531">
        <v>89</v>
      </c>
      <c r="BA35" s="6">
        <v>32</v>
      </c>
      <c r="BB35" s="21">
        <f>BA35/AZ35</f>
        <v>0.3595505617977528</v>
      </c>
      <c r="BC35" s="12"/>
      <c r="BD35" s="6"/>
      <c r="BE35" s="6"/>
      <c r="BF35" s="6"/>
      <c r="BG35" s="21"/>
      <c r="BH35" s="12"/>
      <c r="BI35" s="6"/>
      <c r="BJ35" s="6"/>
      <c r="BK35" s="6"/>
      <c r="BL35" s="21"/>
      <c r="BM35" s="115"/>
      <c r="BN35" s="3"/>
      <c r="BO35" s="3"/>
      <c r="BP35" s="3"/>
      <c r="BQ35" s="25"/>
      <c r="BR35" s="12"/>
      <c r="BS35" s="6"/>
      <c r="BT35" s="6"/>
      <c r="BU35" s="6"/>
      <c r="BV35" s="21"/>
      <c r="BW35" s="12"/>
      <c r="BX35" s="6"/>
      <c r="BY35" s="6"/>
      <c r="BZ35" s="6"/>
      <c r="CA35" s="21"/>
      <c r="CB35" s="12"/>
      <c r="CC35" s="6"/>
      <c r="CD35" s="6"/>
      <c r="CE35" s="6"/>
      <c r="CF35" s="21"/>
      <c r="CG35" s="12"/>
      <c r="CH35" s="6"/>
      <c r="CI35" s="6"/>
      <c r="CJ35" s="6"/>
      <c r="CK35" s="21"/>
      <c r="CL35" s="12"/>
      <c r="CM35" s="6"/>
      <c r="CN35" s="6"/>
      <c r="CO35" s="6"/>
      <c r="CP35" s="21"/>
      <c r="CQ35" s="12" t="s">
        <v>515</v>
      </c>
      <c r="CR35" s="28" t="s">
        <v>509</v>
      </c>
      <c r="CS35" s="531">
        <v>113</v>
      </c>
      <c r="CT35" s="6">
        <v>0</v>
      </c>
      <c r="CU35" s="21">
        <v>0</v>
      </c>
      <c r="CV35" s="12"/>
      <c r="CW35" s="6"/>
      <c r="CX35" s="6"/>
      <c r="CY35" s="6"/>
      <c r="CZ35" s="21"/>
      <c r="DA35" s="12"/>
      <c r="DB35" s="6"/>
      <c r="DC35" s="6"/>
      <c r="DD35" s="6"/>
      <c r="DE35" s="21"/>
      <c r="DF35" s="12" t="s">
        <v>535</v>
      </c>
      <c r="DG35" s="6" t="s">
        <v>536</v>
      </c>
      <c r="DH35" s="531">
        <v>99</v>
      </c>
      <c r="DI35" s="6">
        <v>1</v>
      </c>
      <c r="DJ35" s="21">
        <f>DI35/DH35</f>
        <v>1.0101010101010102E-2</v>
      </c>
      <c r="DK35" s="12"/>
      <c r="DL35" s="6"/>
      <c r="DM35" s="6"/>
      <c r="DN35" s="6"/>
      <c r="DO35" s="21"/>
      <c r="DP35" s="12"/>
      <c r="DQ35" s="6"/>
      <c r="DR35" s="6"/>
      <c r="DS35" s="6"/>
      <c r="DT35" s="21"/>
      <c r="DU35" s="12"/>
      <c r="DV35" s="6"/>
      <c r="DW35" s="6"/>
      <c r="DX35" s="6"/>
      <c r="DY35" s="21"/>
      <c r="DZ35" s="12"/>
      <c r="EA35" s="6"/>
      <c r="EB35" s="6"/>
      <c r="EC35" s="6"/>
      <c r="ED35" s="21"/>
      <c r="EE35" s="88"/>
      <c r="EF35" s="33"/>
      <c r="EG35" s="33"/>
      <c r="EH35" s="30"/>
      <c r="EI35" s="88"/>
      <c r="EJ35" s="33"/>
      <c r="EK35" s="33"/>
      <c r="EL35" s="30"/>
      <c r="EM35" s="88"/>
      <c r="EN35" s="33"/>
      <c r="EO35" s="33"/>
      <c r="EP35" s="30"/>
      <c r="EQ35" s="88"/>
      <c r="ER35" s="33"/>
      <c r="ES35" s="33"/>
      <c r="ET35" s="30"/>
      <c r="EU35" s="88"/>
      <c r="EV35" s="33"/>
      <c r="EW35" s="33"/>
      <c r="EX35" s="30"/>
      <c r="EY35" s="276"/>
      <c r="EZ35" s="674"/>
      <c r="FA35" s="278"/>
      <c r="FB35" s="279"/>
      <c r="FC35" s="93" t="s">
        <v>499</v>
      </c>
      <c r="FD35" s="552">
        <v>92</v>
      </c>
      <c r="FE35" s="33">
        <v>2</v>
      </c>
      <c r="FF35" s="30">
        <f>FE35/FD35</f>
        <v>2.1739130434782608E-2</v>
      </c>
      <c r="FG35" s="34"/>
      <c r="FH35" s="77"/>
      <c r="FI35" s="77"/>
      <c r="FJ35" s="161"/>
      <c r="FK35" s="88" t="s">
        <v>570</v>
      </c>
      <c r="FL35" s="552">
        <v>118</v>
      </c>
      <c r="FM35" s="33">
        <v>14</v>
      </c>
      <c r="FN35" s="30">
        <f>FM35/FL35</f>
        <v>0.11864406779661017</v>
      </c>
      <c r="FO35" s="88"/>
      <c r="FP35" s="52"/>
      <c r="FQ35" s="77"/>
      <c r="FR35" s="161"/>
      <c r="FS35" s="88"/>
      <c r="FT35" s="33"/>
      <c r="FU35" s="33"/>
      <c r="FV35" s="30"/>
      <c r="FW35" s="88"/>
      <c r="FX35" s="33"/>
      <c r="FY35" s="33"/>
      <c r="FZ35" s="30"/>
      <c r="GA35" s="88"/>
      <c r="GB35" s="33"/>
      <c r="GC35" s="33"/>
      <c r="GD35" s="30"/>
      <c r="GE35" s="88" t="s">
        <v>504</v>
      </c>
      <c r="GF35" s="552">
        <v>66</v>
      </c>
      <c r="GG35" s="33">
        <v>0</v>
      </c>
      <c r="GH35" s="103">
        <v>0</v>
      </c>
      <c r="GI35" s="523" t="s">
        <v>629</v>
      </c>
      <c r="GJ35" s="619" t="s">
        <v>630</v>
      </c>
      <c r="GK35" s="622" t="s">
        <v>568</v>
      </c>
      <c r="GL35" s="199"/>
      <c r="GM35" s="202"/>
      <c r="GN35" s="201"/>
      <c r="GO35" s="458"/>
      <c r="GP35" s="209"/>
      <c r="GQ35" s="201"/>
    </row>
    <row r="36" spans="1:199">
      <c r="A36" s="548"/>
      <c r="B36" s="515"/>
      <c r="C36" s="534"/>
      <c r="D36" s="519"/>
      <c r="E36" s="12"/>
      <c r="F36" s="6"/>
      <c r="G36" s="6"/>
      <c r="H36" s="6"/>
      <c r="I36" s="60"/>
      <c r="J36" s="12"/>
      <c r="K36" s="6"/>
      <c r="L36" s="6"/>
      <c r="M36" s="6"/>
      <c r="N36" s="21"/>
      <c r="O36" s="12"/>
      <c r="P36" s="6"/>
      <c r="Q36" s="6"/>
      <c r="R36" s="6"/>
      <c r="S36" s="21"/>
      <c r="T36" s="12"/>
      <c r="U36" s="6"/>
      <c r="V36" s="6"/>
      <c r="W36" s="6"/>
      <c r="X36" s="21"/>
      <c r="Y36" s="12"/>
      <c r="Z36" s="6"/>
      <c r="AA36" s="6"/>
      <c r="AB36" s="6"/>
      <c r="AC36" s="21"/>
      <c r="AD36" s="12"/>
      <c r="AE36" s="6"/>
      <c r="AF36" s="6"/>
      <c r="AG36" s="6"/>
      <c r="AH36" s="21"/>
      <c r="AI36" s="12"/>
      <c r="AJ36" s="6"/>
      <c r="AK36" s="6"/>
      <c r="AL36" s="6"/>
      <c r="AM36" s="21"/>
      <c r="AN36" s="12" t="s">
        <v>517</v>
      </c>
      <c r="AO36" s="6" t="s">
        <v>470</v>
      </c>
      <c r="AP36" s="532"/>
      <c r="AQ36" s="6">
        <v>49</v>
      </c>
      <c r="AR36" s="60">
        <f>AQ36/AP35</f>
        <v>0.875</v>
      </c>
      <c r="AS36" s="14"/>
      <c r="AT36" s="28"/>
      <c r="AU36" s="3"/>
      <c r="AV36" s="3"/>
      <c r="AW36" s="25"/>
      <c r="AX36" s="12" t="s">
        <v>540</v>
      </c>
      <c r="AY36" s="28" t="s">
        <v>471</v>
      </c>
      <c r="AZ36" s="532"/>
      <c r="BA36" s="6">
        <v>56</v>
      </c>
      <c r="BB36" s="21">
        <f>BA36/AZ35</f>
        <v>0.6292134831460674</v>
      </c>
      <c r="BC36" s="12"/>
      <c r="BD36" s="6"/>
      <c r="BE36" s="6"/>
      <c r="BF36" s="6"/>
      <c r="BG36" s="21"/>
      <c r="BH36" s="12"/>
      <c r="BI36" s="6"/>
      <c r="BJ36" s="6"/>
      <c r="BK36" s="6"/>
      <c r="BL36" s="21"/>
      <c r="BM36" s="115"/>
      <c r="BN36" s="3"/>
      <c r="BO36" s="3"/>
      <c r="BP36" s="3"/>
      <c r="BQ36" s="25"/>
      <c r="BR36" s="12"/>
      <c r="BS36" s="6"/>
      <c r="BT36" s="6"/>
      <c r="BU36" s="6"/>
      <c r="BV36" s="21"/>
      <c r="BW36" s="12"/>
      <c r="BX36" s="6"/>
      <c r="BY36" s="6"/>
      <c r="BZ36" s="6"/>
      <c r="CA36" s="21"/>
      <c r="CB36" s="12"/>
      <c r="CC36" s="6"/>
      <c r="CD36" s="6"/>
      <c r="CE36" s="6"/>
      <c r="CF36" s="21"/>
      <c r="CG36" s="12"/>
      <c r="CH36" s="6"/>
      <c r="CI36" s="6"/>
      <c r="CJ36" s="6"/>
      <c r="CK36" s="21"/>
      <c r="CL36" s="12"/>
      <c r="CM36" s="6"/>
      <c r="CN36" s="6"/>
      <c r="CO36" s="6"/>
      <c r="CP36" s="21"/>
      <c r="CQ36" s="12" t="s">
        <v>516</v>
      </c>
      <c r="CR36" s="28" t="s">
        <v>476</v>
      </c>
      <c r="CS36" s="532"/>
      <c r="CT36" s="6">
        <v>113</v>
      </c>
      <c r="CU36" s="21">
        <v>1</v>
      </c>
      <c r="CV36" s="12"/>
      <c r="CW36" s="6"/>
      <c r="CX36" s="6"/>
      <c r="CY36" s="6"/>
      <c r="CZ36" s="21"/>
      <c r="DA36" s="12"/>
      <c r="DB36" s="6"/>
      <c r="DC36" s="6"/>
      <c r="DD36" s="6"/>
      <c r="DE36" s="21"/>
      <c r="DF36" s="12" t="s">
        <v>569</v>
      </c>
      <c r="DG36" s="6" t="s">
        <v>479</v>
      </c>
      <c r="DH36" s="532"/>
      <c r="DI36" s="6">
        <v>98</v>
      </c>
      <c r="DJ36" s="21">
        <f>DI36/DH35</f>
        <v>0.98989898989898994</v>
      </c>
      <c r="DK36" s="12"/>
      <c r="DL36" s="6"/>
      <c r="DM36" s="6"/>
      <c r="DN36" s="6"/>
      <c r="DO36" s="21"/>
      <c r="DP36" s="12"/>
      <c r="DQ36" s="6"/>
      <c r="DR36" s="6"/>
      <c r="DS36" s="6"/>
      <c r="DT36" s="21"/>
      <c r="DU36" s="12"/>
      <c r="DV36" s="6"/>
      <c r="DW36" s="6"/>
      <c r="DX36" s="6"/>
      <c r="DY36" s="21"/>
      <c r="DZ36" s="12"/>
      <c r="EA36" s="6"/>
      <c r="EB36" s="6"/>
      <c r="EC36" s="6"/>
      <c r="ED36" s="21"/>
      <c r="EE36" s="88"/>
      <c r="EF36" s="33"/>
      <c r="EG36" s="33"/>
      <c r="EH36" s="30"/>
      <c r="EI36" s="88"/>
      <c r="EJ36" s="33"/>
      <c r="EK36" s="33"/>
      <c r="EL36" s="30"/>
      <c r="EM36" s="88"/>
      <c r="EN36" s="33"/>
      <c r="EO36" s="33"/>
      <c r="EP36" s="30"/>
      <c r="EQ36" s="88"/>
      <c r="ER36" s="33"/>
      <c r="ES36" s="33"/>
      <c r="ET36" s="30"/>
      <c r="EU36" s="88"/>
      <c r="EV36" s="33"/>
      <c r="EW36" s="33"/>
      <c r="EX36" s="30"/>
      <c r="EY36" s="276"/>
      <c r="EZ36" s="675"/>
      <c r="FA36" s="278"/>
      <c r="FB36" s="279"/>
      <c r="FC36" s="93" t="s">
        <v>487</v>
      </c>
      <c r="FD36" s="553"/>
      <c r="FE36" s="33">
        <v>90</v>
      </c>
      <c r="FF36" s="30">
        <f>FE36/FD35</f>
        <v>0.97826086956521741</v>
      </c>
      <c r="FG36" s="34"/>
      <c r="FH36" s="77"/>
      <c r="FI36" s="77"/>
      <c r="FJ36" s="161"/>
      <c r="FK36" s="88" t="s">
        <v>490</v>
      </c>
      <c r="FL36" s="553"/>
      <c r="FM36" s="33">
        <v>104</v>
      </c>
      <c r="FN36" s="30">
        <f>FM36/FL35</f>
        <v>0.88135593220338981</v>
      </c>
      <c r="FO36" s="88"/>
      <c r="FP36" s="52"/>
      <c r="FQ36" s="77"/>
      <c r="FR36" s="161"/>
      <c r="FS36" s="88"/>
      <c r="FT36" s="33"/>
      <c r="FU36" s="33"/>
      <c r="FV36" s="30"/>
      <c r="FW36" s="88"/>
      <c r="FX36" s="33"/>
      <c r="FY36" s="33"/>
      <c r="FZ36" s="30"/>
      <c r="GA36" s="88"/>
      <c r="GB36" s="33"/>
      <c r="GC36" s="33"/>
      <c r="GD36" s="30"/>
      <c r="GE36" s="88" t="s">
        <v>494</v>
      </c>
      <c r="GF36" s="553"/>
      <c r="GG36" s="33">
        <v>66</v>
      </c>
      <c r="GH36" s="103">
        <v>1</v>
      </c>
      <c r="GI36" s="610"/>
      <c r="GJ36" s="620"/>
      <c r="GK36" s="623"/>
      <c r="GL36" s="199"/>
      <c r="GM36" s="202"/>
      <c r="GN36" s="201"/>
      <c r="GO36" s="212"/>
      <c r="GP36" s="209"/>
      <c r="GQ36" s="201"/>
    </row>
    <row r="37" spans="1:199">
      <c r="A37" s="548"/>
      <c r="B37" s="514" t="s">
        <v>19</v>
      </c>
      <c r="C37" s="533">
        <v>20</v>
      </c>
      <c r="D37" s="518">
        <v>153.44900000000001</v>
      </c>
      <c r="E37" s="63"/>
      <c r="F37" s="64"/>
      <c r="G37" s="64"/>
      <c r="H37" s="64"/>
      <c r="I37" s="65"/>
      <c r="J37" s="12"/>
      <c r="K37" s="6"/>
      <c r="L37" s="51"/>
      <c r="M37" s="6"/>
      <c r="N37" s="21"/>
      <c r="O37" s="12"/>
      <c r="P37" s="6"/>
      <c r="Q37" s="51"/>
      <c r="R37" s="6"/>
      <c r="S37" s="21"/>
      <c r="T37" s="12" t="s">
        <v>512</v>
      </c>
      <c r="U37" s="6" t="s">
        <v>514</v>
      </c>
      <c r="V37" s="531">
        <v>156</v>
      </c>
      <c r="W37" s="6">
        <v>0</v>
      </c>
      <c r="X37" s="21">
        <v>0</v>
      </c>
      <c r="Y37" s="12"/>
      <c r="Z37" s="6"/>
      <c r="AA37" s="51"/>
      <c r="AB37" s="6"/>
      <c r="AC37" s="21"/>
      <c r="AD37" s="12"/>
      <c r="AE37" s="6"/>
      <c r="AF37" s="51"/>
      <c r="AG37" s="6"/>
      <c r="AH37" s="21"/>
      <c r="AI37" s="12"/>
      <c r="AJ37" s="6"/>
      <c r="AK37" s="51"/>
      <c r="AL37" s="6"/>
      <c r="AM37" s="21"/>
      <c r="AN37" s="12"/>
      <c r="AO37" s="6"/>
      <c r="AP37" s="51"/>
      <c r="AQ37" s="6"/>
      <c r="AR37" s="60"/>
      <c r="AS37" s="14"/>
      <c r="AT37" s="28"/>
      <c r="AU37" s="3"/>
      <c r="AV37" s="3"/>
      <c r="AW37" s="25"/>
      <c r="AX37" s="12"/>
      <c r="AY37" s="6"/>
      <c r="AZ37" s="51"/>
      <c r="BA37" s="6"/>
      <c r="BB37" s="21"/>
      <c r="BC37" s="12"/>
      <c r="BD37" s="6"/>
      <c r="BE37" s="51"/>
      <c r="BF37" s="6"/>
      <c r="BG37" s="21"/>
      <c r="BH37" s="12"/>
      <c r="BI37" s="6"/>
      <c r="BJ37" s="51"/>
      <c r="BK37" s="6"/>
      <c r="BL37" s="21"/>
      <c r="BM37" s="115"/>
      <c r="BN37" s="3"/>
      <c r="BO37" s="3"/>
      <c r="BP37" s="3"/>
      <c r="BQ37" s="25"/>
      <c r="BR37" s="12"/>
      <c r="BS37" s="6"/>
      <c r="BT37" s="51"/>
      <c r="BU37" s="6"/>
      <c r="BV37" s="21"/>
      <c r="BW37" s="12"/>
      <c r="BX37" s="6"/>
      <c r="BY37" s="51"/>
      <c r="BZ37" s="6"/>
      <c r="CA37" s="21"/>
      <c r="CB37" s="63"/>
      <c r="CC37" s="64"/>
      <c r="CD37" s="86"/>
      <c r="CE37" s="64"/>
      <c r="CF37" s="87"/>
      <c r="CG37" s="63"/>
      <c r="CH37" s="64"/>
      <c r="CI37" s="86"/>
      <c r="CJ37" s="64"/>
      <c r="CK37" s="87"/>
      <c r="CL37" s="12"/>
      <c r="CM37" s="6"/>
      <c r="CN37" s="51"/>
      <c r="CO37" s="6"/>
      <c r="CP37" s="21"/>
      <c r="CQ37" s="12" t="s">
        <v>515</v>
      </c>
      <c r="CR37" s="28" t="s">
        <v>509</v>
      </c>
      <c r="CS37" s="531">
        <v>144</v>
      </c>
      <c r="CT37" s="6">
        <v>9</v>
      </c>
      <c r="CU37" s="21">
        <f>CT37/CS37</f>
        <v>6.25E-2</v>
      </c>
      <c r="CV37" s="12"/>
      <c r="CW37" s="6"/>
      <c r="CX37" s="51"/>
      <c r="CY37" s="6"/>
      <c r="CZ37" s="21"/>
      <c r="DA37" s="12"/>
      <c r="DB37" s="6"/>
      <c r="DC37" s="51"/>
      <c r="DD37" s="6"/>
      <c r="DE37" s="21"/>
      <c r="DF37" s="12" t="s">
        <v>535</v>
      </c>
      <c r="DG37" s="6" t="s">
        <v>536</v>
      </c>
      <c r="DH37" s="531">
        <v>143</v>
      </c>
      <c r="DI37" s="6">
        <v>45</v>
      </c>
      <c r="DJ37" s="21">
        <f>DI37/DH37</f>
        <v>0.31468531468531469</v>
      </c>
      <c r="DK37" s="12"/>
      <c r="DL37" s="6"/>
      <c r="DM37" s="51"/>
      <c r="DN37" s="6"/>
      <c r="DO37" s="21"/>
      <c r="DP37" s="12"/>
      <c r="DQ37" s="6"/>
      <c r="DR37" s="51"/>
      <c r="DS37" s="6"/>
      <c r="DT37" s="21"/>
      <c r="DU37" s="12"/>
      <c r="DV37" s="6"/>
      <c r="DW37" s="51"/>
      <c r="DX37" s="6"/>
      <c r="DY37" s="21"/>
      <c r="DZ37" s="14" t="s">
        <v>571</v>
      </c>
      <c r="EA37" s="28" t="s">
        <v>573</v>
      </c>
      <c r="EB37" s="531">
        <v>149</v>
      </c>
      <c r="EC37" s="6">
        <v>46</v>
      </c>
      <c r="ED37" s="21">
        <f>EC37/EB37</f>
        <v>0.3087248322147651</v>
      </c>
      <c r="EE37" s="88"/>
      <c r="EF37" s="33"/>
      <c r="EG37" s="33"/>
      <c r="EH37" s="30"/>
      <c r="EI37" s="88"/>
      <c r="EJ37" s="33"/>
      <c r="EK37" s="33"/>
      <c r="EL37" s="30"/>
      <c r="EM37" s="93" t="s">
        <v>500</v>
      </c>
      <c r="EN37" s="552">
        <v>150</v>
      </c>
      <c r="EO37" s="33">
        <v>42</v>
      </c>
      <c r="EP37" s="30">
        <f>EO37/EN37</f>
        <v>0.28000000000000003</v>
      </c>
      <c r="EQ37" s="88"/>
      <c r="ER37" s="33"/>
      <c r="ES37" s="33"/>
      <c r="ET37" s="30"/>
      <c r="EU37" s="88"/>
      <c r="EV37" s="33"/>
      <c r="EW37" s="33"/>
      <c r="EX37" s="30"/>
      <c r="EY37" s="88"/>
      <c r="EZ37" s="33"/>
      <c r="FA37" s="33"/>
      <c r="FB37" s="30"/>
      <c r="FC37" s="93" t="s">
        <v>499</v>
      </c>
      <c r="FD37" s="552">
        <v>85</v>
      </c>
      <c r="FE37" s="33">
        <v>17</v>
      </c>
      <c r="FF37" s="30">
        <f>FE37/FD37</f>
        <v>0.2</v>
      </c>
      <c r="FG37" s="96"/>
      <c r="FH37" s="277"/>
      <c r="FI37" s="98"/>
      <c r="FJ37" s="99"/>
      <c r="FK37" s="88"/>
      <c r="FL37" s="33"/>
      <c r="FM37" s="33"/>
      <c r="FN37" s="30"/>
      <c r="FO37" s="88"/>
      <c r="FP37" s="160"/>
      <c r="FQ37" s="77"/>
      <c r="FR37" s="161"/>
      <c r="FS37" s="88"/>
      <c r="FT37" s="33"/>
      <c r="FU37" s="33"/>
      <c r="FV37" s="30"/>
      <c r="FW37" s="88"/>
      <c r="FX37" s="33"/>
      <c r="FY37" s="33"/>
      <c r="FZ37" s="30"/>
      <c r="GA37" s="88" t="s">
        <v>526</v>
      </c>
      <c r="GB37" s="552">
        <v>92</v>
      </c>
      <c r="GC37" s="33">
        <v>58</v>
      </c>
      <c r="GD37" s="30">
        <f>GC37/GB37</f>
        <v>0.63043478260869568</v>
      </c>
      <c r="GE37" s="88" t="s">
        <v>504</v>
      </c>
      <c r="GF37" s="552">
        <v>50</v>
      </c>
      <c r="GG37" s="33">
        <v>29</v>
      </c>
      <c r="GH37" s="103">
        <f>GG37/GF37</f>
        <v>0.57999999999999996</v>
      </c>
      <c r="GI37" s="199"/>
      <c r="GJ37" s="202"/>
      <c r="GK37" s="201"/>
      <c r="GL37" s="199"/>
      <c r="GM37" s="202"/>
      <c r="GN37" s="201"/>
      <c r="GO37" s="203"/>
      <c r="GP37" s="209"/>
      <c r="GQ37" s="201"/>
    </row>
    <row r="38" spans="1:199">
      <c r="A38" s="548"/>
      <c r="B38" s="515"/>
      <c r="C38" s="534"/>
      <c r="D38" s="519"/>
      <c r="E38" s="63"/>
      <c r="F38" s="64"/>
      <c r="G38" s="64"/>
      <c r="H38" s="64"/>
      <c r="I38" s="65"/>
      <c r="J38" s="12"/>
      <c r="K38" s="6"/>
      <c r="L38" s="51"/>
      <c r="M38" s="6"/>
      <c r="N38" s="21"/>
      <c r="O38" s="12"/>
      <c r="P38" s="6"/>
      <c r="Q38" s="51"/>
      <c r="R38" s="6"/>
      <c r="S38" s="21"/>
      <c r="T38" s="12" t="s">
        <v>513</v>
      </c>
      <c r="U38" s="6" t="s">
        <v>469</v>
      </c>
      <c r="V38" s="532"/>
      <c r="W38" s="6">
        <v>156</v>
      </c>
      <c r="X38" s="21">
        <v>1</v>
      </c>
      <c r="Y38" s="12"/>
      <c r="Z38" s="6"/>
      <c r="AA38" s="51"/>
      <c r="AB38" s="6"/>
      <c r="AC38" s="21"/>
      <c r="AD38" s="12"/>
      <c r="AE38" s="6"/>
      <c r="AF38" s="51"/>
      <c r="AG38" s="6"/>
      <c r="AH38" s="21"/>
      <c r="AI38" s="12"/>
      <c r="AJ38" s="6"/>
      <c r="AK38" s="51"/>
      <c r="AL38" s="6"/>
      <c r="AM38" s="21"/>
      <c r="AN38" s="12"/>
      <c r="AO38" s="6"/>
      <c r="AP38" s="51"/>
      <c r="AQ38" s="6"/>
      <c r="AR38" s="60"/>
      <c r="AS38" s="14"/>
      <c r="AT38" s="28"/>
      <c r="AU38" s="3"/>
      <c r="AV38" s="3"/>
      <c r="AW38" s="25"/>
      <c r="AX38" s="12"/>
      <c r="AY38" s="6"/>
      <c r="AZ38" s="51"/>
      <c r="BA38" s="6"/>
      <c r="BB38" s="21"/>
      <c r="BC38" s="12"/>
      <c r="BD38" s="6"/>
      <c r="BE38" s="51"/>
      <c r="BF38" s="6"/>
      <c r="BG38" s="21"/>
      <c r="BH38" s="12"/>
      <c r="BI38" s="6"/>
      <c r="BJ38" s="51"/>
      <c r="BK38" s="6"/>
      <c r="BL38" s="21"/>
      <c r="BM38" s="115"/>
      <c r="BN38" s="3"/>
      <c r="BO38" s="3"/>
      <c r="BP38" s="3"/>
      <c r="BQ38" s="25"/>
      <c r="BR38" s="12"/>
      <c r="BS38" s="6"/>
      <c r="BT38" s="51"/>
      <c r="BU38" s="6"/>
      <c r="BV38" s="21"/>
      <c r="BW38" s="12"/>
      <c r="BX38" s="6"/>
      <c r="BY38" s="51"/>
      <c r="BZ38" s="6"/>
      <c r="CA38" s="21"/>
      <c r="CB38" s="63"/>
      <c r="CC38" s="64"/>
      <c r="CD38" s="86"/>
      <c r="CE38" s="64"/>
      <c r="CF38" s="87"/>
      <c r="CG38" s="63"/>
      <c r="CH38" s="64"/>
      <c r="CI38" s="86"/>
      <c r="CJ38" s="64"/>
      <c r="CK38" s="87"/>
      <c r="CL38" s="12"/>
      <c r="CM38" s="6"/>
      <c r="CN38" s="51"/>
      <c r="CO38" s="6"/>
      <c r="CP38" s="21"/>
      <c r="CQ38" s="12" t="s">
        <v>516</v>
      </c>
      <c r="CR38" s="28" t="s">
        <v>476</v>
      </c>
      <c r="CS38" s="532"/>
      <c r="CT38" s="6">
        <v>135</v>
      </c>
      <c r="CU38" s="21">
        <f>CT38/CS37</f>
        <v>0.9375</v>
      </c>
      <c r="CV38" s="12"/>
      <c r="CW38" s="6"/>
      <c r="CX38" s="51"/>
      <c r="CY38" s="6"/>
      <c r="CZ38" s="21"/>
      <c r="DA38" s="12"/>
      <c r="DB38" s="6"/>
      <c r="DC38" s="51"/>
      <c r="DD38" s="6"/>
      <c r="DE38" s="21"/>
      <c r="DF38" s="12" t="s">
        <v>569</v>
      </c>
      <c r="DG38" s="6" t="s">
        <v>479</v>
      </c>
      <c r="DH38" s="532"/>
      <c r="DI38" s="6">
        <v>98</v>
      </c>
      <c r="DJ38" s="21">
        <f>DI38/DH37</f>
        <v>0.68531468531468531</v>
      </c>
      <c r="DK38" s="12"/>
      <c r="DL38" s="6"/>
      <c r="DM38" s="51"/>
      <c r="DN38" s="6"/>
      <c r="DO38" s="21"/>
      <c r="DP38" s="12"/>
      <c r="DQ38" s="6"/>
      <c r="DR38" s="51"/>
      <c r="DS38" s="6"/>
      <c r="DT38" s="21"/>
      <c r="DU38" s="12"/>
      <c r="DV38" s="6"/>
      <c r="DW38" s="51"/>
      <c r="DX38" s="6"/>
      <c r="DY38" s="21"/>
      <c r="DZ38" s="14" t="s">
        <v>572</v>
      </c>
      <c r="EA38" s="28" t="s">
        <v>483</v>
      </c>
      <c r="EB38" s="532"/>
      <c r="EC38" s="6">
        <v>103</v>
      </c>
      <c r="ED38" s="21">
        <f>EC38/EB37</f>
        <v>0.6912751677852349</v>
      </c>
      <c r="EE38" s="88"/>
      <c r="EF38" s="33"/>
      <c r="EG38" s="33"/>
      <c r="EH38" s="30"/>
      <c r="EI38" s="88"/>
      <c r="EJ38" s="33"/>
      <c r="EK38" s="33"/>
      <c r="EL38" s="30"/>
      <c r="EM38" s="93" t="s">
        <v>486</v>
      </c>
      <c r="EN38" s="553"/>
      <c r="EO38" s="33">
        <v>108</v>
      </c>
      <c r="EP38" s="30">
        <f>EO38/EN37</f>
        <v>0.72</v>
      </c>
      <c r="EQ38" s="88"/>
      <c r="ER38" s="33"/>
      <c r="ES38" s="33"/>
      <c r="ET38" s="30"/>
      <c r="EU38" s="88"/>
      <c r="EV38" s="33"/>
      <c r="EW38" s="33"/>
      <c r="EX38" s="30"/>
      <c r="EY38" s="88"/>
      <c r="EZ38" s="33"/>
      <c r="FA38" s="33"/>
      <c r="FB38" s="30"/>
      <c r="FC38" s="93" t="s">
        <v>487</v>
      </c>
      <c r="FD38" s="553"/>
      <c r="FE38" s="33">
        <v>68</v>
      </c>
      <c r="FF38" s="30">
        <f>FE38/FD37</f>
        <v>0.8</v>
      </c>
      <c r="FG38" s="96"/>
      <c r="FH38" s="277"/>
      <c r="FI38" s="98"/>
      <c r="FJ38" s="99"/>
      <c r="FK38" s="88"/>
      <c r="FL38" s="33"/>
      <c r="FM38" s="33"/>
      <c r="FN38" s="30"/>
      <c r="FO38" s="88"/>
      <c r="FP38" s="160"/>
      <c r="FQ38" s="77"/>
      <c r="FR38" s="161"/>
      <c r="FS38" s="88"/>
      <c r="FT38" s="33"/>
      <c r="FU38" s="33"/>
      <c r="FV38" s="30"/>
      <c r="FW38" s="88"/>
      <c r="FX38" s="33"/>
      <c r="FY38" s="33"/>
      <c r="FZ38" s="30"/>
      <c r="GA38" s="88" t="s">
        <v>493</v>
      </c>
      <c r="GB38" s="553"/>
      <c r="GC38" s="33">
        <v>34</v>
      </c>
      <c r="GD38" s="30">
        <f>GC38/GB37</f>
        <v>0.36956521739130432</v>
      </c>
      <c r="GE38" s="88" t="s">
        <v>494</v>
      </c>
      <c r="GF38" s="553"/>
      <c r="GG38" s="33">
        <v>21</v>
      </c>
      <c r="GH38" s="103">
        <f>GG38/GF37</f>
        <v>0.42</v>
      </c>
      <c r="GI38" s="199"/>
      <c r="GJ38" s="202"/>
      <c r="GK38" s="201"/>
      <c r="GL38" s="199"/>
      <c r="GM38" s="202"/>
      <c r="GN38" s="201"/>
      <c r="GO38" s="203"/>
      <c r="GP38" s="202"/>
      <c r="GQ38" s="201"/>
    </row>
    <row r="39" spans="1:199" ht="18.75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60"/>
      <c r="J39" s="12"/>
      <c r="K39" s="6"/>
      <c r="L39" s="6"/>
      <c r="M39" s="6"/>
      <c r="N39" s="21"/>
      <c r="O39" s="12"/>
      <c r="P39" s="6"/>
      <c r="Q39" s="6"/>
      <c r="R39" s="6"/>
      <c r="S39" s="21"/>
      <c r="T39" s="12"/>
      <c r="U39" s="6"/>
      <c r="V39" s="6"/>
      <c r="W39" s="6"/>
      <c r="X39" s="21"/>
      <c r="Y39" s="12"/>
      <c r="Z39" s="6"/>
      <c r="AA39" s="6"/>
      <c r="AB39" s="6"/>
      <c r="AC39" s="21"/>
      <c r="AD39" s="12"/>
      <c r="AE39" s="6"/>
      <c r="AF39" s="6"/>
      <c r="AG39" s="6"/>
      <c r="AH39" s="21"/>
      <c r="AI39" s="12"/>
      <c r="AJ39" s="6"/>
      <c r="AK39" s="6"/>
      <c r="AL39" s="6"/>
      <c r="AM39" s="21"/>
      <c r="AN39" s="12"/>
      <c r="AO39" s="6"/>
      <c r="AP39" s="6"/>
      <c r="AQ39" s="6"/>
      <c r="AR39" s="60"/>
      <c r="AS39" s="14"/>
      <c r="AT39" s="28"/>
      <c r="AU39" s="3"/>
      <c r="AV39" s="3"/>
      <c r="AW39" s="25"/>
      <c r="AX39" s="12"/>
      <c r="AY39" s="6"/>
      <c r="AZ39" s="6"/>
      <c r="BA39" s="6"/>
      <c r="BB39" s="21"/>
      <c r="BC39" s="12"/>
      <c r="BD39" s="6"/>
      <c r="BE39" s="6"/>
      <c r="BF39" s="6"/>
      <c r="BG39" s="21"/>
      <c r="BH39" s="12"/>
      <c r="BI39" s="6"/>
      <c r="BJ39" s="6"/>
      <c r="BK39" s="6"/>
      <c r="BL39" s="21"/>
      <c r="BM39" s="115"/>
      <c r="BN39" s="3"/>
      <c r="BO39" s="3"/>
      <c r="BP39" s="3"/>
      <c r="BQ39" s="25"/>
      <c r="BR39" s="12"/>
      <c r="BS39" s="6"/>
      <c r="BT39" s="6"/>
      <c r="BU39" s="6"/>
      <c r="BV39" s="21"/>
      <c r="BW39" s="12"/>
      <c r="BX39" s="6"/>
      <c r="BY39" s="6"/>
      <c r="BZ39" s="6"/>
      <c r="CA39" s="21"/>
      <c r="CB39" s="12"/>
      <c r="CC39" s="6"/>
      <c r="CD39" s="6"/>
      <c r="CE39" s="6"/>
      <c r="CF39" s="21"/>
      <c r="CG39" s="12"/>
      <c r="CH39" s="6"/>
      <c r="CI39" s="6"/>
      <c r="CJ39" s="6"/>
      <c r="CK39" s="21"/>
      <c r="CL39" s="12"/>
      <c r="CM39" s="6"/>
      <c r="CN39" s="6"/>
      <c r="CO39" s="6"/>
      <c r="CP39" s="21"/>
      <c r="CQ39" s="12" t="s">
        <v>515</v>
      </c>
      <c r="CR39" s="28" t="s">
        <v>509</v>
      </c>
      <c r="CS39" s="531">
        <v>121</v>
      </c>
      <c r="CT39" s="6">
        <v>2</v>
      </c>
      <c r="CU39" s="21">
        <f>CT39/CS39</f>
        <v>1.6528925619834711E-2</v>
      </c>
      <c r="CV39" s="12"/>
      <c r="CW39" s="6"/>
      <c r="CX39" s="6"/>
      <c r="CY39" s="6"/>
      <c r="CZ39" s="21"/>
      <c r="DA39" s="12"/>
      <c r="DB39" s="6"/>
      <c r="DC39" s="6"/>
      <c r="DD39" s="6"/>
      <c r="DE39" s="21"/>
      <c r="DF39" s="12"/>
      <c r="DG39" s="6"/>
      <c r="DH39" s="6"/>
      <c r="DI39" s="6"/>
      <c r="DJ39" s="21"/>
      <c r="DK39" s="12"/>
      <c r="DL39" s="6"/>
      <c r="DM39" s="6"/>
      <c r="DN39" s="6"/>
      <c r="DO39" s="21"/>
      <c r="DP39" s="12" t="s">
        <v>501</v>
      </c>
      <c r="DQ39" s="6" t="s">
        <v>503</v>
      </c>
      <c r="DR39" s="531">
        <v>113</v>
      </c>
      <c r="DS39" s="6">
        <v>3</v>
      </c>
      <c r="DT39" s="21">
        <f>DS39/DR39</f>
        <v>2.6548672566371681E-2</v>
      </c>
      <c r="DU39" s="100"/>
      <c r="DV39" s="84"/>
      <c r="DW39" s="512"/>
      <c r="DX39" s="64"/>
      <c r="DY39" s="87"/>
      <c r="DZ39" s="12"/>
      <c r="EA39" s="6"/>
      <c r="EB39" s="6"/>
      <c r="EC39" s="6"/>
      <c r="ED39" s="21"/>
      <c r="EE39" s="88"/>
      <c r="EF39" s="33"/>
      <c r="EG39" s="33"/>
      <c r="EH39" s="30"/>
      <c r="EI39" s="88"/>
      <c r="EJ39" s="33"/>
      <c r="EK39" s="33"/>
      <c r="EL39" s="30"/>
      <c r="EM39" s="93" t="s">
        <v>500</v>
      </c>
      <c r="EN39" s="552">
        <v>158</v>
      </c>
      <c r="EO39" s="33">
        <v>0</v>
      </c>
      <c r="EP39" s="30">
        <v>0</v>
      </c>
      <c r="EQ39" s="88"/>
      <c r="ER39" s="33"/>
      <c r="ES39" s="33"/>
      <c r="ET39" s="30"/>
      <c r="EU39" s="88"/>
      <c r="EV39" s="33"/>
      <c r="EW39" s="33"/>
      <c r="EX39" s="30"/>
      <c r="EY39" s="88"/>
      <c r="EZ39" s="33"/>
      <c r="FA39" s="33"/>
      <c r="FB39" s="30"/>
      <c r="FC39" s="93" t="s">
        <v>499</v>
      </c>
      <c r="FD39" s="552">
        <v>82</v>
      </c>
      <c r="FE39" s="33">
        <v>39</v>
      </c>
      <c r="FF39" s="30">
        <f>FE39/FD39</f>
        <v>0.47560975609756095</v>
      </c>
      <c r="FG39" s="34"/>
      <c r="FH39" s="77"/>
      <c r="FI39" s="77"/>
      <c r="FJ39" s="161"/>
      <c r="FK39" s="88"/>
      <c r="FL39" s="33"/>
      <c r="FM39" s="33"/>
      <c r="FN39" s="30"/>
      <c r="FO39" s="88"/>
      <c r="FP39" s="52"/>
      <c r="FQ39" s="77"/>
      <c r="FR39" s="161"/>
      <c r="FS39" s="88"/>
      <c r="FT39" s="33"/>
      <c r="FU39" s="33"/>
      <c r="FV39" s="30"/>
      <c r="FW39" s="88"/>
      <c r="FX39" s="33"/>
      <c r="FY39" s="33"/>
      <c r="FZ39" s="30"/>
      <c r="GA39" s="88"/>
      <c r="GB39" s="33"/>
      <c r="GC39" s="33"/>
      <c r="GD39" s="30"/>
      <c r="GE39" s="88" t="s">
        <v>504</v>
      </c>
      <c r="GF39" s="552">
        <v>71</v>
      </c>
      <c r="GG39" s="33">
        <v>1</v>
      </c>
      <c r="GH39" s="103">
        <f>GG39/GF39</f>
        <v>1.4084507042253521E-2</v>
      </c>
      <c r="GI39" s="523" t="s">
        <v>627</v>
      </c>
      <c r="GJ39" s="619" t="s">
        <v>628</v>
      </c>
      <c r="GK39" s="660" t="s">
        <v>574</v>
      </c>
      <c r="GL39" s="199"/>
      <c r="GM39" s="202"/>
      <c r="GN39" s="201"/>
      <c r="GO39" s="656" t="s">
        <v>637</v>
      </c>
      <c r="GP39" s="213" t="s">
        <v>636</v>
      </c>
      <c r="GQ39" s="214" t="s">
        <v>575</v>
      </c>
    </row>
    <row r="40" spans="1:199" ht="18.75">
      <c r="A40" s="548"/>
      <c r="B40" s="515"/>
      <c r="C40" s="534"/>
      <c r="D40" s="519"/>
      <c r="E40" s="12"/>
      <c r="F40" s="6"/>
      <c r="G40" s="6"/>
      <c r="H40" s="6"/>
      <c r="I40" s="60"/>
      <c r="J40" s="12"/>
      <c r="K40" s="6"/>
      <c r="L40" s="6"/>
      <c r="M40" s="6"/>
      <c r="N40" s="21"/>
      <c r="O40" s="12"/>
      <c r="P40" s="6"/>
      <c r="Q40" s="6"/>
      <c r="R40" s="6"/>
      <c r="S40" s="21"/>
      <c r="T40" s="12"/>
      <c r="U40" s="6"/>
      <c r="V40" s="6"/>
      <c r="W40" s="6"/>
      <c r="X40" s="21"/>
      <c r="Y40" s="12"/>
      <c r="Z40" s="6"/>
      <c r="AA40" s="6"/>
      <c r="AB40" s="6"/>
      <c r="AC40" s="21"/>
      <c r="AD40" s="12"/>
      <c r="AE40" s="6"/>
      <c r="AF40" s="6"/>
      <c r="AG40" s="6"/>
      <c r="AH40" s="21"/>
      <c r="AI40" s="12"/>
      <c r="AJ40" s="6"/>
      <c r="AK40" s="6"/>
      <c r="AL40" s="6"/>
      <c r="AM40" s="21"/>
      <c r="AN40" s="12"/>
      <c r="AO40" s="6"/>
      <c r="AP40" s="6"/>
      <c r="AQ40" s="6"/>
      <c r="AR40" s="60"/>
      <c r="AS40" s="14"/>
      <c r="AT40" s="28"/>
      <c r="AU40" s="3"/>
      <c r="AV40" s="3"/>
      <c r="AW40" s="25"/>
      <c r="AX40" s="12"/>
      <c r="AY40" s="6"/>
      <c r="AZ40" s="6"/>
      <c r="BA40" s="6"/>
      <c r="BB40" s="21"/>
      <c r="BC40" s="12"/>
      <c r="BD40" s="6"/>
      <c r="BE40" s="6"/>
      <c r="BF40" s="6"/>
      <c r="BG40" s="21"/>
      <c r="BH40" s="12"/>
      <c r="BI40" s="6"/>
      <c r="BJ40" s="6"/>
      <c r="BK40" s="6"/>
      <c r="BL40" s="21"/>
      <c r="BM40" s="115"/>
      <c r="BN40" s="3"/>
      <c r="BO40" s="3"/>
      <c r="BP40" s="3"/>
      <c r="BQ40" s="25"/>
      <c r="BR40" s="12"/>
      <c r="BS40" s="6"/>
      <c r="BT40" s="6"/>
      <c r="BU40" s="6"/>
      <c r="BV40" s="21"/>
      <c r="BW40" s="12"/>
      <c r="BX40" s="6"/>
      <c r="BY40" s="6"/>
      <c r="BZ40" s="6"/>
      <c r="CA40" s="21"/>
      <c r="CB40" s="12"/>
      <c r="CC40" s="6"/>
      <c r="CD40" s="6"/>
      <c r="CE40" s="6"/>
      <c r="CF40" s="21"/>
      <c r="CG40" s="12"/>
      <c r="CH40" s="6"/>
      <c r="CI40" s="6"/>
      <c r="CJ40" s="6"/>
      <c r="CK40" s="21"/>
      <c r="CL40" s="12"/>
      <c r="CM40" s="6"/>
      <c r="CN40" s="6"/>
      <c r="CO40" s="6"/>
      <c r="CP40" s="21"/>
      <c r="CQ40" s="12" t="s">
        <v>516</v>
      </c>
      <c r="CR40" s="28" t="s">
        <v>476</v>
      </c>
      <c r="CS40" s="532"/>
      <c r="CT40" s="6">
        <v>119</v>
      </c>
      <c r="CU40" s="21">
        <f>CT40/CS39</f>
        <v>0.98347107438016534</v>
      </c>
      <c r="CV40" s="12"/>
      <c r="CW40" s="6"/>
      <c r="CX40" s="6"/>
      <c r="CY40" s="6"/>
      <c r="CZ40" s="21"/>
      <c r="DA40" s="12"/>
      <c r="DB40" s="6"/>
      <c r="DC40" s="6"/>
      <c r="DD40" s="6"/>
      <c r="DE40" s="21"/>
      <c r="DF40" s="12"/>
      <c r="DG40" s="6"/>
      <c r="DH40" s="6"/>
      <c r="DI40" s="6"/>
      <c r="DJ40" s="21"/>
      <c r="DK40" s="12"/>
      <c r="DL40" s="6"/>
      <c r="DM40" s="6"/>
      <c r="DN40" s="6"/>
      <c r="DO40" s="21"/>
      <c r="DP40" s="12" t="s">
        <v>502</v>
      </c>
      <c r="DQ40" s="6" t="s">
        <v>481</v>
      </c>
      <c r="DR40" s="532"/>
      <c r="DS40" s="6">
        <v>110</v>
      </c>
      <c r="DT40" s="21">
        <f>DS40/DR39</f>
        <v>0.97345132743362828</v>
      </c>
      <c r="DU40" s="100"/>
      <c r="DV40" s="84"/>
      <c r="DW40" s="668"/>
      <c r="DX40" s="64"/>
      <c r="DY40" s="87"/>
      <c r="DZ40" s="12"/>
      <c r="EA40" s="6"/>
      <c r="EB40" s="6"/>
      <c r="EC40" s="6"/>
      <c r="ED40" s="21"/>
      <c r="EE40" s="88"/>
      <c r="EF40" s="33"/>
      <c r="EG40" s="33"/>
      <c r="EH40" s="30"/>
      <c r="EI40" s="88"/>
      <c r="EJ40" s="33"/>
      <c r="EK40" s="33"/>
      <c r="EL40" s="30"/>
      <c r="EM40" s="93" t="s">
        <v>486</v>
      </c>
      <c r="EN40" s="553"/>
      <c r="EO40" s="33">
        <v>158</v>
      </c>
      <c r="EP40" s="30">
        <v>1</v>
      </c>
      <c r="EQ40" s="88"/>
      <c r="ER40" s="33"/>
      <c r="ES40" s="33"/>
      <c r="ET40" s="30"/>
      <c r="EU40" s="88"/>
      <c r="EV40" s="33"/>
      <c r="EW40" s="33"/>
      <c r="EX40" s="30"/>
      <c r="EY40" s="88"/>
      <c r="EZ40" s="33"/>
      <c r="FA40" s="33"/>
      <c r="FB40" s="30"/>
      <c r="FC40" s="93" t="s">
        <v>487</v>
      </c>
      <c r="FD40" s="553"/>
      <c r="FE40" s="33">
        <v>43</v>
      </c>
      <c r="FF40" s="30">
        <f>FE40/FD39</f>
        <v>0.52439024390243905</v>
      </c>
      <c r="FG40" s="34"/>
      <c r="FH40" s="77"/>
      <c r="FI40" s="77"/>
      <c r="FJ40" s="161"/>
      <c r="FK40" s="88"/>
      <c r="FL40" s="33"/>
      <c r="FM40" s="33"/>
      <c r="FN40" s="30"/>
      <c r="FO40" s="88"/>
      <c r="FP40" s="52"/>
      <c r="FQ40" s="77"/>
      <c r="FR40" s="161"/>
      <c r="FS40" s="88"/>
      <c r="FT40" s="33"/>
      <c r="FU40" s="33"/>
      <c r="FV40" s="30"/>
      <c r="FW40" s="88"/>
      <c r="FX40" s="33"/>
      <c r="FY40" s="33"/>
      <c r="FZ40" s="30"/>
      <c r="GA40" s="88"/>
      <c r="GB40" s="33"/>
      <c r="GC40" s="33"/>
      <c r="GD40" s="30"/>
      <c r="GE40" s="88" t="s">
        <v>494</v>
      </c>
      <c r="GF40" s="553"/>
      <c r="GG40" s="33">
        <v>70</v>
      </c>
      <c r="GH40" s="103">
        <f>GG40/GF39</f>
        <v>0.9859154929577465</v>
      </c>
      <c r="GI40" s="610"/>
      <c r="GJ40" s="620"/>
      <c r="GK40" s="661"/>
      <c r="GL40" s="199"/>
      <c r="GM40" s="202"/>
      <c r="GN40" s="201"/>
      <c r="GO40" s="657"/>
      <c r="GP40" s="213" t="s">
        <v>635</v>
      </c>
      <c r="GQ40" s="214" t="s">
        <v>576</v>
      </c>
    </row>
    <row r="41" spans="1:199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60"/>
      <c r="J41" s="12"/>
      <c r="K41" s="6"/>
      <c r="L41" s="6"/>
      <c r="M41" s="6"/>
      <c r="N41" s="21"/>
      <c r="O41" s="12"/>
      <c r="P41" s="6"/>
      <c r="Q41" s="6"/>
      <c r="R41" s="6"/>
      <c r="S41" s="21"/>
      <c r="T41" s="63"/>
      <c r="U41" s="64"/>
      <c r="V41" s="64"/>
      <c r="W41" s="64"/>
      <c r="X41" s="87"/>
      <c r="Y41" s="12"/>
      <c r="Z41" s="6"/>
      <c r="AA41" s="6"/>
      <c r="AB41" s="6"/>
      <c r="AC41" s="21"/>
      <c r="AD41" s="12"/>
      <c r="AE41" s="6"/>
      <c r="AF41" s="6"/>
      <c r="AG41" s="6"/>
      <c r="AH41" s="21"/>
      <c r="AI41" s="12"/>
      <c r="AJ41" s="6"/>
      <c r="AK41" s="6"/>
      <c r="AL41" s="6"/>
      <c r="AM41" s="21"/>
      <c r="AN41" s="12"/>
      <c r="AO41" s="6"/>
      <c r="AP41" s="6"/>
      <c r="AQ41" s="6"/>
      <c r="AR41" s="60"/>
      <c r="AS41" s="14"/>
      <c r="AT41" s="28"/>
      <c r="AU41" s="51"/>
      <c r="AV41" s="3"/>
      <c r="AW41" s="25"/>
      <c r="AX41" s="12"/>
      <c r="AY41" s="6"/>
      <c r="AZ41" s="6"/>
      <c r="BA41" s="6"/>
      <c r="BB41" s="21"/>
      <c r="BC41" s="12"/>
      <c r="BD41" s="6"/>
      <c r="BE41" s="6"/>
      <c r="BF41" s="6"/>
      <c r="BG41" s="21"/>
      <c r="BH41" s="63"/>
      <c r="BI41" s="64"/>
      <c r="BJ41" s="64"/>
      <c r="BK41" s="64"/>
      <c r="BL41" s="87"/>
      <c r="BM41" s="115"/>
      <c r="BN41" s="3"/>
      <c r="BO41" s="3"/>
      <c r="BP41" s="3"/>
      <c r="BQ41" s="25"/>
      <c r="BR41" s="12"/>
      <c r="BS41" s="6"/>
      <c r="BT41" s="6"/>
      <c r="BU41" s="6"/>
      <c r="BV41" s="21"/>
      <c r="BW41" s="12"/>
      <c r="BX41" s="6"/>
      <c r="BY41" s="6"/>
      <c r="BZ41" s="6"/>
      <c r="CA41" s="21"/>
      <c r="CB41" s="63"/>
      <c r="CC41" s="64"/>
      <c r="CD41" s="64"/>
      <c r="CE41" s="64"/>
      <c r="CF41" s="87"/>
      <c r="CG41" s="63"/>
      <c r="CH41" s="64"/>
      <c r="CI41" s="64"/>
      <c r="CJ41" s="64"/>
      <c r="CK41" s="87"/>
      <c r="CL41" s="12"/>
      <c r="CM41" s="6"/>
      <c r="CN41" s="6"/>
      <c r="CO41" s="6"/>
      <c r="CP41" s="21"/>
      <c r="CQ41" s="12" t="s">
        <v>515</v>
      </c>
      <c r="CR41" s="28" t="s">
        <v>509</v>
      </c>
      <c r="CS41" s="531">
        <v>69</v>
      </c>
      <c r="CT41" s="6">
        <v>25</v>
      </c>
      <c r="CU41" s="21">
        <f>CT41/CS41</f>
        <v>0.36231884057971014</v>
      </c>
      <c r="CV41" s="12"/>
      <c r="CW41" s="6"/>
      <c r="CX41" s="6"/>
      <c r="CY41" s="6"/>
      <c r="CZ41" s="21"/>
      <c r="DA41" s="12"/>
      <c r="DB41" s="6"/>
      <c r="DC41" s="6"/>
      <c r="DD41" s="6"/>
      <c r="DE41" s="21"/>
      <c r="DF41" s="12" t="s">
        <v>535</v>
      </c>
      <c r="DG41" s="6" t="s">
        <v>536</v>
      </c>
      <c r="DH41" s="531">
        <v>100</v>
      </c>
      <c r="DI41" s="6">
        <v>0</v>
      </c>
      <c r="DJ41" s="21">
        <v>0</v>
      </c>
      <c r="DK41" s="12"/>
      <c r="DL41" s="6"/>
      <c r="DM41" s="6"/>
      <c r="DN41" s="6"/>
      <c r="DO41" s="21"/>
      <c r="DP41" s="12" t="s">
        <v>501</v>
      </c>
      <c r="DQ41" s="6" t="s">
        <v>503</v>
      </c>
      <c r="DR41" s="531">
        <v>127</v>
      </c>
      <c r="DS41" s="6">
        <v>0</v>
      </c>
      <c r="DT41" s="21">
        <v>0</v>
      </c>
      <c r="DU41" s="12"/>
      <c r="DV41" s="6"/>
      <c r="DW41" s="6"/>
      <c r="DX41" s="6"/>
      <c r="DY41" s="21"/>
      <c r="DZ41" s="12"/>
      <c r="EA41" s="6"/>
      <c r="EB41" s="6"/>
      <c r="EC41" s="6"/>
      <c r="ED41" s="21"/>
      <c r="EE41" s="88"/>
      <c r="EF41" s="160"/>
      <c r="EG41" s="33"/>
      <c r="EH41" s="30"/>
      <c r="EI41" s="88"/>
      <c r="EJ41" s="160"/>
      <c r="EK41" s="33"/>
      <c r="EL41" s="30"/>
      <c r="EM41" s="88"/>
      <c r="EN41" s="160"/>
      <c r="EO41" s="33"/>
      <c r="EP41" s="30"/>
      <c r="EQ41" s="88"/>
      <c r="ER41" s="160"/>
      <c r="ES41" s="33"/>
      <c r="ET41" s="30"/>
      <c r="EU41" s="88"/>
      <c r="EV41" s="160"/>
      <c r="EW41" s="33"/>
      <c r="EX41" s="30"/>
      <c r="EY41" s="88"/>
      <c r="EZ41" s="160"/>
      <c r="FA41" s="33"/>
      <c r="FB41" s="30"/>
      <c r="FC41" s="93" t="s">
        <v>499</v>
      </c>
      <c r="FD41" s="552">
        <v>62</v>
      </c>
      <c r="FE41" s="33">
        <v>3</v>
      </c>
      <c r="FF41" s="30">
        <f>FE41/FD41</f>
        <v>4.8387096774193547E-2</v>
      </c>
      <c r="FG41" s="96"/>
      <c r="FH41" s="98"/>
      <c r="FI41" s="98"/>
      <c r="FJ41" s="99"/>
      <c r="FK41" s="88"/>
      <c r="FL41" s="160"/>
      <c r="FM41" s="33"/>
      <c r="FN41" s="30"/>
      <c r="FO41" s="88"/>
      <c r="FP41" s="52"/>
      <c r="FQ41" s="77"/>
      <c r="FR41" s="161"/>
      <c r="FS41" s="88"/>
      <c r="FT41" s="160"/>
      <c r="FU41" s="33"/>
      <c r="FV41" s="30"/>
      <c r="FW41" s="88"/>
      <c r="FX41" s="160"/>
      <c r="FY41" s="33"/>
      <c r="FZ41" s="30"/>
      <c r="GA41" s="88"/>
      <c r="GB41" s="160"/>
      <c r="GC41" s="33"/>
      <c r="GD41" s="30"/>
      <c r="GE41" s="88" t="s">
        <v>504</v>
      </c>
      <c r="GF41" s="552">
        <v>50</v>
      </c>
      <c r="GG41" s="33">
        <v>0</v>
      </c>
      <c r="GH41" s="103">
        <v>0</v>
      </c>
      <c r="GI41" s="199"/>
      <c r="GJ41" s="202"/>
      <c r="GK41" s="201"/>
      <c r="GL41" s="199"/>
      <c r="GM41" s="202"/>
      <c r="GN41" s="201"/>
      <c r="GO41" s="203"/>
      <c r="GP41" s="202"/>
      <c r="GQ41" s="201"/>
    </row>
    <row r="42" spans="1:199">
      <c r="A42" s="548"/>
      <c r="B42" s="515"/>
      <c r="C42" s="534"/>
      <c r="D42" s="519"/>
      <c r="E42" s="12"/>
      <c r="F42" s="6"/>
      <c r="G42" s="6"/>
      <c r="H42" s="6"/>
      <c r="I42" s="60"/>
      <c r="J42" s="12"/>
      <c r="K42" s="6"/>
      <c r="L42" s="6"/>
      <c r="M42" s="6"/>
      <c r="N42" s="21"/>
      <c r="O42" s="12"/>
      <c r="P42" s="6"/>
      <c r="Q42" s="6"/>
      <c r="R42" s="6"/>
      <c r="S42" s="21"/>
      <c r="T42" s="63"/>
      <c r="U42" s="64"/>
      <c r="V42" s="64"/>
      <c r="W42" s="64"/>
      <c r="X42" s="87"/>
      <c r="Y42" s="12"/>
      <c r="Z42" s="6"/>
      <c r="AA42" s="6"/>
      <c r="AB42" s="6"/>
      <c r="AC42" s="21"/>
      <c r="AD42" s="12"/>
      <c r="AE42" s="6"/>
      <c r="AF42" s="6"/>
      <c r="AG42" s="6"/>
      <c r="AH42" s="21"/>
      <c r="AI42" s="12"/>
      <c r="AJ42" s="6"/>
      <c r="AK42" s="6"/>
      <c r="AL42" s="6"/>
      <c r="AM42" s="21"/>
      <c r="AN42" s="12"/>
      <c r="AO42" s="6"/>
      <c r="AP42" s="6"/>
      <c r="AQ42" s="6"/>
      <c r="AR42" s="60"/>
      <c r="AS42" s="14"/>
      <c r="AT42" s="28"/>
      <c r="AU42" s="51"/>
      <c r="AV42" s="3"/>
      <c r="AW42" s="25"/>
      <c r="AX42" s="12"/>
      <c r="AY42" s="6"/>
      <c r="AZ42" s="6"/>
      <c r="BA42" s="6"/>
      <c r="BB42" s="21"/>
      <c r="BC42" s="12"/>
      <c r="BD42" s="6"/>
      <c r="BE42" s="6"/>
      <c r="BF42" s="6"/>
      <c r="BG42" s="21"/>
      <c r="BH42" s="63"/>
      <c r="BI42" s="64"/>
      <c r="BJ42" s="64"/>
      <c r="BK42" s="64"/>
      <c r="BL42" s="87"/>
      <c r="BM42" s="115"/>
      <c r="BN42" s="3"/>
      <c r="BO42" s="51"/>
      <c r="BP42" s="3"/>
      <c r="BQ42" s="25"/>
      <c r="BR42" s="12"/>
      <c r="BS42" s="6"/>
      <c r="BT42" s="6"/>
      <c r="BU42" s="6"/>
      <c r="BV42" s="21"/>
      <c r="BW42" s="12"/>
      <c r="BX42" s="6"/>
      <c r="BY42" s="6"/>
      <c r="BZ42" s="6"/>
      <c r="CA42" s="21"/>
      <c r="CB42" s="63"/>
      <c r="CC42" s="64"/>
      <c r="CD42" s="64"/>
      <c r="CE42" s="64"/>
      <c r="CF42" s="87"/>
      <c r="CG42" s="63"/>
      <c r="CH42" s="64"/>
      <c r="CI42" s="64"/>
      <c r="CJ42" s="64"/>
      <c r="CK42" s="87"/>
      <c r="CL42" s="12"/>
      <c r="CM42" s="6"/>
      <c r="CN42" s="6"/>
      <c r="CO42" s="6"/>
      <c r="CP42" s="21"/>
      <c r="CQ42" s="12" t="s">
        <v>516</v>
      </c>
      <c r="CR42" s="28" t="s">
        <v>476</v>
      </c>
      <c r="CS42" s="532"/>
      <c r="CT42" s="6">
        <v>44</v>
      </c>
      <c r="CU42" s="21">
        <f>CT42/CS41</f>
        <v>0.6376811594202898</v>
      </c>
      <c r="CV42" s="12"/>
      <c r="CW42" s="6"/>
      <c r="CX42" s="6"/>
      <c r="CY42" s="6"/>
      <c r="CZ42" s="21"/>
      <c r="DA42" s="12"/>
      <c r="DB42" s="6"/>
      <c r="DC42" s="6"/>
      <c r="DD42" s="6"/>
      <c r="DE42" s="21"/>
      <c r="DF42" s="12" t="s">
        <v>569</v>
      </c>
      <c r="DG42" s="6" t="s">
        <v>479</v>
      </c>
      <c r="DH42" s="532"/>
      <c r="DI42" s="6">
        <v>100</v>
      </c>
      <c r="DJ42" s="21">
        <v>1</v>
      </c>
      <c r="DK42" s="12"/>
      <c r="DL42" s="6"/>
      <c r="DM42" s="6"/>
      <c r="DN42" s="6"/>
      <c r="DO42" s="21"/>
      <c r="DP42" s="12" t="s">
        <v>502</v>
      </c>
      <c r="DQ42" s="6" t="s">
        <v>481</v>
      </c>
      <c r="DR42" s="532"/>
      <c r="DS42" s="6">
        <v>126</v>
      </c>
      <c r="DT42" s="21">
        <f>DS42/DR41</f>
        <v>0.99212598425196852</v>
      </c>
      <c r="DU42" s="12"/>
      <c r="DV42" s="6"/>
      <c r="DW42" s="6"/>
      <c r="DX42" s="6"/>
      <c r="DY42" s="21"/>
      <c r="DZ42" s="12"/>
      <c r="EA42" s="6"/>
      <c r="EB42" s="6"/>
      <c r="EC42" s="6"/>
      <c r="ED42" s="21"/>
      <c r="EE42" s="88"/>
      <c r="EF42" s="160"/>
      <c r="EG42" s="33"/>
      <c r="EH42" s="30"/>
      <c r="EI42" s="88"/>
      <c r="EJ42" s="160"/>
      <c r="EK42" s="33"/>
      <c r="EL42" s="30"/>
      <c r="EM42" s="88"/>
      <c r="EN42" s="160"/>
      <c r="EO42" s="33"/>
      <c r="EP42" s="30"/>
      <c r="EQ42" s="88"/>
      <c r="ER42" s="160"/>
      <c r="ES42" s="33"/>
      <c r="ET42" s="30"/>
      <c r="EU42" s="88"/>
      <c r="EV42" s="160"/>
      <c r="EW42" s="33"/>
      <c r="EX42" s="30"/>
      <c r="EY42" s="88"/>
      <c r="EZ42" s="160"/>
      <c r="FA42" s="33"/>
      <c r="FB42" s="30"/>
      <c r="FC42" s="93" t="s">
        <v>487</v>
      </c>
      <c r="FD42" s="553"/>
      <c r="FE42" s="33">
        <v>59</v>
      </c>
      <c r="FF42" s="30">
        <f>FE42/FD41</f>
        <v>0.95161290322580649</v>
      </c>
      <c r="FG42" s="96"/>
      <c r="FH42" s="98"/>
      <c r="FI42" s="98"/>
      <c r="FJ42" s="99"/>
      <c r="FK42" s="88"/>
      <c r="FL42" s="160"/>
      <c r="FM42" s="33"/>
      <c r="FN42" s="30"/>
      <c r="FO42" s="88"/>
      <c r="FP42" s="52"/>
      <c r="FQ42" s="77"/>
      <c r="FR42" s="161"/>
      <c r="FS42" s="88"/>
      <c r="FT42" s="160"/>
      <c r="FU42" s="33"/>
      <c r="FV42" s="30"/>
      <c r="FW42" s="88"/>
      <c r="FX42" s="160"/>
      <c r="FY42" s="33"/>
      <c r="FZ42" s="30"/>
      <c r="GA42" s="88"/>
      <c r="GB42" s="160"/>
      <c r="GC42" s="33"/>
      <c r="GD42" s="30"/>
      <c r="GE42" s="88" t="s">
        <v>494</v>
      </c>
      <c r="GF42" s="553"/>
      <c r="GG42" s="33">
        <v>50</v>
      </c>
      <c r="GH42" s="103">
        <v>1</v>
      </c>
      <c r="GI42" s="199"/>
      <c r="GJ42" s="202"/>
      <c r="GK42" s="201"/>
      <c r="GL42" s="199"/>
      <c r="GM42" s="202"/>
      <c r="GN42" s="201"/>
      <c r="GO42" s="203"/>
      <c r="GP42" s="202"/>
      <c r="GQ42" s="201"/>
    </row>
    <row r="43" spans="1:199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60"/>
      <c r="J43" s="12"/>
      <c r="K43" s="6"/>
      <c r="L43" s="6"/>
      <c r="M43" s="6"/>
      <c r="N43" s="21"/>
      <c r="O43" s="12" t="s">
        <v>532</v>
      </c>
      <c r="P43" s="6" t="s">
        <v>533</v>
      </c>
      <c r="Q43" s="531">
        <v>193</v>
      </c>
      <c r="R43" s="6">
        <v>12</v>
      </c>
      <c r="S43" s="21">
        <f>R43/Q43</f>
        <v>6.2176165803108807E-2</v>
      </c>
      <c r="T43" s="12"/>
      <c r="U43" s="6"/>
      <c r="V43" s="6"/>
      <c r="W43" s="6"/>
      <c r="X43" s="21"/>
      <c r="Y43" s="12"/>
      <c r="Z43" s="6"/>
      <c r="AA43" s="6"/>
      <c r="AB43" s="6"/>
      <c r="AC43" s="21"/>
      <c r="AD43" s="12"/>
      <c r="AE43" s="6"/>
      <c r="AF43" s="6"/>
      <c r="AG43" s="6"/>
      <c r="AH43" s="21"/>
      <c r="AI43" s="12"/>
      <c r="AJ43" s="6"/>
      <c r="AK43" s="6"/>
      <c r="AL43" s="6"/>
      <c r="AM43" s="21"/>
      <c r="AN43" s="12"/>
      <c r="AO43" s="6"/>
      <c r="AP43" s="6"/>
      <c r="AQ43" s="6"/>
      <c r="AR43" s="60"/>
      <c r="AS43" s="14"/>
      <c r="AT43" s="28"/>
      <c r="AU43" s="3"/>
      <c r="AV43" s="3"/>
      <c r="AW43" s="25"/>
      <c r="AX43" s="12"/>
      <c r="AY43" s="6"/>
      <c r="AZ43" s="6"/>
      <c r="BA43" s="6"/>
      <c r="BB43" s="21"/>
      <c r="BC43" s="12" t="s">
        <v>538</v>
      </c>
      <c r="BD43" s="6" t="s">
        <v>594</v>
      </c>
      <c r="BE43" s="531">
        <v>59</v>
      </c>
      <c r="BF43" s="6">
        <v>19</v>
      </c>
      <c r="BG43" s="21">
        <f>BF43/BE43</f>
        <v>0.32203389830508472</v>
      </c>
      <c r="BH43" s="12"/>
      <c r="BI43" s="6"/>
      <c r="BJ43" s="6"/>
      <c r="BK43" s="6"/>
      <c r="BL43" s="21"/>
      <c r="BM43" s="115"/>
      <c r="BN43" s="3"/>
      <c r="BO43" s="3"/>
      <c r="BP43" s="3"/>
      <c r="BQ43" s="25"/>
      <c r="BR43" s="12"/>
      <c r="BS43" s="6"/>
      <c r="BT43" s="6"/>
      <c r="BU43" s="6"/>
      <c r="BV43" s="21"/>
      <c r="BW43" s="12"/>
      <c r="BX43" s="6"/>
      <c r="BY43" s="6"/>
      <c r="BZ43" s="6"/>
      <c r="CA43" s="21"/>
      <c r="CB43" s="63"/>
      <c r="CC43" s="64"/>
      <c r="CD43" s="64"/>
      <c r="CE43" s="64"/>
      <c r="CF43" s="87"/>
      <c r="CG43" s="63"/>
      <c r="CH43" s="64"/>
      <c r="CI43" s="64"/>
      <c r="CJ43" s="64"/>
      <c r="CK43" s="87"/>
      <c r="CL43" s="12"/>
      <c r="CM43" s="6"/>
      <c r="CN43" s="6"/>
      <c r="CO43" s="6"/>
      <c r="CP43" s="21"/>
      <c r="CQ43" s="12" t="s">
        <v>515</v>
      </c>
      <c r="CR43" s="28" t="s">
        <v>509</v>
      </c>
      <c r="CS43" s="531">
        <v>159</v>
      </c>
      <c r="CT43" s="6">
        <v>0</v>
      </c>
      <c r="CU43" s="21">
        <v>0</v>
      </c>
      <c r="CV43" s="12"/>
      <c r="CW43" s="6"/>
      <c r="CX43" s="6"/>
      <c r="CY43" s="6"/>
      <c r="CZ43" s="21"/>
      <c r="DA43" s="12"/>
      <c r="DB43" s="6"/>
      <c r="DC43" s="6"/>
      <c r="DD43" s="6"/>
      <c r="DE43" s="21"/>
      <c r="DF43" s="12" t="s">
        <v>535</v>
      </c>
      <c r="DG43" s="6" t="s">
        <v>536</v>
      </c>
      <c r="DH43" s="531">
        <v>152</v>
      </c>
      <c r="DI43" s="6">
        <v>0</v>
      </c>
      <c r="DJ43" s="21">
        <v>0</v>
      </c>
      <c r="DK43" s="12" t="s">
        <v>583</v>
      </c>
      <c r="DL43" s="12" t="s">
        <v>577</v>
      </c>
      <c r="DM43" s="531">
        <v>150</v>
      </c>
      <c r="DN43" s="6">
        <v>1</v>
      </c>
      <c r="DO43" s="21">
        <f>DN43/DM43</f>
        <v>6.6666666666666671E-3</v>
      </c>
      <c r="DP43" s="12"/>
      <c r="DQ43" s="6"/>
      <c r="DR43" s="6"/>
      <c r="DS43" s="6"/>
      <c r="DT43" s="21"/>
      <c r="DU43" s="12"/>
      <c r="DV43" s="6"/>
      <c r="DW43" s="6"/>
      <c r="DX43" s="6"/>
      <c r="DY43" s="21"/>
      <c r="DZ43" s="12"/>
      <c r="EA43" s="6"/>
      <c r="EB43" s="6"/>
      <c r="EC43" s="6"/>
      <c r="ED43" s="21"/>
      <c r="EE43" s="88"/>
      <c r="EF43" s="33"/>
      <c r="EG43" s="33"/>
      <c r="EH43" s="30"/>
      <c r="EI43" s="88"/>
      <c r="EJ43" s="33"/>
      <c r="EK43" s="33"/>
      <c r="EL43" s="30"/>
      <c r="EM43" s="88"/>
      <c r="EN43" s="33"/>
      <c r="EO43" s="33"/>
      <c r="EP43" s="30"/>
      <c r="EQ43" s="261"/>
      <c r="ER43" s="278"/>
      <c r="ES43" s="278"/>
      <c r="ET43" s="279"/>
      <c r="EU43" s="88"/>
      <c r="EV43" s="33"/>
      <c r="EW43" s="33"/>
      <c r="EX43" s="30"/>
      <c r="EY43" s="88"/>
      <c r="EZ43" s="33"/>
      <c r="FA43" s="33"/>
      <c r="FB43" s="30"/>
      <c r="FC43" s="93" t="s">
        <v>499</v>
      </c>
      <c r="FD43" s="552">
        <v>69</v>
      </c>
      <c r="FE43" s="33">
        <v>7</v>
      </c>
      <c r="FF43" s="30">
        <f>FE43/FD43</f>
        <v>0.10144927536231885</v>
      </c>
      <c r="FG43" s="96"/>
      <c r="FH43" s="98"/>
      <c r="FI43" s="98"/>
      <c r="FJ43" s="99"/>
      <c r="FK43" s="88"/>
      <c r="FL43" s="33"/>
      <c r="FM43" s="33"/>
      <c r="FN43" s="30"/>
      <c r="FO43" s="88"/>
      <c r="FP43" s="52"/>
      <c r="FQ43" s="77"/>
      <c r="FR43" s="161"/>
      <c r="FS43" s="88"/>
      <c r="FT43" s="33"/>
      <c r="FU43" s="33"/>
      <c r="FV43" s="30"/>
      <c r="FW43" s="88"/>
      <c r="FX43" s="33"/>
      <c r="FY43" s="33"/>
      <c r="FZ43" s="30"/>
      <c r="GA43" s="88"/>
      <c r="GB43" s="33"/>
      <c r="GC43" s="33"/>
      <c r="GD43" s="30"/>
      <c r="GE43" s="88"/>
      <c r="GF43" s="33"/>
      <c r="GG43" s="33"/>
      <c r="GH43" s="103"/>
      <c r="GI43" s="199"/>
      <c r="GJ43" s="202"/>
      <c r="GK43" s="201"/>
      <c r="GL43" s="199"/>
      <c r="GM43" s="202"/>
      <c r="GN43" s="201"/>
      <c r="GO43" s="203"/>
      <c r="GP43" s="202"/>
      <c r="GQ43" s="201"/>
    </row>
    <row r="44" spans="1:199">
      <c r="A44" s="548"/>
      <c r="B44" s="515"/>
      <c r="C44" s="534"/>
      <c r="D44" s="519"/>
      <c r="E44" s="12"/>
      <c r="F44" s="6"/>
      <c r="G44" s="6"/>
      <c r="H44" s="6"/>
      <c r="I44" s="60"/>
      <c r="J44" s="12"/>
      <c r="K44" s="6"/>
      <c r="L44" s="6"/>
      <c r="M44" s="6"/>
      <c r="N44" s="21"/>
      <c r="O44" s="12" t="s">
        <v>534</v>
      </c>
      <c r="P44" s="6" t="s">
        <v>468</v>
      </c>
      <c r="Q44" s="532"/>
      <c r="R44" s="6">
        <v>181</v>
      </c>
      <c r="S44" s="21">
        <f>R44/Q43</f>
        <v>0.93782383419689119</v>
      </c>
      <c r="T44" s="12"/>
      <c r="U44" s="6"/>
      <c r="V44" s="6"/>
      <c r="W44" s="6"/>
      <c r="X44" s="21"/>
      <c r="Y44" s="12"/>
      <c r="Z44" s="6"/>
      <c r="AA44" s="6"/>
      <c r="AB44" s="6"/>
      <c r="AC44" s="21"/>
      <c r="AD44" s="12"/>
      <c r="AE44" s="6"/>
      <c r="AF44" s="6"/>
      <c r="AG44" s="6"/>
      <c r="AH44" s="21"/>
      <c r="AI44" s="12"/>
      <c r="AJ44" s="6"/>
      <c r="AK44" s="6"/>
      <c r="AL44" s="6"/>
      <c r="AM44" s="21"/>
      <c r="AN44" s="12"/>
      <c r="AO44" s="6"/>
      <c r="AP44" s="6"/>
      <c r="AQ44" s="6"/>
      <c r="AR44" s="60"/>
      <c r="AS44" s="14"/>
      <c r="AT44" s="28"/>
      <c r="AU44" s="3"/>
      <c r="AV44" s="3"/>
      <c r="AW44" s="25"/>
      <c r="AX44" s="12"/>
      <c r="AY44" s="6"/>
      <c r="AZ44" s="6"/>
      <c r="BA44" s="6"/>
      <c r="BB44" s="21"/>
      <c r="BC44" s="12" t="s">
        <v>537</v>
      </c>
      <c r="BD44" s="6" t="s">
        <v>595</v>
      </c>
      <c r="BE44" s="532"/>
      <c r="BF44" s="6">
        <v>37</v>
      </c>
      <c r="BG44" s="21">
        <f>BF44/BE43</f>
        <v>0.6271186440677966</v>
      </c>
      <c r="BH44" s="12"/>
      <c r="BI44" s="6"/>
      <c r="BJ44" s="6"/>
      <c r="BK44" s="6"/>
      <c r="BL44" s="21"/>
      <c r="BM44" s="115"/>
      <c r="BN44" s="3"/>
      <c r="BO44" s="3"/>
      <c r="BP44" s="3"/>
      <c r="BQ44" s="25"/>
      <c r="BR44" s="12"/>
      <c r="BS44" s="6"/>
      <c r="BT44" s="6"/>
      <c r="BU44" s="6"/>
      <c r="BV44" s="21"/>
      <c r="BW44" s="12"/>
      <c r="BX44" s="6"/>
      <c r="BY44" s="6"/>
      <c r="BZ44" s="6"/>
      <c r="CA44" s="21"/>
      <c r="CB44" s="63"/>
      <c r="CC44" s="64"/>
      <c r="CD44" s="64"/>
      <c r="CE44" s="64"/>
      <c r="CF44" s="87"/>
      <c r="CG44" s="63"/>
      <c r="CH44" s="64"/>
      <c r="CI44" s="64"/>
      <c r="CJ44" s="64"/>
      <c r="CK44" s="87"/>
      <c r="CL44" s="12"/>
      <c r="CM44" s="6"/>
      <c r="CN44" s="6"/>
      <c r="CO44" s="6"/>
      <c r="CP44" s="21"/>
      <c r="CQ44" s="12" t="s">
        <v>516</v>
      </c>
      <c r="CR44" s="28" t="s">
        <v>476</v>
      </c>
      <c r="CS44" s="532"/>
      <c r="CT44" s="6">
        <v>159</v>
      </c>
      <c r="CU44" s="21">
        <v>1</v>
      </c>
      <c r="CV44" s="12"/>
      <c r="CW44" s="6"/>
      <c r="CX44" s="6"/>
      <c r="CY44" s="6"/>
      <c r="CZ44" s="21"/>
      <c r="DA44" s="12"/>
      <c r="DB44" s="6"/>
      <c r="DC44" s="6"/>
      <c r="DD44" s="6"/>
      <c r="DE44" s="21"/>
      <c r="DF44" s="12" t="s">
        <v>569</v>
      </c>
      <c r="DG44" s="6" t="s">
        <v>479</v>
      </c>
      <c r="DH44" s="532"/>
      <c r="DI44" s="6">
        <v>152</v>
      </c>
      <c r="DJ44" s="21">
        <v>1.99</v>
      </c>
      <c r="DK44" s="12" t="s">
        <v>584</v>
      </c>
      <c r="DL44" s="12" t="s">
        <v>480</v>
      </c>
      <c r="DM44" s="532"/>
      <c r="DN44" s="6">
        <v>149</v>
      </c>
      <c r="DO44" s="21">
        <f>DN44/DM43</f>
        <v>0.99333333333333329</v>
      </c>
      <c r="DP44" s="12"/>
      <c r="DQ44" s="6"/>
      <c r="DR44" s="6"/>
      <c r="DS44" s="6"/>
      <c r="DT44" s="21"/>
      <c r="DU44" s="12"/>
      <c r="DV44" s="6"/>
      <c r="DW44" s="6"/>
      <c r="DX44" s="6"/>
      <c r="DY44" s="21"/>
      <c r="DZ44" s="12"/>
      <c r="EA44" s="6"/>
      <c r="EB44" s="6"/>
      <c r="EC44" s="6"/>
      <c r="ED44" s="21"/>
      <c r="EE44" s="88"/>
      <c r="EF44" s="33"/>
      <c r="EG44" s="33"/>
      <c r="EH44" s="30"/>
      <c r="EI44" s="88"/>
      <c r="EJ44" s="33"/>
      <c r="EK44" s="33"/>
      <c r="EL44" s="30"/>
      <c r="EM44" s="88"/>
      <c r="EN44" s="33"/>
      <c r="EO44" s="33"/>
      <c r="EP44" s="30"/>
      <c r="EQ44" s="276"/>
      <c r="ER44" s="278"/>
      <c r="ES44" s="278"/>
      <c r="ET44" s="279"/>
      <c r="EU44" s="88"/>
      <c r="EV44" s="33"/>
      <c r="EW44" s="33"/>
      <c r="EX44" s="30"/>
      <c r="EY44" s="88"/>
      <c r="EZ44" s="33"/>
      <c r="FA44" s="33"/>
      <c r="FB44" s="30"/>
      <c r="FC44" s="93" t="s">
        <v>487</v>
      </c>
      <c r="FD44" s="553"/>
      <c r="FE44" s="33">
        <v>62</v>
      </c>
      <c r="FF44" s="30">
        <f>FE44/FD43</f>
        <v>0.89855072463768115</v>
      </c>
      <c r="FG44" s="96"/>
      <c r="FH44" s="98"/>
      <c r="FI44" s="98"/>
      <c r="FJ44" s="99"/>
      <c r="FK44" s="88"/>
      <c r="FL44" s="33"/>
      <c r="FM44" s="33"/>
      <c r="FN44" s="30"/>
      <c r="FO44" s="88"/>
      <c r="FP44" s="52"/>
      <c r="FQ44" s="77"/>
      <c r="FR44" s="161"/>
      <c r="FS44" s="88"/>
      <c r="FT44" s="33"/>
      <c r="FU44" s="33"/>
      <c r="FV44" s="30"/>
      <c r="FW44" s="88"/>
      <c r="FX44" s="33"/>
      <c r="FY44" s="33"/>
      <c r="FZ44" s="30"/>
      <c r="GA44" s="88"/>
      <c r="GB44" s="33"/>
      <c r="GC44" s="33"/>
      <c r="GD44" s="30"/>
      <c r="GE44" s="88"/>
      <c r="GF44" s="33"/>
      <c r="GG44" s="33"/>
      <c r="GH44" s="103"/>
      <c r="GI44" s="199"/>
      <c r="GJ44" s="202"/>
      <c r="GK44" s="201"/>
      <c r="GL44" s="199"/>
      <c r="GM44" s="202"/>
      <c r="GN44" s="201"/>
      <c r="GO44" s="203"/>
      <c r="GP44" s="202"/>
      <c r="GQ44" s="201"/>
    </row>
    <row r="45" spans="1:199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60"/>
      <c r="J45" s="12"/>
      <c r="K45" s="6"/>
      <c r="L45" s="6"/>
      <c r="M45" s="6"/>
      <c r="N45" s="21"/>
      <c r="O45" s="12"/>
      <c r="P45" s="6"/>
      <c r="Q45" s="6"/>
      <c r="R45" s="6"/>
      <c r="S45" s="21"/>
      <c r="T45" s="12" t="s">
        <v>512</v>
      </c>
      <c r="U45" s="6" t="s">
        <v>514</v>
      </c>
      <c r="V45" s="531">
        <v>131</v>
      </c>
      <c r="W45" s="6">
        <v>0</v>
      </c>
      <c r="X45" s="21">
        <f>W45/V45</f>
        <v>0</v>
      </c>
      <c r="Y45" s="12"/>
      <c r="Z45" s="6"/>
      <c r="AA45" s="6"/>
      <c r="AB45" s="6"/>
      <c r="AC45" s="21"/>
      <c r="AD45" s="12"/>
      <c r="AE45" s="6"/>
      <c r="AF45" s="6"/>
      <c r="AG45" s="6"/>
      <c r="AH45" s="21"/>
      <c r="AI45" s="12"/>
      <c r="AJ45" s="6"/>
      <c r="AK45" s="6"/>
      <c r="AL45" s="6"/>
      <c r="AM45" s="21"/>
      <c r="AN45" s="63"/>
      <c r="AO45" s="64"/>
      <c r="AP45" s="64"/>
      <c r="AQ45" s="64"/>
      <c r="AR45" s="65"/>
      <c r="AS45" s="14" t="s">
        <v>566</v>
      </c>
      <c r="AT45" s="28" t="s">
        <v>611</v>
      </c>
      <c r="AU45" s="531">
        <v>80</v>
      </c>
      <c r="AV45" s="3">
        <v>49</v>
      </c>
      <c r="AW45" s="25">
        <f>AV45/AU45</f>
        <v>0.61250000000000004</v>
      </c>
      <c r="AX45" s="12"/>
      <c r="AY45" s="6"/>
      <c r="AZ45" s="6"/>
      <c r="BA45" s="6"/>
      <c r="BB45" s="21"/>
      <c r="BC45" s="12" t="s">
        <v>538</v>
      </c>
      <c r="BD45" s="6" t="s">
        <v>594</v>
      </c>
      <c r="BE45" s="531">
        <v>80</v>
      </c>
      <c r="BF45" s="6">
        <v>49</v>
      </c>
      <c r="BG45" s="21">
        <f>BF45/BE45</f>
        <v>0.61250000000000004</v>
      </c>
      <c r="BH45" s="12"/>
      <c r="BI45" s="6"/>
      <c r="BJ45" s="6"/>
      <c r="BK45" s="6"/>
      <c r="BL45" s="21"/>
      <c r="BM45" s="115"/>
      <c r="BN45" s="3"/>
      <c r="BO45" s="3"/>
      <c r="BP45" s="3"/>
      <c r="BQ45" s="25"/>
      <c r="BR45" s="12"/>
      <c r="BS45" s="6"/>
      <c r="BT45" s="6"/>
      <c r="BU45" s="6"/>
      <c r="BV45" s="21"/>
      <c r="BW45" s="12"/>
      <c r="BX45" s="6"/>
      <c r="BY45" s="6"/>
      <c r="BZ45" s="6"/>
      <c r="CA45" s="21"/>
      <c r="CB45" s="63"/>
      <c r="CC45" s="64"/>
      <c r="CD45" s="64"/>
      <c r="CE45" s="64"/>
      <c r="CF45" s="87"/>
      <c r="CG45" s="63"/>
      <c r="CH45" s="64"/>
      <c r="CI45" s="64"/>
      <c r="CJ45" s="64"/>
      <c r="CK45" s="87"/>
      <c r="CL45" s="12"/>
      <c r="CM45" s="6"/>
      <c r="CN45" s="6"/>
      <c r="CO45" s="6"/>
      <c r="CP45" s="21"/>
      <c r="CQ45" s="12" t="s">
        <v>515</v>
      </c>
      <c r="CR45" s="28" t="s">
        <v>509</v>
      </c>
      <c r="CS45" s="531">
        <v>139</v>
      </c>
      <c r="CT45" s="6">
        <v>0</v>
      </c>
      <c r="CU45" s="21">
        <v>0</v>
      </c>
      <c r="CV45" s="12"/>
      <c r="CW45" s="6"/>
      <c r="CX45" s="6"/>
      <c r="CY45" s="6"/>
      <c r="CZ45" s="21"/>
      <c r="DA45" s="12"/>
      <c r="DB45" s="6"/>
      <c r="DC45" s="6"/>
      <c r="DD45" s="6"/>
      <c r="DE45" s="21"/>
      <c r="DF45" s="12"/>
      <c r="DG45" s="6"/>
      <c r="DH45" s="6"/>
      <c r="DI45" s="6"/>
      <c r="DJ45" s="21"/>
      <c r="DK45" s="12"/>
      <c r="DL45" s="6"/>
      <c r="DM45" s="6"/>
      <c r="DN45" s="6"/>
      <c r="DO45" s="21"/>
      <c r="DP45" s="12" t="s">
        <v>501</v>
      </c>
      <c r="DQ45" s="6" t="s">
        <v>503</v>
      </c>
      <c r="DR45" s="531">
        <v>139</v>
      </c>
      <c r="DS45" s="6">
        <v>33</v>
      </c>
      <c r="DT45" s="21">
        <f>DS45/DR45</f>
        <v>0.23741007194244604</v>
      </c>
      <c r="DU45" s="12"/>
      <c r="DV45" s="6"/>
      <c r="DW45" s="6"/>
      <c r="DX45" s="6"/>
      <c r="DY45" s="21"/>
      <c r="DZ45" s="12"/>
      <c r="EA45" s="6"/>
      <c r="EB45" s="6"/>
      <c r="EC45" s="6"/>
      <c r="ED45" s="21"/>
      <c r="EE45" s="88"/>
      <c r="EF45" s="33"/>
      <c r="EG45" s="33"/>
      <c r="EH45" s="30"/>
      <c r="EI45" s="88"/>
      <c r="EJ45" s="33"/>
      <c r="EK45" s="33"/>
      <c r="EL45" s="30"/>
      <c r="EM45" s="88"/>
      <c r="EN45" s="33"/>
      <c r="EO45" s="33"/>
      <c r="EP45" s="30"/>
      <c r="EQ45" s="88"/>
      <c r="ER45" s="33"/>
      <c r="ES45" s="33"/>
      <c r="ET45" s="30"/>
      <c r="EU45" s="88"/>
      <c r="EV45" s="33"/>
      <c r="EW45" s="33"/>
      <c r="EX45" s="30"/>
      <c r="EY45" s="88"/>
      <c r="EZ45" s="33"/>
      <c r="FA45" s="33"/>
      <c r="FB45" s="30"/>
      <c r="FC45" s="93" t="s">
        <v>499</v>
      </c>
      <c r="FD45" s="552">
        <v>74</v>
      </c>
      <c r="FE45" s="33">
        <v>15</v>
      </c>
      <c r="FF45" s="30">
        <f>FE45/FD45</f>
        <v>0.20270270270270271</v>
      </c>
      <c r="FG45" s="96"/>
      <c r="FH45" s="98"/>
      <c r="FI45" s="98"/>
      <c r="FJ45" s="99"/>
      <c r="FK45" s="88"/>
      <c r="FL45" s="33"/>
      <c r="FM45" s="33"/>
      <c r="FN45" s="30"/>
      <c r="FO45" s="88"/>
      <c r="FP45" s="52"/>
      <c r="FQ45" s="77"/>
      <c r="FR45" s="161"/>
      <c r="FS45" s="88"/>
      <c r="FT45" s="33"/>
      <c r="FU45" s="33"/>
      <c r="FV45" s="30"/>
      <c r="FW45" s="88"/>
      <c r="FX45" s="33"/>
      <c r="FY45" s="33"/>
      <c r="FZ45" s="30"/>
      <c r="GA45" s="88"/>
      <c r="GB45" s="33"/>
      <c r="GC45" s="33"/>
      <c r="GD45" s="30"/>
      <c r="GE45" s="88" t="s">
        <v>504</v>
      </c>
      <c r="GF45" s="552">
        <v>47</v>
      </c>
      <c r="GG45" s="33">
        <v>0</v>
      </c>
      <c r="GH45" s="103">
        <v>0</v>
      </c>
      <c r="GI45" s="523" t="s">
        <v>627</v>
      </c>
      <c r="GJ45" s="619" t="s">
        <v>628</v>
      </c>
      <c r="GK45" s="658" t="s">
        <v>578</v>
      </c>
      <c r="GL45" s="199"/>
      <c r="GM45" s="202"/>
      <c r="GN45" s="201"/>
      <c r="GO45" s="203"/>
      <c r="GP45" s="202"/>
      <c r="GQ45" s="201"/>
    </row>
    <row r="46" spans="1:199">
      <c r="A46" s="548"/>
      <c r="B46" s="515"/>
      <c r="C46" s="534"/>
      <c r="D46" s="519"/>
      <c r="E46" s="12"/>
      <c r="F46" s="6"/>
      <c r="G46" s="6"/>
      <c r="H46" s="6"/>
      <c r="I46" s="60"/>
      <c r="J46" s="12"/>
      <c r="K46" s="6"/>
      <c r="L46" s="6"/>
      <c r="M46" s="6"/>
      <c r="N46" s="21"/>
      <c r="O46" s="12"/>
      <c r="P46" s="6"/>
      <c r="Q46" s="6"/>
      <c r="R46" s="6"/>
      <c r="S46" s="21"/>
      <c r="T46" s="12" t="s">
        <v>513</v>
      </c>
      <c r="U46" s="6" t="s">
        <v>469</v>
      </c>
      <c r="V46" s="532"/>
      <c r="W46" s="6">
        <v>131</v>
      </c>
      <c r="X46" s="21">
        <v>1</v>
      </c>
      <c r="Y46" s="12"/>
      <c r="Z46" s="6"/>
      <c r="AA46" s="6"/>
      <c r="AB46" s="6"/>
      <c r="AC46" s="21"/>
      <c r="AD46" s="12"/>
      <c r="AE46" s="6"/>
      <c r="AF46" s="6"/>
      <c r="AG46" s="6"/>
      <c r="AH46" s="21"/>
      <c r="AI46" s="12"/>
      <c r="AJ46" s="6"/>
      <c r="AK46" s="6"/>
      <c r="AL46" s="6"/>
      <c r="AM46" s="21"/>
      <c r="AN46" s="63"/>
      <c r="AO46" s="64"/>
      <c r="AP46" s="64"/>
      <c r="AQ46" s="64"/>
      <c r="AR46" s="65"/>
      <c r="AS46" s="14" t="s">
        <v>567</v>
      </c>
      <c r="AT46" s="28" t="s">
        <v>634</v>
      </c>
      <c r="AU46" s="532"/>
      <c r="AV46" s="3">
        <v>30</v>
      </c>
      <c r="AW46" s="25">
        <f>AV46/AU45</f>
        <v>0.375</v>
      </c>
      <c r="AX46" s="12"/>
      <c r="AY46" s="6"/>
      <c r="AZ46" s="6"/>
      <c r="BA46" s="6"/>
      <c r="BB46" s="21"/>
      <c r="BC46" s="12" t="s">
        <v>537</v>
      </c>
      <c r="BD46" s="6" t="s">
        <v>595</v>
      </c>
      <c r="BE46" s="532"/>
      <c r="BF46" s="6">
        <v>30</v>
      </c>
      <c r="BG46" s="21">
        <f>BF46/BE45</f>
        <v>0.375</v>
      </c>
      <c r="BH46" s="12"/>
      <c r="BI46" s="6"/>
      <c r="BJ46" s="6"/>
      <c r="BK46" s="6"/>
      <c r="BL46" s="21"/>
      <c r="BM46" s="115"/>
      <c r="BN46" s="3"/>
      <c r="BO46" s="3"/>
      <c r="BP46" s="3"/>
      <c r="BQ46" s="25"/>
      <c r="BR46" s="12"/>
      <c r="BS46" s="6"/>
      <c r="BT46" s="6"/>
      <c r="BU46" s="6"/>
      <c r="BV46" s="21"/>
      <c r="BW46" s="12"/>
      <c r="BX46" s="6"/>
      <c r="BY46" s="6"/>
      <c r="BZ46" s="6"/>
      <c r="CA46" s="21"/>
      <c r="CB46" s="63"/>
      <c r="CC46" s="64"/>
      <c r="CD46" s="64"/>
      <c r="CE46" s="64"/>
      <c r="CF46" s="87"/>
      <c r="CG46" s="63"/>
      <c r="CH46" s="64"/>
      <c r="CI46" s="64"/>
      <c r="CJ46" s="64"/>
      <c r="CK46" s="87"/>
      <c r="CL46" s="12"/>
      <c r="CM46" s="6"/>
      <c r="CN46" s="6"/>
      <c r="CO46" s="6"/>
      <c r="CP46" s="21"/>
      <c r="CQ46" s="12" t="s">
        <v>516</v>
      </c>
      <c r="CR46" s="28" t="s">
        <v>476</v>
      </c>
      <c r="CS46" s="532"/>
      <c r="CT46" s="6">
        <v>139</v>
      </c>
      <c r="CU46" s="21">
        <v>1</v>
      </c>
      <c r="CV46" s="12"/>
      <c r="CW46" s="6"/>
      <c r="CX46" s="6"/>
      <c r="CY46" s="6"/>
      <c r="CZ46" s="21"/>
      <c r="DA46" s="12"/>
      <c r="DB46" s="6"/>
      <c r="DC46" s="6"/>
      <c r="DD46" s="6"/>
      <c r="DE46" s="21"/>
      <c r="DF46" s="12"/>
      <c r="DG46" s="6"/>
      <c r="DH46" s="6"/>
      <c r="DI46" s="6"/>
      <c r="DJ46" s="21"/>
      <c r="DK46" s="12"/>
      <c r="DL46" s="6"/>
      <c r="DM46" s="6"/>
      <c r="DN46" s="6"/>
      <c r="DO46" s="21"/>
      <c r="DP46" s="12" t="s">
        <v>502</v>
      </c>
      <c r="DQ46" s="6" t="s">
        <v>481</v>
      </c>
      <c r="DR46" s="532"/>
      <c r="DS46" s="6">
        <v>95</v>
      </c>
      <c r="DT46" s="21">
        <f>DS46/DR45</f>
        <v>0.68345323741007191</v>
      </c>
      <c r="DU46" s="12"/>
      <c r="DV46" s="6"/>
      <c r="DW46" s="6"/>
      <c r="DX46" s="6"/>
      <c r="DY46" s="21"/>
      <c r="DZ46" s="12"/>
      <c r="EA46" s="6"/>
      <c r="EB46" s="6"/>
      <c r="EC46" s="6"/>
      <c r="ED46" s="21"/>
      <c r="EE46" s="88"/>
      <c r="EF46" s="33"/>
      <c r="EG46" s="33"/>
      <c r="EH46" s="30"/>
      <c r="EI46" s="88"/>
      <c r="EJ46" s="33"/>
      <c r="EK46" s="33"/>
      <c r="EL46" s="30"/>
      <c r="EM46" s="88"/>
      <c r="EN46" s="33"/>
      <c r="EO46" s="33"/>
      <c r="EP46" s="30"/>
      <c r="EQ46" s="88"/>
      <c r="ER46" s="33"/>
      <c r="ES46" s="33"/>
      <c r="ET46" s="30"/>
      <c r="EU46" s="88"/>
      <c r="EV46" s="33"/>
      <c r="EW46" s="33"/>
      <c r="EX46" s="30"/>
      <c r="EY46" s="88"/>
      <c r="EZ46" s="33"/>
      <c r="FA46" s="33"/>
      <c r="FB46" s="30"/>
      <c r="FC46" s="93" t="s">
        <v>487</v>
      </c>
      <c r="FD46" s="553"/>
      <c r="FE46" s="33">
        <v>59</v>
      </c>
      <c r="FF46" s="30">
        <f>FE46/FD45</f>
        <v>0.79729729729729726</v>
      </c>
      <c r="FG46" s="96"/>
      <c r="FH46" s="98"/>
      <c r="FI46" s="98"/>
      <c r="FJ46" s="99"/>
      <c r="FK46" s="88"/>
      <c r="FL46" s="33"/>
      <c r="FM46" s="33"/>
      <c r="FN46" s="30"/>
      <c r="FO46" s="88"/>
      <c r="FP46" s="52"/>
      <c r="FQ46" s="77"/>
      <c r="FR46" s="161"/>
      <c r="FS46" s="88"/>
      <c r="FT46" s="33"/>
      <c r="FU46" s="33"/>
      <c r="FV46" s="30"/>
      <c r="FW46" s="88"/>
      <c r="FX46" s="33"/>
      <c r="FY46" s="33"/>
      <c r="FZ46" s="30"/>
      <c r="GA46" s="88"/>
      <c r="GB46" s="33"/>
      <c r="GC46" s="33"/>
      <c r="GD46" s="30"/>
      <c r="GE46" s="88" t="s">
        <v>494</v>
      </c>
      <c r="GF46" s="553"/>
      <c r="GG46" s="33">
        <v>47</v>
      </c>
      <c r="GH46" s="103">
        <v>1</v>
      </c>
      <c r="GI46" s="610"/>
      <c r="GJ46" s="620"/>
      <c r="GK46" s="659"/>
      <c r="GL46" s="199"/>
      <c r="GM46" s="202"/>
      <c r="GN46" s="201"/>
      <c r="GO46" s="203"/>
      <c r="GP46" s="202"/>
      <c r="GQ46" s="201"/>
    </row>
    <row r="47" spans="1:199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6"/>
      <c r="I47" s="60"/>
      <c r="J47" s="12"/>
      <c r="K47" s="6"/>
      <c r="L47" s="6"/>
      <c r="M47" s="6"/>
      <c r="N47" s="21"/>
      <c r="O47" s="12"/>
      <c r="P47" s="6"/>
      <c r="Q47" s="6"/>
      <c r="R47" s="6"/>
      <c r="S47" s="21"/>
      <c r="T47" s="12"/>
      <c r="U47" s="6"/>
      <c r="V47" s="6"/>
      <c r="W47" s="6"/>
      <c r="X47" s="21"/>
      <c r="Y47" s="12"/>
      <c r="Z47" s="6"/>
      <c r="AA47" s="6"/>
      <c r="AB47" s="6"/>
      <c r="AC47" s="21"/>
      <c r="AD47" s="12"/>
      <c r="AE47" s="6"/>
      <c r="AF47" s="6"/>
      <c r="AG47" s="6"/>
      <c r="AH47" s="21"/>
      <c r="AI47" s="12"/>
      <c r="AJ47" s="6"/>
      <c r="AK47" s="6"/>
      <c r="AL47" s="6"/>
      <c r="AM47" s="21"/>
      <c r="AN47" s="63"/>
      <c r="AO47" s="64"/>
      <c r="AP47" s="64"/>
      <c r="AQ47" s="64"/>
      <c r="AR47" s="65"/>
      <c r="AS47" s="100"/>
      <c r="AT47" s="84"/>
      <c r="AU47" s="283"/>
      <c r="AV47" s="283"/>
      <c r="AW47" s="284"/>
      <c r="AX47" s="12"/>
      <c r="AY47" s="6"/>
      <c r="AZ47" s="6"/>
      <c r="BA47" s="6"/>
      <c r="BB47" s="21"/>
      <c r="BC47" s="12"/>
      <c r="BD47" s="6"/>
      <c r="BE47" s="6"/>
      <c r="BF47" s="6"/>
      <c r="BG47" s="21"/>
      <c r="BH47" s="12"/>
      <c r="BI47" s="6"/>
      <c r="BJ47" s="6"/>
      <c r="BK47" s="6"/>
      <c r="BL47" s="21"/>
      <c r="BM47" s="115"/>
      <c r="BN47" s="3"/>
      <c r="BO47" s="3"/>
      <c r="BP47" s="3"/>
      <c r="BQ47" s="25"/>
      <c r="BR47" s="12"/>
      <c r="BS47" s="6"/>
      <c r="BT47" s="6"/>
      <c r="BU47" s="6"/>
      <c r="BV47" s="21"/>
      <c r="BW47" s="12"/>
      <c r="BX47" s="6"/>
      <c r="BY47" s="6"/>
      <c r="BZ47" s="6"/>
      <c r="CA47" s="21"/>
      <c r="CB47" s="12"/>
      <c r="CC47" s="6"/>
      <c r="CD47" s="6"/>
      <c r="CE47" s="6"/>
      <c r="CF47" s="21"/>
      <c r="CG47" s="63"/>
      <c r="CH47" s="64"/>
      <c r="CI47" s="64"/>
      <c r="CJ47" s="64"/>
      <c r="CK47" s="87"/>
      <c r="CL47" s="12"/>
      <c r="CM47" s="6"/>
      <c r="CN47" s="6"/>
      <c r="CO47" s="6"/>
      <c r="CP47" s="21"/>
      <c r="CQ47" s="12"/>
      <c r="CR47" s="28"/>
      <c r="CS47" s="84"/>
      <c r="CT47" s="6"/>
      <c r="CU47" s="21"/>
      <c r="CV47" s="12"/>
      <c r="CW47" s="6"/>
      <c r="CX47" s="6"/>
      <c r="CY47" s="6"/>
      <c r="CZ47" s="21"/>
      <c r="DA47" s="12"/>
      <c r="DB47" s="6"/>
      <c r="DC47" s="6"/>
      <c r="DD47" s="6"/>
      <c r="DE47" s="21"/>
      <c r="DF47" s="12"/>
      <c r="DG47" s="6"/>
      <c r="DH47" s="6"/>
      <c r="DI47" s="6"/>
      <c r="DJ47" s="21"/>
      <c r="DK47" s="12"/>
      <c r="DL47" s="6"/>
      <c r="DM47" s="6"/>
      <c r="DN47" s="6"/>
      <c r="DO47" s="21"/>
      <c r="DP47" s="12"/>
      <c r="DQ47" s="6"/>
      <c r="DR47" s="6"/>
      <c r="DS47" s="6"/>
      <c r="DT47" s="21"/>
      <c r="DU47" s="12"/>
      <c r="DV47" s="6"/>
      <c r="DW47" s="6"/>
      <c r="DX47" s="6"/>
      <c r="DY47" s="21"/>
      <c r="DZ47" s="12"/>
      <c r="EA47" s="6"/>
      <c r="EB47" s="6"/>
      <c r="EC47" s="6"/>
      <c r="ED47" s="21"/>
      <c r="EE47" s="88"/>
      <c r="EF47" s="33"/>
      <c r="EG47" s="33"/>
      <c r="EH47" s="30"/>
      <c r="EI47" s="88"/>
      <c r="EJ47" s="33"/>
      <c r="EK47" s="33"/>
      <c r="EL47" s="30"/>
      <c r="EM47" s="93" t="s">
        <v>500</v>
      </c>
      <c r="EN47" s="552">
        <v>174</v>
      </c>
      <c r="EO47" s="33">
        <v>0</v>
      </c>
      <c r="EP47" s="30">
        <v>0</v>
      </c>
      <c r="EQ47" s="88"/>
      <c r="ER47" s="33"/>
      <c r="ES47" s="33"/>
      <c r="ET47" s="30"/>
      <c r="EU47" s="88"/>
      <c r="EV47" s="33"/>
      <c r="EW47" s="33"/>
      <c r="EX47" s="30"/>
      <c r="EY47" s="88"/>
      <c r="EZ47" s="33"/>
      <c r="FA47" s="33"/>
      <c r="FB47" s="30"/>
      <c r="FC47" s="93" t="s">
        <v>499</v>
      </c>
      <c r="FD47" s="552">
        <v>58</v>
      </c>
      <c r="FE47" s="33">
        <v>9</v>
      </c>
      <c r="FF47" s="30">
        <f>FE47/FD47</f>
        <v>0.15517241379310345</v>
      </c>
      <c r="FG47" s="34"/>
      <c r="FH47" s="77"/>
      <c r="FI47" s="77"/>
      <c r="FJ47" s="161"/>
      <c r="FK47" s="88"/>
      <c r="FL47" s="33"/>
      <c r="FM47" s="33"/>
      <c r="FN47" s="30"/>
      <c r="FO47" s="88"/>
      <c r="FP47" s="52"/>
      <c r="FQ47" s="77"/>
      <c r="FR47" s="161"/>
      <c r="FS47" s="88"/>
      <c r="FT47" s="33"/>
      <c r="FU47" s="33"/>
      <c r="FV47" s="30"/>
      <c r="FW47" s="88"/>
      <c r="FX47" s="33"/>
      <c r="FY47" s="33"/>
      <c r="FZ47" s="30"/>
      <c r="GA47" s="88"/>
      <c r="GB47" s="33"/>
      <c r="GC47" s="33"/>
      <c r="GD47" s="30"/>
      <c r="GE47" s="88" t="s">
        <v>504</v>
      </c>
      <c r="GF47" s="552">
        <v>65</v>
      </c>
      <c r="GG47" s="33">
        <v>65</v>
      </c>
      <c r="GH47" s="103">
        <v>0</v>
      </c>
      <c r="GI47" s="209"/>
      <c r="GJ47" s="209"/>
      <c r="GK47" s="215"/>
      <c r="GL47" s="203"/>
      <c r="GM47" s="202"/>
      <c r="GN47" s="201"/>
      <c r="GO47" s="207"/>
      <c r="GP47" s="209"/>
      <c r="GQ47" s="216"/>
    </row>
    <row r="48" spans="1:199" ht="16.5" thickBot="1">
      <c r="A48" s="601"/>
      <c r="B48" s="545"/>
      <c r="C48" s="546"/>
      <c r="D48" s="547"/>
      <c r="E48" s="66"/>
      <c r="F48" s="67"/>
      <c r="G48" s="67"/>
      <c r="H48" s="67"/>
      <c r="I48" s="68"/>
      <c r="J48" s="66"/>
      <c r="K48" s="67"/>
      <c r="L48" s="67"/>
      <c r="M48" s="67"/>
      <c r="N48" s="69"/>
      <c r="O48" s="66"/>
      <c r="P48" s="67"/>
      <c r="Q48" s="67"/>
      <c r="R48" s="67"/>
      <c r="S48" s="69"/>
      <c r="T48" s="66"/>
      <c r="U48" s="67"/>
      <c r="V48" s="67"/>
      <c r="W48" s="67"/>
      <c r="X48" s="69"/>
      <c r="Y48" s="66"/>
      <c r="Z48" s="67"/>
      <c r="AA48" s="67"/>
      <c r="AB48" s="67"/>
      <c r="AC48" s="69"/>
      <c r="AD48" s="66"/>
      <c r="AE48" s="67"/>
      <c r="AF48" s="67"/>
      <c r="AG48" s="67"/>
      <c r="AH48" s="69"/>
      <c r="AI48" s="66"/>
      <c r="AJ48" s="67"/>
      <c r="AK48" s="67"/>
      <c r="AL48" s="67"/>
      <c r="AM48" s="69"/>
      <c r="AN48" s="285"/>
      <c r="AO48" s="286"/>
      <c r="AP48" s="286"/>
      <c r="AQ48" s="286"/>
      <c r="AR48" s="287"/>
      <c r="AS48" s="288"/>
      <c r="AT48" s="289"/>
      <c r="AU48" s="290"/>
      <c r="AV48" s="290"/>
      <c r="AW48" s="291"/>
      <c r="AX48" s="66"/>
      <c r="AY48" s="67"/>
      <c r="AZ48" s="67"/>
      <c r="BA48" s="67"/>
      <c r="BB48" s="69"/>
      <c r="BC48" s="66"/>
      <c r="BD48" s="67"/>
      <c r="BE48" s="67"/>
      <c r="BF48" s="67"/>
      <c r="BG48" s="69"/>
      <c r="BH48" s="66"/>
      <c r="BI48" s="67"/>
      <c r="BJ48" s="67"/>
      <c r="BK48" s="67"/>
      <c r="BL48" s="69"/>
      <c r="BM48" s="116"/>
      <c r="BN48" s="292"/>
      <c r="BO48" s="292"/>
      <c r="BP48" s="292"/>
      <c r="BQ48" s="43"/>
      <c r="BR48" s="66"/>
      <c r="BS48" s="67"/>
      <c r="BT48" s="67"/>
      <c r="BU48" s="67"/>
      <c r="BV48" s="69"/>
      <c r="BW48" s="66"/>
      <c r="BX48" s="67"/>
      <c r="BY48" s="67"/>
      <c r="BZ48" s="67"/>
      <c r="CA48" s="69"/>
      <c r="CB48" s="66"/>
      <c r="CC48" s="67"/>
      <c r="CD48" s="67"/>
      <c r="CE48" s="67"/>
      <c r="CF48" s="69"/>
      <c r="CG48" s="285"/>
      <c r="CH48" s="286"/>
      <c r="CI48" s="286"/>
      <c r="CJ48" s="286"/>
      <c r="CK48" s="293"/>
      <c r="CL48" s="66"/>
      <c r="CM48" s="67"/>
      <c r="CN48" s="67"/>
      <c r="CO48" s="67"/>
      <c r="CP48" s="69"/>
      <c r="CQ48" s="49"/>
      <c r="CR48" s="42"/>
      <c r="CS48" s="67"/>
      <c r="CT48" s="67"/>
      <c r="CU48" s="69"/>
      <c r="CV48" s="66"/>
      <c r="CW48" s="67"/>
      <c r="CX48" s="67"/>
      <c r="CY48" s="67"/>
      <c r="CZ48" s="69"/>
      <c r="DA48" s="66"/>
      <c r="DB48" s="67"/>
      <c r="DC48" s="67"/>
      <c r="DD48" s="67"/>
      <c r="DE48" s="69"/>
      <c r="DF48" s="66"/>
      <c r="DG48" s="67"/>
      <c r="DH48" s="67"/>
      <c r="DI48" s="67"/>
      <c r="DJ48" s="69"/>
      <c r="DK48" s="66"/>
      <c r="DL48" s="67"/>
      <c r="DM48" s="67"/>
      <c r="DN48" s="67"/>
      <c r="DO48" s="69"/>
      <c r="DP48" s="66"/>
      <c r="DQ48" s="67"/>
      <c r="DR48" s="67"/>
      <c r="DS48" s="67"/>
      <c r="DT48" s="69"/>
      <c r="DU48" s="66"/>
      <c r="DV48" s="67"/>
      <c r="DW48" s="67"/>
      <c r="DX48" s="67"/>
      <c r="DY48" s="69"/>
      <c r="DZ48" s="66"/>
      <c r="EA48" s="67"/>
      <c r="EB48" s="67"/>
      <c r="EC48" s="67"/>
      <c r="ED48" s="69"/>
      <c r="EE48" s="94"/>
      <c r="EF48" s="31"/>
      <c r="EG48" s="31"/>
      <c r="EH48" s="32"/>
      <c r="EI48" s="94"/>
      <c r="EJ48" s="31"/>
      <c r="EK48" s="31"/>
      <c r="EL48" s="32"/>
      <c r="EM48" s="294" t="s">
        <v>486</v>
      </c>
      <c r="EN48" s="567"/>
      <c r="EO48" s="31">
        <v>173</v>
      </c>
      <c r="EP48" s="32">
        <f>EO48/EN47</f>
        <v>0.99425287356321834</v>
      </c>
      <c r="EQ48" s="94"/>
      <c r="ER48" s="31"/>
      <c r="ES48" s="31"/>
      <c r="ET48" s="32"/>
      <c r="EU48" s="94"/>
      <c r="EV48" s="31"/>
      <c r="EW48" s="31"/>
      <c r="EX48" s="32"/>
      <c r="EY48" s="94"/>
      <c r="EZ48" s="31"/>
      <c r="FA48" s="31"/>
      <c r="FB48" s="32"/>
      <c r="FC48" s="294" t="s">
        <v>487</v>
      </c>
      <c r="FD48" s="567"/>
      <c r="FE48" s="31">
        <v>48</v>
      </c>
      <c r="FF48" s="32">
        <f>FE48/FD47</f>
        <v>0.82758620689655171</v>
      </c>
      <c r="FG48" s="295"/>
      <c r="FH48" s="296"/>
      <c r="FI48" s="296"/>
      <c r="FJ48" s="297"/>
      <c r="FK48" s="94"/>
      <c r="FL48" s="31"/>
      <c r="FM48" s="31"/>
      <c r="FN48" s="32"/>
      <c r="FO48" s="94"/>
      <c r="FP48" s="298"/>
      <c r="FQ48" s="296"/>
      <c r="FR48" s="297"/>
      <c r="FS48" s="94"/>
      <c r="FT48" s="31"/>
      <c r="FU48" s="31"/>
      <c r="FV48" s="32"/>
      <c r="FW48" s="94"/>
      <c r="FX48" s="31"/>
      <c r="FY48" s="31"/>
      <c r="FZ48" s="32"/>
      <c r="GA48" s="94"/>
      <c r="GB48" s="31"/>
      <c r="GC48" s="31"/>
      <c r="GD48" s="32"/>
      <c r="GE48" s="94" t="s">
        <v>494</v>
      </c>
      <c r="GF48" s="567"/>
      <c r="GG48" s="31"/>
      <c r="GH48" s="299">
        <v>1</v>
      </c>
      <c r="GI48" s="217"/>
      <c r="GJ48" s="218"/>
      <c r="GK48" s="219"/>
      <c r="GL48" s="217"/>
      <c r="GM48" s="218"/>
      <c r="GN48" s="219"/>
      <c r="GO48" s="220"/>
      <c r="GP48" s="218"/>
      <c r="GQ48" s="219"/>
    </row>
    <row r="49" spans="1:199" ht="18.75">
      <c r="A49" s="586" t="s">
        <v>25</v>
      </c>
      <c r="B49" s="549" t="s">
        <v>26</v>
      </c>
      <c r="C49" s="550">
        <v>22</v>
      </c>
      <c r="D49" s="551">
        <v>114.16</v>
      </c>
      <c r="E49" s="58"/>
      <c r="F49" s="61"/>
      <c r="G49" s="61"/>
      <c r="H49" s="61"/>
      <c r="I49" s="62"/>
      <c r="J49" s="58"/>
      <c r="K49" s="61"/>
      <c r="L49" s="61"/>
      <c r="M49" s="61"/>
      <c r="N49" s="62"/>
      <c r="O49" s="58"/>
      <c r="P49" s="61"/>
      <c r="Q49" s="61"/>
      <c r="R49" s="61"/>
      <c r="S49" s="62"/>
      <c r="T49" s="58"/>
      <c r="U49" s="61"/>
      <c r="V49" s="61"/>
      <c r="W49" s="61"/>
      <c r="X49" s="62"/>
      <c r="Y49" s="58"/>
      <c r="Z49" s="61"/>
      <c r="AA49" s="61"/>
      <c r="AB49" s="61"/>
      <c r="AC49" s="62"/>
      <c r="AD49" s="58" t="s">
        <v>579</v>
      </c>
      <c r="AE49" s="61" t="s">
        <v>580</v>
      </c>
      <c r="AF49" s="554">
        <v>95</v>
      </c>
      <c r="AG49" s="61">
        <v>59</v>
      </c>
      <c r="AH49" s="62">
        <f>AG49/AF49</f>
        <v>0.62105263157894741</v>
      </c>
      <c r="AI49" s="58"/>
      <c r="AJ49" s="61"/>
      <c r="AK49" s="61"/>
      <c r="AL49" s="61"/>
      <c r="AM49" s="62"/>
      <c r="AN49" s="258"/>
      <c r="AO49" s="259"/>
      <c r="AP49" s="259"/>
      <c r="AQ49" s="259"/>
      <c r="AR49" s="300"/>
      <c r="AS49" s="118"/>
      <c r="AT49" s="27"/>
      <c r="AU49" s="256"/>
      <c r="AV49" s="256"/>
      <c r="AW49" s="257"/>
      <c r="AX49" s="58" t="s">
        <v>539</v>
      </c>
      <c r="AY49" s="27" t="s">
        <v>541</v>
      </c>
      <c r="AZ49" s="554">
        <v>43</v>
      </c>
      <c r="BA49" s="61">
        <v>28</v>
      </c>
      <c r="BB49" s="62">
        <f>BA49/AZ49</f>
        <v>0.65116279069767447</v>
      </c>
      <c r="BC49" s="58"/>
      <c r="BD49" s="61"/>
      <c r="BE49" s="61"/>
      <c r="BF49" s="61"/>
      <c r="BG49" s="62"/>
      <c r="BH49" s="58"/>
      <c r="BI49" s="61"/>
      <c r="BJ49" s="61"/>
      <c r="BK49" s="61"/>
      <c r="BL49" s="62"/>
      <c r="BM49" s="117"/>
      <c r="BN49" s="256"/>
      <c r="BO49" s="256"/>
      <c r="BP49" s="256"/>
      <c r="BQ49" s="257"/>
      <c r="BR49" s="58"/>
      <c r="BS49" s="61"/>
      <c r="BT49" s="61"/>
      <c r="BU49" s="61"/>
      <c r="BV49" s="62"/>
      <c r="BW49" s="58"/>
      <c r="BX49" s="61"/>
      <c r="BY49" s="61"/>
      <c r="BZ49" s="61"/>
      <c r="CA49" s="62"/>
      <c r="CB49" s="58"/>
      <c r="CC49" s="61"/>
      <c r="CD49" s="61"/>
      <c r="CE49" s="61"/>
      <c r="CF49" s="62"/>
      <c r="CG49" s="258"/>
      <c r="CH49" s="259"/>
      <c r="CI49" s="259"/>
      <c r="CJ49" s="259"/>
      <c r="CK49" s="260"/>
      <c r="CL49" s="58"/>
      <c r="CM49" s="61"/>
      <c r="CN49" s="61"/>
      <c r="CO49" s="61"/>
      <c r="CP49" s="62"/>
      <c r="CQ49" s="58" t="s">
        <v>515</v>
      </c>
      <c r="CR49" s="27" t="s">
        <v>509</v>
      </c>
      <c r="CS49" s="554">
        <v>143</v>
      </c>
      <c r="CT49" s="61">
        <v>0</v>
      </c>
      <c r="CU49" s="62">
        <v>0</v>
      </c>
      <c r="CV49" s="58"/>
      <c r="CW49" s="61"/>
      <c r="CX49" s="61"/>
      <c r="CY49" s="61"/>
      <c r="CZ49" s="62"/>
      <c r="DA49" s="58"/>
      <c r="DB49" s="61"/>
      <c r="DC49" s="61"/>
      <c r="DD49" s="61"/>
      <c r="DE49" s="62"/>
      <c r="DF49" s="258"/>
      <c r="DG49" s="259"/>
      <c r="DH49" s="259"/>
      <c r="DI49" s="259"/>
      <c r="DJ49" s="260"/>
      <c r="DK49" s="58"/>
      <c r="DL49" s="61"/>
      <c r="DM49" s="61"/>
      <c r="DN49" s="61"/>
      <c r="DO49" s="62"/>
      <c r="DP49" s="58" t="s">
        <v>501</v>
      </c>
      <c r="DQ49" s="61" t="s">
        <v>503</v>
      </c>
      <c r="DR49" s="554">
        <v>95</v>
      </c>
      <c r="DS49" s="61">
        <v>0</v>
      </c>
      <c r="DT49" s="62">
        <v>0</v>
      </c>
      <c r="DU49" s="58"/>
      <c r="DV49" s="61"/>
      <c r="DW49" s="61"/>
      <c r="DX49" s="61"/>
      <c r="DY49" s="62"/>
      <c r="DZ49" s="58"/>
      <c r="EA49" s="61"/>
      <c r="EB49" s="61"/>
      <c r="EC49" s="61"/>
      <c r="ED49" s="62"/>
      <c r="EE49" s="93"/>
      <c r="EF49" s="157"/>
      <c r="EG49" s="157"/>
      <c r="EH49" s="158"/>
      <c r="EI49" s="93"/>
      <c r="EJ49" s="157"/>
      <c r="EK49" s="157"/>
      <c r="EL49" s="158"/>
      <c r="EM49" s="301" t="s">
        <v>500</v>
      </c>
      <c r="EN49" s="573">
        <v>194</v>
      </c>
      <c r="EO49" s="157">
        <v>51</v>
      </c>
      <c r="EP49" s="158">
        <f>EO49/EN49</f>
        <v>0.26288659793814434</v>
      </c>
      <c r="EQ49" s="93"/>
      <c r="ER49" s="157"/>
      <c r="ES49" s="157"/>
      <c r="ET49" s="158"/>
      <c r="EU49" s="93"/>
      <c r="EV49" s="157"/>
      <c r="EW49" s="157"/>
      <c r="EX49" s="158"/>
      <c r="EY49" s="93"/>
      <c r="EZ49" s="157"/>
      <c r="FA49" s="157"/>
      <c r="FB49" s="158"/>
      <c r="FC49" s="301" t="s">
        <v>499</v>
      </c>
      <c r="FD49" s="573">
        <v>53</v>
      </c>
      <c r="FE49" s="157">
        <v>8</v>
      </c>
      <c r="FF49" s="158">
        <f>FE49/FD49</f>
        <v>0.15094339622641509</v>
      </c>
      <c r="FG49" s="139"/>
      <c r="FH49" s="264"/>
      <c r="FI49" s="264"/>
      <c r="FJ49" s="265"/>
      <c r="FK49" s="93"/>
      <c r="FL49" s="157"/>
      <c r="FM49" s="157"/>
      <c r="FN49" s="158"/>
      <c r="FO49" s="93"/>
      <c r="FP49" s="109"/>
      <c r="FQ49" s="302"/>
      <c r="FR49" s="303"/>
      <c r="FS49" s="93"/>
      <c r="FT49" s="157"/>
      <c r="FU49" s="157"/>
      <c r="FV49" s="266"/>
      <c r="FW49" s="78" t="s">
        <v>585</v>
      </c>
      <c r="FX49" s="553">
        <v>95</v>
      </c>
      <c r="FY49" s="109">
        <v>0</v>
      </c>
      <c r="FZ49" s="158">
        <v>1</v>
      </c>
      <c r="GA49" s="93"/>
      <c r="GB49" s="157"/>
      <c r="GC49" s="157"/>
      <c r="GD49" s="158"/>
      <c r="GE49" s="301" t="s">
        <v>504</v>
      </c>
      <c r="GF49" s="573">
        <v>66</v>
      </c>
      <c r="GG49" s="157">
        <v>12</v>
      </c>
      <c r="GH49" s="158">
        <f>GG49/GF49</f>
        <v>0.18181818181818182</v>
      </c>
      <c r="GI49" s="221"/>
      <c r="GJ49" s="221"/>
      <c r="GK49" s="198"/>
      <c r="GL49" s="602" t="s">
        <v>632</v>
      </c>
      <c r="GM49" s="662" t="s">
        <v>633</v>
      </c>
      <c r="GN49" s="664" t="s">
        <v>582</v>
      </c>
      <c r="GO49" s="179"/>
      <c r="GP49" s="222"/>
      <c r="GQ49" s="223"/>
    </row>
    <row r="50" spans="1:199">
      <c r="A50" s="536"/>
      <c r="B50" s="515"/>
      <c r="C50" s="534"/>
      <c r="D50" s="519"/>
      <c r="E50" s="12"/>
      <c r="F50" s="6"/>
      <c r="G50" s="6"/>
      <c r="H50" s="6"/>
      <c r="I50" s="21"/>
      <c r="J50" s="12"/>
      <c r="K50" s="6"/>
      <c r="L50" s="6"/>
      <c r="M50" s="6"/>
      <c r="N50" s="21"/>
      <c r="O50" s="12"/>
      <c r="P50" s="6"/>
      <c r="Q50" s="6"/>
      <c r="R50" s="6"/>
      <c r="S50" s="21"/>
      <c r="T50" s="12"/>
      <c r="U50" s="6"/>
      <c r="V50" s="6"/>
      <c r="W50" s="6"/>
      <c r="X50" s="21"/>
      <c r="Y50" s="12"/>
      <c r="Z50" s="6"/>
      <c r="AA50" s="6"/>
      <c r="AB50" s="6"/>
      <c r="AC50" s="21"/>
      <c r="AD50" s="58" t="s">
        <v>495</v>
      </c>
      <c r="AE50" s="61" t="s">
        <v>631</v>
      </c>
      <c r="AF50" s="532"/>
      <c r="AG50" s="6">
        <v>36</v>
      </c>
      <c r="AH50" s="21">
        <f>AG50/AF49</f>
        <v>0.37894736842105264</v>
      </c>
      <c r="AI50" s="12"/>
      <c r="AJ50" s="6"/>
      <c r="AK50" s="6"/>
      <c r="AL50" s="6"/>
      <c r="AM50" s="21"/>
      <c r="AN50" s="63"/>
      <c r="AO50" s="64"/>
      <c r="AP50" s="64"/>
      <c r="AQ50" s="64"/>
      <c r="AR50" s="65"/>
      <c r="AS50" s="118"/>
      <c r="AT50" s="27"/>
      <c r="AU50" s="256"/>
      <c r="AV50" s="256"/>
      <c r="AW50" s="257"/>
      <c r="AX50" s="12" t="s">
        <v>540</v>
      </c>
      <c r="AY50" s="28" t="s">
        <v>471</v>
      </c>
      <c r="AZ50" s="532"/>
      <c r="BA50" s="6">
        <v>15</v>
      </c>
      <c r="BB50" s="21">
        <f>BA50/AZ49</f>
        <v>0.34883720930232559</v>
      </c>
      <c r="BC50" s="12"/>
      <c r="BD50" s="6"/>
      <c r="BE50" s="6"/>
      <c r="BF50" s="6"/>
      <c r="BG50" s="21"/>
      <c r="BH50" s="12"/>
      <c r="BI50" s="6"/>
      <c r="BJ50" s="6"/>
      <c r="BK50" s="6"/>
      <c r="BL50" s="21"/>
      <c r="BM50" s="117"/>
      <c r="BN50" s="256"/>
      <c r="BO50" s="256"/>
      <c r="BP50" s="256"/>
      <c r="BQ50" s="257"/>
      <c r="BR50" s="12"/>
      <c r="BS50" s="6"/>
      <c r="BT50" s="6"/>
      <c r="BU50" s="6"/>
      <c r="BV50" s="21"/>
      <c r="BW50" s="12"/>
      <c r="BX50" s="6"/>
      <c r="BY50" s="6"/>
      <c r="BZ50" s="6"/>
      <c r="CA50" s="21"/>
      <c r="CB50" s="12"/>
      <c r="CC50" s="6"/>
      <c r="CD50" s="6"/>
      <c r="CE50" s="6"/>
      <c r="CF50" s="21"/>
      <c r="CG50" s="63"/>
      <c r="CH50" s="64"/>
      <c r="CI50" s="64"/>
      <c r="CJ50" s="64"/>
      <c r="CK50" s="87"/>
      <c r="CL50" s="12"/>
      <c r="CM50" s="6"/>
      <c r="CN50" s="6"/>
      <c r="CO50" s="6"/>
      <c r="CP50" s="21"/>
      <c r="CQ50" s="12" t="s">
        <v>516</v>
      </c>
      <c r="CR50" s="28" t="s">
        <v>476</v>
      </c>
      <c r="CS50" s="532"/>
      <c r="CT50" s="6">
        <v>142</v>
      </c>
      <c r="CU50" s="21">
        <v>1</v>
      </c>
      <c r="CV50" s="12"/>
      <c r="CW50" s="6"/>
      <c r="CX50" s="6"/>
      <c r="CY50" s="6"/>
      <c r="CZ50" s="21"/>
      <c r="DA50" s="63"/>
      <c r="DB50" s="64"/>
      <c r="DC50" s="64"/>
      <c r="DD50" s="64"/>
      <c r="DE50" s="87"/>
      <c r="DF50" s="63"/>
      <c r="DG50" s="64"/>
      <c r="DH50" s="64"/>
      <c r="DI50" s="64"/>
      <c r="DJ50" s="87"/>
      <c r="DK50" s="12"/>
      <c r="DL50" s="6"/>
      <c r="DM50" s="6"/>
      <c r="DN50" s="6"/>
      <c r="DO50" s="21"/>
      <c r="DP50" s="12" t="s">
        <v>502</v>
      </c>
      <c r="DQ50" s="6" t="s">
        <v>481</v>
      </c>
      <c r="DR50" s="532"/>
      <c r="DS50" s="6">
        <v>95</v>
      </c>
      <c r="DT50" s="21">
        <v>1</v>
      </c>
      <c r="DU50" s="12"/>
      <c r="DV50" s="6"/>
      <c r="DW50" s="6"/>
      <c r="DX50" s="6"/>
      <c r="DY50" s="21"/>
      <c r="DZ50" s="12"/>
      <c r="EA50" s="6"/>
      <c r="EB50" s="6"/>
      <c r="EC50" s="6"/>
      <c r="ED50" s="21"/>
      <c r="EE50" s="93"/>
      <c r="EF50" s="157"/>
      <c r="EG50" s="157"/>
      <c r="EH50" s="158"/>
      <c r="EI50" s="93"/>
      <c r="EJ50" s="157"/>
      <c r="EK50" s="157"/>
      <c r="EL50" s="158"/>
      <c r="EM50" s="301" t="s">
        <v>486</v>
      </c>
      <c r="EN50" s="553"/>
      <c r="EO50" s="157">
        <v>145</v>
      </c>
      <c r="EP50" s="158">
        <f>EO50/EN49</f>
        <v>0.74742268041237114</v>
      </c>
      <c r="EQ50" s="93"/>
      <c r="ER50" s="157"/>
      <c r="ES50" s="157"/>
      <c r="ET50" s="158"/>
      <c r="EU50" s="93"/>
      <c r="EV50" s="157"/>
      <c r="EW50" s="157"/>
      <c r="EX50" s="158"/>
      <c r="EY50" s="93"/>
      <c r="EZ50" s="157"/>
      <c r="FA50" s="157"/>
      <c r="FB50" s="158"/>
      <c r="FC50" s="301" t="s">
        <v>487</v>
      </c>
      <c r="FD50" s="553"/>
      <c r="FE50" s="157">
        <v>44</v>
      </c>
      <c r="FF50" s="158">
        <f>FE50/FD49</f>
        <v>0.83018867924528306</v>
      </c>
      <c r="FG50" s="96"/>
      <c r="FH50" s="98"/>
      <c r="FI50" s="98"/>
      <c r="FJ50" s="99"/>
      <c r="FK50" s="93"/>
      <c r="FL50" s="157"/>
      <c r="FM50" s="157"/>
      <c r="FN50" s="158"/>
      <c r="FO50" s="93"/>
      <c r="FP50" s="52"/>
      <c r="FQ50" s="77"/>
      <c r="FR50" s="161"/>
      <c r="FS50" s="93"/>
      <c r="FT50" s="157"/>
      <c r="FU50" s="157"/>
      <c r="FV50" s="266"/>
      <c r="FW50" s="34" t="s">
        <v>492</v>
      </c>
      <c r="FX50" s="633"/>
      <c r="FY50" s="52">
        <v>95</v>
      </c>
      <c r="FZ50" s="30">
        <v>1</v>
      </c>
      <c r="GA50" s="93"/>
      <c r="GB50" s="157"/>
      <c r="GC50" s="157"/>
      <c r="GD50" s="158"/>
      <c r="GE50" s="304" t="s">
        <v>494</v>
      </c>
      <c r="GF50" s="553"/>
      <c r="GG50" s="305">
        <v>54</v>
      </c>
      <c r="GH50" s="30">
        <f>GG50/GF49</f>
        <v>0.81818181818181823</v>
      </c>
      <c r="GI50" s="224"/>
      <c r="GJ50" s="202"/>
      <c r="GK50" s="201"/>
      <c r="GL50" s="610"/>
      <c r="GM50" s="663"/>
      <c r="GN50" s="665"/>
      <c r="GO50" s="104"/>
      <c r="GP50" s="168"/>
      <c r="GQ50" s="201"/>
    </row>
    <row r="51" spans="1:199">
      <c r="A51" s="536"/>
      <c r="B51" s="514" t="s">
        <v>27</v>
      </c>
      <c r="C51" s="533">
        <v>23</v>
      </c>
      <c r="D51" s="518">
        <v>138.63</v>
      </c>
      <c r="E51" s="12"/>
      <c r="F51" s="6"/>
      <c r="G51" s="51"/>
      <c r="H51" s="6"/>
      <c r="I51" s="21"/>
      <c r="J51" s="12"/>
      <c r="K51" s="6"/>
      <c r="L51" s="6"/>
      <c r="M51" s="6"/>
      <c r="N51" s="21"/>
      <c r="O51" s="12"/>
      <c r="P51" s="6"/>
      <c r="Q51" s="6"/>
      <c r="R51" s="6"/>
      <c r="S51" s="21"/>
      <c r="T51" s="12"/>
      <c r="U51" s="6"/>
      <c r="V51" s="6"/>
      <c r="W51" s="6"/>
      <c r="X51" s="21"/>
      <c r="Y51" s="63"/>
      <c r="Z51" s="64"/>
      <c r="AA51" s="86"/>
      <c r="AB51" s="64"/>
      <c r="AC51" s="87"/>
      <c r="AD51" s="63"/>
      <c r="AE51" s="64"/>
      <c r="AF51" s="512"/>
      <c r="AG51" s="64"/>
      <c r="AH51" s="87"/>
      <c r="AI51" s="63"/>
      <c r="AJ51" s="64"/>
      <c r="AK51" s="86"/>
      <c r="AL51" s="64"/>
      <c r="AM51" s="87"/>
      <c r="AN51" s="63"/>
      <c r="AO51" s="64"/>
      <c r="AP51" s="86"/>
      <c r="AQ51" s="64"/>
      <c r="AR51" s="65"/>
      <c r="AS51" s="14"/>
      <c r="AT51" s="28"/>
      <c r="AU51" s="3"/>
      <c r="AV51" s="3"/>
      <c r="AW51" s="25"/>
      <c r="AX51" s="63"/>
      <c r="AY51" s="64"/>
      <c r="AZ51" s="86"/>
      <c r="BA51" s="64"/>
      <c r="BB51" s="87"/>
      <c r="BC51" s="63"/>
      <c r="BD51" s="64"/>
      <c r="BE51" s="86"/>
      <c r="BF51" s="64"/>
      <c r="BG51" s="87"/>
      <c r="BH51" s="63"/>
      <c r="BI51" s="84"/>
      <c r="BJ51" s="512"/>
      <c r="BK51" s="64"/>
      <c r="BL51" s="87"/>
      <c r="BM51" s="115"/>
      <c r="BN51" s="3"/>
      <c r="BO51" s="3"/>
      <c r="BP51" s="3"/>
      <c r="BQ51" s="25"/>
      <c r="BR51" s="63"/>
      <c r="BS51" s="64"/>
      <c r="BT51" s="86"/>
      <c r="BU51" s="64"/>
      <c r="BV51" s="87"/>
      <c r="BW51" s="63"/>
      <c r="BX51" s="64"/>
      <c r="BY51" s="86"/>
      <c r="BZ51" s="64"/>
      <c r="CA51" s="87"/>
      <c r="CB51" s="63"/>
      <c r="CC51" s="64"/>
      <c r="CD51" s="86"/>
      <c r="CE51" s="64"/>
      <c r="CF51" s="87"/>
      <c r="CG51" s="63"/>
      <c r="CH51" s="64"/>
      <c r="CI51" s="86"/>
      <c r="CJ51" s="64"/>
      <c r="CK51" s="87"/>
      <c r="CL51" s="63"/>
      <c r="CM51" s="64"/>
      <c r="CN51" s="86"/>
      <c r="CO51" s="64"/>
      <c r="CP51" s="87"/>
      <c r="CQ51" s="12" t="s">
        <v>515</v>
      </c>
      <c r="CR51" s="28" t="s">
        <v>509</v>
      </c>
      <c r="CS51" s="531">
        <v>170</v>
      </c>
      <c r="CT51" s="6">
        <v>2</v>
      </c>
      <c r="CU51" s="21">
        <f>CT51/CS51</f>
        <v>1.1764705882352941E-2</v>
      </c>
      <c r="CV51" s="12" t="s">
        <v>552</v>
      </c>
      <c r="CW51" s="6" t="s">
        <v>553</v>
      </c>
      <c r="CX51" s="531">
        <v>168</v>
      </c>
      <c r="CY51" s="6">
        <v>0</v>
      </c>
      <c r="CZ51" s="21">
        <f>CY51/CX51</f>
        <v>0</v>
      </c>
      <c r="DA51" s="12" t="s">
        <v>586</v>
      </c>
      <c r="DB51" s="12" t="s">
        <v>588</v>
      </c>
      <c r="DC51" s="531">
        <v>156</v>
      </c>
      <c r="DD51" s="6">
        <v>1</v>
      </c>
      <c r="DE51" s="21">
        <f>DD51/DC51</f>
        <v>6.41025641025641E-3</v>
      </c>
      <c r="DF51" s="12" t="s">
        <v>535</v>
      </c>
      <c r="DG51" s="6" t="s">
        <v>536</v>
      </c>
      <c r="DH51" s="531">
        <v>169</v>
      </c>
      <c r="DI51" s="6">
        <v>4</v>
      </c>
      <c r="DJ51" s="21">
        <f>DI51/DH51</f>
        <v>2.3668639053254437E-2</v>
      </c>
      <c r="DK51" s="63"/>
      <c r="DL51" s="64"/>
      <c r="DM51" s="86"/>
      <c r="DN51" s="64"/>
      <c r="DO51" s="87"/>
      <c r="DP51" s="63"/>
      <c r="DQ51" s="64"/>
      <c r="DR51" s="86"/>
      <c r="DS51" s="64"/>
      <c r="DT51" s="87"/>
      <c r="DU51" s="63"/>
      <c r="DV51" s="64"/>
      <c r="DW51" s="86"/>
      <c r="DX51" s="64"/>
      <c r="DY51" s="87"/>
      <c r="DZ51" s="63"/>
      <c r="EA51" s="64"/>
      <c r="EB51" s="86"/>
      <c r="EC51" s="64"/>
      <c r="ED51" s="87"/>
      <c r="EE51" s="88"/>
      <c r="EF51" s="33"/>
      <c r="EG51" s="33"/>
      <c r="EH51" s="30"/>
      <c r="EI51" s="88"/>
      <c r="EJ51" s="33"/>
      <c r="EK51" s="33"/>
      <c r="EL51" s="30"/>
      <c r="EM51" s="304" t="s">
        <v>500</v>
      </c>
      <c r="EN51" s="552">
        <v>215</v>
      </c>
      <c r="EO51" s="33">
        <v>1</v>
      </c>
      <c r="EP51" s="30">
        <f>EO51/EN51</f>
        <v>4.6511627906976744E-3</v>
      </c>
      <c r="EQ51" s="261"/>
      <c r="ER51" s="278"/>
      <c r="ES51" s="278"/>
      <c r="ET51" s="279"/>
      <c r="EU51" s="88"/>
      <c r="EV51" s="33"/>
      <c r="EW51" s="33"/>
      <c r="EX51" s="30"/>
      <c r="EY51" s="88"/>
      <c r="EZ51" s="33"/>
      <c r="FA51" s="33"/>
      <c r="FB51" s="30"/>
      <c r="FC51" s="301" t="s">
        <v>499</v>
      </c>
      <c r="FD51" s="552">
        <v>73</v>
      </c>
      <c r="FE51" s="33">
        <v>8</v>
      </c>
      <c r="FF51" s="30">
        <f>FE51/FD51</f>
        <v>0.1095890410958904</v>
      </c>
      <c r="FG51" s="96"/>
      <c r="FH51" s="277"/>
      <c r="FI51" s="98"/>
      <c r="FJ51" s="99"/>
      <c r="FK51" s="88"/>
      <c r="FL51" s="33"/>
      <c r="FM51" s="33"/>
      <c r="FN51" s="30"/>
      <c r="FO51" s="34" t="s">
        <v>589</v>
      </c>
      <c r="FP51" s="552">
        <v>167</v>
      </c>
      <c r="FQ51" s="77">
        <v>1</v>
      </c>
      <c r="FR51" s="161">
        <f>FQ51/FP51</f>
        <v>5.9880239520958087E-3</v>
      </c>
      <c r="FS51" s="88"/>
      <c r="FT51" s="33"/>
      <c r="FU51" s="33"/>
      <c r="FV51" s="103"/>
      <c r="FW51" s="304"/>
      <c r="FX51" s="33"/>
      <c r="FY51" s="33"/>
      <c r="FZ51" s="30"/>
      <c r="GA51" s="88"/>
      <c r="GB51" s="33"/>
      <c r="GC51" s="33"/>
      <c r="GD51" s="30"/>
      <c r="GE51" s="304" t="s">
        <v>504</v>
      </c>
      <c r="GF51" s="552">
        <v>72</v>
      </c>
      <c r="GG51" s="33">
        <v>1</v>
      </c>
      <c r="GH51" s="30">
        <f>GG51/GF51</f>
        <v>1.3888888888888888E-2</v>
      </c>
      <c r="GI51" s="203"/>
      <c r="GJ51" s="202"/>
      <c r="GK51" s="201"/>
      <c r="GL51" s="203"/>
      <c r="GM51" s="202"/>
      <c r="GN51" s="201"/>
      <c r="GO51" s="199"/>
      <c r="GP51" s="202"/>
      <c r="GQ51" s="201"/>
    </row>
    <row r="52" spans="1:199">
      <c r="A52" s="536"/>
      <c r="B52" s="515"/>
      <c r="C52" s="534"/>
      <c r="D52" s="519"/>
      <c r="E52" s="12"/>
      <c r="F52" s="6"/>
      <c r="G52" s="51"/>
      <c r="H52" s="6"/>
      <c r="I52" s="21"/>
      <c r="J52" s="12"/>
      <c r="K52" s="6"/>
      <c r="L52" s="6"/>
      <c r="M52" s="6"/>
      <c r="N52" s="21"/>
      <c r="O52" s="12"/>
      <c r="P52" s="6"/>
      <c r="Q52" s="6"/>
      <c r="R52" s="6"/>
      <c r="S52" s="21"/>
      <c r="T52" s="12"/>
      <c r="U52" s="6"/>
      <c r="V52" s="6"/>
      <c r="W52" s="6"/>
      <c r="X52" s="21"/>
      <c r="Y52" s="63"/>
      <c r="Z52" s="64"/>
      <c r="AA52" s="86"/>
      <c r="AB52" s="64"/>
      <c r="AC52" s="87"/>
      <c r="AD52" s="63"/>
      <c r="AE52" s="64"/>
      <c r="AF52" s="668"/>
      <c r="AG52" s="64"/>
      <c r="AH52" s="87"/>
      <c r="AI52" s="63"/>
      <c r="AJ52" s="64"/>
      <c r="AK52" s="86"/>
      <c r="AL52" s="64"/>
      <c r="AM52" s="87"/>
      <c r="AN52" s="63"/>
      <c r="AO52" s="64"/>
      <c r="AP52" s="86"/>
      <c r="AQ52" s="64"/>
      <c r="AR52" s="65"/>
      <c r="AS52" s="14"/>
      <c r="AT52" s="28"/>
      <c r="AU52" s="3"/>
      <c r="AV52" s="3"/>
      <c r="AW52" s="25"/>
      <c r="AX52" s="63"/>
      <c r="AY52" s="64"/>
      <c r="AZ52" s="86"/>
      <c r="BA52" s="64"/>
      <c r="BB52" s="87"/>
      <c r="BC52" s="63"/>
      <c r="BD52" s="64"/>
      <c r="BE52" s="86"/>
      <c r="BF52" s="64"/>
      <c r="BG52" s="87"/>
      <c r="BH52" s="63"/>
      <c r="BI52" s="84"/>
      <c r="BJ52" s="668"/>
      <c r="BK52" s="64"/>
      <c r="BL52" s="87"/>
      <c r="BM52" s="115"/>
      <c r="BN52" s="3"/>
      <c r="BO52" s="3"/>
      <c r="BP52" s="3"/>
      <c r="BQ52" s="25"/>
      <c r="BR52" s="63"/>
      <c r="BS52" s="64"/>
      <c r="BT52" s="86"/>
      <c r="BU52" s="64"/>
      <c r="BV52" s="87"/>
      <c r="BW52" s="63"/>
      <c r="BX52" s="64"/>
      <c r="BY52" s="86"/>
      <c r="BZ52" s="64"/>
      <c r="CA52" s="87"/>
      <c r="CB52" s="63"/>
      <c r="CC52" s="64"/>
      <c r="CD52" s="86"/>
      <c r="CE52" s="64"/>
      <c r="CF52" s="87"/>
      <c r="CG52" s="63"/>
      <c r="CH52" s="64"/>
      <c r="CI52" s="86"/>
      <c r="CJ52" s="64"/>
      <c r="CK52" s="87"/>
      <c r="CL52" s="63"/>
      <c r="CM52" s="64"/>
      <c r="CN52" s="86"/>
      <c r="CO52" s="64"/>
      <c r="CP52" s="87"/>
      <c r="CQ52" s="12" t="s">
        <v>516</v>
      </c>
      <c r="CR52" s="28" t="s">
        <v>476</v>
      </c>
      <c r="CS52" s="532"/>
      <c r="CT52" s="6">
        <v>168</v>
      </c>
      <c r="CU52" s="21">
        <f>CT52/CS51</f>
        <v>0.9882352941176471</v>
      </c>
      <c r="CV52" s="12" t="s">
        <v>551</v>
      </c>
      <c r="CW52" s="6" t="s">
        <v>477</v>
      </c>
      <c r="CX52" s="532"/>
      <c r="CY52" s="6">
        <v>168</v>
      </c>
      <c r="CZ52" s="21">
        <v>1</v>
      </c>
      <c r="DA52" s="12" t="s">
        <v>587</v>
      </c>
      <c r="DB52" s="12" t="s">
        <v>478</v>
      </c>
      <c r="DC52" s="532"/>
      <c r="DD52" s="6">
        <v>155</v>
      </c>
      <c r="DE52" s="21">
        <f>DD52/DC51</f>
        <v>0.99358974358974361</v>
      </c>
      <c r="DF52" s="12" t="s">
        <v>569</v>
      </c>
      <c r="DG52" s="6" t="s">
        <v>479</v>
      </c>
      <c r="DH52" s="532"/>
      <c r="DI52" s="6">
        <v>165</v>
      </c>
      <c r="DJ52" s="21">
        <f>DI52/DH51</f>
        <v>0.97633136094674555</v>
      </c>
      <c r="DK52" s="63"/>
      <c r="DL52" s="64"/>
      <c r="DM52" s="86"/>
      <c r="DN52" s="64"/>
      <c r="DO52" s="87"/>
      <c r="DP52" s="63"/>
      <c r="DQ52" s="64"/>
      <c r="DR52" s="86"/>
      <c r="DS52" s="64"/>
      <c r="DT52" s="87"/>
      <c r="DU52" s="63"/>
      <c r="DV52" s="64"/>
      <c r="DW52" s="86"/>
      <c r="DX52" s="64"/>
      <c r="DY52" s="87"/>
      <c r="DZ52" s="63"/>
      <c r="EA52" s="64"/>
      <c r="EB52" s="86"/>
      <c r="EC52" s="64"/>
      <c r="ED52" s="87"/>
      <c r="EE52" s="88"/>
      <c r="EF52" s="33"/>
      <c r="EG52" s="33"/>
      <c r="EH52" s="30"/>
      <c r="EI52" s="88"/>
      <c r="EJ52" s="33"/>
      <c r="EK52" s="33"/>
      <c r="EL52" s="30"/>
      <c r="EM52" s="301" t="s">
        <v>486</v>
      </c>
      <c r="EN52" s="553"/>
      <c r="EO52" s="33">
        <v>214</v>
      </c>
      <c r="EP52" s="30">
        <f>EO52/EN51</f>
        <v>0.99534883720930234</v>
      </c>
      <c r="EQ52" s="276"/>
      <c r="ER52" s="278"/>
      <c r="ES52" s="278"/>
      <c r="ET52" s="279"/>
      <c r="EU52" s="88"/>
      <c r="EV52" s="33"/>
      <c r="EW52" s="33"/>
      <c r="EX52" s="30"/>
      <c r="EY52" s="88"/>
      <c r="EZ52" s="33"/>
      <c r="FA52" s="33"/>
      <c r="FB52" s="30"/>
      <c r="FC52" s="301" t="s">
        <v>487</v>
      </c>
      <c r="FD52" s="553"/>
      <c r="FE52" s="33">
        <v>65</v>
      </c>
      <c r="FF52" s="30">
        <f>FE52/FD51</f>
        <v>0.8904109589041096</v>
      </c>
      <c r="FG52" s="96"/>
      <c r="FH52" s="277"/>
      <c r="FI52" s="98"/>
      <c r="FJ52" s="99"/>
      <c r="FK52" s="88"/>
      <c r="FL52" s="33"/>
      <c r="FM52" s="33"/>
      <c r="FN52" s="30"/>
      <c r="FO52" s="34" t="s">
        <v>590</v>
      </c>
      <c r="FP52" s="553"/>
      <c r="FQ52" s="77">
        <v>166</v>
      </c>
      <c r="FR52" s="161">
        <f>FQ52/FP51</f>
        <v>0.99401197604790414</v>
      </c>
      <c r="FS52" s="88"/>
      <c r="FT52" s="33"/>
      <c r="FU52" s="33"/>
      <c r="FV52" s="103"/>
      <c r="FW52" s="304"/>
      <c r="FX52" s="33"/>
      <c r="FY52" s="33"/>
      <c r="FZ52" s="30"/>
      <c r="GA52" s="88"/>
      <c r="GB52" s="33"/>
      <c r="GC52" s="33"/>
      <c r="GD52" s="30"/>
      <c r="GE52" s="304" t="s">
        <v>494</v>
      </c>
      <c r="GF52" s="553"/>
      <c r="GG52" s="33">
        <v>71</v>
      </c>
      <c r="GH52" s="30">
        <f>GG52/GF51</f>
        <v>0.98611111111111116</v>
      </c>
      <c r="GI52" s="203"/>
      <c r="GJ52" s="202"/>
      <c r="GK52" s="201"/>
      <c r="GL52" s="203"/>
      <c r="GM52" s="202"/>
      <c r="GN52" s="201"/>
      <c r="GO52" s="199"/>
      <c r="GP52" s="202"/>
      <c r="GQ52" s="201"/>
    </row>
    <row r="53" spans="1:199">
      <c r="A53" s="536"/>
      <c r="B53" s="514" t="s">
        <v>28</v>
      </c>
      <c r="C53" s="533">
        <v>22</v>
      </c>
      <c r="D53" s="518">
        <v>127.73</v>
      </c>
      <c r="E53" s="12"/>
      <c r="F53" s="6"/>
      <c r="G53" s="51"/>
      <c r="H53" s="6"/>
      <c r="I53" s="21"/>
      <c r="J53" s="63"/>
      <c r="K53" s="64"/>
      <c r="L53" s="64"/>
      <c r="M53" s="64"/>
      <c r="N53" s="87"/>
      <c r="O53" s="63"/>
      <c r="P53" s="64"/>
      <c r="Q53" s="64"/>
      <c r="R53" s="64"/>
      <c r="S53" s="87"/>
      <c r="T53" s="63"/>
      <c r="U53" s="64"/>
      <c r="V53" s="64"/>
      <c r="W53" s="64"/>
      <c r="X53" s="87"/>
      <c r="Y53" s="63"/>
      <c r="Z53" s="64"/>
      <c r="AA53" s="64"/>
      <c r="AB53" s="64"/>
      <c r="AC53" s="87"/>
      <c r="AD53" s="63"/>
      <c r="AE53" s="64"/>
      <c r="AF53" s="64"/>
      <c r="AG53" s="64"/>
      <c r="AH53" s="87"/>
      <c r="AI53" s="63"/>
      <c r="AJ53" s="64"/>
      <c r="AK53" s="64"/>
      <c r="AL53" s="64"/>
      <c r="AM53" s="87"/>
      <c r="AN53" s="63"/>
      <c r="AO53" s="64"/>
      <c r="AP53" s="64"/>
      <c r="AQ53" s="64"/>
      <c r="AR53" s="65"/>
      <c r="AS53" s="14"/>
      <c r="AT53" s="28"/>
      <c r="AU53" s="3"/>
      <c r="AV53" s="3"/>
      <c r="AW53" s="25"/>
      <c r="AX53" s="63"/>
      <c r="AY53" s="64"/>
      <c r="AZ53" s="64"/>
      <c r="BA53" s="64"/>
      <c r="BB53" s="87"/>
      <c r="BC53" s="63"/>
      <c r="BD53" s="64"/>
      <c r="BE53" s="64"/>
      <c r="BF53" s="64"/>
      <c r="BG53" s="87"/>
      <c r="BH53" s="12" t="s">
        <v>497</v>
      </c>
      <c r="BI53" s="28" t="s">
        <v>498</v>
      </c>
      <c r="BJ53" s="531">
        <v>75</v>
      </c>
      <c r="BK53" s="6">
        <v>28</v>
      </c>
      <c r="BL53" s="21">
        <f>BK53/BJ53</f>
        <v>0.37333333333333335</v>
      </c>
      <c r="BM53" s="115"/>
      <c r="BN53" s="3"/>
      <c r="BO53" s="3"/>
      <c r="BP53" s="3"/>
      <c r="BQ53" s="25"/>
      <c r="BR53" s="63"/>
      <c r="BS53" s="64"/>
      <c r="BT53" s="64"/>
      <c r="BU53" s="64"/>
      <c r="BV53" s="87"/>
      <c r="BW53" s="63"/>
      <c r="BX53" s="64"/>
      <c r="BY53" s="64"/>
      <c r="BZ53" s="64"/>
      <c r="CA53" s="87"/>
      <c r="CB53" s="63"/>
      <c r="CC53" s="64"/>
      <c r="CD53" s="64"/>
      <c r="CE53" s="64"/>
      <c r="CF53" s="87"/>
      <c r="CG53" s="63"/>
      <c r="CH53" s="64"/>
      <c r="CI53" s="64"/>
      <c r="CJ53" s="64"/>
      <c r="CK53" s="87"/>
      <c r="CL53" s="63"/>
      <c r="CM53" s="64"/>
      <c r="CN53" s="64"/>
      <c r="CO53" s="64"/>
      <c r="CP53" s="87"/>
      <c r="CQ53" s="12" t="s">
        <v>515</v>
      </c>
      <c r="CR53" s="28" t="s">
        <v>509</v>
      </c>
      <c r="CS53" s="531">
        <v>189</v>
      </c>
      <c r="CT53" s="6">
        <v>10</v>
      </c>
      <c r="CU53" s="21">
        <f>CT53/CS53</f>
        <v>5.2910052910052907E-2</v>
      </c>
      <c r="CV53" s="63"/>
      <c r="CW53" s="64"/>
      <c r="CX53" s="64"/>
      <c r="CY53" s="64"/>
      <c r="CZ53" s="87"/>
      <c r="DA53" s="12"/>
      <c r="DB53" s="6"/>
      <c r="DC53" s="6"/>
      <c r="DD53" s="6"/>
      <c r="DE53" s="21"/>
      <c r="DF53" s="63"/>
      <c r="DG53" s="64"/>
      <c r="DH53" s="64"/>
      <c r="DI53" s="64"/>
      <c r="DJ53" s="87"/>
      <c r="DK53" s="63"/>
      <c r="DL53" s="64"/>
      <c r="DM53" s="64"/>
      <c r="DN53" s="64"/>
      <c r="DO53" s="87"/>
      <c r="DP53" s="63"/>
      <c r="DQ53" s="64"/>
      <c r="DR53" s="64"/>
      <c r="DS53" s="64"/>
      <c r="DT53" s="87"/>
      <c r="DU53" s="63"/>
      <c r="DV53" s="64"/>
      <c r="DW53" s="64"/>
      <c r="DX53" s="64"/>
      <c r="DY53" s="87"/>
      <c r="DZ53" s="63"/>
      <c r="EA53" s="64"/>
      <c r="EB53" s="64"/>
      <c r="EC53" s="64"/>
      <c r="ED53" s="87"/>
      <c r="EE53" s="88"/>
      <c r="EF53" s="33"/>
      <c r="EG53" s="33"/>
      <c r="EH53" s="30"/>
      <c r="EI53" s="88"/>
      <c r="EJ53" s="33"/>
      <c r="EK53" s="33"/>
      <c r="EL53" s="30"/>
      <c r="EM53" s="304" t="s">
        <v>500</v>
      </c>
      <c r="EN53" s="552">
        <v>173</v>
      </c>
      <c r="EO53" s="52">
        <v>53</v>
      </c>
      <c r="EP53" s="30">
        <f>EO53/EN53</f>
        <v>0.30635838150289019</v>
      </c>
      <c r="EQ53" s="88"/>
      <c r="ER53" s="33"/>
      <c r="ES53" s="33"/>
      <c r="ET53" s="30"/>
      <c r="EU53" s="88"/>
      <c r="EV53" s="33"/>
      <c r="EW53" s="33"/>
      <c r="EX53" s="30"/>
      <c r="EY53" s="88"/>
      <c r="EZ53" s="33"/>
      <c r="FA53" s="33"/>
      <c r="FB53" s="30"/>
      <c r="FC53" s="301" t="s">
        <v>499</v>
      </c>
      <c r="FD53" s="552">
        <v>69</v>
      </c>
      <c r="FE53" s="33">
        <v>8</v>
      </c>
      <c r="FF53" s="30">
        <f>FE53/FD53</f>
        <v>0.11594202898550725</v>
      </c>
      <c r="FG53" s="96"/>
      <c r="FH53" s="98"/>
      <c r="FI53" s="98"/>
      <c r="FJ53" s="99"/>
      <c r="FK53" s="88"/>
      <c r="FL53" s="33"/>
      <c r="FM53" s="33"/>
      <c r="FN53" s="30"/>
      <c r="FO53" s="88"/>
      <c r="FP53" s="33"/>
      <c r="FQ53" s="33"/>
      <c r="FR53" s="30"/>
      <c r="FS53" s="88"/>
      <c r="FT53" s="33"/>
      <c r="FU53" s="33"/>
      <c r="FV53" s="103"/>
      <c r="FW53" s="304"/>
      <c r="FX53" s="33"/>
      <c r="FY53" s="33"/>
      <c r="FZ53" s="30"/>
      <c r="GA53" s="88"/>
      <c r="GB53" s="33"/>
      <c r="GC53" s="33"/>
      <c r="GD53" s="30"/>
      <c r="GE53" s="304"/>
      <c r="GF53" s="33"/>
      <c r="GG53" s="33"/>
      <c r="GH53" s="30"/>
      <c r="GI53" s="203"/>
      <c r="GJ53" s="202"/>
      <c r="GK53" s="201"/>
      <c r="GL53" s="203"/>
      <c r="GM53" s="202"/>
      <c r="GN53" s="201"/>
      <c r="GO53" s="199"/>
      <c r="GP53" s="202"/>
      <c r="GQ53" s="201"/>
    </row>
    <row r="54" spans="1:199">
      <c r="A54" s="536"/>
      <c r="B54" s="515"/>
      <c r="C54" s="534"/>
      <c r="D54" s="519"/>
      <c r="E54" s="12"/>
      <c r="F54" s="6"/>
      <c r="G54" s="51"/>
      <c r="H54" s="6"/>
      <c r="I54" s="21"/>
      <c r="J54" s="63"/>
      <c r="K54" s="64"/>
      <c r="L54" s="64"/>
      <c r="M54" s="64"/>
      <c r="N54" s="87"/>
      <c r="O54" s="63"/>
      <c r="P54" s="64"/>
      <c r="Q54" s="64"/>
      <c r="R54" s="64"/>
      <c r="S54" s="87"/>
      <c r="T54" s="63"/>
      <c r="U54" s="64"/>
      <c r="V54" s="64"/>
      <c r="W54" s="64"/>
      <c r="X54" s="87"/>
      <c r="Y54" s="63"/>
      <c r="Z54" s="64"/>
      <c r="AA54" s="64"/>
      <c r="AB54" s="64"/>
      <c r="AC54" s="87"/>
      <c r="AD54" s="63"/>
      <c r="AE54" s="64"/>
      <c r="AF54" s="64"/>
      <c r="AG54" s="64"/>
      <c r="AH54" s="87"/>
      <c r="AI54" s="63"/>
      <c r="AJ54" s="64"/>
      <c r="AK54" s="64"/>
      <c r="AL54" s="64"/>
      <c r="AM54" s="87"/>
      <c r="AN54" s="63"/>
      <c r="AO54" s="64"/>
      <c r="AP54" s="64"/>
      <c r="AQ54" s="64"/>
      <c r="AR54" s="65"/>
      <c r="AS54" s="14"/>
      <c r="AT54" s="28"/>
      <c r="AU54" s="3"/>
      <c r="AV54" s="3"/>
      <c r="AW54" s="25"/>
      <c r="AX54" s="63"/>
      <c r="AY54" s="64"/>
      <c r="AZ54" s="64"/>
      <c r="BA54" s="64"/>
      <c r="BB54" s="87"/>
      <c r="BC54" s="63"/>
      <c r="BD54" s="64"/>
      <c r="BE54" s="64"/>
      <c r="BF54" s="64"/>
      <c r="BG54" s="87"/>
      <c r="BH54" s="12" t="s">
        <v>496</v>
      </c>
      <c r="BI54" s="28" t="s">
        <v>607</v>
      </c>
      <c r="BJ54" s="532"/>
      <c r="BK54" s="6">
        <v>47</v>
      </c>
      <c r="BL54" s="21">
        <f>BK54/BJ53</f>
        <v>0.62666666666666671</v>
      </c>
      <c r="BM54" s="115"/>
      <c r="BN54" s="3"/>
      <c r="BO54" s="3"/>
      <c r="BP54" s="3"/>
      <c r="BQ54" s="25"/>
      <c r="BR54" s="63"/>
      <c r="BS54" s="64"/>
      <c r="BT54" s="64"/>
      <c r="BU54" s="64"/>
      <c r="BV54" s="87"/>
      <c r="BW54" s="63"/>
      <c r="BX54" s="64"/>
      <c r="BY54" s="64"/>
      <c r="BZ54" s="64"/>
      <c r="CA54" s="87"/>
      <c r="CB54" s="63"/>
      <c r="CC54" s="64"/>
      <c r="CD54" s="64"/>
      <c r="CE54" s="64"/>
      <c r="CF54" s="87"/>
      <c r="CG54" s="63"/>
      <c r="CH54" s="64"/>
      <c r="CI54" s="64"/>
      <c r="CJ54" s="64"/>
      <c r="CK54" s="87"/>
      <c r="CL54" s="63"/>
      <c r="CM54" s="64"/>
      <c r="CN54" s="64"/>
      <c r="CO54" s="64"/>
      <c r="CP54" s="87"/>
      <c r="CQ54" s="12" t="s">
        <v>516</v>
      </c>
      <c r="CR54" s="28" t="s">
        <v>476</v>
      </c>
      <c r="CS54" s="532"/>
      <c r="CT54" s="6">
        <v>176</v>
      </c>
      <c r="CU54" s="21">
        <f>CT54/CS53</f>
        <v>0.93121693121693117</v>
      </c>
      <c r="CV54" s="63"/>
      <c r="CW54" s="64"/>
      <c r="CX54" s="64"/>
      <c r="CY54" s="64"/>
      <c r="CZ54" s="87"/>
      <c r="DA54" s="12"/>
      <c r="DB54" s="6"/>
      <c r="DC54" s="6"/>
      <c r="DD54" s="6"/>
      <c r="DE54" s="21"/>
      <c r="DF54" s="63"/>
      <c r="DG54" s="64"/>
      <c r="DH54" s="64"/>
      <c r="DI54" s="64"/>
      <c r="DJ54" s="87"/>
      <c r="DK54" s="63"/>
      <c r="DL54" s="64"/>
      <c r="DM54" s="64"/>
      <c r="DN54" s="64"/>
      <c r="DO54" s="87"/>
      <c r="DP54" s="63"/>
      <c r="DQ54" s="64"/>
      <c r="DR54" s="64"/>
      <c r="DS54" s="64"/>
      <c r="DT54" s="87"/>
      <c r="DU54" s="63"/>
      <c r="DV54" s="64"/>
      <c r="DW54" s="64"/>
      <c r="DX54" s="64"/>
      <c r="DY54" s="87"/>
      <c r="DZ54" s="63"/>
      <c r="EA54" s="64"/>
      <c r="EB54" s="64"/>
      <c r="EC54" s="64"/>
      <c r="ED54" s="87"/>
      <c r="EE54" s="88"/>
      <c r="EF54" s="33"/>
      <c r="EG54" s="33"/>
      <c r="EH54" s="30"/>
      <c r="EI54" s="88"/>
      <c r="EJ54" s="33"/>
      <c r="EK54" s="33"/>
      <c r="EL54" s="30"/>
      <c r="EM54" s="301" t="s">
        <v>486</v>
      </c>
      <c r="EN54" s="553"/>
      <c r="EO54" s="52">
        <v>120</v>
      </c>
      <c r="EP54" s="30">
        <f>EO54/EN53</f>
        <v>0.69364161849710981</v>
      </c>
      <c r="EQ54" s="88"/>
      <c r="ER54" s="33"/>
      <c r="ES54" s="33"/>
      <c r="ET54" s="30"/>
      <c r="EU54" s="88"/>
      <c r="EV54" s="33"/>
      <c r="EW54" s="33"/>
      <c r="EX54" s="30"/>
      <c r="EY54" s="88"/>
      <c r="EZ54" s="33"/>
      <c r="FA54" s="33"/>
      <c r="FB54" s="30"/>
      <c r="FC54" s="301" t="s">
        <v>487</v>
      </c>
      <c r="FD54" s="553"/>
      <c r="FE54" s="33">
        <v>61</v>
      </c>
      <c r="FF54" s="30">
        <f>FE54/FD53</f>
        <v>0.88405797101449279</v>
      </c>
      <c r="FG54" s="96"/>
      <c r="FH54" s="98"/>
      <c r="FI54" s="98"/>
      <c r="FJ54" s="99"/>
      <c r="FK54" s="88"/>
      <c r="FL54" s="33"/>
      <c r="FM54" s="33"/>
      <c r="FN54" s="30"/>
      <c r="FO54" s="88"/>
      <c r="FP54" s="33"/>
      <c r="FQ54" s="33"/>
      <c r="FR54" s="30"/>
      <c r="FS54" s="88"/>
      <c r="FT54" s="33"/>
      <c r="FU54" s="33"/>
      <c r="FV54" s="103"/>
      <c r="FW54" s="304"/>
      <c r="FX54" s="33"/>
      <c r="FY54" s="33"/>
      <c r="FZ54" s="30"/>
      <c r="GA54" s="88"/>
      <c r="GB54" s="33"/>
      <c r="GC54" s="33"/>
      <c r="GD54" s="30"/>
      <c r="GE54" s="304"/>
      <c r="GF54" s="33"/>
      <c r="GG54" s="33"/>
      <c r="GH54" s="30"/>
      <c r="GI54" s="203"/>
      <c r="GJ54" s="202"/>
      <c r="GK54" s="201"/>
      <c r="GL54" s="203"/>
      <c r="GM54" s="202"/>
      <c r="GN54" s="201"/>
      <c r="GO54" s="199"/>
      <c r="GP54" s="202"/>
      <c r="GQ54" s="201"/>
    </row>
    <row r="55" spans="1:199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/>
      <c r="K55" s="6"/>
      <c r="L55" s="6"/>
      <c r="M55" s="6"/>
      <c r="N55" s="21"/>
      <c r="O55" s="12"/>
      <c r="P55" s="6"/>
      <c r="Q55" s="6"/>
      <c r="R55" s="6"/>
      <c r="S55" s="21"/>
      <c r="T55" s="12"/>
      <c r="U55" s="6"/>
      <c r="V55" s="6"/>
      <c r="W55" s="6"/>
      <c r="X55" s="21"/>
      <c r="Y55" s="12"/>
      <c r="Z55" s="6"/>
      <c r="AA55" s="6"/>
      <c r="AB55" s="6"/>
      <c r="AC55" s="21"/>
      <c r="AD55" s="12"/>
      <c r="AE55" s="6"/>
      <c r="AF55" s="6"/>
      <c r="AG55" s="6"/>
      <c r="AH55" s="21"/>
      <c r="AI55" s="12"/>
      <c r="AJ55" s="6"/>
      <c r="AK55" s="6"/>
      <c r="AL55" s="6"/>
      <c r="AM55" s="21"/>
      <c r="AN55" s="12"/>
      <c r="AO55" s="6"/>
      <c r="AP55" s="6"/>
      <c r="AQ55" s="6"/>
      <c r="AR55" s="60"/>
      <c r="AS55" s="14"/>
      <c r="AT55" s="28"/>
      <c r="AU55" s="3"/>
      <c r="AV55" s="3"/>
      <c r="AW55" s="25"/>
      <c r="AX55" s="12"/>
      <c r="AY55" s="6"/>
      <c r="AZ55" s="6"/>
      <c r="BA55" s="6"/>
      <c r="BB55" s="21"/>
      <c r="BC55" s="12"/>
      <c r="BD55" s="6"/>
      <c r="BE55" s="6"/>
      <c r="BF55" s="6"/>
      <c r="BG55" s="21"/>
      <c r="BH55" s="12"/>
      <c r="BI55" s="6"/>
      <c r="BJ55" s="6"/>
      <c r="BK55" s="6"/>
      <c r="BL55" s="21"/>
      <c r="BM55" s="115"/>
      <c r="BN55" s="3"/>
      <c r="BO55" s="3"/>
      <c r="BP55" s="3"/>
      <c r="BQ55" s="25"/>
      <c r="BR55" s="12"/>
      <c r="BS55" s="6"/>
      <c r="BT55" s="6"/>
      <c r="BU55" s="6"/>
      <c r="BV55" s="21"/>
      <c r="BW55" s="12"/>
      <c r="BX55" s="6"/>
      <c r="BY55" s="6"/>
      <c r="BZ55" s="6"/>
      <c r="CA55" s="21"/>
      <c r="CB55" s="12" t="s">
        <v>543</v>
      </c>
      <c r="CC55" s="6" t="s">
        <v>544</v>
      </c>
      <c r="CD55" s="531">
        <v>80</v>
      </c>
      <c r="CE55" s="6">
        <v>0</v>
      </c>
      <c r="CF55" s="21">
        <v>0</v>
      </c>
      <c r="CG55" s="12" t="s">
        <v>545</v>
      </c>
      <c r="CH55" s="6" t="s">
        <v>547</v>
      </c>
      <c r="CI55" s="531">
        <v>80</v>
      </c>
      <c r="CJ55" s="6">
        <v>0</v>
      </c>
      <c r="CK55" s="21">
        <v>0</v>
      </c>
      <c r="CL55" s="12"/>
      <c r="CM55" s="6"/>
      <c r="CN55" s="6"/>
      <c r="CO55" s="6"/>
      <c r="CP55" s="21"/>
      <c r="CQ55" s="63"/>
      <c r="CR55" s="84"/>
      <c r="CS55" s="84"/>
      <c r="CT55" s="64"/>
      <c r="CU55" s="87"/>
      <c r="CV55" s="12"/>
      <c r="CW55" s="6"/>
      <c r="CX55" s="6"/>
      <c r="CY55" s="6"/>
      <c r="CZ55" s="21"/>
      <c r="DA55" s="12"/>
      <c r="DB55" s="6"/>
      <c r="DC55" s="6"/>
      <c r="DD55" s="6"/>
      <c r="DE55" s="21"/>
      <c r="DF55" s="12"/>
      <c r="DG55" s="6"/>
      <c r="DH55" s="6"/>
      <c r="DI55" s="6"/>
      <c r="DJ55" s="21"/>
      <c r="DK55" s="12"/>
      <c r="DL55" s="6"/>
      <c r="DM55" s="6"/>
      <c r="DN55" s="6"/>
      <c r="DO55" s="21"/>
      <c r="DP55" s="12" t="s">
        <v>501</v>
      </c>
      <c r="DQ55" s="6" t="s">
        <v>503</v>
      </c>
      <c r="DR55" s="531">
        <v>61</v>
      </c>
      <c r="DS55" s="6">
        <v>0</v>
      </c>
      <c r="DT55" s="21">
        <v>0</v>
      </c>
      <c r="DU55" s="12"/>
      <c r="DV55" s="6"/>
      <c r="DW55" s="6"/>
      <c r="DX55" s="6"/>
      <c r="DY55" s="21"/>
      <c r="DZ55" s="12"/>
      <c r="EA55" s="6"/>
      <c r="EB55" s="6"/>
      <c r="EC55" s="6"/>
      <c r="ED55" s="21"/>
      <c r="EE55" s="88"/>
      <c r="EF55" s="33"/>
      <c r="EG55" s="33"/>
      <c r="EH55" s="30"/>
      <c r="EI55" s="88"/>
      <c r="EJ55" s="33"/>
      <c r="EK55" s="33"/>
      <c r="EL55" s="30"/>
      <c r="EM55" s="301"/>
      <c r="EN55" s="157"/>
      <c r="EO55" s="157"/>
      <c r="EP55" s="30"/>
      <c r="EQ55" s="88"/>
      <c r="ER55" s="33"/>
      <c r="ES55" s="33"/>
      <c r="ET55" s="30"/>
      <c r="EU55" s="88"/>
      <c r="EV55" s="33"/>
      <c r="EW55" s="33"/>
      <c r="EX55" s="30"/>
      <c r="EY55" s="88"/>
      <c r="EZ55" s="33"/>
      <c r="FA55" s="33"/>
      <c r="FB55" s="30"/>
      <c r="FC55" s="301" t="s">
        <v>499</v>
      </c>
      <c r="FD55" s="552">
        <v>27</v>
      </c>
      <c r="FE55" s="33">
        <v>0</v>
      </c>
      <c r="FF55" s="30">
        <v>0</v>
      </c>
      <c r="FG55" s="34" t="s">
        <v>548</v>
      </c>
      <c r="FH55" s="552">
        <v>80</v>
      </c>
      <c r="FI55" s="77">
        <v>0</v>
      </c>
      <c r="FJ55" s="161">
        <f>FI55/FH55</f>
        <v>0</v>
      </c>
      <c r="FK55" s="88"/>
      <c r="FL55" s="33"/>
      <c r="FM55" s="33"/>
      <c r="FN55" s="30"/>
      <c r="FO55" s="88"/>
      <c r="FP55" s="33"/>
      <c r="FQ55" s="33"/>
      <c r="FR55" s="30"/>
      <c r="FS55" s="88" t="s">
        <v>591</v>
      </c>
      <c r="FT55" s="552">
        <v>35</v>
      </c>
      <c r="FU55" s="33">
        <v>0</v>
      </c>
      <c r="FV55" s="103">
        <v>0</v>
      </c>
      <c r="FW55" s="304"/>
      <c r="FX55" s="33"/>
      <c r="FY55" s="33"/>
      <c r="FZ55" s="30"/>
      <c r="GA55" s="88"/>
      <c r="GB55" s="33"/>
      <c r="GC55" s="33"/>
      <c r="GD55" s="30"/>
      <c r="GE55" s="304" t="s">
        <v>504</v>
      </c>
      <c r="GF55" s="552">
        <v>40</v>
      </c>
      <c r="GG55" s="33">
        <v>0</v>
      </c>
      <c r="GH55" s="30">
        <v>0</v>
      </c>
      <c r="GI55" s="203"/>
      <c r="GJ55" s="202"/>
      <c r="GK55" s="201"/>
      <c r="GL55" s="203"/>
      <c r="GM55" s="202"/>
      <c r="GN55" s="201"/>
      <c r="GO55" s="199"/>
      <c r="GP55" s="202"/>
      <c r="GQ55" s="201"/>
    </row>
    <row r="56" spans="1:199">
      <c r="A56" s="536"/>
      <c r="B56" s="515"/>
      <c r="C56" s="534"/>
      <c r="D56" s="519"/>
      <c r="E56" s="12"/>
      <c r="F56" s="6"/>
      <c r="G56" s="6"/>
      <c r="H56" s="6"/>
      <c r="I56" s="21"/>
      <c r="J56" s="12"/>
      <c r="K56" s="6"/>
      <c r="L56" s="6"/>
      <c r="M56" s="6"/>
      <c r="N56" s="21"/>
      <c r="O56" s="12"/>
      <c r="P56" s="6"/>
      <c r="Q56" s="6"/>
      <c r="R56" s="6"/>
      <c r="S56" s="21"/>
      <c r="T56" s="12"/>
      <c r="U56" s="6"/>
      <c r="V56" s="6"/>
      <c r="W56" s="6"/>
      <c r="X56" s="21"/>
      <c r="Y56" s="12"/>
      <c r="Z56" s="6"/>
      <c r="AA56" s="6"/>
      <c r="AB56" s="6"/>
      <c r="AC56" s="21"/>
      <c r="AD56" s="12"/>
      <c r="AE56" s="6"/>
      <c r="AF56" s="6"/>
      <c r="AG56" s="6"/>
      <c r="AH56" s="21"/>
      <c r="AI56" s="12"/>
      <c r="AJ56" s="6"/>
      <c r="AK56" s="6"/>
      <c r="AL56" s="6"/>
      <c r="AM56" s="21"/>
      <c r="AN56" s="12"/>
      <c r="AO56" s="6"/>
      <c r="AP56" s="6"/>
      <c r="AQ56" s="6"/>
      <c r="AR56" s="60"/>
      <c r="AS56" s="14"/>
      <c r="AT56" s="28"/>
      <c r="AU56" s="3"/>
      <c r="AV56" s="3"/>
      <c r="AW56" s="25"/>
      <c r="AX56" s="12"/>
      <c r="AY56" s="6"/>
      <c r="AZ56" s="6"/>
      <c r="BA56" s="6"/>
      <c r="BB56" s="21"/>
      <c r="BC56" s="12"/>
      <c r="BD56" s="6"/>
      <c r="BE56" s="6"/>
      <c r="BF56" s="6"/>
      <c r="BG56" s="21"/>
      <c r="BH56" s="12"/>
      <c r="BI56" s="6"/>
      <c r="BJ56" s="6"/>
      <c r="BK56" s="6"/>
      <c r="BL56" s="21"/>
      <c r="BM56" s="115"/>
      <c r="BN56" s="3"/>
      <c r="BO56" s="3"/>
      <c r="BP56" s="3"/>
      <c r="BQ56" s="25"/>
      <c r="BR56" s="12"/>
      <c r="BS56" s="6"/>
      <c r="BT56" s="6"/>
      <c r="BU56" s="6"/>
      <c r="BV56" s="21"/>
      <c r="BW56" s="12"/>
      <c r="BX56" s="6"/>
      <c r="BY56" s="6"/>
      <c r="BZ56" s="6"/>
      <c r="CA56" s="21"/>
      <c r="CB56" s="12" t="s">
        <v>489</v>
      </c>
      <c r="CC56" s="6" t="s">
        <v>474</v>
      </c>
      <c r="CD56" s="532"/>
      <c r="CE56" s="6">
        <v>80</v>
      </c>
      <c r="CF56" s="21">
        <v>1</v>
      </c>
      <c r="CG56" s="12" t="s">
        <v>546</v>
      </c>
      <c r="CH56" s="6" t="s">
        <v>475</v>
      </c>
      <c r="CI56" s="532"/>
      <c r="CJ56" s="6">
        <v>80</v>
      </c>
      <c r="CK56" s="21">
        <v>1</v>
      </c>
      <c r="CL56" s="12"/>
      <c r="CM56" s="6"/>
      <c r="CN56" s="6"/>
      <c r="CO56" s="6"/>
      <c r="CP56" s="21"/>
      <c r="CQ56" s="63"/>
      <c r="CR56" s="84"/>
      <c r="CS56" s="84"/>
      <c r="CT56" s="64"/>
      <c r="CU56" s="87"/>
      <c r="CV56" s="12"/>
      <c r="CW56" s="6"/>
      <c r="CX56" s="6"/>
      <c r="CY56" s="6"/>
      <c r="CZ56" s="21"/>
      <c r="DA56" s="12"/>
      <c r="DB56" s="6"/>
      <c r="DC56" s="6"/>
      <c r="DD56" s="6"/>
      <c r="DE56" s="21"/>
      <c r="DF56" s="12"/>
      <c r="DG56" s="6"/>
      <c r="DH56" s="6"/>
      <c r="DI56" s="6"/>
      <c r="DJ56" s="21"/>
      <c r="DK56" s="12"/>
      <c r="DL56" s="6"/>
      <c r="DM56" s="6"/>
      <c r="DN56" s="6"/>
      <c r="DO56" s="21"/>
      <c r="DP56" s="12" t="s">
        <v>502</v>
      </c>
      <c r="DQ56" s="6" t="s">
        <v>481</v>
      </c>
      <c r="DR56" s="532"/>
      <c r="DS56" s="6">
        <v>61</v>
      </c>
      <c r="DT56" s="21">
        <v>1</v>
      </c>
      <c r="DU56" s="12"/>
      <c r="DV56" s="6"/>
      <c r="DW56" s="6"/>
      <c r="DX56" s="6"/>
      <c r="DY56" s="21"/>
      <c r="DZ56" s="12"/>
      <c r="EA56" s="6"/>
      <c r="EB56" s="6"/>
      <c r="EC56" s="6"/>
      <c r="ED56" s="21"/>
      <c r="EE56" s="88"/>
      <c r="EF56" s="33"/>
      <c r="EG56" s="33"/>
      <c r="EH56" s="30"/>
      <c r="EI56" s="88"/>
      <c r="EJ56" s="33"/>
      <c r="EK56" s="33"/>
      <c r="EL56" s="30"/>
      <c r="EM56" s="304"/>
      <c r="EN56" s="33"/>
      <c r="EO56" s="33"/>
      <c r="EP56" s="30"/>
      <c r="EQ56" s="88"/>
      <c r="ER56" s="33"/>
      <c r="ES56" s="33"/>
      <c r="ET56" s="30"/>
      <c r="EU56" s="88"/>
      <c r="EV56" s="33"/>
      <c r="EW56" s="33"/>
      <c r="EX56" s="30"/>
      <c r="EY56" s="88"/>
      <c r="EZ56" s="33"/>
      <c r="FA56" s="33"/>
      <c r="FB56" s="30"/>
      <c r="FC56" s="301" t="s">
        <v>487</v>
      </c>
      <c r="FD56" s="553"/>
      <c r="FE56" s="33">
        <v>27</v>
      </c>
      <c r="FF56" s="30">
        <v>1</v>
      </c>
      <c r="FG56" s="34" t="s">
        <v>549</v>
      </c>
      <c r="FH56" s="553"/>
      <c r="FI56" s="77">
        <v>80</v>
      </c>
      <c r="FJ56" s="161">
        <f>FI56/FH55</f>
        <v>1</v>
      </c>
      <c r="FK56" s="88"/>
      <c r="FL56" s="33"/>
      <c r="FM56" s="33"/>
      <c r="FN56" s="30"/>
      <c r="FO56" s="88"/>
      <c r="FP56" s="33"/>
      <c r="FQ56" s="33"/>
      <c r="FR56" s="30"/>
      <c r="FS56" s="88" t="s">
        <v>491</v>
      </c>
      <c r="FT56" s="553"/>
      <c r="FU56" s="33">
        <v>35</v>
      </c>
      <c r="FV56" s="103">
        <v>0.35</v>
      </c>
      <c r="FW56" s="304"/>
      <c r="FX56" s="33"/>
      <c r="FY56" s="33"/>
      <c r="FZ56" s="30"/>
      <c r="GA56" s="88"/>
      <c r="GB56" s="33"/>
      <c r="GC56" s="33"/>
      <c r="GD56" s="30"/>
      <c r="GE56" s="304" t="s">
        <v>494</v>
      </c>
      <c r="GF56" s="553"/>
      <c r="GG56" s="33">
        <v>40</v>
      </c>
      <c r="GH56" s="30">
        <v>1</v>
      </c>
      <c r="GI56" s="203"/>
      <c r="GJ56" s="202"/>
      <c r="GK56" s="201"/>
      <c r="GL56" s="203"/>
      <c r="GM56" s="202"/>
      <c r="GN56" s="201"/>
      <c r="GO56" s="199"/>
      <c r="GP56" s="202"/>
      <c r="GQ56" s="201"/>
    </row>
    <row r="57" spans="1:199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6"/>
      <c r="I57" s="21"/>
      <c r="J57" s="12"/>
      <c r="K57" s="6"/>
      <c r="L57" s="51"/>
      <c r="M57" s="6"/>
      <c r="N57" s="21"/>
      <c r="O57" s="12"/>
      <c r="P57" s="6"/>
      <c r="Q57" s="51"/>
      <c r="R57" s="6"/>
      <c r="S57" s="21"/>
      <c r="T57" s="12"/>
      <c r="U57" s="6"/>
      <c r="V57" s="6"/>
      <c r="W57" s="6"/>
      <c r="X57" s="21"/>
      <c r="Y57" s="12"/>
      <c r="Z57" s="6"/>
      <c r="AA57" s="6"/>
      <c r="AB57" s="6"/>
      <c r="AC57" s="21"/>
      <c r="AD57" s="12"/>
      <c r="AE57" s="6"/>
      <c r="AF57" s="6"/>
      <c r="AG57" s="6"/>
      <c r="AH57" s="21"/>
      <c r="AI57" s="12"/>
      <c r="AJ57" s="6"/>
      <c r="AK57" s="6"/>
      <c r="AL57" s="6"/>
      <c r="AM57" s="21"/>
      <c r="AN57" s="63"/>
      <c r="AO57" s="64"/>
      <c r="AP57" s="64"/>
      <c r="AQ57" s="64"/>
      <c r="AR57" s="65"/>
      <c r="AS57" s="14"/>
      <c r="AT57" s="106"/>
      <c r="AU57" s="306"/>
      <c r="AV57" s="3"/>
      <c r="AW57" s="25"/>
      <c r="AX57" s="12"/>
      <c r="AY57" s="6"/>
      <c r="AZ57" s="6"/>
      <c r="BA57" s="6"/>
      <c r="BB57" s="21"/>
      <c r="BC57" s="12"/>
      <c r="BD57" s="6"/>
      <c r="BE57" s="6"/>
      <c r="BF57" s="6"/>
      <c r="BG57" s="21"/>
      <c r="BH57" s="12"/>
      <c r="BI57" s="6"/>
      <c r="BJ57" s="6"/>
      <c r="BK57" s="6"/>
      <c r="BL57" s="21"/>
      <c r="BM57" s="14"/>
      <c r="BN57" s="106"/>
      <c r="BO57" s="306"/>
      <c r="BP57" s="3"/>
      <c r="BQ57" s="25"/>
      <c r="BR57" s="12"/>
      <c r="BS57" s="6"/>
      <c r="BT57" s="6"/>
      <c r="BU57" s="6"/>
      <c r="BV57" s="21"/>
      <c r="BW57" s="12"/>
      <c r="BX57" s="6"/>
      <c r="BY57" s="6"/>
      <c r="BZ57" s="6"/>
      <c r="CA57" s="21"/>
      <c r="CB57" s="12"/>
      <c r="CC57" s="6"/>
      <c r="CD57" s="6"/>
      <c r="CE57" s="6"/>
      <c r="CF57" s="21"/>
      <c r="CG57" s="12"/>
      <c r="CH57" s="6"/>
      <c r="CI57" s="6"/>
      <c r="CJ57" s="6"/>
      <c r="CK57" s="21"/>
      <c r="CL57" s="12"/>
      <c r="CM57" s="6"/>
      <c r="CN57" s="6"/>
      <c r="CO57" s="6"/>
      <c r="CP57" s="21"/>
      <c r="CQ57" s="12" t="s">
        <v>515</v>
      </c>
      <c r="CR57" s="28" t="s">
        <v>509</v>
      </c>
      <c r="CS57" s="531">
        <v>135</v>
      </c>
      <c r="CT57" s="6">
        <v>0</v>
      </c>
      <c r="CU57" s="21">
        <v>0</v>
      </c>
      <c r="CV57" s="12"/>
      <c r="CW57" s="6"/>
      <c r="CX57" s="6"/>
      <c r="CY57" s="6"/>
      <c r="CZ57" s="21"/>
      <c r="DA57" s="12"/>
      <c r="DB57" s="6"/>
      <c r="DC57" s="6"/>
      <c r="DD57" s="6"/>
      <c r="DE57" s="21"/>
      <c r="DF57" s="12"/>
      <c r="DG57" s="6"/>
      <c r="DH57" s="6"/>
      <c r="DI57" s="6"/>
      <c r="DJ57" s="21"/>
      <c r="DK57" s="12"/>
      <c r="DL57" s="6"/>
      <c r="DM57" s="6"/>
      <c r="DN57" s="6"/>
      <c r="DO57" s="21"/>
      <c r="DP57" s="12"/>
      <c r="DQ57" s="6"/>
      <c r="DR57" s="6"/>
      <c r="DS57" s="6"/>
      <c r="DT57" s="21"/>
      <c r="DU57" s="12"/>
      <c r="DV57" s="6"/>
      <c r="DW57" s="6"/>
      <c r="DX57" s="6"/>
      <c r="DY57" s="21"/>
      <c r="DZ57" s="12"/>
      <c r="EA57" s="6"/>
      <c r="EB57" s="6"/>
      <c r="EC57" s="6"/>
      <c r="ED57" s="21"/>
      <c r="EE57" s="34"/>
      <c r="EF57" s="307"/>
      <c r="EG57" s="33"/>
      <c r="EH57" s="30"/>
      <c r="EI57" s="34"/>
      <c r="EJ57" s="307"/>
      <c r="EK57" s="33"/>
      <c r="EL57" s="30"/>
      <c r="EM57" s="34"/>
      <c r="EN57" s="307"/>
      <c r="EO57" s="33"/>
      <c r="EP57" s="30"/>
      <c r="EQ57" s="34"/>
      <c r="ER57" s="307"/>
      <c r="ES57" s="33"/>
      <c r="ET57" s="30"/>
      <c r="EU57" s="34"/>
      <c r="EV57" s="307"/>
      <c r="EW57" s="33"/>
      <c r="EX57" s="30"/>
      <c r="EY57" s="34"/>
      <c r="EZ57" s="307"/>
      <c r="FA57" s="33"/>
      <c r="FB57" s="30"/>
      <c r="FC57" s="301" t="s">
        <v>499</v>
      </c>
      <c r="FD57" s="552">
        <v>63</v>
      </c>
      <c r="FE57" s="33">
        <v>14</v>
      </c>
      <c r="FF57" s="30">
        <f>FE57/FD57</f>
        <v>0.22222222222222221</v>
      </c>
      <c r="FG57" s="34"/>
      <c r="FH57" s="77"/>
      <c r="FI57" s="77"/>
      <c r="FJ57" s="161"/>
      <c r="FK57" s="34"/>
      <c r="FL57" s="307"/>
      <c r="FM57" s="33"/>
      <c r="FN57" s="30"/>
      <c r="FO57" s="34"/>
      <c r="FP57" s="307"/>
      <c r="FQ57" s="33"/>
      <c r="FR57" s="30"/>
      <c r="FS57" s="34"/>
      <c r="FT57" s="307"/>
      <c r="FU57" s="33"/>
      <c r="FV57" s="103"/>
      <c r="FW57" s="34"/>
      <c r="FX57" s="307"/>
      <c r="FY57" s="33"/>
      <c r="FZ57" s="30"/>
      <c r="GA57" s="77"/>
      <c r="GB57" s="307"/>
      <c r="GC57" s="33"/>
      <c r="GD57" s="30"/>
      <c r="GE57" s="304" t="s">
        <v>504</v>
      </c>
      <c r="GF57" s="552">
        <v>41</v>
      </c>
      <c r="GG57" s="33">
        <v>1</v>
      </c>
      <c r="GH57" s="30">
        <f>GG57/GF57</f>
        <v>2.4390243902439025E-2</v>
      </c>
      <c r="GI57" s="104"/>
      <c r="GJ57" s="225"/>
      <c r="GK57" s="201"/>
      <c r="GL57" s="104"/>
      <c r="GM57" s="225"/>
      <c r="GN57" s="201"/>
      <c r="GO57" s="104"/>
      <c r="GP57" s="225"/>
      <c r="GQ57" s="201"/>
    </row>
    <row r="58" spans="1:199">
      <c r="A58" s="536"/>
      <c r="B58" s="515"/>
      <c r="C58" s="534"/>
      <c r="D58" s="519"/>
      <c r="E58" s="12"/>
      <c r="F58" s="6"/>
      <c r="G58" s="6"/>
      <c r="H58" s="6"/>
      <c r="I58" s="21"/>
      <c r="J58" s="12"/>
      <c r="K58" s="6"/>
      <c r="L58" s="51"/>
      <c r="M58" s="6"/>
      <c r="N58" s="21"/>
      <c r="O58" s="12"/>
      <c r="P58" s="6"/>
      <c r="Q58" s="51"/>
      <c r="R58" s="6"/>
      <c r="S58" s="21"/>
      <c r="T58" s="12"/>
      <c r="U58" s="6"/>
      <c r="V58" s="6"/>
      <c r="W58" s="6"/>
      <c r="X58" s="21"/>
      <c r="Y58" s="12"/>
      <c r="Z58" s="6"/>
      <c r="AA58" s="6"/>
      <c r="AB58" s="6"/>
      <c r="AC58" s="21"/>
      <c r="AD58" s="12"/>
      <c r="AE58" s="6"/>
      <c r="AF58" s="73"/>
      <c r="AG58" s="6"/>
      <c r="AH58" s="21"/>
      <c r="AI58" s="12"/>
      <c r="AJ58" s="6"/>
      <c r="AK58" s="6"/>
      <c r="AL58" s="6"/>
      <c r="AM58" s="21"/>
      <c r="AN58" s="63"/>
      <c r="AO58" s="64"/>
      <c r="AP58" s="64"/>
      <c r="AQ58" s="64"/>
      <c r="AR58" s="65"/>
      <c r="AS58" s="14"/>
      <c r="AT58" s="106"/>
      <c r="AU58" s="306"/>
      <c r="AV58" s="3"/>
      <c r="AW58" s="25"/>
      <c r="AX58" s="12"/>
      <c r="AY58" s="6"/>
      <c r="AZ58" s="6"/>
      <c r="BA58" s="6"/>
      <c r="BB58" s="21"/>
      <c r="BC58" s="12"/>
      <c r="BD58" s="6"/>
      <c r="BE58" s="6"/>
      <c r="BF58" s="6"/>
      <c r="BG58" s="21"/>
      <c r="BH58" s="12"/>
      <c r="BI58" s="6"/>
      <c r="BJ58" s="6"/>
      <c r="BK58" s="6"/>
      <c r="BL58" s="21"/>
      <c r="BM58" s="14"/>
      <c r="BN58" s="106"/>
      <c r="BO58" s="306"/>
      <c r="BP58" s="3"/>
      <c r="BQ58" s="25"/>
      <c r="BR58" s="12"/>
      <c r="BS58" s="6"/>
      <c r="BT58" s="6"/>
      <c r="BU58" s="6"/>
      <c r="BV58" s="21"/>
      <c r="BW58" s="12"/>
      <c r="BX58" s="6"/>
      <c r="BY58" s="6"/>
      <c r="BZ58" s="6"/>
      <c r="CA58" s="21"/>
      <c r="CB58" s="12"/>
      <c r="CC58" s="6"/>
      <c r="CD58" s="6"/>
      <c r="CE58" s="6"/>
      <c r="CF58" s="21"/>
      <c r="CG58" s="12"/>
      <c r="CH58" s="6"/>
      <c r="CI58" s="6"/>
      <c r="CJ58" s="6"/>
      <c r="CK58" s="21"/>
      <c r="CL58" s="12"/>
      <c r="CM58" s="6"/>
      <c r="CN58" s="6"/>
      <c r="CO58" s="6"/>
      <c r="CP58" s="21"/>
      <c r="CQ58" s="12" t="s">
        <v>516</v>
      </c>
      <c r="CR58" s="28" t="s">
        <v>476</v>
      </c>
      <c r="CS58" s="532"/>
      <c r="CT58" s="6">
        <v>135</v>
      </c>
      <c r="CU58" s="21">
        <v>1</v>
      </c>
      <c r="CV58" s="12"/>
      <c r="CW58" s="6"/>
      <c r="CX58" s="6"/>
      <c r="CY58" s="6"/>
      <c r="CZ58" s="21"/>
      <c r="DA58" s="12"/>
      <c r="DB58" s="6"/>
      <c r="DC58" s="6"/>
      <c r="DD58" s="6"/>
      <c r="DE58" s="21"/>
      <c r="DF58" s="12"/>
      <c r="DG58" s="6"/>
      <c r="DH58" s="6"/>
      <c r="DI58" s="6"/>
      <c r="DJ58" s="21"/>
      <c r="DK58" s="12"/>
      <c r="DL58" s="6"/>
      <c r="DM58" s="6"/>
      <c r="DN58" s="6"/>
      <c r="DO58" s="21"/>
      <c r="DP58" s="12"/>
      <c r="DQ58" s="6"/>
      <c r="DR58" s="6"/>
      <c r="DS58" s="6"/>
      <c r="DT58" s="21"/>
      <c r="DU58" s="12"/>
      <c r="DV58" s="6"/>
      <c r="DW58" s="6"/>
      <c r="DX58" s="6"/>
      <c r="DY58" s="21"/>
      <c r="DZ58" s="12"/>
      <c r="EA58" s="6"/>
      <c r="EB58" s="6"/>
      <c r="EC58" s="6"/>
      <c r="ED58" s="21"/>
      <c r="EE58" s="34"/>
      <c r="EF58" s="307"/>
      <c r="EG58" s="33"/>
      <c r="EH58" s="30"/>
      <c r="EI58" s="34"/>
      <c r="EJ58" s="307"/>
      <c r="EK58" s="33"/>
      <c r="EL58" s="30"/>
      <c r="EM58" s="34"/>
      <c r="EN58" s="307"/>
      <c r="EO58" s="33"/>
      <c r="EP58" s="30"/>
      <c r="EQ58" s="34"/>
      <c r="ER58" s="307"/>
      <c r="ES58" s="33"/>
      <c r="ET58" s="30"/>
      <c r="EU58" s="34"/>
      <c r="EV58" s="307"/>
      <c r="EW58" s="33"/>
      <c r="EX58" s="30"/>
      <c r="EY58" s="34"/>
      <c r="EZ58" s="307"/>
      <c r="FA58" s="33"/>
      <c r="FB58" s="30"/>
      <c r="FC58" s="301" t="s">
        <v>487</v>
      </c>
      <c r="FD58" s="553"/>
      <c r="FE58" s="33">
        <v>49</v>
      </c>
      <c r="FF58" s="30">
        <f>FE58/FD57</f>
        <v>0.77777777777777779</v>
      </c>
      <c r="FG58" s="34"/>
      <c r="FH58" s="77"/>
      <c r="FI58" s="77"/>
      <c r="FJ58" s="161"/>
      <c r="FK58" s="34"/>
      <c r="FL58" s="307"/>
      <c r="FM58" s="33"/>
      <c r="FN58" s="30"/>
      <c r="FO58" s="34"/>
      <c r="FP58" s="307"/>
      <c r="FQ58" s="33"/>
      <c r="FR58" s="30"/>
      <c r="FS58" s="34"/>
      <c r="FT58" s="307"/>
      <c r="FU58" s="33"/>
      <c r="FV58" s="103"/>
      <c r="FW58" s="34"/>
      <c r="FX58" s="307"/>
      <c r="FY58" s="33"/>
      <c r="FZ58" s="30"/>
      <c r="GA58" s="77"/>
      <c r="GB58" s="307"/>
      <c r="GC58" s="33"/>
      <c r="GD58" s="30"/>
      <c r="GE58" s="304" t="s">
        <v>494</v>
      </c>
      <c r="GF58" s="553"/>
      <c r="GG58" s="33">
        <v>40</v>
      </c>
      <c r="GH58" s="30">
        <f>GG58/GF57</f>
        <v>0.97560975609756095</v>
      </c>
      <c r="GI58" s="104"/>
      <c r="GJ58" s="225"/>
      <c r="GK58" s="201"/>
      <c r="GL58" s="181"/>
      <c r="GM58" s="209"/>
      <c r="GN58" s="211"/>
      <c r="GO58" s="104"/>
      <c r="GP58" s="225"/>
      <c r="GQ58" s="201"/>
    </row>
    <row r="59" spans="1:199">
      <c r="A59" s="536"/>
      <c r="B59" s="514" t="s">
        <v>31</v>
      </c>
      <c r="C59" s="533">
        <v>28</v>
      </c>
      <c r="D59" s="518">
        <v>175.71299999999999</v>
      </c>
      <c r="E59" s="12" t="s">
        <v>465</v>
      </c>
      <c r="F59" s="6" t="s">
        <v>463</v>
      </c>
      <c r="G59" s="531">
        <v>24</v>
      </c>
      <c r="H59" s="6">
        <v>0</v>
      </c>
      <c r="I59" s="21">
        <v>0</v>
      </c>
      <c r="J59" s="12"/>
      <c r="K59" s="6"/>
      <c r="L59" s="6"/>
      <c r="M59" s="6"/>
      <c r="N59" s="21"/>
      <c r="O59" s="12"/>
      <c r="P59" s="6"/>
      <c r="Q59" s="6"/>
      <c r="R59" s="6"/>
      <c r="S59" s="21"/>
      <c r="T59" s="12"/>
      <c r="U59" s="6"/>
      <c r="V59" s="6"/>
      <c r="W59" s="6"/>
      <c r="X59" s="21"/>
      <c r="Y59" s="12"/>
      <c r="Z59" s="6"/>
      <c r="AA59" s="6"/>
      <c r="AB59" s="6"/>
      <c r="AC59" s="21"/>
      <c r="AD59" s="12" t="s">
        <v>579</v>
      </c>
      <c r="AE59" s="61" t="s">
        <v>580</v>
      </c>
      <c r="AF59" s="531">
        <v>99</v>
      </c>
      <c r="AG59" s="61">
        <v>39</v>
      </c>
      <c r="AH59" s="62">
        <f>AG59/AF59</f>
        <v>0.39393939393939392</v>
      </c>
      <c r="AI59" s="12"/>
      <c r="AJ59" s="6"/>
      <c r="AK59" s="6"/>
      <c r="AL59" s="6"/>
      <c r="AM59" s="21"/>
      <c r="AN59" s="12"/>
      <c r="AO59" s="6"/>
      <c r="AP59" s="6"/>
      <c r="AQ59" s="6"/>
      <c r="AR59" s="60"/>
      <c r="AS59" s="14"/>
      <c r="AT59" s="28"/>
      <c r="AU59" s="51"/>
      <c r="AV59" s="3"/>
      <c r="AW59" s="25"/>
      <c r="AX59" s="12"/>
      <c r="AY59" s="6"/>
      <c r="AZ59" s="6"/>
      <c r="BA59" s="6"/>
      <c r="BB59" s="21"/>
      <c r="BC59" s="12"/>
      <c r="BD59" s="6"/>
      <c r="BE59" s="6"/>
      <c r="BF59" s="6"/>
      <c r="BG59" s="21"/>
      <c r="BH59" s="12" t="s">
        <v>497</v>
      </c>
      <c r="BI59" s="28" t="s">
        <v>498</v>
      </c>
      <c r="BJ59" s="531">
        <v>61</v>
      </c>
      <c r="BK59" s="6">
        <v>15</v>
      </c>
      <c r="BL59" s="21">
        <f>BK59/BJ59</f>
        <v>0.24590163934426229</v>
      </c>
      <c r="BM59" s="14"/>
      <c r="BN59" s="28"/>
      <c r="BO59" s="51"/>
      <c r="BP59" s="3"/>
      <c r="BQ59" s="25"/>
      <c r="BR59" s="12"/>
      <c r="BS59" s="6"/>
      <c r="BT59" s="6"/>
      <c r="BU59" s="6"/>
      <c r="BV59" s="21"/>
      <c r="BW59" s="12"/>
      <c r="BX59" s="6"/>
      <c r="BY59" s="6"/>
      <c r="BZ59" s="6"/>
      <c r="CA59" s="21"/>
      <c r="CB59" s="12"/>
      <c r="CC59" s="6"/>
      <c r="CD59" s="6"/>
      <c r="CE59" s="6"/>
      <c r="CF59" s="21"/>
      <c r="CG59" s="12"/>
      <c r="CH59" s="6"/>
      <c r="CI59" s="6"/>
      <c r="CJ59" s="6"/>
      <c r="CK59" s="21"/>
      <c r="CL59" s="12"/>
      <c r="CM59" s="6"/>
      <c r="CN59" s="6"/>
      <c r="CO59" s="6"/>
      <c r="CP59" s="21"/>
      <c r="CQ59" s="12" t="s">
        <v>515</v>
      </c>
      <c r="CR59" s="28" t="s">
        <v>509</v>
      </c>
      <c r="CS59" s="531">
        <v>222</v>
      </c>
      <c r="CT59" s="6">
        <v>0</v>
      </c>
      <c r="CU59" s="21">
        <v>0</v>
      </c>
      <c r="CV59" s="12"/>
      <c r="CW59" s="6"/>
      <c r="CX59" s="6"/>
      <c r="CY59" s="6"/>
      <c r="CZ59" s="21"/>
      <c r="DA59" s="12"/>
      <c r="DB59" s="6"/>
      <c r="DC59" s="6"/>
      <c r="DD59" s="6"/>
      <c r="DE59" s="21"/>
      <c r="DF59" s="12"/>
      <c r="DG59" s="6"/>
      <c r="DH59" s="6"/>
      <c r="DI59" s="6"/>
      <c r="DJ59" s="21"/>
      <c r="DK59" s="12"/>
      <c r="DL59" s="6"/>
      <c r="DM59" s="6"/>
      <c r="DN59" s="6"/>
      <c r="DO59" s="21"/>
      <c r="DP59" s="12"/>
      <c r="DQ59" s="6"/>
      <c r="DR59" s="6"/>
      <c r="DS59" s="6"/>
      <c r="DT59" s="21"/>
      <c r="DU59" s="12"/>
      <c r="DV59" s="6"/>
      <c r="DW59" s="6"/>
      <c r="DX59" s="6"/>
      <c r="DY59" s="21"/>
      <c r="DZ59" s="12"/>
      <c r="EA59" s="6"/>
      <c r="EB59" s="6"/>
      <c r="EC59" s="6"/>
      <c r="ED59" s="21"/>
      <c r="EE59" s="34"/>
      <c r="EF59" s="160"/>
      <c r="EG59" s="33"/>
      <c r="EH59" s="30"/>
      <c r="EI59" s="34"/>
      <c r="EJ59" s="160"/>
      <c r="EK59" s="33"/>
      <c r="EL59" s="30"/>
      <c r="EM59" s="34"/>
      <c r="EN59" s="160"/>
      <c r="EO59" s="33"/>
      <c r="EP59" s="30"/>
      <c r="EQ59" s="261"/>
      <c r="ER59" s="277"/>
      <c r="ES59" s="278"/>
      <c r="ET59" s="279"/>
      <c r="EU59" s="34"/>
      <c r="EV59" s="160"/>
      <c r="EW59" s="33"/>
      <c r="EX59" s="30"/>
      <c r="EY59" s="34"/>
      <c r="EZ59" s="160"/>
      <c r="FA59" s="33"/>
      <c r="FB59" s="30"/>
      <c r="FC59" s="301" t="s">
        <v>499</v>
      </c>
      <c r="FD59" s="552">
        <v>86</v>
      </c>
      <c r="FE59" s="33">
        <v>6</v>
      </c>
      <c r="FF59" s="30">
        <f>FE59/FD59</f>
        <v>6.9767441860465115E-2</v>
      </c>
      <c r="FG59" s="34"/>
      <c r="FH59" s="77"/>
      <c r="FI59" s="77"/>
      <c r="FJ59" s="161"/>
      <c r="FK59" s="34"/>
      <c r="FL59" s="160"/>
      <c r="FM59" s="33"/>
      <c r="FN59" s="30"/>
      <c r="FO59" s="34"/>
      <c r="FP59" s="160"/>
      <c r="FQ59" s="33"/>
      <c r="FR59" s="30"/>
      <c r="FS59" s="34"/>
      <c r="FT59" s="160"/>
      <c r="FU59" s="33"/>
      <c r="FV59" s="103"/>
      <c r="FW59" s="34"/>
      <c r="FX59" s="160"/>
      <c r="FY59" s="33"/>
      <c r="FZ59" s="30"/>
      <c r="GA59" s="77"/>
      <c r="GB59" s="160"/>
      <c r="GC59" s="33"/>
      <c r="GD59" s="30"/>
      <c r="GE59" s="304" t="s">
        <v>504</v>
      </c>
      <c r="GF59" s="552">
        <v>24</v>
      </c>
      <c r="GG59" s="33">
        <v>0</v>
      </c>
      <c r="GH59" s="30">
        <v>0</v>
      </c>
      <c r="GI59" s="104"/>
      <c r="GJ59" s="225"/>
      <c r="GK59" s="201"/>
      <c r="GL59" s="523" t="s">
        <v>632</v>
      </c>
      <c r="GM59" s="662" t="s">
        <v>633</v>
      </c>
      <c r="GN59" s="666" t="s">
        <v>581</v>
      </c>
      <c r="GO59" s="104"/>
      <c r="GP59" s="225"/>
      <c r="GQ59" s="201"/>
    </row>
    <row r="60" spans="1:199">
      <c r="A60" s="536"/>
      <c r="B60" s="515"/>
      <c r="C60" s="534"/>
      <c r="D60" s="519"/>
      <c r="E60" s="12" t="s">
        <v>466</v>
      </c>
      <c r="F60" s="6" t="s">
        <v>464</v>
      </c>
      <c r="G60" s="532"/>
      <c r="H60" s="6">
        <v>24</v>
      </c>
      <c r="I60" s="21">
        <v>1</v>
      </c>
      <c r="J60" s="12"/>
      <c r="K60" s="6"/>
      <c r="L60" s="6"/>
      <c r="M60" s="6"/>
      <c r="N60" s="21"/>
      <c r="O60" s="12"/>
      <c r="P60" s="6"/>
      <c r="Q60" s="6"/>
      <c r="R60" s="6"/>
      <c r="S60" s="21"/>
      <c r="T60" s="12"/>
      <c r="U60" s="6"/>
      <c r="V60" s="6"/>
      <c r="W60" s="6"/>
      <c r="X60" s="21"/>
      <c r="Y60" s="12"/>
      <c r="Z60" s="6"/>
      <c r="AA60" s="6"/>
      <c r="AB60" s="6"/>
      <c r="AC60" s="21"/>
      <c r="AD60" s="58" t="s">
        <v>495</v>
      </c>
      <c r="AE60" s="61" t="s">
        <v>631</v>
      </c>
      <c r="AF60" s="532"/>
      <c r="AG60" s="6">
        <v>60</v>
      </c>
      <c r="AH60" s="21">
        <f>AG60/AF59</f>
        <v>0.60606060606060608</v>
      </c>
      <c r="AI60" s="12"/>
      <c r="AJ60" s="6"/>
      <c r="AK60" s="6"/>
      <c r="AL60" s="6"/>
      <c r="AM60" s="21"/>
      <c r="AN60" s="12"/>
      <c r="AO60" s="6"/>
      <c r="AP60" s="6"/>
      <c r="AQ60" s="6"/>
      <c r="AR60" s="60"/>
      <c r="AS60" s="14"/>
      <c r="AT60" s="28"/>
      <c r="AU60" s="51"/>
      <c r="AV60" s="111"/>
      <c r="AW60" s="25"/>
      <c r="AX60" s="12"/>
      <c r="AY60" s="6"/>
      <c r="AZ60" s="6"/>
      <c r="BA60" s="6"/>
      <c r="BB60" s="21"/>
      <c r="BC60" s="12"/>
      <c r="BD60" s="6"/>
      <c r="BE60" s="6"/>
      <c r="BF60" s="6"/>
      <c r="BG60" s="21"/>
      <c r="BH60" s="12" t="s">
        <v>496</v>
      </c>
      <c r="BI60" s="28" t="s">
        <v>607</v>
      </c>
      <c r="BJ60" s="532"/>
      <c r="BK60" s="6">
        <v>46</v>
      </c>
      <c r="BL60" s="21">
        <f>BK60/BJ59</f>
        <v>0.75409836065573765</v>
      </c>
      <c r="BM60" s="115"/>
      <c r="BN60" s="28"/>
      <c r="BO60" s="51"/>
      <c r="BP60" s="111"/>
      <c r="BQ60" s="25"/>
      <c r="BR60" s="12"/>
      <c r="BS60" s="6"/>
      <c r="BT60" s="6"/>
      <c r="BU60" s="6"/>
      <c r="BV60" s="21"/>
      <c r="BW60" s="12"/>
      <c r="BX60" s="6"/>
      <c r="BY60" s="6"/>
      <c r="BZ60" s="6"/>
      <c r="CA60" s="21"/>
      <c r="CB60" s="12"/>
      <c r="CC60" s="6"/>
      <c r="CD60" s="6"/>
      <c r="CE60" s="6"/>
      <c r="CF60" s="21"/>
      <c r="CG60" s="12"/>
      <c r="CH60" s="6"/>
      <c r="CI60" s="6"/>
      <c r="CJ60" s="6"/>
      <c r="CK60" s="21"/>
      <c r="CL60" s="12"/>
      <c r="CM60" s="6"/>
      <c r="CN60" s="6"/>
      <c r="CO60" s="6"/>
      <c r="CP60" s="21"/>
      <c r="CQ60" s="12" t="s">
        <v>516</v>
      </c>
      <c r="CR60" s="28" t="s">
        <v>476</v>
      </c>
      <c r="CS60" s="532"/>
      <c r="CT60" s="6">
        <v>222</v>
      </c>
      <c r="CU60" s="21">
        <v>1</v>
      </c>
      <c r="CV60" s="12"/>
      <c r="CW60" s="6"/>
      <c r="CX60" s="6"/>
      <c r="CY60" s="6"/>
      <c r="CZ60" s="21"/>
      <c r="DA60" s="12"/>
      <c r="DB60" s="6"/>
      <c r="DC60" s="6"/>
      <c r="DD60" s="6"/>
      <c r="DE60" s="21"/>
      <c r="DF60" s="12"/>
      <c r="DG60" s="6"/>
      <c r="DH60" s="6"/>
      <c r="DI60" s="6"/>
      <c r="DJ60" s="21"/>
      <c r="DK60" s="12"/>
      <c r="DL60" s="6"/>
      <c r="DM60" s="6"/>
      <c r="DN60" s="6"/>
      <c r="DO60" s="21"/>
      <c r="DP60" s="12"/>
      <c r="DQ60" s="6"/>
      <c r="DR60" s="6"/>
      <c r="DS60" s="6"/>
      <c r="DT60" s="21"/>
      <c r="DU60" s="12"/>
      <c r="DV60" s="6"/>
      <c r="DW60" s="6"/>
      <c r="DX60" s="6"/>
      <c r="DY60" s="21"/>
      <c r="DZ60" s="12"/>
      <c r="EA60" s="6"/>
      <c r="EB60" s="6"/>
      <c r="EC60" s="6"/>
      <c r="ED60" s="21"/>
      <c r="EE60" s="77"/>
      <c r="EF60" s="160"/>
      <c r="EG60" s="280"/>
      <c r="EH60" s="30"/>
      <c r="EI60" s="77"/>
      <c r="EJ60" s="160"/>
      <c r="EK60" s="280"/>
      <c r="EL60" s="30"/>
      <c r="EM60" s="34"/>
      <c r="EN60" s="160"/>
      <c r="EO60" s="280"/>
      <c r="EP60" s="30"/>
      <c r="EQ60" s="98"/>
      <c r="ER60" s="277"/>
      <c r="ES60" s="308"/>
      <c r="ET60" s="279"/>
      <c r="EU60" s="77"/>
      <c r="EV60" s="160"/>
      <c r="EW60" s="280"/>
      <c r="EX60" s="30"/>
      <c r="EY60" s="77"/>
      <c r="EZ60" s="160"/>
      <c r="FA60" s="280"/>
      <c r="FB60" s="30"/>
      <c r="FC60" s="301" t="s">
        <v>487</v>
      </c>
      <c r="FD60" s="553"/>
      <c r="FE60" s="305">
        <v>80</v>
      </c>
      <c r="FF60" s="30">
        <f>FE60/FD59</f>
        <v>0.93023255813953487</v>
      </c>
      <c r="FG60" s="34"/>
      <c r="FH60" s="77"/>
      <c r="FI60" s="77"/>
      <c r="FJ60" s="161"/>
      <c r="FK60" s="77"/>
      <c r="FL60" s="160"/>
      <c r="FM60" s="280"/>
      <c r="FN60" s="30"/>
      <c r="FO60" s="77"/>
      <c r="FP60" s="160"/>
      <c r="FQ60" s="280"/>
      <c r="FR60" s="30"/>
      <c r="FS60" s="77"/>
      <c r="FT60" s="160"/>
      <c r="FU60" s="280"/>
      <c r="FV60" s="103"/>
      <c r="FW60" s="34"/>
      <c r="FX60" s="160"/>
      <c r="FY60" s="280"/>
      <c r="FZ60" s="30"/>
      <c r="GA60" s="77"/>
      <c r="GB60" s="160"/>
      <c r="GC60" s="280"/>
      <c r="GD60" s="30"/>
      <c r="GE60" s="304" t="s">
        <v>494</v>
      </c>
      <c r="GF60" s="553"/>
      <c r="GG60" s="280">
        <v>0.24</v>
      </c>
      <c r="GH60" s="30">
        <v>1</v>
      </c>
      <c r="GI60" s="170"/>
      <c r="GJ60" s="209"/>
      <c r="GK60" s="201"/>
      <c r="GL60" s="610"/>
      <c r="GM60" s="663"/>
      <c r="GN60" s="667"/>
      <c r="GO60" s="104"/>
      <c r="GP60" s="209"/>
      <c r="GQ60" s="201"/>
    </row>
    <row r="61" spans="1:199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/>
      <c r="K61" s="6"/>
      <c r="L61" s="6"/>
      <c r="M61" s="6"/>
      <c r="N61" s="21"/>
      <c r="O61" s="12"/>
      <c r="P61" s="6"/>
      <c r="Q61" s="6"/>
      <c r="R61" s="6"/>
      <c r="S61" s="21"/>
      <c r="T61" s="12"/>
      <c r="U61" s="6"/>
      <c r="V61" s="6"/>
      <c r="W61" s="6"/>
      <c r="X61" s="21"/>
      <c r="Y61" s="12"/>
      <c r="Z61" s="6"/>
      <c r="AA61" s="6"/>
      <c r="AB61" s="6"/>
      <c r="AC61" s="21"/>
      <c r="AD61" s="12"/>
      <c r="AE61" s="6"/>
      <c r="AF61" s="6"/>
      <c r="AG61" s="6"/>
      <c r="AH61" s="21"/>
      <c r="AI61" s="12"/>
      <c r="AJ61" s="6"/>
      <c r="AK61" s="6"/>
      <c r="AL61" s="6"/>
      <c r="AM61" s="21"/>
      <c r="AN61" s="12"/>
      <c r="AO61" s="6"/>
      <c r="AP61" s="6"/>
      <c r="AQ61" s="6"/>
      <c r="AR61" s="60"/>
      <c r="AS61" s="100"/>
      <c r="AT61" s="84"/>
      <c r="AU61" s="84"/>
      <c r="AV61" s="84"/>
      <c r="AW61" s="284"/>
      <c r="AX61" s="12"/>
      <c r="AY61" s="6"/>
      <c r="AZ61" s="6"/>
      <c r="BA61" s="6"/>
      <c r="BB61" s="21"/>
      <c r="BC61" s="12"/>
      <c r="BD61" s="6"/>
      <c r="BE61" s="6"/>
      <c r="BF61" s="6"/>
      <c r="BG61" s="21"/>
      <c r="BH61" s="12"/>
      <c r="BI61" s="6"/>
      <c r="BJ61" s="6"/>
      <c r="BK61" s="6"/>
      <c r="BL61" s="21"/>
      <c r="BM61" s="115"/>
      <c r="BN61" s="28"/>
      <c r="BO61" s="28"/>
      <c r="BP61" s="28"/>
      <c r="BQ61" s="25"/>
      <c r="BR61" s="12"/>
      <c r="BS61" s="6"/>
      <c r="BT61" s="6"/>
      <c r="BU61" s="6"/>
      <c r="BV61" s="21"/>
      <c r="BW61" s="12"/>
      <c r="BX61" s="6"/>
      <c r="BY61" s="6"/>
      <c r="BZ61" s="6"/>
      <c r="CA61" s="21"/>
      <c r="CB61" s="12"/>
      <c r="CC61" s="6"/>
      <c r="CD61" s="6"/>
      <c r="CE61" s="6"/>
      <c r="CF61" s="21"/>
      <c r="CG61" s="12"/>
      <c r="CH61" s="6"/>
      <c r="CI61" s="6"/>
      <c r="CJ61" s="6"/>
      <c r="CK61" s="21"/>
      <c r="CL61" s="12"/>
      <c r="CM61" s="6"/>
      <c r="CN61" s="6"/>
      <c r="CO61" s="6"/>
      <c r="CP61" s="21"/>
      <c r="CQ61" s="12" t="s">
        <v>515</v>
      </c>
      <c r="CR61" s="28" t="s">
        <v>509</v>
      </c>
      <c r="CS61" s="531">
        <v>132</v>
      </c>
      <c r="CT61" s="6">
        <v>0</v>
      </c>
      <c r="CU61" s="21">
        <v>0</v>
      </c>
      <c r="CV61" s="12"/>
      <c r="CW61" s="6"/>
      <c r="CX61" s="6"/>
      <c r="CY61" s="6"/>
      <c r="CZ61" s="21"/>
      <c r="DA61" s="12"/>
      <c r="DB61" s="6"/>
      <c r="DC61" s="6"/>
      <c r="DD61" s="6"/>
      <c r="DE61" s="21"/>
      <c r="DF61" s="12" t="s">
        <v>535</v>
      </c>
      <c r="DG61" s="6" t="s">
        <v>536</v>
      </c>
      <c r="DH61" s="531">
        <v>156</v>
      </c>
      <c r="DI61" s="6">
        <v>8</v>
      </c>
      <c r="DJ61" s="21">
        <f>DI61/DH61</f>
        <v>5.128205128205128E-2</v>
      </c>
      <c r="DK61" s="12" t="s">
        <v>583</v>
      </c>
      <c r="DL61" s="6" t="s">
        <v>577</v>
      </c>
      <c r="DM61" s="531">
        <v>158</v>
      </c>
      <c r="DN61" s="6">
        <v>9</v>
      </c>
      <c r="DO61" s="21">
        <f>DN61/DM61</f>
        <v>5.6962025316455694E-2</v>
      </c>
      <c r="DP61" s="12"/>
      <c r="DQ61" s="6"/>
      <c r="DR61" s="6"/>
      <c r="DS61" s="6"/>
      <c r="DT61" s="21"/>
      <c r="DU61" s="12"/>
      <c r="DV61" s="6"/>
      <c r="DW61" s="6"/>
      <c r="DX61" s="6"/>
      <c r="DY61" s="21"/>
      <c r="DZ61" s="12"/>
      <c r="EA61" s="6"/>
      <c r="EB61" s="6"/>
      <c r="EC61" s="6"/>
      <c r="ED61" s="21"/>
      <c r="EE61" s="77"/>
      <c r="EF61" s="52"/>
      <c r="EG61" s="52"/>
      <c r="EH61" s="30"/>
      <c r="EI61" s="77"/>
      <c r="EJ61" s="52"/>
      <c r="EK61" s="52"/>
      <c r="EL61" s="30"/>
      <c r="EM61" s="34"/>
      <c r="EN61" s="52"/>
      <c r="EO61" s="52"/>
      <c r="EP61" s="30"/>
      <c r="EQ61" s="77"/>
      <c r="ER61" s="52"/>
      <c r="ES61" s="52"/>
      <c r="ET61" s="30"/>
      <c r="EU61" s="77"/>
      <c r="EV61" s="52"/>
      <c r="EW61" s="52"/>
      <c r="EX61" s="30"/>
      <c r="EY61" s="77"/>
      <c r="EZ61" s="52"/>
      <c r="FA61" s="52"/>
      <c r="FB61" s="30"/>
      <c r="FC61" s="301" t="s">
        <v>499</v>
      </c>
      <c r="FD61" s="552">
        <v>57</v>
      </c>
      <c r="FE61" s="52">
        <v>1</v>
      </c>
      <c r="FF61" s="30">
        <f>FE61/FD61</f>
        <v>1.7543859649122806E-2</v>
      </c>
      <c r="FG61" s="34"/>
      <c r="FH61" s="77"/>
      <c r="FI61" s="77"/>
      <c r="FJ61" s="161"/>
      <c r="FK61" s="77"/>
      <c r="FL61" s="52"/>
      <c r="FM61" s="52"/>
      <c r="FN61" s="30"/>
      <c r="FO61" s="77"/>
      <c r="FP61" s="52"/>
      <c r="FQ61" s="52"/>
      <c r="FR61" s="30"/>
      <c r="FS61" s="77"/>
      <c r="FT61" s="52"/>
      <c r="FU61" s="52"/>
      <c r="FV61" s="103"/>
      <c r="FW61" s="34"/>
      <c r="FX61" s="52"/>
      <c r="FY61" s="52"/>
      <c r="FZ61" s="30"/>
      <c r="GA61" s="77"/>
      <c r="GB61" s="52"/>
      <c r="GC61" s="52"/>
      <c r="GD61" s="30"/>
      <c r="GE61" s="304" t="s">
        <v>504</v>
      </c>
      <c r="GF61" s="552">
        <v>59</v>
      </c>
      <c r="GG61" s="52">
        <v>4</v>
      </c>
      <c r="GH61" s="30">
        <f>GG61/GF61</f>
        <v>6.7796610169491525E-2</v>
      </c>
      <c r="GI61" s="170"/>
      <c r="GJ61" s="168"/>
      <c r="GK61" s="201"/>
      <c r="GL61" s="170"/>
      <c r="GM61" s="168"/>
      <c r="GN61" s="201"/>
      <c r="GO61" s="104"/>
      <c r="GP61" s="168"/>
      <c r="GQ61" s="201"/>
    </row>
    <row r="62" spans="1:199">
      <c r="A62" s="536"/>
      <c r="B62" s="515"/>
      <c r="C62" s="534"/>
      <c r="D62" s="519"/>
      <c r="E62" s="12"/>
      <c r="F62" s="6"/>
      <c r="G62" s="6"/>
      <c r="H62" s="6"/>
      <c r="I62" s="21"/>
      <c r="J62" s="12"/>
      <c r="K62" s="6"/>
      <c r="L62" s="6"/>
      <c r="M62" s="6"/>
      <c r="N62" s="21"/>
      <c r="O62" s="12"/>
      <c r="P62" s="6"/>
      <c r="Q62" s="6"/>
      <c r="R62" s="6"/>
      <c r="S62" s="21"/>
      <c r="T62" s="12"/>
      <c r="U62" s="6"/>
      <c r="V62" s="6"/>
      <c r="W62" s="6"/>
      <c r="X62" s="21"/>
      <c r="Y62" s="12"/>
      <c r="Z62" s="6"/>
      <c r="AA62" s="6"/>
      <c r="AB62" s="6"/>
      <c r="AC62" s="21"/>
      <c r="AD62" s="12"/>
      <c r="AE62" s="6"/>
      <c r="AF62" s="6"/>
      <c r="AG62" s="6"/>
      <c r="AH62" s="21"/>
      <c r="AI62" s="12"/>
      <c r="AJ62" s="6"/>
      <c r="AK62" s="6"/>
      <c r="AL62" s="6"/>
      <c r="AM62" s="21"/>
      <c r="AN62" s="12"/>
      <c r="AO62" s="6"/>
      <c r="AP62" s="6"/>
      <c r="AQ62" s="6"/>
      <c r="AR62" s="60"/>
      <c r="AS62" s="100"/>
      <c r="AT62" s="84"/>
      <c r="AU62" s="84"/>
      <c r="AV62" s="84"/>
      <c r="AW62" s="284"/>
      <c r="AX62" s="12"/>
      <c r="AY62" s="6"/>
      <c r="AZ62" s="6"/>
      <c r="BA62" s="6"/>
      <c r="BB62" s="21"/>
      <c r="BC62" s="12"/>
      <c r="BD62" s="6"/>
      <c r="BE62" s="6"/>
      <c r="BF62" s="6"/>
      <c r="BG62" s="21"/>
      <c r="BH62" s="12"/>
      <c r="BI62" s="6"/>
      <c r="BJ62" s="6"/>
      <c r="BK62" s="6"/>
      <c r="BL62" s="21"/>
      <c r="BM62" s="115"/>
      <c r="BN62" s="28"/>
      <c r="BO62" s="28"/>
      <c r="BP62" s="28"/>
      <c r="BQ62" s="25"/>
      <c r="BR62" s="12"/>
      <c r="BS62" s="6"/>
      <c r="BT62" s="6"/>
      <c r="BU62" s="6"/>
      <c r="BV62" s="21"/>
      <c r="BW62" s="12"/>
      <c r="BX62" s="6"/>
      <c r="BY62" s="6"/>
      <c r="BZ62" s="6"/>
      <c r="CA62" s="21"/>
      <c r="CB62" s="12"/>
      <c r="CC62" s="6"/>
      <c r="CD62" s="6"/>
      <c r="CE62" s="6"/>
      <c r="CF62" s="21"/>
      <c r="CG62" s="12"/>
      <c r="CH62" s="6"/>
      <c r="CI62" s="6"/>
      <c r="CJ62" s="6"/>
      <c r="CK62" s="21"/>
      <c r="CL62" s="12"/>
      <c r="CM62" s="6"/>
      <c r="CN62" s="6"/>
      <c r="CO62" s="6"/>
      <c r="CP62" s="21"/>
      <c r="CQ62" s="12" t="s">
        <v>516</v>
      </c>
      <c r="CR62" s="28" t="s">
        <v>476</v>
      </c>
      <c r="CS62" s="532"/>
      <c r="CT62" s="6">
        <v>132</v>
      </c>
      <c r="CU62" s="21">
        <v>1</v>
      </c>
      <c r="CV62" s="12"/>
      <c r="CW62" s="6"/>
      <c r="CX62" s="6"/>
      <c r="CY62" s="6"/>
      <c r="CZ62" s="21"/>
      <c r="DA62" s="12"/>
      <c r="DB62" s="6"/>
      <c r="DC62" s="6"/>
      <c r="DD62" s="6"/>
      <c r="DE62" s="21"/>
      <c r="DF62" s="12" t="s">
        <v>569</v>
      </c>
      <c r="DG62" s="6" t="s">
        <v>479</v>
      </c>
      <c r="DH62" s="532"/>
      <c r="DI62" s="6">
        <v>148</v>
      </c>
      <c r="DJ62" s="21">
        <f>DI62/DH61</f>
        <v>0.94871794871794868</v>
      </c>
      <c r="DK62" s="12" t="s">
        <v>584</v>
      </c>
      <c r="DL62" s="6" t="s">
        <v>480</v>
      </c>
      <c r="DM62" s="532"/>
      <c r="DN62" s="6">
        <v>149</v>
      </c>
      <c r="DO62" s="21">
        <f>DN62/DM61</f>
        <v>0.94303797468354433</v>
      </c>
      <c r="DP62" s="12"/>
      <c r="DQ62" s="6"/>
      <c r="DR62" s="6"/>
      <c r="DS62" s="6"/>
      <c r="DT62" s="21"/>
      <c r="DU62" s="12"/>
      <c r="DV62" s="6"/>
      <c r="DW62" s="6"/>
      <c r="DX62" s="6"/>
      <c r="DY62" s="21"/>
      <c r="DZ62" s="12"/>
      <c r="EA62" s="6"/>
      <c r="EB62" s="6"/>
      <c r="EC62" s="6"/>
      <c r="ED62" s="21"/>
      <c r="EE62" s="77"/>
      <c r="EF62" s="52"/>
      <c r="EG62" s="52"/>
      <c r="EH62" s="30"/>
      <c r="EI62" s="77"/>
      <c r="EJ62" s="52"/>
      <c r="EK62" s="52"/>
      <c r="EL62" s="30"/>
      <c r="EM62" s="34"/>
      <c r="EN62" s="52"/>
      <c r="EO62" s="52"/>
      <c r="EP62" s="30"/>
      <c r="EQ62" s="77"/>
      <c r="ER62" s="52"/>
      <c r="ES62" s="52"/>
      <c r="ET62" s="30"/>
      <c r="EU62" s="77"/>
      <c r="EV62" s="52"/>
      <c r="EW62" s="52"/>
      <c r="EX62" s="30"/>
      <c r="EY62" s="77"/>
      <c r="EZ62" s="52"/>
      <c r="FA62" s="52"/>
      <c r="FB62" s="30"/>
      <c r="FC62" s="301" t="s">
        <v>487</v>
      </c>
      <c r="FD62" s="553"/>
      <c r="FE62" s="52">
        <v>56</v>
      </c>
      <c r="FF62" s="30">
        <f>FE62/FD61</f>
        <v>0.98245614035087714</v>
      </c>
      <c r="FG62" s="34"/>
      <c r="FH62" s="77"/>
      <c r="FI62" s="77"/>
      <c r="FJ62" s="161"/>
      <c r="FK62" s="77"/>
      <c r="FL62" s="52"/>
      <c r="FM62" s="52"/>
      <c r="FN62" s="30"/>
      <c r="FO62" s="77"/>
      <c r="FP62" s="52"/>
      <c r="FQ62" s="52"/>
      <c r="FR62" s="30"/>
      <c r="FS62" s="77"/>
      <c r="FT62" s="52"/>
      <c r="FU62" s="52"/>
      <c r="FV62" s="103"/>
      <c r="FW62" s="34"/>
      <c r="FX62" s="52"/>
      <c r="FY62" s="52"/>
      <c r="FZ62" s="30"/>
      <c r="GA62" s="77"/>
      <c r="GB62" s="52"/>
      <c r="GC62" s="52"/>
      <c r="GD62" s="30"/>
      <c r="GE62" s="304" t="s">
        <v>494</v>
      </c>
      <c r="GF62" s="553"/>
      <c r="GG62" s="52">
        <v>54</v>
      </c>
      <c r="GH62" s="30">
        <f>GG62/GF61</f>
        <v>0.9152542372881356</v>
      </c>
      <c r="GI62" s="170"/>
      <c r="GJ62" s="168"/>
      <c r="GK62" s="201"/>
      <c r="GL62" s="170"/>
      <c r="GM62" s="168"/>
      <c r="GN62" s="201"/>
      <c r="GO62" s="104"/>
      <c r="GP62" s="168"/>
      <c r="GQ62" s="171"/>
    </row>
    <row r="63" spans="1:199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28"/>
      <c r="L63" s="51"/>
      <c r="M63" s="28"/>
      <c r="N63" s="25"/>
      <c r="O63" s="12"/>
      <c r="P63" s="28"/>
      <c r="Q63" s="51"/>
      <c r="R63" s="28"/>
      <c r="S63" s="25"/>
      <c r="T63" s="12"/>
      <c r="U63" s="28"/>
      <c r="V63" s="51"/>
      <c r="W63" s="28"/>
      <c r="X63" s="25"/>
      <c r="Y63" s="12"/>
      <c r="Z63" s="28"/>
      <c r="AA63" s="51"/>
      <c r="AB63" s="28"/>
      <c r="AC63" s="25"/>
      <c r="AD63" s="12"/>
      <c r="AE63" s="28"/>
      <c r="AF63" s="51"/>
      <c r="AG63" s="28"/>
      <c r="AH63" s="25"/>
      <c r="AI63" s="12"/>
      <c r="AJ63" s="28"/>
      <c r="AK63" s="51"/>
      <c r="AL63" s="28"/>
      <c r="AM63" s="25"/>
      <c r="AN63" s="12"/>
      <c r="AO63" s="28"/>
      <c r="AP63" s="51"/>
      <c r="AQ63" s="28"/>
      <c r="AR63" s="102"/>
      <c r="AS63" s="14"/>
      <c r="AT63" s="28"/>
      <c r="AU63" s="3"/>
      <c r="AV63" s="3"/>
      <c r="AW63" s="25"/>
      <c r="AX63" s="12" t="s">
        <v>539</v>
      </c>
      <c r="AY63" s="28" t="s">
        <v>541</v>
      </c>
      <c r="AZ63" s="531">
        <v>118</v>
      </c>
      <c r="BA63" s="28">
        <v>19</v>
      </c>
      <c r="BB63" s="25">
        <f>BA63/AZ63</f>
        <v>0.16101694915254236</v>
      </c>
      <c r="BC63" s="12"/>
      <c r="BD63" s="28"/>
      <c r="BE63" s="51"/>
      <c r="BF63" s="28"/>
      <c r="BG63" s="25"/>
      <c r="BH63" s="12"/>
      <c r="BI63" s="28"/>
      <c r="BJ63" s="51"/>
      <c r="BK63" s="28"/>
      <c r="BL63" s="25"/>
      <c r="BM63" s="115"/>
      <c r="BN63" s="3"/>
      <c r="BO63" s="3"/>
      <c r="BP63" s="3"/>
      <c r="BQ63" s="25"/>
      <c r="BR63" s="12"/>
      <c r="BS63" s="28"/>
      <c r="BT63" s="51"/>
      <c r="BU63" s="28"/>
      <c r="BV63" s="25"/>
      <c r="BW63" s="12"/>
      <c r="BX63" s="28"/>
      <c r="BY63" s="51"/>
      <c r="BZ63" s="28"/>
      <c r="CA63" s="25"/>
      <c r="CB63" s="63"/>
      <c r="CC63" s="64"/>
      <c r="CD63" s="86"/>
      <c r="CE63" s="84"/>
      <c r="CF63" s="284"/>
      <c r="CG63" s="63"/>
      <c r="CH63" s="64"/>
      <c r="CI63" s="86"/>
      <c r="CJ63" s="84"/>
      <c r="CK63" s="284"/>
      <c r="CL63" s="12"/>
      <c r="CM63" s="28"/>
      <c r="CN63" s="51"/>
      <c r="CO63" s="28"/>
      <c r="CP63" s="25"/>
      <c r="CQ63" s="12" t="s">
        <v>515</v>
      </c>
      <c r="CR63" s="28" t="s">
        <v>509</v>
      </c>
      <c r="CS63" s="531">
        <v>317</v>
      </c>
      <c r="CT63" s="28">
        <v>0</v>
      </c>
      <c r="CU63" s="25">
        <v>0</v>
      </c>
      <c r="CV63" s="12"/>
      <c r="CW63" s="28"/>
      <c r="CX63" s="51"/>
      <c r="CY63" s="28"/>
      <c r="CZ63" s="25"/>
      <c r="DA63" s="12"/>
      <c r="DB63" s="28"/>
      <c r="DC63" s="51"/>
      <c r="DD63" s="28"/>
      <c r="DE63" s="25"/>
      <c r="DF63" s="12"/>
      <c r="DG63" s="28"/>
      <c r="DH63" s="51"/>
      <c r="DI63" s="28"/>
      <c r="DJ63" s="25"/>
      <c r="DK63" s="12"/>
      <c r="DL63" s="28"/>
      <c r="DM63" s="51"/>
      <c r="DN63" s="28"/>
      <c r="DO63" s="25"/>
      <c r="DP63" s="12" t="s">
        <v>501</v>
      </c>
      <c r="DQ63" s="6" t="s">
        <v>503</v>
      </c>
      <c r="DR63" s="531">
        <v>315</v>
      </c>
      <c r="DS63" s="28">
        <v>6</v>
      </c>
      <c r="DT63" s="25">
        <f>DS63/DR63</f>
        <v>1.9047619047619049E-2</v>
      </c>
      <c r="DU63" s="12"/>
      <c r="DV63" s="28"/>
      <c r="DW63" s="51"/>
      <c r="DX63" s="28"/>
      <c r="DY63" s="25"/>
      <c r="DZ63" s="12"/>
      <c r="EA63" s="28"/>
      <c r="EB63" s="51"/>
      <c r="EC63" s="28"/>
      <c r="ED63" s="25"/>
      <c r="EE63" s="88"/>
      <c r="EF63" s="33"/>
      <c r="EG63" s="33"/>
      <c r="EH63" s="30"/>
      <c r="EI63" s="88"/>
      <c r="EJ63" s="33"/>
      <c r="EK63" s="33"/>
      <c r="EL63" s="30"/>
      <c r="EM63" s="304"/>
      <c r="EN63" s="33"/>
      <c r="EO63" s="33"/>
      <c r="EP63" s="30"/>
      <c r="EQ63" s="88"/>
      <c r="ER63" s="33"/>
      <c r="ES63" s="33"/>
      <c r="ET63" s="30"/>
      <c r="EU63" s="88"/>
      <c r="EV63" s="33"/>
      <c r="EW63" s="33"/>
      <c r="EX63" s="30"/>
      <c r="EY63" s="88"/>
      <c r="EZ63" s="33"/>
      <c r="FA63" s="33"/>
      <c r="FB63" s="30"/>
      <c r="FC63" s="301" t="s">
        <v>499</v>
      </c>
      <c r="FD63" s="552">
        <v>144</v>
      </c>
      <c r="FE63" s="33">
        <v>1</v>
      </c>
      <c r="FF63" s="30">
        <f>FE63/FD63</f>
        <v>6.9444444444444441E-3</v>
      </c>
      <c r="FG63" s="96"/>
      <c r="FH63" s="277"/>
      <c r="FI63" s="390"/>
      <c r="FJ63" s="279"/>
      <c r="FK63" s="88"/>
      <c r="FL63" s="33"/>
      <c r="FM63" s="33"/>
      <c r="FN63" s="30"/>
      <c r="FO63" s="88"/>
      <c r="FP63" s="33"/>
      <c r="FQ63" s="33"/>
      <c r="FR63" s="30"/>
      <c r="FS63" s="88"/>
      <c r="FT63" s="33"/>
      <c r="FU63" s="33"/>
      <c r="FV63" s="103"/>
      <c r="FW63" s="304"/>
      <c r="FX63" s="33"/>
      <c r="FY63" s="33"/>
      <c r="FZ63" s="30"/>
      <c r="GA63" s="88"/>
      <c r="GB63" s="33"/>
      <c r="GC63" s="33"/>
      <c r="GD63" s="30"/>
      <c r="GE63" s="304" t="s">
        <v>504</v>
      </c>
      <c r="GF63" s="552">
        <v>110</v>
      </c>
      <c r="GG63" s="33">
        <v>4</v>
      </c>
      <c r="GH63" s="30">
        <f>GG63/GF63</f>
        <v>3.6363636363636362E-2</v>
      </c>
      <c r="GI63" s="170"/>
      <c r="GJ63" s="168"/>
      <c r="GK63" s="201"/>
      <c r="GL63" s="170"/>
      <c r="GM63" s="168"/>
      <c r="GN63" s="201"/>
      <c r="GO63" s="104"/>
      <c r="GP63" s="168"/>
      <c r="GQ63" s="171"/>
    </row>
    <row r="64" spans="1:199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28"/>
      <c r="L64" s="59"/>
      <c r="M64" s="28"/>
      <c r="N64" s="25"/>
      <c r="O64" s="12"/>
      <c r="P64" s="28"/>
      <c r="Q64" s="59"/>
      <c r="R64" s="28"/>
      <c r="S64" s="25"/>
      <c r="T64" s="12"/>
      <c r="U64" s="28"/>
      <c r="V64" s="59"/>
      <c r="W64" s="28"/>
      <c r="X64" s="25"/>
      <c r="Y64" s="12"/>
      <c r="Z64" s="28"/>
      <c r="AA64" s="59"/>
      <c r="AB64" s="28"/>
      <c r="AC64" s="25"/>
      <c r="AD64" s="12"/>
      <c r="AE64" s="28"/>
      <c r="AF64" s="59"/>
      <c r="AG64" s="28"/>
      <c r="AH64" s="25"/>
      <c r="AI64" s="12"/>
      <c r="AJ64" s="28"/>
      <c r="AK64" s="59"/>
      <c r="AL64" s="28"/>
      <c r="AM64" s="25"/>
      <c r="AN64" s="12"/>
      <c r="AO64" s="28"/>
      <c r="AP64" s="59"/>
      <c r="AQ64" s="28"/>
      <c r="AR64" s="102"/>
      <c r="AS64" s="309"/>
      <c r="AT64" s="106"/>
      <c r="AU64" s="310"/>
      <c r="AV64" s="310"/>
      <c r="AW64" s="311"/>
      <c r="AX64" s="12" t="s">
        <v>540</v>
      </c>
      <c r="AY64" s="28" t="s">
        <v>471</v>
      </c>
      <c r="AZ64" s="532"/>
      <c r="BA64" s="28">
        <v>97</v>
      </c>
      <c r="BB64" s="25">
        <f>BA64/AZ63</f>
        <v>0.82203389830508478</v>
      </c>
      <c r="BC64" s="12"/>
      <c r="BD64" s="28"/>
      <c r="BE64" s="59"/>
      <c r="BF64" s="28"/>
      <c r="BG64" s="25"/>
      <c r="BH64" s="12"/>
      <c r="BI64" s="28"/>
      <c r="BJ64" s="59"/>
      <c r="BK64" s="28"/>
      <c r="BL64" s="25"/>
      <c r="BM64" s="312"/>
      <c r="BN64" s="310"/>
      <c r="BO64" s="310"/>
      <c r="BP64" s="310"/>
      <c r="BQ64" s="311"/>
      <c r="BR64" s="12"/>
      <c r="BS64" s="28"/>
      <c r="BT64" s="59"/>
      <c r="BU64" s="28"/>
      <c r="BV64" s="25"/>
      <c r="BW64" s="12"/>
      <c r="BX64" s="28"/>
      <c r="BY64" s="59"/>
      <c r="BZ64" s="28"/>
      <c r="CA64" s="25"/>
      <c r="CB64" s="63"/>
      <c r="CC64" s="84"/>
      <c r="CD64" s="459"/>
      <c r="CE64" s="84"/>
      <c r="CF64" s="284"/>
      <c r="CG64" s="63"/>
      <c r="CH64" s="84"/>
      <c r="CI64" s="459"/>
      <c r="CJ64" s="84"/>
      <c r="CK64" s="284"/>
      <c r="CL64" s="12"/>
      <c r="CM64" s="28"/>
      <c r="CN64" s="59"/>
      <c r="CO64" s="28"/>
      <c r="CP64" s="25"/>
      <c r="CQ64" s="12" t="s">
        <v>516</v>
      </c>
      <c r="CR64" s="28" t="s">
        <v>476</v>
      </c>
      <c r="CS64" s="532"/>
      <c r="CT64" s="28">
        <v>316</v>
      </c>
      <c r="CU64" s="25">
        <f>CT64/CS63</f>
        <v>0.99684542586750791</v>
      </c>
      <c r="CV64" s="12"/>
      <c r="CW64" s="28"/>
      <c r="CX64" s="59"/>
      <c r="CY64" s="28"/>
      <c r="CZ64" s="25"/>
      <c r="DA64" s="12"/>
      <c r="DB64" s="28"/>
      <c r="DC64" s="59"/>
      <c r="DD64" s="28"/>
      <c r="DE64" s="25"/>
      <c r="DF64" s="12"/>
      <c r="DG64" s="28"/>
      <c r="DH64" s="59"/>
      <c r="DI64" s="28"/>
      <c r="DJ64" s="25"/>
      <c r="DK64" s="12"/>
      <c r="DL64" s="28"/>
      <c r="DM64" s="59"/>
      <c r="DN64" s="28"/>
      <c r="DO64" s="25"/>
      <c r="DP64" s="12" t="s">
        <v>502</v>
      </c>
      <c r="DQ64" s="6" t="s">
        <v>481</v>
      </c>
      <c r="DR64" s="532"/>
      <c r="DS64" s="28">
        <v>309</v>
      </c>
      <c r="DT64" s="25">
        <f>DS64/DR63</f>
        <v>0.98095238095238091</v>
      </c>
      <c r="DU64" s="12"/>
      <c r="DV64" s="28"/>
      <c r="DW64" s="59"/>
      <c r="DX64" s="28"/>
      <c r="DY64" s="25"/>
      <c r="DZ64" s="12"/>
      <c r="EA64" s="28"/>
      <c r="EB64" s="59"/>
      <c r="EC64" s="28"/>
      <c r="ED64" s="25"/>
      <c r="EE64" s="91"/>
      <c r="EF64" s="29"/>
      <c r="EG64" s="29"/>
      <c r="EH64" s="48"/>
      <c r="EI64" s="91"/>
      <c r="EJ64" s="29"/>
      <c r="EK64" s="29"/>
      <c r="EL64" s="48"/>
      <c r="EM64" s="304"/>
      <c r="EN64" s="29"/>
      <c r="EO64" s="29"/>
      <c r="EP64" s="48"/>
      <c r="EQ64" s="91"/>
      <c r="ER64" s="29"/>
      <c r="ES64" s="29"/>
      <c r="ET64" s="48"/>
      <c r="EU64" s="91"/>
      <c r="EV64" s="29"/>
      <c r="EW64" s="29"/>
      <c r="EX64" s="48"/>
      <c r="EY64" s="91"/>
      <c r="EZ64" s="29"/>
      <c r="FA64" s="29"/>
      <c r="FB64" s="48"/>
      <c r="FC64" s="301" t="s">
        <v>487</v>
      </c>
      <c r="FD64" s="553"/>
      <c r="FE64" s="33">
        <v>142</v>
      </c>
      <c r="FF64" s="30">
        <f>FE64/FD63</f>
        <v>0.98611111111111116</v>
      </c>
      <c r="FG64" s="96"/>
      <c r="FH64" s="460"/>
      <c r="FI64" s="390"/>
      <c r="FJ64" s="279"/>
      <c r="FK64" s="91"/>
      <c r="FL64" s="29"/>
      <c r="FM64" s="29"/>
      <c r="FN64" s="48"/>
      <c r="FO64" s="91"/>
      <c r="FP64" s="29"/>
      <c r="FQ64" s="29"/>
      <c r="FR64" s="48"/>
      <c r="FS64" s="91"/>
      <c r="FT64" s="29"/>
      <c r="FU64" s="29"/>
      <c r="FV64" s="313"/>
      <c r="FW64" s="47"/>
      <c r="FX64" s="29"/>
      <c r="FY64" s="29"/>
      <c r="FZ64" s="48"/>
      <c r="GA64" s="91"/>
      <c r="GB64" s="29"/>
      <c r="GC64" s="29"/>
      <c r="GD64" s="48"/>
      <c r="GE64" s="304" t="s">
        <v>494</v>
      </c>
      <c r="GF64" s="553"/>
      <c r="GG64" s="29">
        <v>106</v>
      </c>
      <c r="GH64" s="48">
        <f>GG64/GF63</f>
        <v>0.96363636363636362</v>
      </c>
      <c r="GI64" s="182"/>
      <c r="GJ64" s="183"/>
      <c r="GK64" s="226"/>
      <c r="GL64" s="182"/>
      <c r="GM64" s="183"/>
      <c r="GN64" s="226"/>
      <c r="GO64" s="182"/>
      <c r="GP64" s="183"/>
      <c r="GQ64" s="226"/>
    </row>
    <row r="65" spans="1:199">
      <c r="A65" s="536"/>
      <c r="B65" s="541" t="s">
        <v>34</v>
      </c>
      <c r="C65" s="543">
        <v>22</v>
      </c>
      <c r="D65" s="543">
        <v>111.76</v>
      </c>
      <c r="E65" s="12"/>
      <c r="F65" s="28"/>
      <c r="G65" s="28"/>
      <c r="H65" s="28"/>
      <c r="I65" s="25"/>
      <c r="J65" s="12"/>
      <c r="K65" s="28"/>
      <c r="L65" s="28"/>
      <c r="M65" s="28"/>
      <c r="N65" s="25"/>
      <c r="O65" s="12"/>
      <c r="P65" s="28"/>
      <c r="Q65" s="28"/>
      <c r="R65" s="28"/>
      <c r="S65" s="25"/>
      <c r="T65" s="12"/>
      <c r="U65" s="28"/>
      <c r="V65" s="28"/>
      <c r="W65" s="28"/>
      <c r="X65" s="25"/>
      <c r="Y65" s="12"/>
      <c r="Z65" s="28"/>
      <c r="AA65" s="28"/>
      <c r="AB65" s="28"/>
      <c r="AC65" s="25"/>
      <c r="AD65" s="12"/>
      <c r="AE65" s="28"/>
      <c r="AF65" s="28"/>
      <c r="AG65" s="28"/>
      <c r="AH65" s="25"/>
      <c r="AI65" s="12"/>
      <c r="AJ65" s="28"/>
      <c r="AK65" s="28"/>
      <c r="AL65" s="28"/>
      <c r="AM65" s="25"/>
      <c r="AN65" s="12"/>
      <c r="AO65" s="28"/>
      <c r="AP65" s="28"/>
      <c r="AQ65" s="28"/>
      <c r="AR65" s="102"/>
      <c r="AS65" s="309"/>
      <c r="AT65" s="106"/>
      <c r="AU65" s="310"/>
      <c r="AV65" s="310"/>
      <c r="AW65" s="311"/>
      <c r="AX65" s="12"/>
      <c r="AY65" s="28"/>
      <c r="AZ65" s="28"/>
      <c r="BA65" s="28"/>
      <c r="BB65" s="25"/>
      <c r="BC65" s="12"/>
      <c r="BD65" s="28"/>
      <c r="BE65" s="28"/>
      <c r="BF65" s="28"/>
      <c r="BG65" s="25"/>
      <c r="BH65" s="12" t="s">
        <v>497</v>
      </c>
      <c r="BI65" s="28" t="s">
        <v>498</v>
      </c>
      <c r="BJ65" s="531">
        <v>68</v>
      </c>
      <c r="BK65" s="28">
        <v>19</v>
      </c>
      <c r="BL65" s="25">
        <f>BK65/BJ65</f>
        <v>0.27941176470588236</v>
      </c>
      <c r="BM65" s="312"/>
      <c r="BN65" s="310"/>
      <c r="BO65" s="310"/>
      <c r="BP65" s="310"/>
      <c r="BQ65" s="311"/>
      <c r="BR65" s="12"/>
      <c r="BS65" s="28"/>
      <c r="BT65" s="28"/>
      <c r="BU65" s="28"/>
      <c r="BV65" s="25"/>
      <c r="BW65" s="12"/>
      <c r="BX65" s="28"/>
      <c r="BY65" s="28"/>
      <c r="BZ65" s="28"/>
      <c r="CA65" s="25"/>
      <c r="CB65" s="63"/>
      <c r="CC65" s="64"/>
      <c r="CD65" s="84"/>
      <c r="CE65" s="84"/>
      <c r="CF65" s="284"/>
      <c r="CG65" s="63"/>
      <c r="CH65" s="64"/>
      <c r="CI65" s="84"/>
      <c r="CJ65" s="84"/>
      <c r="CK65" s="284"/>
      <c r="CL65" s="12"/>
      <c r="CM65" s="28"/>
      <c r="CN65" s="28"/>
      <c r="CO65" s="28"/>
      <c r="CP65" s="25"/>
      <c r="CQ65" s="12" t="s">
        <v>515</v>
      </c>
      <c r="CR65" s="28" t="s">
        <v>509</v>
      </c>
      <c r="CS65" s="531">
        <v>135</v>
      </c>
      <c r="CT65" s="28">
        <v>0</v>
      </c>
      <c r="CU65" s="25">
        <v>0</v>
      </c>
      <c r="CV65" s="12"/>
      <c r="CW65" s="28"/>
      <c r="CX65" s="28"/>
      <c r="CY65" s="28"/>
      <c r="CZ65" s="25"/>
      <c r="DA65" s="12"/>
      <c r="DB65" s="28"/>
      <c r="DC65" s="28"/>
      <c r="DD65" s="28"/>
      <c r="DE65" s="25"/>
      <c r="DF65" s="12" t="s">
        <v>535</v>
      </c>
      <c r="DG65" s="6" t="s">
        <v>536</v>
      </c>
      <c r="DH65" s="531">
        <v>133</v>
      </c>
      <c r="DI65" s="28">
        <v>0</v>
      </c>
      <c r="DJ65" s="25">
        <v>0</v>
      </c>
      <c r="DK65" s="12"/>
      <c r="DL65" s="28"/>
      <c r="DM65" s="28"/>
      <c r="DN65" s="28"/>
      <c r="DO65" s="25"/>
      <c r="DP65" s="12" t="s">
        <v>501</v>
      </c>
      <c r="DQ65" s="6" t="s">
        <v>503</v>
      </c>
      <c r="DR65" s="531">
        <v>137</v>
      </c>
      <c r="DS65" s="28">
        <v>12</v>
      </c>
      <c r="DT65" s="25">
        <f>DS65/DR65</f>
        <v>8.7591240875912413E-2</v>
      </c>
      <c r="DU65" s="12"/>
      <c r="DV65" s="28"/>
      <c r="DW65" s="28"/>
      <c r="DX65" s="28"/>
      <c r="DY65" s="25"/>
      <c r="DZ65" s="14" t="s">
        <v>571</v>
      </c>
      <c r="EA65" s="28" t="s">
        <v>573</v>
      </c>
      <c r="EB65" s="531">
        <v>114</v>
      </c>
      <c r="EC65" s="28">
        <v>14</v>
      </c>
      <c r="ED65" s="25">
        <f>EC65/EB65</f>
        <v>0.12280701754385964</v>
      </c>
      <c r="EE65" s="91"/>
      <c r="EF65" s="29"/>
      <c r="EG65" s="29"/>
      <c r="EH65" s="48"/>
      <c r="EI65" s="91"/>
      <c r="EJ65" s="29"/>
      <c r="EK65" s="29"/>
      <c r="EL65" s="48"/>
      <c r="EM65" s="301" t="s">
        <v>500</v>
      </c>
      <c r="EN65" s="552">
        <v>51</v>
      </c>
      <c r="EO65" s="33">
        <v>0</v>
      </c>
      <c r="EP65" s="30">
        <v>0</v>
      </c>
      <c r="EQ65" s="91"/>
      <c r="ER65" s="29"/>
      <c r="ES65" s="29"/>
      <c r="ET65" s="48"/>
      <c r="EU65" s="91"/>
      <c r="EV65" s="29"/>
      <c r="EW65" s="29"/>
      <c r="EX65" s="48"/>
      <c r="EY65" s="91"/>
      <c r="EZ65" s="29"/>
      <c r="FA65" s="29"/>
      <c r="FB65" s="48"/>
      <c r="FC65" s="301" t="s">
        <v>499</v>
      </c>
      <c r="FD65" s="552">
        <v>80</v>
      </c>
      <c r="FE65" s="33">
        <v>0</v>
      </c>
      <c r="FF65" s="30">
        <f>FE65/FD65</f>
        <v>0</v>
      </c>
      <c r="FG65" s="96"/>
      <c r="FH65" s="390"/>
      <c r="FI65" s="390"/>
      <c r="FJ65" s="279"/>
      <c r="FK65" s="91"/>
      <c r="FL65" s="29"/>
      <c r="FM65" s="29"/>
      <c r="FN65" s="48"/>
      <c r="FO65" s="91"/>
      <c r="FP65" s="29"/>
      <c r="FQ65" s="29"/>
      <c r="FR65" s="48"/>
      <c r="FS65" s="91"/>
      <c r="FT65" s="29"/>
      <c r="FU65" s="29"/>
      <c r="FV65" s="313"/>
      <c r="FW65" s="47"/>
      <c r="FX65" s="29"/>
      <c r="FY65" s="29"/>
      <c r="FZ65" s="48"/>
      <c r="GA65" s="91"/>
      <c r="GB65" s="29"/>
      <c r="GC65" s="29"/>
      <c r="GD65" s="48"/>
      <c r="GE65" s="304" t="s">
        <v>504</v>
      </c>
      <c r="GF65" s="552">
        <v>51</v>
      </c>
      <c r="GG65" s="29">
        <v>0</v>
      </c>
      <c r="GH65" s="48">
        <v>0</v>
      </c>
      <c r="GI65" s="227"/>
      <c r="GJ65" s="228"/>
      <c r="GK65" s="211"/>
      <c r="GL65" s="227"/>
      <c r="GM65" s="228"/>
      <c r="GN65" s="211"/>
      <c r="GO65" s="229"/>
      <c r="GP65" s="228"/>
      <c r="GQ65" s="211"/>
    </row>
    <row r="66" spans="1:199" ht="16.5" thickBot="1">
      <c r="A66" s="537"/>
      <c r="B66" s="542"/>
      <c r="C66" s="544"/>
      <c r="D66" s="544"/>
      <c r="E66" s="49"/>
      <c r="F66" s="38"/>
      <c r="G66" s="38"/>
      <c r="H66" s="38"/>
      <c r="I66" s="44"/>
      <c r="J66" s="49"/>
      <c r="K66" s="38"/>
      <c r="L66" s="38"/>
      <c r="M66" s="38"/>
      <c r="N66" s="44"/>
      <c r="O66" s="49"/>
      <c r="P66" s="38"/>
      <c r="Q66" s="38"/>
      <c r="R66" s="38"/>
      <c r="S66" s="44"/>
      <c r="T66" s="49"/>
      <c r="U66" s="38"/>
      <c r="V66" s="38"/>
      <c r="W66" s="38"/>
      <c r="X66" s="44"/>
      <c r="Y66" s="49"/>
      <c r="Z66" s="38"/>
      <c r="AA66" s="38"/>
      <c r="AB66" s="38"/>
      <c r="AC66" s="44"/>
      <c r="AD66" s="49"/>
      <c r="AE66" s="38"/>
      <c r="AF66" s="38"/>
      <c r="AG66" s="38"/>
      <c r="AH66" s="44"/>
      <c r="AI66" s="49"/>
      <c r="AJ66" s="38"/>
      <c r="AK66" s="38"/>
      <c r="AL66" s="38"/>
      <c r="AM66" s="44"/>
      <c r="AN66" s="49"/>
      <c r="AO66" s="38"/>
      <c r="AP66" s="38"/>
      <c r="AQ66" s="38"/>
      <c r="AR66" s="95"/>
      <c r="AS66" s="234"/>
      <c r="AT66" s="42"/>
      <c r="AU66" s="292"/>
      <c r="AV66" s="292"/>
      <c r="AW66" s="43"/>
      <c r="AX66" s="49"/>
      <c r="AY66" s="38"/>
      <c r="AZ66" s="38"/>
      <c r="BA66" s="38"/>
      <c r="BB66" s="44"/>
      <c r="BC66" s="49"/>
      <c r="BD66" s="38"/>
      <c r="BE66" s="38"/>
      <c r="BF66" s="38"/>
      <c r="BG66" s="44"/>
      <c r="BH66" s="49" t="s">
        <v>496</v>
      </c>
      <c r="BI66" s="42" t="s">
        <v>607</v>
      </c>
      <c r="BJ66" s="566"/>
      <c r="BK66" s="38">
        <v>48</v>
      </c>
      <c r="BL66" s="44">
        <f>BK66/BJ65</f>
        <v>0.70588235294117652</v>
      </c>
      <c r="BM66" s="116"/>
      <c r="BN66" s="292"/>
      <c r="BO66" s="292"/>
      <c r="BP66" s="292"/>
      <c r="BQ66" s="43"/>
      <c r="BR66" s="49"/>
      <c r="BS66" s="38"/>
      <c r="BT66" s="38"/>
      <c r="BU66" s="38"/>
      <c r="BV66" s="44"/>
      <c r="BW66" s="49"/>
      <c r="BX66" s="38"/>
      <c r="BY66" s="38"/>
      <c r="BZ66" s="38"/>
      <c r="CA66" s="44"/>
      <c r="CB66" s="314"/>
      <c r="CC66" s="315"/>
      <c r="CD66" s="315"/>
      <c r="CE66" s="315"/>
      <c r="CF66" s="316"/>
      <c r="CG66" s="314"/>
      <c r="CH66" s="315"/>
      <c r="CI66" s="315"/>
      <c r="CJ66" s="315"/>
      <c r="CK66" s="316"/>
      <c r="CL66" s="49"/>
      <c r="CM66" s="38"/>
      <c r="CN66" s="38"/>
      <c r="CO66" s="38"/>
      <c r="CP66" s="44"/>
      <c r="CQ66" s="49" t="s">
        <v>516</v>
      </c>
      <c r="CR66" s="42" t="s">
        <v>476</v>
      </c>
      <c r="CS66" s="566"/>
      <c r="CT66" s="38">
        <v>135</v>
      </c>
      <c r="CU66" s="44">
        <v>1</v>
      </c>
      <c r="CV66" s="49"/>
      <c r="CW66" s="38"/>
      <c r="CX66" s="38"/>
      <c r="CY66" s="38"/>
      <c r="CZ66" s="44"/>
      <c r="DA66" s="49"/>
      <c r="DB66" s="38"/>
      <c r="DC66" s="38"/>
      <c r="DD66" s="38"/>
      <c r="DE66" s="44"/>
      <c r="DF66" s="49" t="s">
        <v>569</v>
      </c>
      <c r="DG66" s="38" t="s">
        <v>479</v>
      </c>
      <c r="DH66" s="566"/>
      <c r="DI66" s="38">
        <v>133</v>
      </c>
      <c r="DJ66" s="44">
        <v>1</v>
      </c>
      <c r="DK66" s="49"/>
      <c r="DL66" s="38"/>
      <c r="DM66" s="38"/>
      <c r="DN66" s="38"/>
      <c r="DO66" s="44"/>
      <c r="DP66" s="49" t="s">
        <v>502</v>
      </c>
      <c r="DQ66" s="38" t="s">
        <v>481</v>
      </c>
      <c r="DR66" s="566"/>
      <c r="DS66" s="38">
        <v>125</v>
      </c>
      <c r="DT66" s="44">
        <f>DS66/DR65</f>
        <v>0.91240875912408759</v>
      </c>
      <c r="DU66" s="49"/>
      <c r="DV66" s="38"/>
      <c r="DW66" s="38"/>
      <c r="DX66" s="38"/>
      <c r="DY66" s="44"/>
      <c r="DZ66" s="234" t="s">
        <v>572</v>
      </c>
      <c r="EA66" s="42" t="s">
        <v>483</v>
      </c>
      <c r="EB66" s="566"/>
      <c r="EC66" s="38">
        <v>100</v>
      </c>
      <c r="ED66" s="44">
        <f>EC66/EB65</f>
        <v>0.8771929824561403</v>
      </c>
      <c r="EE66" s="94"/>
      <c r="EF66" s="31"/>
      <c r="EG66" s="31"/>
      <c r="EH66" s="32"/>
      <c r="EI66" s="94"/>
      <c r="EJ66" s="31"/>
      <c r="EK66" s="31"/>
      <c r="EL66" s="32"/>
      <c r="EM66" s="317" t="s">
        <v>486</v>
      </c>
      <c r="EN66" s="567"/>
      <c r="EO66" s="31">
        <v>51</v>
      </c>
      <c r="EP66" s="32">
        <f>EO66/EN65</f>
        <v>1</v>
      </c>
      <c r="EQ66" s="94"/>
      <c r="ER66" s="31"/>
      <c r="ES66" s="31"/>
      <c r="ET66" s="32"/>
      <c r="EU66" s="94"/>
      <c r="EV66" s="31"/>
      <c r="EW66" s="31"/>
      <c r="EX66" s="32"/>
      <c r="EY66" s="94"/>
      <c r="EZ66" s="31"/>
      <c r="FA66" s="31"/>
      <c r="FB66" s="32"/>
      <c r="FC66" s="317" t="s">
        <v>487</v>
      </c>
      <c r="FD66" s="567"/>
      <c r="FE66" s="31">
        <v>77</v>
      </c>
      <c r="FF66" s="32">
        <f>FE66/FD65</f>
        <v>0.96250000000000002</v>
      </c>
      <c r="FG66" s="318"/>
      <c r="FH66" s="319"/>
      <c r="FI66" s="319"/>
      <c r="FJ66" s="320"/>
      <c r="FK66" s="94"/>
      <c r="FL66" s="31"/>
      <c r="FM66" s="31"/>
      <c r="FN66" s="32"/>
      <c r="FO66" s="94"/>
      <c r="FP66" s="31"/>
      <c r="FQ66" s="31"/>
      <c r="FR66" s="32"/>
      <c r="FS66" s="94"/>
      <c r="FT66" s="31"/>
      <c r="FU66" s="31"/>
      <c r="FV66" s="299"/>
      <c r="FW66" s="321"/>
      <c r="FX66" s="31"/>
      <c r="FY66" s="31"/>
      <c r="FZ66" s="32"/>
      <c r="GA66" s="94"/>
      <c r="GB66" s="31"/>
      <c r="GC66" s="31"/>
      <c r="GD66" s="32"/>
      <c r="GE66" s="321" t="s">
        <v>494</v>
      </c>
      <c r="GF66" s="567"/>
      <c r="GG66" s="31">
        <v>51</v>
      </c>
      <c r="GH66" s="32">
        <v>1</v>
      </c>
      <c r="GI66" s="230"/>
      <c r="GJ66" s="231"/>
      <c r="GK66" s="232"/>
      <c r="GL66" s="230"/>
      <c r="GM66" s="231"/>
      <c r="GN66" s="232"/>
      <c r="GO66" s="233"/>
      <c r="GP66" s="231"/>
      <c r="GQ66" s="232"/>
    </row>
    <row r="67" spans="1:199">
      <c r="A67" s="1" t="s">
        <v>670</v>
      </c>
      <c r="B67" s="1"/>
      <c r="C67" s="1"/>
      <c r="D67" s="1"/>
      <c r="E67" s="1" t="s">
        <v>667</v>
      </c>
      <c r="F67" s="1" t="s">
        <v>668</v>
      </c>
      <c r="G67" s="1" t="s">
        <v>669</v>
      </c>
      <c r="H67" s="1"/>
      <c r="I67" s="505"/>
      <c r="J67" s="1" t="s">
        <v>667</v>
      </c>
      <c r="K67" s="1" t="s">
        <v>668</v>
      </c>
      <c r="L67" s="1" t="s">
        <v>669</v>
      </c>
      <c r="N67" s="505"/>
      <c r="O67" s="1" t="s">
        <v>667</v>
      </c>
      <c r="P67" s="1" t="s">
        <v>668</v>
      </c>
      <c r="Q67" s="1" t="s">
        <v>669</v>
      </c>
      <c r="S67" s="505"/>
      <c r="T67" s="1" t="s">
        <v>667</v>
      </c>
      <c r="U67" s="1" t="s">
        <v>668</v>
      </c>
      <c r="V67" s="1" t="s">
        <v>669</v>
      </c>
      <c r="X67" s="505"/>
      <c r="Y67" s="1" t="s">
        <v>667</v>
      </c>
      <c r="Z67" s="1" t="s">
        <v>668</v>
      </c>
      <c r="AA67" s="1" t="s">
        <v>669</v>
      </c>
      <c r="AC67" s="505"/>
      <c r="AD67" s="1" t="s">
        <v>667</v>
      </c>
      <c r="AE67" s="1" t="s">
        <v>668</v>
      </c>
      <c r="AF67" s="1" t="s">
        <v>669</v>
      </c>
      <c r="AH67" s="505"/>
      <c r="AI67" s="1" t="s">
        <v>667</v>
      </c>
      <c r="AJ67" s="1" t="s">
        <v>668</v>
      </c>
      <c r="AK67" s="1" t="s">
        <v>669</v>
      </c>
      <c r="AM67" s="505"/>
      <c r="AN67" s="1" t="s">
        <v>667</v>
      </c>
      <c r="AO67" s="1" t="s">
        <v>668</v>
      </c>
      <c r="AP67" s="1" t="s">
        <v>669</v>
      </c>
      <c r="AR67" s="505"/>
      <c r="AS67" s="1" t="s">
        <v>667</v>
      </c>
      <c r="AT67" s="1" t="s">
        <v>668</v>
      </c>
      <c r="AU67" s="1" t="s">
        <v>669</v>
      </c>
      <c r="AW67" s="505"/>
      <c r="AX67" s="1" t="s">
        <v>667</v>
      </c>
      <c r="AY67" s="1" t="s">
        <v>668</v>
      </c>
      <c r="AZ67" s="1" t="s">
        <v>669</v>
      </c>
      <c r="BB67" s="505"/>
      <c r="BC67" s="1" t="s">
        <v>667</v>
      </c>
      <c r="BD67" s="1" t="s">
        <v>668</v>
      </c>
      <c r="BE67" s="1" t="s">
        <v>669</v>
      </c>
      <c r="BG67" s="505"/>
      <c r="BH67" s="1" t="s">
        <v>667</v>
      </c>
      <c r="BI67" s="1" t="s">
        <v>668</v>
      </c>
      <c r="BJ67" s="1" t="s">
        <v>669</v>
      </c>
      <c r="BL67" s="505"/>
      <c r="BM67" s="1" t="s">
        <v>667</v>
      </c>
      <c r="BN67" s="1" t="s">
        <v>668</v>
      </c>
      <c r="BO67" s="1" t="s">
        <v>669</v>
      </c>
      <c r="BQ67" s="505"/>
      <c r="BR67" s="1" t="s">
        <v>667</v>
      </c>
      <c r="BS67" s="1" t="s">
        <v>668</v>
      </c>
      <c r="BT67" s="1" t="s">
        <v>669</v>
      </c>
      <c r="BV67" s="505"/>
      <c r="BW67" s="1" t="s">
        <v>667</v>
      </c>
      <c r="BX67" s="1" t="s">
        <v>668</v>
      </c>
      <c r="BY67" s="1" t="s">
        <v>669</v>
      </c>
      <c r="CA67" s="505"/>
      <c r="CB67" s="1" t="s">
        <v>667</v>
      </c>
      <c r="CC67" s="1" t="s">
        <v>668</v>
      </c>
      <c r="CD67" s="1" t="s">
        <v>669</v>
      </c>
      <c r="CF67" s="505"/>
      <c r="CG67" s="1" t="s">
        <v>667</v>
      </c>
      <c r="CH67" s="1" t="s">
        <v>668</v>
      </c>
      <c r="CI67" s="1" t="s">
        <v>669</v>
      </c>
      <c r="CK67" s="505"/>
      <c r="CL67" s="1" t="s">
        <v>667</v>
      </c>
      <c r="CM67" s="1" t="s">
        <v>668</v>
      </c>
      <c r="CN67" s="1" t="s">
        <v>669</v>
      </c>
      <c r="CP67" s="505"/>
      <c r="CQ67" s="1" t="s">
        <v>667</v>
      </c>
      <c r="CR67" s="1" t="s">
        <v>668</v>
      </c>
      <c r="CS67" s="1" t="s">
        <v>669</v>
      </c>
      <c r="CU67" s="505"/>
      <c r="CV67" s="1" t="s">
        <v>667</v>
      </c>
      <c r="CW67" s="1" t="s">
        <v>668</v>
      </c>
      <c r="CX67" s="1" t="s">
        <v>669</v>
      </c>
      <c r="CZ67" s="505"/>
      <c r="DA67" s="1" t="s">
        <v>667</v>
      </c>
      <c r="DB67" s="1" t="s">
        <v>668</v>
      </c>
      <c r="DC67" s="1" t="s">
        <v>669</v>
      </c>
      <c r="DE67" s="505"/>
      <c r="DF67" s="1" t="s">
        <v>667</v>
      </c>
      <c r="DG67" s="1" t="s">
        <v>668</v>
      </c>
      <c r="DH67" s="1" t="s">
        <v>669</v>
      </c>
      <c r="DJ67" s="505"/>
      <c r="DK67" s="1" t="s">
        <v>667</v>
      </c>
      <c r="DL67" s="1" t="s">
        <v>668</v>
      </c>
      <c r="DM67" s="1" t="s">
        <v>669</v>
      </c>
      <c r="DO67" s="505"/>
      <c r="DP67" s="1" t="s">
        <v>667</v>
      </c>
      <c r="DQ67" s="1" t="s">
        <v>668</v>
      </c>
      <c r="DR67" s="1" t="s">
        <v>669</v>
      </c>
      <c r="DT67" s="505"/>
      <c r="DU67" s="1" t="s">
        <v>667</v>
      </c>
      <c r="DV67" s="1" t="s">
        <v>668</v>
      </c>
      <c r="DW67" s="1" t="s">
        <v>669</v>
      </c>
      <c r="DY67" s="505"/>
      <c r="DZ67" s="1" t="s">
        <v>667</v>
      </c>
      <c r="EA67" s="1" t="s">
        <v>668</v>
      </c>
      <c r="EB67" s="1" t="s">
        <v>669</v>
      </c>
      <c r="ED67" s="505"/>
      <c r="EE67" s="1" t="s">
        <v>667</v>
      </c>
      <c r="EF67" s="1" t="s">
        <v>668</v>
      </c>
      <c r="EG67" s="1" t="s">
        <v>669</v>
      </c>
      <c r="EH67" s="505"/>
      <c r="EI67" s="1" t="s">
        <v>667</v>
      </c>
      <c r="EJ67" s="1" t="s">
        <v>668</v>
      </c>
      <c r="EK67" s="1" t="s">
        <v>669</v>
      </c>
      <c r="EL67" s="505"/>
      <c r="EM67" s="1" t="s">
        <v>667</v>
      </c>
      <c r="EN67" s="1" t="s">
        <v>668</v>
      </c>
      <c r="EO67" s="1" t="s">
        <v>669</v>
      </c>
      <c r="EP67" s="505"/>
      <c r="EQ67" s="1" t="s">
        <v>667</v>
      </c>
      <c r="ER67" s="1" t="s">
        <v>668</v>
      </c>
      <c r="ES67" s="1" t="s">
        <v>669</v>
      </c>
      <c r="ET67" s="505"/>
      <c r="EU67" s="1" t="s">
        <v>667</v>
      </c>
      <c r="EV67" s="1" t="s">
        <v>668</v>
      </c>
      <c r="EW67" s="1" t="s">
        <v>669</v>
      </c>
      <c r="EX67" s="505"/>
      <c r="EY67" s="1" t="s">
        <v>667</v>
      </c>
      <c r="EZ67" s="1" t="s">
        <v>668</v>
      </c>
      <c r="FA67" s="1" t="s">
        <v>669</v>
      </c>
      <c r="FB67" s="505"/>
      <c r="FC67" s="1" t="s">
        <v>667</v>
      </c>
      <c r="FD67" s="1" t="s">
        <v>668</v>
      </c>
      <c r="FE67" s="1" t="s">
        <v>669</v>
      </c>
      <c r="FF67" s="505"/>
      <c r="FG67" s="1" t="s">
        <v>667</v>
      </c>
      <c r="FH67" s="1" t="s">
        <v>668</v>
      </c>
      <c r="FI67" s="1" t="s">
        <v>669</v>
      </c>
      <c r="FJ67" s="505"/>
      <c r="FK67" s="1" t="s">
        <v>667</v>
      </c>
      <c r="FL67" s="1" t="s">
        <v>668</v>
      </c>
      <c r="FM67" s="1" t="s">
        <v>669</v>
      </c>
      <c r="FN67" s="505"/>
      <c r="FO67" s="1" t="s">
        <v>667</v>
      </c>
      <c r="FP67" s="1" t="s">
        <v>668</v>
      </c>
      <c r="FQ67" s="1" t="s">
        <v>669</v>
      </c>
      <c r="FR67" s="505"/>
      <c r="FS67" s="1" t="s">
        <v>667</v>
      </c>
      <c r="FT67" s="1" t="s">
        <v>668</v>
      </c>
      <c r="FU67" s="1" t="s">
        <v>669</v>
      </c>
      <c r="FV67" s="505"/>
      <c r="FW67" s="1" t="s">
        <v>667</v>
      </c>
      <c r="FX67" s="1" t="s">
        <v>668</v>
      </c>
      <c r="FY67" s="1" t="s">
        <v>669</v>
      </c>
      <c r="FZ67" s="505"/>
      <c r="GA67" s="1" t="s">
        <v>667</v>
      </c>
      <c r="GB67" s="1" t="s">
        <v>668</v>
      </c>
      <c r="GC67" s="1" t="s">
        <v>669</v>
      </c>
      <c r="GD67" s="505"/>
      <c r="GE67" s="1" t="s">
        <v>667</v>
      </c>
      <c r="GF67" s="1" t="s">
        <v>668</v>
      </c>
      <c r="GG67" s="1" t="s">
        <v>669</v>
      </c>
      <c r="GH67" s="505"/>
      <c r="GI67" s="1" t="s">
        <v>671</v>
      </c>
      <c r="GJ67" s="1" t="s">
        <v>668</v>
      </c>
      <c r="GK67" s="1" t="s">
        <v>669</v>
      </c>
      <c r="GL67" s="1" t="s">
        <v>667</v>
      </c>
      <c r="GM67" s="1" t="s">
        <v>668</v>
      </c>
      <c r="GN67" s="1" t="s">
        <v>669</v>
      </c>
      <c r="GO67" s="1" t="s">
        <v>667</v>
      </c>
      <c r="GP67" s="1" t="s">
        <v>668</v>
      </c>
      <c r="GQ67" s="1" t="s">
        <v>669</v>
      </c>
    </row>
    <row r="68" spans="1:199">
      <c r="A68" s="1"/>
      <c r="B68" s="1"/>
      <c r="C68" s="1"/>
      <c r="D68" s="1" t="s">
        <v>35</v>
      </c>
      <c r="E68" s="1">
        <v>0</v>
      </c>
      <c r="F68" s="1">
        <v>22</v>
      </c>
      <c r="G68" s="1">
        <v>0.28999999999999998</v>
      </c>
      <c r="H68" s="1"/>
      <c r="I68" s="505"/>
      <c r="J68" s="1">
        <v>1</v>
      </c>
      <c r="K68" s="1">
        <v>21</v>
      </c>
      <c r="L68" s="1">
        <v>1</v>
      </c>
      <c r="N68" s="505"/>
      <c r="O68" s="1">
        <v>2</v>
      </c>
      <c r="P68" s="1">
        <v>20</v>
      </c>
      <c r="Q68" s="1">
        <v>0.57399999999999995</v>
      </c>
      <c r="S68" s="505"/>
      <c r="T68" s="1">
        <v>3</v>
      </c>
      <c r="U68" s="1">
        <f>22-T68</f>
        <v>19</v>
      </c>
      <c r="V68" s="1">
        <v>0.53700000000000003</v>
      </c>
      <c r="X68" s="505"/>
      <c r="Y68" s="1">
        <v>1</v>
      </c>
      <c r="Z68" s="1">
        <v>21</v>
      </c>
      <c r="AA68" s="1">
        <v>1</v>
      </c>
      <c r="AC68" s="505"/>
      <c r="AD68" s="1">
        <v>0</v>
      </c>
      <c r="AE68" s="1">
        <v>22</v>
      </c>
      <c r="AF68" s="1">
        <v>7.6999999999999999E-2</v>
      </c>
      <c r="AH68" s="505"/>
      <c r="AI68" s="1">
        <v>1</v>
      </c>
      <c r="AJ68" s="1">
        <v>21</v>
      </c>
      <c r="AK68" s="1">
        <v>1</v>
      </c>
      <c r="AM68" s="505"/>
      <c r="AN68" s="1">
        <v>3</v>
      </c>
      <c r="AO68" s="1">
        <f>22-AN68</f>
        <v>19</v>
      </c>
      <c r="AP68" s="1">
        <v>0.53700000000000003</v>
      </c>
      <c r="AR68" s="505"/>
      <c r="AS68" s="1">
        <v>2</v>
      </c>
      <c r="AT68" s="1">
        <v>20</v>
      </c>
      <c r="AU68" s="1">
        <v>0.57399999999999995</v>
      </c>
      <c r="AW68" s="505"/>
      <c r="AX68" s="1">
        <v>2</v>
      </c>
      <c r="AY68" s="1">
        <f>22-AX68</f>
        <v>20</v>
      </c>
      <c r="AZ68" s="1">
        <v>0.56000000000000005</v>
      </c>
      <c r="BB68" s="505"/>
      <c r="BC68" s="1">
        <v>3</v>
      </c>
      <c r="BD68" s="1">
        <f>22-BC68</f>
        <v>19</v>
      </c>
      <c r="BE68" s="1">
        <v>0.53700000000000003</v>
      </c>
      <c r="BG68" s="505"/>
      <c r="BH68" s="1">
        <v>2</v>
      </c>
      <c r="BI68" s="1">
        <v>20</v>
      </c>
      <c r="BJ68" s="1">
        <v>0.13100000000000001</v>
      </c>
      <c r="BL68" s="505"/>
      <c r="BM68" s="1">
        <v>1</v>
      </c>
      <c r="BN68" s="1">
        <v>21</v>
      </c>
      <c r="BO68" s="1">
        <v>1</v>
      </c>
      <c r="BQ68" s="505"/>
      <c r="BR68" s="1">
        <v>1</v>
      </c>
      <c r="BS68" s="1">
        <v>21</v>
      </c>
      <c r="BT68" s="1">
        <v>1</v>
      </c>
      <c r="BV68" s="505"/>
      <c r="BW68" s="1">
        <v>1</v>
      </c>
      <c r="BX68" s="1">
        <v>21</v>
      </c>
      <c r="BY68" s="1">
        <v>1</v>
      </c>
      <c r="CA68" s="505"/>
      <c r="CB68" s="1">
        <v>1</v>
      </c>
      <c r="CC68" s="1">
        <f>22-CB68</f>
        <v>21</v>
      </c>
      <c r="CD68" s="1">
        <v>1</v>
      </c>
      <c r="CF68" s="505"/>
      <c r="CG68" s="1">
        <v>1</v>
      </c>
      <c r="CH68" s="1">
        <f>22-CG68</f>
        <v>21</v>
      </c>
      <c r="CI68" s="1">
        <v>1</v>
      </c>
      <c r="CK68" s="505"/>
      <c r="CL68" s="1">
        <v>1</v>
      </c>
      <c r="CM68" s="1">
        <v>21</v>
      </c>
      <c r="CN68" s="1">
        <v>1</v>
      </c>
      <c r="CP68" s="505"/>
      <c r="CQ68" s="1">
        <v>16</v>
      </c>
      <c r="CR68" s="1">
        <f>22-CQ68</f>
        <v>6</v>
      </c>
      <c r="CS68" s="1">
        <v>0.63900000000000001</v>
      </c>
      <c r="CU68" s="505"/>
      <c r="CV68" s="1">
        <v>2</v>
      </c>
      <c r="CW68" s="1">
        <f>22-CV68</f>
        <v>20</v>
      </c>
      <c r="CX68" s="1">
        <v>1</v>
      </c>
      <c r="CZ68" s="505"/>
      <c r="DA68" s="1">
        <v>0</v>
      </c>
      <c r="DB68" s="1">
        <v>22</v>
      </c>
      <c r="DC68" s="1">
        <v>0.28999999999999998</v>
      </c>
      <c r="DE68" s="505"/>
      <c r="DF68" s="1">
        <v>6</v>
      </c>
      <c r="DG68" s="1">
        <f>22-DF68</f>
        <v>16</v>
      </c>
      <c r="DH68" s="1">
        <v>1</v>
      </c>
      <c r="DJ68" s="505"/>
      <c r="DK68" s="1">
        <v>1</v>
      </c>
      <c r="DL68" s="1">
        <f>22-DK68</f>
        <v>21</v>
      </c>
      <c r="DM68" s="1">
        <v>1</v>
      </c>
      <c r="DO68" s="505"/>
      <c r="DP68" s="1">
        <v>9</v>
      </c>
      <c r="DQ68" s="1">
        <f>22-DP68</f>
        <v>13</v>
      </c>
      <c r="DR68" s="1">
        <v>1</v>
      </c>
      <c r="DT68" s="505"/>
      <c r="DU68" s="1">
        <v>2</v>
      </c>
      <c r="DV68" s="1">
        <v>20</v>
      </c>
      <c r="DW68" s="1">
        <v>0.57399999999999995</v>
      </c>
      <c r="DY68" s="505"/>
      <c r="DZ68" s="1">
        <v>1</v>
      </c>
      <c r="EA68" s="1">
        <f>22-DZ68</f>
        <v>21</v>
      </c>
      <c r="EB68" s="1">
        <v>1</v>
      </c>
      <c r="ED68" s="505"/>
      <c r="EE68" s="1">
        <v>1</v>
      </c>
      <c r="EF68" s="1">
        <v>21</v>
      </c>
      <c r="EG68" s="1">
        <v>1</v>
      </c>
      <c r="EH68" s="505"/>
      <c r="EI68" s="1">
        <v>1</v>
      </c>
      <c r="EJ68" s="1">
        <v>21</v>
      </c>
      <c r="EK68" s="1">
        <v>1</v>
      </c>
      <c r="EL68" s="505"/>
      <c r="EM68" s="1">
        <v>12</v>
      </c>
      <c r="EN68" s="1">
        <f>22-EM68</f>
        <v>10</v>
      </c>
      <c r="EO68" s="1">
        <v>0.70399999999999996</v>
      </c>
      <c r="EP68" s="505"/>
      <c r="EQ68" s="1">
        <v>1</v>
      </c>
      <c r="ER68" s="1">
        <v>21</v>
      </c>
      <c r="ES68" s="1">
        <v>1</v>
      </c>
      <c r="ET68" s="505"/>
      <c r="EU68" s="1">
        <v>1</v>
      </c>
      <c r="EV68" s="1">
        <v>21</v>
      </c>
      <c r="EW68" s="1">
        <v>1</v>
      </c>
      <c r="EX68" s="505"/>
      <c r="EY68" s="1">
        <v>1</v>
      </c>
      <c r="EZ68" s="1">
        <v>21</v>
      </c>
      <c r="FA68" s="1">
        <v>1</v>
      </c>
      <c r="FB68" s="505"/>
      <c r="FC68" s="1">
        <v>22</v>
      </c>
      <c r="FD68" s="1">
        <f>22-FC68</f>
        <v>0</v>
      </c>
      <c r="FE68" s="1" t="s">
        <v>688</v>
      </c>
      <c r="FF68" s="505"/>
      <c r="FG68" s="1">
        <v>1</v>
      </c>
      <c r="FH68" s="1">
        <f>22-FG68</f>
        <v>21</v>
      </c>
      <c r="FI68" s="1">
        <v>1</v>
      </c>
      <c r="FJ68" s="505"/>
      <c r="FK68" s="1">
        <v>1</v>
      </c>
      <c r="FL68" s="1">
        <v>21</v>
      </c>
      <c r="FM68" s="1">
        <v>1</v>
      </c>
      <c r="FN68" s="505"/>
      <c r="FO68" s="1">
        <v>2</v>
      </c>
      <c r="FP68" s="1">
        <f>22-FO68</f>
        <v>20</v>
      </c>
      <c r="FQ68" s="1">
        <v>1</v>
      </c>
      <c r="FR68" s="505"/>
      <c r="FS68" s="1">
        <v>0</v>
      </c>
      <c r="FT68" s="1">
        <v>22</v>
      </c>
      <c r="FU68" s="1">
        <v>0.28999999999999998</v>
      </c>
      <c r="FV68" s="505"/>
      <c r="FW68" s="1">
        <v>0</v>
      </c>
      <c r="FX68" s="1">
        <v>22</v>
      </c>
      <c r="FY68" s="1">
        <v>0.28999999999999998</v>
      </c>
      <c r="FZ68" s="505"/>
      <c r="GA68" s="1">
        <v>2</v>
      </c>
      <c r="GB68" s="1">
        <v>20</v>
      </c>
      <c r="GC68" s="1">
        <v>0.57399999999999995</v>
      </c>
      <c r="GD68" s="505"/>
      <c r="GE68" s="1">
        <v>20</v>
      </c>
      <c r="GF68" s="1">
        <f>22-GE68</f>
        <v>2</v>
      </c>
      <c r="GG68" s="1">
        <v>1</v>
      </c>
      <c r="GH68" s="505"/>
      <c r="GI68" s="1">
        <v>6</v>
      </c>
      <c r="GJ68" s="1">
        <v>16</v>
      </c>
      <c r="GK68" s="1">
        <v>0.14499999999999999</v>
      </c>
      <c r="GL68" s="1">
        <v>0</v>
      </c>
      <c r="GM68" s="1">
        <f>22-GL68</f>
        <v>22</v>
      </c>
      <c r="GN68" s="1">
        <v>7.6999999999999999E-2</v>
      </c>
      <c r="GO68" s="1">
        <v>1</v>
      </c>
      <c r="GP68" s="1">
        <v>21</v>
      </c>
      <c r="GQ68" s="1">
        <v>1</v>
      </c>
    </row>
    <row r="69" spans="1:199">
      <c r="A69" s="1"/>
      <c r="B69" s="1"/>
      <c r="C69" s="1"/>
      <c r="D69" s="1" t="s">
        <v>666</v>
      </c>
      <c r="E69" s="1">
        <v>1</v>
      </c>
      <c r="F69" s="1">
        <v>8</v>
      </c>
      <c r="G69" s="1"/>
      <c r="H69" s="1"/>
      <c r="I69" s="505"/>
      <c r="J69" s="1">
        <v>0</v>
      </c>
      <c r="K69" s="1">
        <v>9</v>
      </c>
      <c r="L69" s="1"/>
      <c r="N69" s="505"/>
      <c r="O69" s="1">
        <v>0</v>
      </c>
      <c r="P69" s="1">
        <v>9</v>
      </c>
      <c r="Q69" s="1"/>
      <c r="S69" s="505"/>
      <c r="T69" s="56">
        <v>0</v>
      </c>
      <c r="U69" s="56">
        <f>9-T69</f>
        <v>9</v>
      </c>
      <c r="X69" s="505"/>
      <c r="Y69" s="1">
        <v>0</v>
      </c>
      <c r="Z69" s="1">
        <v>9</v>
      </c>
      <c r="AA69" s="1"/>
      <c r="AC69" s="505"/>
      <c r="AD69" s="1">
        <v>2</v>
      </c>
      <c r="AE69" s="1">
        <v>7</v>
      </c>
      <c r="AF69" s="1"/>
      <c r="AH69" s="505"/>
      <c r="AI69" s="1">
        <v>0</v>
      </c>
      <c r="AJ69" s="1">
        <v>9</v>
      </c>
      <c r="AK69" s="1"/>
      <c r="AM69" s="505"/>
      <c r="AN69" s="56">
        <v>0</v>
      </c>
      <c r="AO69" s="56">
        <f>9-AN69</f>
        <v>9</v>
      </c>
      <c r="AR69" s="505"/>
      <c r="AS69" s="1">
        <v>0</v>
      </c>
      <c r="AT69" s="1">
        <v>9</v>
      </c>
      <c r="AU69" s="1"/>
      <c r="AW69" s="505"/>
      <c r="AX69" s="56">
        <v>2</v>
      </c>
      <c r="AY69" s="56">
        <f>9-AX69</f>
        <v>7</v>
      </c>
      <c r="BB69" s="505"/>
      <c r="BC69" s="56">
        <v>0</v>
      </c>
      <c r="BD69" s="56">
        <f>9-BC69</f>
        <v>9</v>
      </c>
      <c r="BG69" s="505"/>
      <c r="BH69" s="1">
        <v>3</v>
      </c>
      <c r="BI69" s="1">
        <v>6</v>
      </c>
      <c r="BJ69" s="1"/>
      <c r="BL69" s="505"/>
      <c r="BM69" s="1">
        <v>0</v>
      </c>
      <c r="BN69" s="1">
        <v>9</v>
      </c>
      <c r="BO69" s="1"/>
      <c r="BQ69" s="505"/>
      <c r="BR69" s="1">
        <v>0</v>
      </c>
      <c r="BS69" s="1">
        <v>9</v>
      </c>
      <c r="BT69" s="1"/>
      <c r="BV69" s="505"/>
      <c r="BW69" s="1">
        <v>0</v>
      </c>
      <c r="BX69" s="1">
        <v>9</v>
      </c>
      <c r="BY69" s="1"/>
      <c r="CA69" s="505"/>
      <c r="CB69" s="56">
        <v>1</v>
      </c>
      <c r="CC69" s="56">
        <f>9-CB69</f>
        <v>8</v>
      </c>
      <c r="CF69" s="505"/>
      <c r="CG69" s="56">
        <v>1</v>
      </c>
      <c r="CH69" s="56">
        <f>9-CG69</f>
        <v>8</v>
      </c>
      <c r="CK69" s="505"/>
      <c r="CL69" s="1">
        <v>0</v>
      </c>
      <c r="CM69" s="1">
        <v>9</v>
      </c>
      <c r="CN69" s="1"/>
      <c r="CP69" s="505"/>
      <c r="CQ69" s="56">
        <v>8</v>
      </c>
      <c r="CR69" s="56">
        <f>9-CQ69</f>
        <v>1</v>
      </c>
      <c r="CU69" s="505"/>
      <c r="CV69" s="56">
        <v>1</v>
      </c>
      <c r="CW69" s="56">
        <f>9-CV69</f>
        <v>8</v>
      </c>
      <c r="CZ69" s="505"/>
      <c r="DA69" s="1">
        <v>1</v>
      </c>
      <c r="DB69" s="1">
        <v>8</v>
      </c>
      <c r="DC69" s="1"/>
      <c r="DE69" s="505"/>
      <c r="DF69" s="56">
        <v>3</v>
      </c>
      <c r="DG69" s="56">
        <f>9-DF69</f>
        <v>6</v>
      </c>
      <c r="DJ69" s="505"/>
      <c r="DK69" s="56">
        <v>1</v>
      </c>
      <c r="DL69" s="56">
        <f>9-DK69</f>
        <v>8</v>
      </c>
      <c r="DO69" s="505"/>
      <c r="DP69" s="56">
        <v>4</v>
      </c>
      <c r="DQ69" s="56">
        <f>9-DP69</f>
        <v>5</v>
      </c>
      <c r="DT69" s="505"/>
      <c r="DU69" s="1">
        <v>0</v>
      </c>
      <c r="DV69" s="1">
        <v>9</v>
      </c>
      <c r="DW69" s="1"/>
      <c r="DY69" s="505"/>
      <c r="DZ69" s="56">
        <v>1</v>
      </c>
      <c r="EA69" s="56">
        <f>9-DZ69</f>
        <v>8</v>
      </c>
      <c r="ED69" s="505"/>
      <c r="EE69" s="1">
        <v>0</v>
      </c>
      <c r="EF69" s="1">
        <v>9</v>
      </c>
      <c r="EG69" s="1"/>
      <c r="EH69" s="505"/>
      <c r="EI69" s="1">
        <v>0</v>
      </c>
      <c r="EJ69" s="1">
        <v>9</v>
      </c>
      <c r="EK69" s="1"/>
      <c r="EL69" s="505"/>
      <c r="EM69" s="56">
        <v>4</v>
      </c>
      <c r="EN69" s="56">
        <f>9-EM69</f>
        <v>5</v>
      </c>
      <c r="EP69" s="505"/>
      <c r="EQ69" s="1">
        <v>0</v>
      </c>
      <c r="ER69" s="1">
        <v>9</v>
      </c>
      <c r="ES69" s="1"/>
      <c r="ET69" s="505"/>
      <c r="EU69" s="1">
        <v>0</v>
      </c>
      <c r="EV69" s="1">
        <v>9</v>
      </c>
      <c r="EW69" s="1"/>
      <c r="EX69" s="505"/>
      <c r="EY69" s="1">
        <v>0</v>
      </c>
      <c r="EZ69" s="1">
        <v>9</v>
      </c>
      <c r="FA69" s="1"/>
      <c r="FB69" s="505"/>
      <c r="FC69" s="56">
        <v>9</v>
      </c>
      <c r="FD69" s="56">
        <f>9-FC69</f>
        <v>0</v>
      </c>
      <c r="FF69" s="505"/>
      <c r="FG69" s="56">
        <v>1</v>
      </c>
      <c r="FH69" s="56">
        <f>9-FG69</f>
        <v>8</v>
      </c>
      <c r="FJ69" s="505"/>
      <c r="FK69" s="1">
        <v>0</v>
      </c>
      <c r="FL69" s="1">
        <v>9</v>
      </c>
      <c r="FM69" s="1"/>
      <c r="FN69" s="505"/>
      <c r="FO69" s="56">
        <v>1</v>
      </c>
      <c r="FP69" s="56">
        <f>9-FO69</f>
        <v>8</v>
      </c>
      <c r="FR69" s="505"/>
      <c r="FS69" s="1">
        <v>1</v>
      </c>
      <c r="FT69" s="1">
        <v>8</v>
      </c>
      <c r="FU69" s="1"/>
      <c r="FV69" s="505"/>
      <c r="FW69" s="1">
        <v>1</v>
      </c>
      <c r="FX69" s="1">
        <v>8</v>
      </c>
      <c r="FY69" s="1"/>
      <c r="FZ69" s="505"/>
      <c r="GA69" s="1">
        <v>0</v>
      </c>
      <c r="GB69" s="1">
        <v>9</v>
      </c>
      <c r="GC69" s="1"/>
      <c r="GD69" s="505"/>
      <c r="GE69" s="56">
        <v>8</v>
      </c>
      <c r="GF69" s="56">
        <f>9-GE69</f>
        <v>1</v>
      </c>
      <c r="GH69" s="505"/>
      <c r="GI69" s="1">
        <v>0</v>
      </c>
      <c r="GJ69" s="1">
        <v>9</v>
      </c>
      <c r="GK69" s="1"/>
      <c r="GL69" s="56">
        <v>2</v>
      </c>
      <c r="GM69" s="56">
        <f>9-GL69</f>
        <v>7</v>
      </c>
      <c r="GN69" s="56"/>
      <c r="GO69" s="1">
        <v>0</v>
      </c>
      <c r="GP69" s="1">
        <v>9</v>
      </c>
      <c r="GQ69" s="1"/>
    </row>
    <row r="70" spans="1:199">
      <c r="I70" s="505"/>
      <c r="N70" s="505"/>
      <c r="S70" s="505"/>
      <c r="X70" s="505"/>
      <c r="AC70" s="505"/>
      <c r="AH70" s="505"/>
      <c r="AM70" s="505"/>
      <c r="AR70" s="505"/>
      <c r="AW70" s="505"/>
      <c r="BB70" s="505"/>
      <c r="BG70" s="505"/>
      <c r="BL70" s="505"/>
      <c r="BQ70" s="505"/>
      <c r="BV70" s="505"/>
      <c r="CA70" s="505"/>
      <c r="CF70" s="505"/>
      <c r="CK70" s="505"/>
      <c r="CP70" s="505"/>
      <c r="CU70" s="505"/>
      <c r="CZ70" s="505"/>
      <c r="DE70" s="505"/>
      <c r="DJ70" s="505"/>
      <c r="DO70" s="505"/>
      <c r="DT70" s="505"/>
      <c r="DY70" s="505"/>
      <c r="ED70" s="505"/>
      <c r="EH70" s="505"/>
      <c r="EL70" s="505"/>
      <c r="EP70" s="505"/>
      <c r="ET70" s="505"/>
      <c r="EX70" s="505"/>
      <c r="FB70" s="505"/>
      <c r="FF70" s="505"/>
      <c r="FJ70" s="505"/>
      <c r="FN70" s="505"/>
      <c r="FR70" s="505"/>
      <c r="FV70" s="505"/>
      <c r="FZ70" s="505"/>
      <c r="GD70" s="505"/>
      <c r="GH70" s="505"/>
    </row>
    <row r="71" spans="1:199" ht="18">
      <c r="A71" s="511" t="s">
        <v>691</v>
      </c>
      <c r="E71" s="56">
        <v>43</v>
      </c>
    </row>
    <row r="73" spans="1:199">
      <c r="E73" s="1"/>
      <c r="F73" s="1"/>
      <c r="G73" s="1"/>
      <c r="I73" s="56"/>
      <c r="J73" s="1"/>
      <c r="K73" s="1"/>
      <c r="L73" s="1"/>
    </row>
    <row r="74" spans="1:199">
      <c r="E74" s="1"/>
      <c r="F74" s="1"/>
      <c r="G74" s="1"/>
      <c r="I74" s="56"/>
      <c r="J74" s="1"/>
      <c r="K74" s="1"/>
      <c r="L74" s="1"/>
    </row>
    <row r="75" spans="1:199">
      <c r="E75" s="1"/>
      <c r="F75" s="1"/>
      <c r="G75" s="1"/>
      <c r="I75" s="56"/>
      <c r="J75" s="1"/>
      <c r="K75" s="1"/>
      <c r="L75" s="1"/>
    </row>
  </sheetData>
  <mergeCells count="311">
    <mergeCell ref="E2:GQ2"/>
    <mergeCell ref="E3:ED3"/>
    <mergeCell ref="FT55:FT56"/>
    <mergeCell ref="FH55:FH56"/>
    <mergeCell ref="DR55:DR56"/>
    <mergeCell ref="AZ35:AZ36"/>
    <mergeCell ref="CS35:CS36"/>
    <mergeCell ref="DH35:DH36"/>
    <mergeCell ref="CS25:CS26"/>
    <mergeCell ref="AP35:AP36"/>
    <mergeCell ref="AU33:AU34"/>
    <mergeCell ref="AU45:AU46"/>
    <mergeCell ref="GF39:GF40"/>
    <mergeCell ref="BE43:BE44"/>
    <mergeCell ref="FD43:FD44"/>
    <mergeCell ref="CS43:CS44"/>
    <mergeCell ref="DM43:DM44"/>
    <mergeCell ref="DH41:DH42"/>
    <mergeCell ref="DH43:DH44"/>
    <mergeCell ref="GF47:GF48"/>
    <mergeCell ref="FD47:FD48"/>
    <mergeCell ref="EN47:EN48"/>
    <mergeCell ref="EN39:EN40"/>
    <mergeCell ref="FD39:FD40"/>
    <mergeCell ref="GF57:GF58"/>
    <mergeCell ref="FP27:FP28"/>
    <mergeCell ref="FP51:FP52"/>
    <mergeCell ref="CS49:CS50"/>
    <mergeCell ref="DR49:DR50"/>
    <mergeCell ref="FX49:FX50"/>
    <mergeCell ref="GF49:GF50"/>
    <mergeCell ref="FD45:FD46"/>
    <mergeCell ref="GF45:GF46"/>
    <mergeCell ref="FD35:FD36"/>
    <mergeCell ref="FL35:FL36"/>
    <mergeCell ref="GF35:GF36"/>
    <mergeCell ref="GF29:GF30"/>
    <mergeCell ref="CS31:CS32"/>
    <mergeCell ref="EN31:EN32"/>
    <mergeCell ref="FD31:FD32"/>
    <mergeCell ref="GF31:GF32"/>
    <mergeCell ref="DH37:DH38"/>
    <mergeCell ref="FD51:FD52"/>
    <mergeCell ref="CS51:CS52"/>
    <mergeCell ref="DC51:DC52"/>
    <mergeCell ref="CX51:CX52"/>
    <mergeCell ref="EN29:EN30"/>
    <mergeCell ref="FD29:FD30"/>
    <mergeCell ref="BJ65:BJ66"/>
    <mergeCell ref="CS65:CS66"/>
    <mergeCell ref="DR65:DR66"/>
    <mergeCell ref="EB65:EB66"/>
    <mergeCell ref="EN65:EN66"/>
    <mergeCell ref="FD65:FD66"/>
    <mergeCell ref="GF65:GF66"/>
    <mergeCell ref="FD61:FD62"/>
    <mergeCell ref="CS61:CS62"/>
    <mergeCell ref="DM61:DM62"/>
    <mergeCell ref="GF61:GF62"/>
    <mergeCell ref="DH61:DH62"/>
    <mergeCell ref="DH65:DH66"/>
    <mergeCell ref="G59:G60"/>
    <mergeCell ref="AF59:AF60"/>
    <mergeCell ref="AF49:AF50"/>
    <mergeCell ref="FD59:FD60"/>
    <mergeCell ref="BJ59:BJ60"/>
    <mergeCell ref="CS59:CS60"/>
    <mergeCell ref="GF59:GF60"/>
    <mergeCell ref="BJ53:BJ54"/>
    <mergeCell ref="CS53:CS54"/>
    <mergeCell ref="EN53:EN54"/>
    <mergeCell ref="FD53:FD54"/>
    <mergeCell ref="EN49:EN50"/>
    <mergeCell ref="FD49:FD50"/>
    <mergeCell ref="AZ49:AZ50"/>
    <mergeCell ref="DH51:DH52"/>
    <mergeCell ref="BJ51:BJ52"/>
    <mergeCell ref="EN51:EN52"/>
    <mergeCell ref="GF51:GF52"/>
    <mergeCell ref="CD55:CD56"/>
    <mergeCell ref="CI55:CI56"/>
    <mergeCell ref="FD55:FD56"/>
    <mergeCell ref="GF55:GF56"/>
    <mergeCell ref="FD57:FD58"/>
    <mergeCell ref="CS57:CS58"/>
    <mergeCell ref="A1:F1"/>
    <mergeCell ref="CS29:CS30"/>
    <mergeCell ref="DR29:DR30"/>
    <mergeCell ref="DW9:DW10"/>
    <mergeCell ref="CX27:CX28"/>
    <mergeCell ref="B9:B10"/>
    <mergeCell ref="C9:C10"/>
    <mergeCell ref="D9:D10"/>
    <mergeCell ref="AZ27:AZ28"/>
    <mergeCell ref="B7:B8"/>
    <mergeCell ref="C7:C8"/>
    <mergeCell ref="D7:D8"/>
    <mergeCell ref="Q17:Q18"/>
    <mergeCell ref="B5:B6"/>
    <mergeCell ref="C5:C6"/>
    <mergeCell ref="D5:D6"/>
    <mergeCell ref="B13:B14"/>
    <mergeCell ref="C13:C14"/>
    <mergeCell ref="D13:D14"/>
    <mergeCell ref="B19:B20"/>
    <mergeCell ref="C19:C20"/>
    <mergeCell ref="D19:D20"/>
    <mergeCell ref="AK11:AK12"/>
    <mergeCell ref="B11:B12"/>
    <mergeCell ref="C11:C12"/>
    <mergeCell ref="D11:D12"/>
    <mergeCell ref="B17:B18"/>
    <mergeCell ref="C17:C18"/>
    <mergeCell ref="D17:D18"/>
    <mergeCell ref="B15:B16"/>
    <mergeCell ref="C15:C16"/>
    <mergeCell ref="D15:D16"/>
    <mergeCell ref="B23:B24"/>
    <mergeCell ref="C23:C24"/>
    <mergeCell ref="D23:D24"/>
    <mergeCell ref="B21:B22"/>
    <mergeCell ref="C21:C22"/>
    <mergeCell ref="D21:D22"/>
    <mergeCell ref="B27:B28"/>
    <mergeCell ref="C27:C28"/>
    <mergeCell ref="D27:D28"/>
    <mergeCell ref="B25:B26"/>
    <mergeCell ref="C25:C26"/>
    <mergeCell ref="D25:D26"/>
    <mergeCell ref="B33:B34"/>
    <mergeCell ref="C33:C34"/>
    <mergeCell ref="D33:D34"/>
    <mergeCell ref="B31:B32"/>
    <mergeCell ref="C31:C32"/>
    <mergeCell ref="D31:D32"/>
    <mergeCell ref="B39:B40"/>
    <mergeCell ref="C39:C40"/>
    <mergeCell ref="D39:D40"/>
    <mergeCell ref="B37:B38"/>
    <mergeCell ref="C37:C38"/>
    <mergeCell ref="D37:D38"/>
    <mergeCell ref="B43:B44"/>
    <mergeCell ref="C43:C44"/>
    <mergeCell ref="D43:D44"/>
    <mergeCell ref="B47:B48"/>
    <mergeCell ref="C47:C48"/>
    <mergeCell ref="D47:D48"/>
    <mergeCell ref="A5:A48"/>
    <mergeCell ref="B53:B54"/>
    <mergeCell ref="C53:C54"/>
    <mergeCell ref="D53:D54"/>
    <mergeCell ref="B41:B42"/>
    <mergeCell ref="C41:C42"/>
    <mergeCell ref="D41:D42"/>
    <mergeCell ref="B35:B36"/>
    <mergeCell ref="C35:C36"/>
    <mergeCell ref="D35:D36"/>
    <mergeCell ref="B29:B30"/>
    <mergeCell ref="C29:C30"/>
    <mergeCell ref="D29:D30"/>
    <mergeCell ref="B45:B46"/>
    <mergeCell ref="C45:C46"/>
    <mergeCell ref="D45:D46"/>
    <mergeCell ref="A49:A66"/>
    <mergeCell ref="B49:B50"/>
    <mergeCell ref="C49:C50"/>
    <mergeCell ref="D49:D50"/>
    <mergeCell ref="B61:B62"/>
    <mergeCell ref="C61:C62"/>
    <mergeCell ref="D61:D62"/>
    <mergeCell ref="B65:B66"/>
    <mergeCell ref="C65:C66"/>
    <mergeCell ref="D65:D66"/>
    <mergeCell ref="B63:B64"/>
    <mergeCell ref="C63:C64"/>
    <mergeCell ref="D63:D64"/>
    <mergeCell ref="B51:B52"/>
    <mergeCell ref="C51:C52"/>
    <mergeCell ref="D51:D52"/>
    <mergeCell ref="B57:B58"/>
    <mergeCell ref="B55:B56"/>
    <mergeCell ref="C55:C56"/>
    <mergeCell ref="D55:D56"/>
    <mergeCell ref="B59:B60"/>
    <mergeCell ref="C59:C60"/>
    <mergeCell ref="D59:D60"/>
    <mergeCell ref="C57:C58"/>
    <mergeCell ref="D57:D58"/>
    <mergeCell ref="EV7:EV8"/>
    <mergeCell ref="BO11:BO12"/>
    <mergeCell ref="BJ5:BJ6"/>
    <mergeCell ref="FD5:FD6"/>
    <mergeCell ref="EN5:EN6"/>
    <mergeCell ref="DR5:DR6"/>
    <mergeCell ref="FD33:FD34"/>
    <mergeCell ref="BE45:BE46"/>
    <mergeCell ref="CS45:CS46"/>
    <mergeCell ref="DR45:DR46"/>
    <mergeCell ref="CS37:CS38"/>
    <mergeCell ref="EB37:EB38"/>
    <mergeCell ref="EN37:EN38"/>
    <mergeCell ref="FD37:FD38"/>
    <mergeCell ref="EZ35:EZ36"/>
    <mergeCell ref="GF21:GF22"/>
    <mergeCell ref="GF17:GF18"/>
    <mergeCell ref="GF19:GF20"/>
    <mergeCell ref="FD23:FD24"/>
    <mergeCell ref="FD11:FD12"/>
    <mergeCell ref="GF33:GF34"/>
    <mergeCell ref="EN25:EN26"/>
    <mergeCell ref="ER26:ES26"/>
    <mergeCell ref="FD25:FD26"/>
    <mergeCell ref="GF25:GF26"/>
    <mergeCell ref="V9:V10"/>
    <mergeCell ref="GF7:GF8"/>
    <mergeCell ref="EE3:GH3"/>
    <mergeCell ref="GF5:GF6"/>
    <mergeCell ref="GF23:GF24"/>
    <mergeCell ref="FH21:FH22"/>
    <mergeCell ref="CS23:CS24"/>
    <mergeCell ref="EN11:EN12"/>
    <mergeCell ref="EN15:EN16"/>
    <mergeCell ref="FP23:FP24"/>
    <mergeCell ref="BJ9:BJ10"/>
    <mergeCell ref="CS9:CS10"/>
    <mergeCell ref="FD9:FD10"/>
    <mergeCell ref="GF9:GF10"/>
    <mergeCell ref="EJ13:EJ14"/>
    <mergeCell ref="EZ13:EZ14"/>
    <mergeCell ref="FD13:FD14"/>
    <mergeCell ref="GB13:GB14"/>
    <mergeCell ref="GF13:GF14"/>
    <mergeCell ref="DR15:DR16"/>
    <mergeCell ref="GF15:GF16"/>
    <mergeCell ref="DR21:DR22"/>
    <mergeCell ref="EN21:EN22"/>
    <mergeCell ref="FD21:FD22"/>
    <mergeCell ref="AA7:AA8"/>
    <mergeCell ref="CS7:CS8"/>
    <mergeCell ref="EN7:EN8"/>
    <mergeCell ref="FD7:FD8"/>
    <mergeCell ref="CS33:CS34"/>
    <mergeCell ref="DR33:DR34"/>
    <mergeCell ref="AP13:AP14"/>
    <mergeCell ref="BT13:BT14"/>
    <mergeCell ref="CS13:CS14"/>
    <mergeCell ref="EN27:EN28"/>
    <mergeCell ref="FD27:FD28"/>
    <mergeCell ref="AP17:AP18"/>
    <mergeCell ref="CS17:CS18"/>
    <mergeCell ref="DH17:DH18"/>
    <mergeCell ref="FD15:FD16"/>
    <mergeCell ref="FD17:FD18"/>
    <mergeCell ref="BE19:BE20"/>
    <mergeCell ref="FD19:FD20"/>
    <mergeCell ref="DR19:DR20"/>
    <mergeCell ref="CD21:CD22"/>
    <mergeCell ref="EF11:EF12"/>
    <mergeCell ref="CX23:CX24"/>
    <mergeCell ref="BY33:BY34"/>
    <mergeCell ref="CI21:CI22"/>
    <mergeCell ref="L27:L28"/>
    <mergeCell ref="CN27:CN28"/>
    <mergeCell ref="CS27:CS28"/>
    <mergeCell ref="DH27:DH28"/>
    <mergeCell ref="DW27:DW28"/>
    <mergeCell ref="AZ63:AZ64"/>
    <mergeCell ref="CS63:CS64"/>
    <mergeCell ref="FD63:FD64"/>
    <mergeCell ref="GF63:GF64"/>
    <mergeCell ref="GF27:GF28"/>
    <mergeCell ref="AF51:AF52"/>
    <mergeCell ref="DR63:DR64"/>
    <mergeCell ref="V45:V46"/>
    <mergeCell ref="V37:V38"/>
    <mergeCell ref="Q43:Q44"/>
    <mergeCell ref="CS41:CS42"/>
    <mergeCell ref="DR39:DR40"/>
    <mergeCell ref="DR41:DR42"/>
    <mergeCell ref="FD41:FD42"/>
    <mergeCell ref="GF41:GF42"/>
    <mergeCell ref="CS39:CS40"/>
    <mergeCell ref="DW39:DW40"/>
    <mergeCell ref="GB37:GB38"/>
    <mergeCell ref="GF37:GF38"/>
    <mergeCell ref="GL49:GL50"/>
    <mergeCell ref="GM49:GM50"/>
    <mergeCell ref="GN49:GN50"/>
    <mergeCell ref="GL59:GL60"/>
    <mergeCell ref="GM59:GM60"/>
    <mergeCell ref="GN59:GN60"/>
    <mergeCell ref="GI45:GI46"/>
    <mergeCell ref="GJ45:GJ46"/>
    <mergeCell ref="GK45:GK46"/>
    <mergeCell ref="GI3:GQ3"/>
    <mergeCell ref="GO39:GO40"/>
    <mergeCell ref="GI33:GI34"/>
    <mergeCell ref="GJ33:GJ34"/>
    <mergeCell ref="GK33:GK34"/>
    <mergeCell ref="GI35:GI36"/>
    <mergeCell ref="GJ35:GJ36"/>
    <mergeCell ref="GK35:GK36"/>
    <mergeCell ref="GI39:GI40"/>
    <mergeCell ref="GJ39:GJ40"/>
    <mergeCell ref="GK39:GK40"/>
    <mergeCell ref="GI21:GI22"/>
    <mergeCell ref="GJ21:GJ22"/>
    <mergeCell ref="GK21:GK22"/>
    <mergeCell ref="GI29:GI30"/>
    <mergeCell ref="GJ29:GJ30"/>
    <mergeCell ref="GK29:GK30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C2C11-A059-4F8D-AF61-BAD2260C5C38}">
  <dimension ref="A1:AR71"/>
  <sheetViews>
    <sheetView zoomScale="70" zoomScaleNormal="70" workbookViewId="0">
      <pane xSplit="4" ySplit="4" topLeftCell="E44" activePane="bottomRight" state="frozen"/>
      <selection pane="topRight" activeCell="H1" sqref="H1"/>
      <selection pane="bottomLeft" activeCell="A6" sqref="A6"/>
      <selection pane="bottomRight" sqref="A1:F1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8" width="9.625" style="1" customWidth="1"/>
    <col min="9" max="9" width="9.625" style="19" customWidth="1"/>
    <col min="10" max="13" width="9.625" style="1" customWidth="1"/>
    <col min="14" max="14" width="9.625" style="19" customWidth="1"/>
    <col min="15" max="16" width="9.625" style="1" customWidth="1"/>
    <col min="17" max="17" width="8.625" style="1" customWidth="1"/>
    <col min="18" max="18" width="9.625" style="1" customWidth="1"/>
    <col min="19" max="19" width="9.625" style="19" customWidth="1"/>
    <col min="20" max="20" width="9.75" style="22" customWidth="1"/>
    <col min="21" max="21" width="9.25" style="1" customWidth="1"/>
    <col min="22" max="22" width="8.75" style="22" customWidth="1"/>
    <col min="23" max="23" width="9" style="26" customWidth="1"/>
    <col min="24" max="24" width="9" style="22" customWidth="1"/>
    <col min="25" max="25" width="9.25" style="1" customWidth="1"/>
    <col min="26" max="26" width="7.625" style="22" customWidth="1"/>
    <col min="27" max="27" width="7.375" style="26" customWidth="1"/>
    <col min="28" max="28" width="9.5" style="22" customWidth="1"/>
    <col min="29" max="29" width="9.25" style="1" customWidth="1"/>
    <col min="30" max="30" width="7.625" style="22" customWidth="1"/>
    <col min="31" max="31" width="7.375" style="26" customWidth="1"/>
    <col min="32" max="32" width="9" style="22" customWidth="1"/>
    <col min="33" max="33" width="9.25" style="1" customWidth="1"/>
    <col min="34" max="34" width="7.625" style="22" customWidth="1"/>
    <col min="35" max="35" width="8.5" style="26" customWidth="1"/>
    <col min="36" max="36" width="23.75" style="22" customWidth="1"/>
    <col min="37" max="37" width="23.375" style="22" customWidth="1"/>
    <col min="38" max="38" width="9.25" style="22" customWidth="1"/>
    <col min="39" max="39" width="26.25" style="22" customWidth="1"/>
    <col min="40" max="40" width="25.125" style="22" bestFit="1" customWidth="1"/>
    <col min="41" max="41" width="9.25" style="22" customWidth="1"/>
    <col min="42" max="42" width="22.625" style="22" bestFit="1" customWidth="1"/>
    <col min="43" max="43" width="28.625" style="22" customWidth="1"/>
    <col min="44" max="44" width="9.25" style="22" customWidth="1"/>
    <col min="45" max="16384" width="8.75" style="1"/>
  </cols>
  <sheetData>
    <row r="1" spans="1:44" ht="15.4" customHeight="1" thickBot="1">
      <c r="A1" s="555" t="s">
        <v>699</v>
      </c>
      <c r="B1" s="555"/>
      <c r="C1" s="555"/>
      <c r="D1" s="555"/>
      <c r="E1" s="555"/>
      <c r="F1" s="555"/>
      <c r="G1" s="17"/>
      <c r="H1" s="17"/>
      <c r="I1" s="20"/>
      <c r="J1" s="20"/>
      <c r="K1" s="20"/>
      <c r="L1" s="17"/>
      <c r="M1" s="17"/>
      <c r="N1" s="20"/>
      <c r="O1" s="20"/>
      <c r="P1" s="20"/>
      <c r="Q1" s="17"/>
      <c r="R1" s="17"/>
      <c r="S1" s="20"/>
    </row>
    <row r="2" spans="1:44" ht="94.5" customHeight="1" thickBot="1">
      <c r="A2" s="107" t="s">
        <v>0</v>
      </c>
      <c r="B2" s="8" t="s">
        <v>1</v>
      </c>
      <c r="C2" s="9" t="s">
        <v>2</v>
      </c>
      <c r="D2" s="10" t="s">
        <v>3</v>
      </c>
      <c r="E2" s="574" t="s">
        <v>665</v>
      </c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575"/>
      <c r="V2" s="575"/>
      <c r="W2" s="575"/>
      <c r="X2" s="575"/>
      <c r="Y2" s="575"/>
      <c r="Z2" s="575"/>
      <c r="AA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AO2" s="575"/>
      <c r="AP2" s="575"/>
      <c r="AQ2" s="575"/>
      <c r="AR2" s="576"/>
    </row>
    <row r="3" spans="1:44" ht="27" customHeight="1" thickBot="1">
      <c r="A3" s="23"/>
      <c r="B3" s="2"/>
      <c r="C3" s="5"/>
      <c r="D3" s="11"/>
      <c r="E3" s="701" t="s">
        <v>42</v>
      </c>
      <c r="F3" s="702"/>
      <c r="G3" s="702"/>
      <c r="H3" s="702"/>
      <c r="I3" s="702"/>
      <c r="J3" s="702"/>
      <c r="K3" s="702"/>
      <c r="L3" s="702"/>
      <c r="M3" s="702"/>
      <c r="N3" s="702"/>
      <c r="O3" s="702"/>
      <c r="P3" s="702"/>
      <c r="Q3" s="702"/>
      <c r="R3" s="702"/>
      <c r="S3" s="702"/>
      <c r="T3" s="698" t="s">
        <v>37</v>
      </c>
      <c r="U3" s="699"/>
      <c r="V3" s="699"/>
      <c r="W3" s="699"/>
      <c r="X3" s="699"/>
      <c r="Y3" s="699"/>
      <c r="Z3" s="699"/>
      <c r="AA3" s="699"/>
      <c r="AB3" s="699"/>
      <c r="AC3" s="699"/>
      <c r="AD3" s="699"/>
      <c r="AE3" s="699"/>
      <c r="AF3" s="699"/>
      <c r="AG3" s="699"/>
      <c r="AH3" s="699"/>
      <c r="AI3" s="700"/>
      <c r="AJ3" s="520" t="s">
        <v>615</v>
      </c>
      <c r="AK3" s="521"/>
      <c r="AL3" s="521"/>
      <c r="AM3" s="521"/>
      <c r="AN3" s="521"/>
      <c r="AO3" s="521"/>
      <c r="AP3" s="521"/>
      <c r="AQ3" s="521"/>
      <c r="AR3" s="522"/>
    </row>
    <row r="4" spans="1:44" ht="42" customHeight="1" thickBot="1">
      <c r="A4" s="119"/>
      <c r="B4" s="120"/>
      <c r="C4" s="121"/>
      <c r="D4" s="122"/>
      <c r="E4" s="123" t="s">
        <v>707</v>
      </c>
      <c r="F4" s="124" t="s">
        <v>708</v>
      </c>
      <c r="G4" s="125" t="s">
        <v>47</v>
      </c>
      <c r="H4" s="125" t="s">
        <v>45</v>
      </c>
      <c r="I4" s="126" t="s">
        <v>46</v>
      </c>
      <c r="J4" s="123" t="s">
        <v>707</v>
      </c>
      <c r="K4" s="124" t="s">
        <v>708</v>
      </c>
      <c r="L4" s="125" t="s">
        <v>47</v>
      </c>
      <c r="M4" s="125" t="s">
        <v>45</v>
      </c>
      <c r="N4" s="140" t="s">
        <v>46</v>
      </c>
      <c r="O4" s="123" t="s">
        <v>707</v>
      </c>
      <c r="P4" s="124" t="s">
        <v>708</v>
      </c>
      <c r="Q4" s="125" t="s">
        <v>47</v>
      </c>
      <c r="R4" s="125" t="s">
        <v>45</v>
      </c>
      <c r="S4" s="126" t="s">
        <v>46</v>
      </c>
      <c r="T4" s="129" t="s">
        <v>707</v>
      </c>
      <c r="U4" s="129" t="s">
        <v>47</v>
      </c>
      <c r="V4" s="129" t="s">
        <v>45</v>
      </c>
      <c r="W4" s="143" t="s">
        <v>46</v>
      </c>
      <c r="X4" s="128" t="s">
        <v>707</v>
      </c>
      <c r="Y4" s="129" t="s">
        <v>47</v>
      </c>
      <c r="Z4" s="129" t="s">
        <v>45</v>
      </c>
      <c r="AA4" s="130" t="s">
        <v>46</v>
      </c>
      <c r="AB4" s="128" t="s">
        <v>707</v>
      </c>
      <c r="AC4" s="129" t="s">
        <v>47</v>
      </c>
      <c r="AD4" s="129" t="s">
        <v>45</v>
      </c>
      <c r="AE4" s="130" t="s">
        <v>46</v>
      </c>
      <c r="AF4" s="128" t="s">
        <v>707</v>
      </c>
      <c r="AG4" s="129" t="s">
        <v>47</v>
      </c>
      <c r="AH4" s="129" t="s">
        <v>45</v>
      </c>
      <c r="AI4" s="130" t="s">
        <v>46</v>
      </c>
      <c r="AJ4" s="131" t="s">
        <v>707</v>
      </c>
      <c r="AK4" s="149" t="s">
        <v>708</v>
      </c>
      <c r="AL4" s="138" t="s">
        <v>47</v>
      </c>
      <c r="AM4" s="131" t="s">
        <v>707</v>
      </c>
      <c r="AN4" s="149" t="s">
        <v>708</v>
      </c>
      <c r="AO4" s="138" t="s">
        <v>47</v>
      </c>
      <c r="AP4" s="131" t="s">
        <v>707</v>
      </c>
      <c r="AQ4" s="149" t="s">
        <v>708</v>
      </c>
      <c r="AR4" s="138" t="s">
        <v>47</v>
      </c>
    </row>
    <row r="5" spans="1:44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461"/>
      <c r="F5" s="462"/>
      <c r="G5" s="463"/>
      <c r="H5" s="463"/>
      <c r="I5" s="464"/>
      <c r="J5" s="461"/>
      <c r="K5" s="462"/>
      <c r="L5" s="463"/>
      <c r="M5" s="463"/>
      <c r="N5" s="465"/>
      <c r="O5" s="461"/>
      <c r="P5" s="462"/>
      <c r="Q5" s="463"/>
      <c r="R5" s="463"/>
      <c r="S5" s="464"/>
      <c r="T5" s="466"/>
      <c r="U5" s="467"/>
      <c r="V5" s="468"/>
      <c r="W5" s="469"/>
      <c r="X5" s="470"/>
      <c r="Y5" s="467"/>
      <c r="Z5" s="468"/>
      <c r="AA5" s="471"/>
      <c r="AB5" s="470"/>
      <c r="AC5" s="467"/>
      <c r="AD5" s="468"/>
      <c r="AE5" s="471"/>
      <c r="AF5" s="470" t="s">
        <v>267</v>
      </c>
      <c r="AG5" s="703">
        <v>193</v>
      </c>
      <c r="AH5" s="468">
        <v>0</v>
      </c>
      <c r="AI5" s="471">
        <v>0</v>
      </c>
      <c r="AJ5" s="164"/>
      <c r="AK5" s="165"/>
      <c r="AL5" s="166"/>
      <c r="AM5" s="164"/>
      <c r="AN5" s="165"/>
      <c r="AO5" s="166"/>
      <c r="AP5" s="167"/>
      <c r="AQ5" s="165"/>
      <c r="AR5" s="166"/>
    </row>
    <row r="6" spans="1:44" s="56" customFormat="1">
      <c r="A6" s="548"/>
      <c r="B6" s="515"/>
      <c r="C6" s="534"/>
      <c r="D6" s="519"/>
      <c r="E6" s="118"/>
      <c r="F6" s="28"/>
      <c r="G6" s="61"/>
      <c r="H6" s="61"/>
      <c r="I6" s="62"/>
      <c r="J6" s="118"/>
      <c r="K6" s="28"/>
      <c r="L6" s="61"/>
      <c r="M6" s="61"/>
      <c r="N6" s="101"/>
      <c r="O6" s="118"/>
      <c r="P6" s="28"/>
      <c r="Q6" s="61"/>
      <c r="R6" s="61"/>
      <c r="S6" s="62"/>
      <c r="T6" s="77"/>
      <c r="U6" s="160"/>
      <c r="V6" s="52"/>
      <c r="W6" s="103"/>
      <c r="X6" s="34"/>
      <c r="Y6" s="160"/>
      <c r="Z6" s="52"/>
      <c r="AA6" s="30"/>
      <c r="AB6" s="34"/>
      <c r="AC6" s="160"/>
      <c r="AD6" s="52"/>
      <c r="AE6" s="30"/>
      <c r="AF6" s="34" t="s">
        <v>268</v>
      </c>
      <c r="AG6" s="553"/>
      <c r="AH6" s="52">
        <v>182</v>
      </c>
      <c r="AI6" s="30">
        <f>AH6/AG5</f>
        <v>0.94300518134715028</v>
      </c>
      <c r="AJ6" s="104"/>
      <c r="AK6" s="168"/>
      <c r="AL6" s="169"/>
      <c r="AM6" s="104"/>
      <c r="AN6" s="168"/>
      <c r="AO6" s="169"/>
      <c r="AP6" s="170"/>
      <c r="AQ6" s="168"/>
      <c r="AR6" s="169"/>
    </row>
    <row r="7" spans="1:44" s="56" customFormat="1">
      <c r="A7" s="548"/>
      <c r="B7" s="514" t="s">
        <v>5</v>
      </c>
      <c r="C7" s="533">
        <v>20</v>
      </c>
      <c r="D7" s="533">
        <v>135.291</v>
      </c>
      <c r="E7" s="115"/>
      <c r="F7" s="28"/>
      <c r="G7" s="6"/>
      <c r="H7" s="6"/>
      <c r="I7" s="21"/>
      <c r="J7" s="14"/>
      <c r="K7" s="28"/>
      <c r="L7" s="6"/>
      <c r="M7" s="6"/>
      <c r="N7" s="60"/>
      <c r="O7" s="14"/>
      <c r="P7" s="28"/>
      <c r="Q7" s="6"/>
      <c r="R7" s="6"/>
      <c r="S7" s="21"/>
      <c r="T7" s="77"/>
      <c r="U7" s="160"/>
      <c r="V7" s="52"/>
      <c r="W7" s="103"/>
      <c r="X7" s="34"/>
      <c r="Y7" s="160"/>
      <c r="Z7" s="52"/>
      <c r="AA7" s="30"/>
      <c r="AB7" s="34"/>
      <c r="AC7" s="160"/>
      <c r="AD7" s="52"/>
      <c r="AE7" s="30"/>
      <c r="AF7" s="34"/>
      <c r="AG7" s="160"/>
      <c r="AH7" s="52"/>
      <c r="AI7" s="30"/>
      <c r="AJ7" s="677" t="s">
        <v>673</v>
      </c>
      <c r="AK7" s="678" t="s">
        <v>638</v>
      </c>
      <c r="AL7" s="695" t="s">
        <v>274</v>
      </c>
      <c r="AM7" s="677" t="s">
        <v>676</v>
      </c>
      <c r="AN7" s="678" t="s">
        <v>640</v>
      </c>
      <c r="AO7" s="622" t="s">
        <v>275</v>
      </c>
      <c r="AP7" s="170"/>
      <c r="AQ7" s="168"/>
      <c r="AR7" s="169"/>
    </row>
    <row r="8" spans="1:44" s="56" customFormat="1">
      <c r="A8" s="548"/>
      <c r="B8" s="515"/>
      <c r="C8" s="534"/>
      <c r="D8" s="534"/>
      <c r="E8" s="312"/>
      <c r="F8" s="106"/>
      <c r="G8" s="73"/>
      <c r="H8" s="73"/>
      <c r="I8" s="74"/>
      <c r="J8" s="309"/>
      <c r="K8" s="106"/>
      <c r="L8" s="73"/>
      <c r="M8" s="73"/>
      <c r="N8" s="472"/>
      <c r="O8" s="309"/>
      <c r="P8" s="106"/>
      <c r="Q8" s="73"/>
      <c r="R8" s="73"/>
      <c r="S8" s="74"/>
      <c r="T8" s="356"/>
      <c r="U8" s="421"/>
      <c r="V8" s="108"/>
      <c r="W8" s="313"/>
      <c r="X8" s="352"/>
      <c r="Y8" s="421"/>
      <c r="Z8" s="108"/>
      <c r="AA8" s="48"/>
      <c r="AB8" s="352"/>
      <c r="AC8" s="421"/>
      <c r="AD8" s="108"/>
      <c r="AE8" s="48"/>
      <c r="AF8" s="352"/>
      <c r="AG8" s="421"/>
      <c r="AH8" s="108"/>
      <c r="AI8" s="48"/>
      <c r="AJ8" s="523"/>
      <c r="AK8" s="619"/>
      <c r="AL8" s="696"/>
      <c r="AM8" s="523"/>
      <c r="AN8" s="619"/>
      <c r="AO8" s="617"/>
      <c r="AP8" s="176"/>
      <c r="AQ8" s="173"/>
      <c r="AR8" s="172"/>
    </row>
    <row r="9" spans="1:44" s="56" customFormat="1" ht="15" customHeight="1">
      <c r="A9" s="548"/>
      <c r="B9" s="514" t="s">
        <v>6</v>
      </c>
      <c r="C9" s="533">
        <v>20</v>
      </c>
      <c r="D9" s="533">
        <v>140.99100000000001</v>
      </c>
      <c r="E9" s="115" t="s">
        <v>269</v>
      </c>
      <c r="F9" s="28" t="s">
        <v>252</v>
      </c>
      <c r="G9" s="589">
        <v>124</v>
      </c>
      <c r="H9" s="6">
        <v>12</v>
      </c>
      <c r="I9" s="21">
        <f>H9/G9</f>
        <v>9.6774193548387094E-2</v>
      </c>
      <c r="J9" s="14"/>
      <c r="K9" s="28"/>
      <c r="L9" s="6"/>
      <c r="M9" s="6"/>
      <c r="N9" s="60"/>
      <c r="O9" s="14"/>
      <c r="P9" s="28"/>
      <c r="Q9" s="6"/>
      <c r="R9" s="6"/>
      <c r="S9" s="74"/>
      <c r="T9" s="77"/>
      <c r="U9" s="160"/>
      <c r="V9" s="52"/>
      <c r="W9" s="103"/>
      <c r="X9" s="34"/>
      <c r="Y9" s="160"/>
      <c r="Z9" s="52"/>
      <c r="AA9" s="30"/>
      <c r="AB9" s="34"/>
      <c r="AC9" s="160"/>
      <c r="AD9" s="52"/>
      <c r="AE9" s="30"/>
      <c r="AF9" s="34" t="s">
        <v>267</v>
      </c>
      <c r="AG9" s="552">
        <v>174</v>
      </c>
      <c r="AH9" s="52">
        <v>9</v>
      </c>
      <c r="AI9" s="30">
        <f>AH9/AG9</f>
        <v>5.1724137931034482E-2</v>
      </c>
      <c r="AJ9" s="677" t="s">
        <v>674</v>
      </c>
      <c r="AK9" s="678" t="s">
        <v>639</v>
      </c>
      <c r="AL9" s="695" t="s">
        <v>272</v>
      </c>
      <c r="AM9" s="677" t="s">
        <v>672</v>
      </c>
      <c r="AN9" s="678" t="s">
        <v>640</v>
      </c>
      <c r="AO9" s="622" t="s">
        <v>273</v>
      </c>
      <c r="AP9" s="170"/>
      <c r="AQ9" s="168"/>
      <c r="AR9" s="169"/>
    </row>
    <row r="10" spans="1:44" s="56" customFormat="1" ht="18" customHeight="1">
      <c r="A10" s="548"/>
      <c r="B10" s="515"/>
      <c r="C10" s="534"/>
      <c r="D10" s="534"/>
      <c r="E10" s="115" t="s">
        <v>250</v>
      </c>
      <c r="F10" s="28" t="s">
        <v>251</v>
      </c>
      <c r="G10" s="589"/>
      <c r="H10" s="6">
        <v>112</v>
      </c>
      <c r="I10" s="21">
        <f>H10/G9</f>
        <v>0.90322580645161288</v>
      </c>
      <c r="J10" s="14"/>
      <c r="K10" s="28"/>
      <c r="L10" s="6"/>
      <c r="M10" s="6"/>
      <c r="N10" s="60"/>
      <c r="O10" s="14"/>
      <c r="P10" s="28"/>
      <c r="Q10" s="6"/>
      <c r="R10" s="6"/>
      <c r="S10" s="74"/>
      <c r="T10" s="77"/>
      <c r="U10" s="160"/>
      <c r="V10" s="52"/>
      <c r="W10" s="103"/>
      <c r="X10" s="34"/>
      <c r="Y10" s="160"/>
      <c r="Z10" s="52"/>
      <c r="AA10" s="30"/>
      <c r="AB10" s="34"/>
      <c r="AC10" s="160"/>
      <c r="AD10" s="52"/>
      <c r="AE10" s="30"/>
      <c r="AF10" s="34" t="s">
        <v>268</v>
      </c>
      <c r="AG10" s="553"/>
      <c r="AH10" s="52">
        <v>161</v>
      </c>
      <c r="AI10" s="30">
        <f>AH10/AG9</f>
        <v>0.92528735632183912</v>
      </c>
      <c r="AJ10" s="677"/>
      <c r="AK10" s="678"/>
      <c r="AL10" s="695"/>
      <c r="AM10" s="677"/>
      <c r="AN10" s="678"/>
      <c r="AO10" s="623"/>
      <c r="AP10" s="170"/>
      <c r="AQ10" s="168"/>
      <c r="AR10" s="169"/>
    </row>
    <row r="11" spans="1:44" s="56" customFormat="1" ht="15" customHeight="1">
      <c r="A11" s="548"/>
      <c r="B11" s="514" t="s">
        <v>7</v>
      </c>
      <c r="C11" s="533">
        <v>20</v>
      </c>
      <c r="D11" s="533">
        <v>128.55000000000001</v>
      </c>
      <c r="E11" s="117"/>
      <c r="F11" s="27"/>
      <c r="G11" s="61"/>
      <c r="H11" s="61"/>
      <c r="I11" s="62"/>
      <c r="J11" s="118"/>
      <c r="K11" s="27"/>
      <c r="L11" s="61"/>
      <c r="M11" s="61"/>
      <c r="N11" s="101"/>
      <c r="O11" s="118"/>
      <c r="P11" s="27"/>
      <c r="Q11" s="61"/>
      <c r="R11" s="61"/>
      <c r="S11" s="21"/>
      <c r="T11" s="302"/>
      <c r="U11" s="361"/>
      <c r="V11" s="109"/>
      <c r="W11" s="266"/>
      <c r="X11" s="372"/>
      <c r="Y11" s="160"/>
      <c r="Z11" s="282"/>
      <c r="AA11" s="263"/>
      <c r="AB11" s="78"/>
      <c r="AC11" s="361"/>
      <c r="AD11" s="109"/>
      <c r="AE11" s="158"/>
      <c r="AF11" s="78"/>
      <c r="AG11" s="361"/>
      <c r="AH11" s="109"/>
      <c r="AI11" s="158"/>
      <c r="AJ11" s="610" t="s">
        <v>674</v>
      </c>
      <c r="AK11" s="620" t="s">
        <v>639</v>
      </c>
      <c r="AL11" s="617" t="s">
        <v>271</v>
      </c>
      <c r="AM11" s="179"/>
      <c r="AN11" s="178"/>
      <c r="AO11" s="177"/>
      <c r="AP11" s="180"/>
      <c r="AQ11" s="178"/>
      <c r="AR11" s="177"/>
    </row>
    <row r="12" spans="1:44" s="56" customFormat="1">
      <c r="A12" s="548"/>
      <c r="B12" s="515"/>
      <c r="C12" s="534"/>
      <c r="D12" s="534"/>
      <c r="E12" s="312"/>
      <c r="F12" s="106"/>
      <c r="G12" s="73"/>
      <c r="H12" s="73"/>
      <c r="I12" s="74"/>
      <c r="J12" s="309"/>
      <c r="K12" s="106"/>
      <c r="L12" s="73"/>
      <c r="M12" s="73"/>
      <c r="N12" s="472"/>
      <c r="O12" s="309"/>
      <c r="P12" s="106"/>
      <c r="Q12" s="73"/>
      <c r="R12" s="73"/>
      <c r="S12" s="74"/>
      <c r="T12" s="356"/>
      <c r="U12" s="421"/>
      <c r="V12" s="108"/>
      <c r="W12" s="313"/>
      <c r="X12" s="388"/>
      <c r="Y12" s="361"/>
      <c r="Z12" s="281"/>
      <c r="AA12" s="376"/>
      <c r="AB12" s="352"/>
      <c r="AC12" s="421"/>
      <c r="AD12" s="108"/>
      <c r="AE12" s="48"/>
      <c r="AF12" s="352"/>
      <c r="AG12" s="421"/>
      <c r="AH12" s="108"/>
      <c r="AI12" s="48"/>
      <c r="AJ12" s="523"/>
      <c r="AK12" s="619"/>
      <c r="AL12" s="617"/>
      <c r="AM12" s="181"/>
      <c r="AN12" s="173"/>
      <c r="AO12" s="172"/>
      <c r="AP12" s="176"/>
      <c r="AQ12" s="173"/>
      <c r="AR12" s="172"/>
    </row>
    <row r="13" spans="1:44" s="56" customFormat="1" ht="15" customHeight="1">
      <c r="A13" s="548"/>
      <c r="B13" s="514" t="s">
        <v>8</v>
      </c>
      <c r="C13" s="533">
        <v>20</v>
      </c>
      <c r="D13" s="533">
        <v>122.88</v>
      </c>
      <c r="E13" s="115"/>
      <c r="F13" s="28"/>
      <c r="G13" s="6"/>
      <c r="H13" s="6"/>
      <c r="I13" s="21"/>
      <c r="J13" s="14"/>
      <c r="K13" s="28"/>
      <c r="L13" s="6"/>
      <c r="M13" s="6"/>
      <c r="N13" s="60"/>
      <c r="O13" s="12"/>
      <c r="P13" s="28"/>
      <c r="Q13" s="6"/>
      <c r="R13" s="6"/>
      <c r="S13" s="21"/>
      <c r="T13" s="77"/>
      <c r="U13" s="160"/>
      <c r="V13" s="52"/>
      <c r="W13" s="103"/>
      <c r="X13" s="34"/>
      <c r="Y13" s="160"/>
      <c r="Z13" s="52"/>
      <c r="AA13" s="30"/>
      <c r="AB13" s="34"/>
      <c r="AC13" s="160"/>
      <c r="AD13" s="52"/>
      <c r="AE13" s="30"/>
      <c r="AF13" s="34"/>
      <c r="AG13" s="160"/>
      <c r="AH13" s="52"/>
      <c r="AI13" s="30"/>
      <c r="AJ13" s="677" t="s">
        <v>674</v>
      </c>
      <c r="AK13" s="678" t="s">
        <v>639</v>
      </c>
      <c r="AL13" s="622" t="s">
        <v>277</v>
      </c>
      <c r="AM13" s="104"/>
      <c r="AN13" s="168"/>
      <c r="AO13" s="169"/>
      <c r="AP13" s="170"/>
      <c r="AQ13" s="168"/>
      <c r="AR13" s="169"/>
    </row>
    <row r="14" spans="1:44" s="56" customFormat="1">
      <c r="A14" s="548"/>
      <c r="B14" s="515"/>
      <c r="C14" s="534"/>
      <c r="D14" s="534"/>
      <c r="E14" s="115"/>
      <c r="F14" s="28"/>
      <c r="G14" s="6"/>
      <c r="H14" s="6"/>
      <c r="I14" s="21"/>
      <c r="J14" s="14"/>
      <c r="K14" s="28"/>
      <c r="L14" s="6"/>
      <c r="M14" s="6"/>
      <c r="N14" s="60"/>
      <c r="O14" s="12"/>
      <c r="P14" s="28"/>
      <c r="Q14" s="6"/>
      <c r="R14" s="6"/>
      <c r="S14" s="21"/>
      <c r="T14" s="77"/>
      <c r="U14" s="160"/>
      <c r="V14" s="52"/>
      <c r="W14" s="103"/>
      <c r="X14" s="34"/>
      <c r="Y14" s="160"/>
      <c r="Z14" s="52"/>
      <c r="AA14" s="30"/>
      <c r="AB14" s="34"/>
      <c r="AC14" s="160"/>
      <c r="AD14" s="52"/>
      <c r="AE14" s="30"/>
      <c r="AF14" s="34"/>
      <c r="AG14" s="160"/>
      <c r="AH14" s="52"/>
      <c r="AI14" s="30"/>
      <c r="AJ14" s="677"/>
      <c r="AK14" s="678"/>
      <c r="AL14" s="623"/>
      <c r="AM14" s="104"/>
      <c r="AN14" s="168"/>
      <c r="AO14" s="169"/>
      <c r="AP14" s="170"/>
      <c r="AQ14" s="168"/>
      <c r="AR14" s="169"/>
    </row>
    <row r="15" spans="1:44" s="56" customFormat="1">
      <c r="A15" s="548"/>
      <c r="B15" s="514" t="s">
        <v>9</v>
      </c>
      <c r="C15" s="533">
        <v>20</v>
      </c>
      <c r="D15" s="533">
        <v>119.01900000000001</v>
      </c>
      <c r="E15" s="117"/>
      <c r="F15" s="27"/>
      <c r="G15" s="61"/>
      <c r="H15" s="61"/>
      <c r="I15" s="62"/>
      <c r="J15" s="118"/>
      <c r="K15" s="27"/>
      <c r="L15" s="61"/>
      <c r="M15" s="61"/>
      <c r="N15" s="101"/>
      <c r="O15" s="118"/>
      <c r="P15" s="27"/>
      <c r="Q15" s="61"/>
      <c r="R15" s="61"/>
      <c r="S15" s="62"/>
      <c r="T15" s="302"/>
      <c r="U15" s="361"/>
      <c r="V15" s="109"/>
      <c r="W15" s="266"/>
      <c r="X15" s="78"/>
      <c r="Y15" s="361"/>
      <c r="Z15" s="109"/>
      <c r="AA15" s="158"/>
      <c r="AB15" s="78"/>
      <c r="AC15" s="361"/>
      <c r="AD15" s="109"/>
      <c r="AE15" s="158"/>
      <c r="AF15" s="78"/>
      <c r="AG15" s="361"/>
      <c r="AH15" s="109"/>
      <c r="AI15" s="158"/>
      <c r="AJ15" s="182"/>
      <c r="AK15" s="183"/>
      <c r="AL15" s="177"/>
      <c r="AM15" s="179"/>
      <c r="AN15" s="178"/>
      <c r="AO15" s="177"/>
      <c r="AP15" s="180"/>
      <c r="AQ15" s="178"/>
      <c r="AR15" s="177"/>
    </row>
    <row r="16" spans="1:44" s="56" customFormat="1">
      <c r="A16" s="548"/>
      <c r="B16" s="515"/>
      <c r="C16" s="534"/>
      <c r="D16" s="534"/>
      <c r="E16" s="312"/>
      <c r="F16" s="106"/>
      <c r="G16" s="73"/>
      <c r="H16" s="73"/>
      <c r="I16" s="74"/>
      <c r="J16" s="309"/>
      <c r="K16" s="106"/>
      <c r="L16" s="73"/>
      <c r="M16" s="73"/>
      <c r="N16" s="472"/>
      <c r="O16" s="309"/>
      <c r="P16" s="106"/>
      <c r="Q16" s="73"/>
      <c r="R16" s="73"/>
      <c r="S16" s="74"/>
      <c r="T16" s="356"/>
      <c r="U16" s="421"/>
      <c r="V16" s="108"/>
      <c r="W16" s="313"/>
      <c r="X16" s="352"/>
      <c r="Y16" s="421"/>
      <c r="Z16" s="108"/>
      <c r="AA16" s="48"/>
      <c r="AB16" s="352"/>
      <c r="AC16" s="421"/>
      <c r="AD16" s="108"/>
      <c r="AE16" s="48"/>
      <c r="AF16" s="352"/>
      <c r="AG16" s="421"/>
      <c r="AH16" s="108"/>
      <c r="AI16" s="48"/>
      <c r="AJ16" s="184"/>
      <c r="AK16" s="185"/>
      <c r="AL16" s="172"/>
      <c r="AM16" s="181"/>
      <c r="AN16" s="173"/>
      <c r="AO16" s="172"/>
      <c r="AP16" s="176"/>
      <c r="AQ16" s="173"/>
      <c r="AR16" s="172"/>
    </row>
    <row r="17" spans="1:44" s="56" customFormat="1" ht="15" customHeight="1">
      <c r="A17" s="548"/>
      <c r="B17" s="514" t="s">
        <v>10</v>
      </c>
      <c r="C17" s="533">
        <v>20</v>
      </c>
      <c r="D17" s="533">
        <v>155.57400000000001</v>
      </c>
      <c r="E17" s="115"/>
      <c r="F17" s="28"/>
      <c r="G17" s="6"/>
      <c r="H17" s="6"/>
      <c r="I17" s="21"/>
      <c r="J17" s="14"/>
      <c r="K17" s="28"/>
      <c r="L17" s="6"/>
      <c r="M17" s="6"/>
      <c r="N17" s="60"/>
      <c r="O17" s="14"/>
      <c r="P17" s="28"/>
      <c r="Q17" s="6"/>
      <c r="R17" s="6"/>
      <c r="S17" s="21"/>
      <c r="T17" s="77"/>
      <c r="U17" s="160"/>
      <c r="V17" s="52"/>
      <c r="W17" s="103"/>
      <c r="X17" s="34"/>
      <c r="Y17" s="160"/>
      <c r="Z17" s="52"/>
      <c r="AA17" s="30"/>
      <c r="AB17" s="34"/>
      <c r="AC17" s="160"/>
      <c r="AD17" s="52"/>
      <c r="AE17" s="30"/>
      <c r="AF17" s="34"/>
      <c r="AG17" s="160"/>
      <c r="AH17" s="52"/>
      <c r="AI17" s="30"/>
      <c r="AJ17" s="104"/>
      <c r="AK17" s="168"/>
      <c r="AL17" s="169"/>
      <c r="AM17" s="677" t="s">
        <v>677</v>
      </c>
      <c r="AN17" s="678" t="s">
        <v>640</v>
      </c>
      <c r="AO17" s="622" t="s">
        <v>278</v>
      </c>
      <c r="AP17" s="170"/>
      <c r="AQ17" s="168"/>
      <c r="AR17" s="169"/>
    </row>
    <row r="18" spans="1:44" s="56" customFormat="1">
      <c r="A18" s="548"/>
      <c r="B18" s="515"/>
      <c r="C18" s="534"/>
      <c r="D18" s="534"/>
      <c r="E18" s="115"/>
      <c r="F18" s="28"/>
      <c r="G18" s="6"/>
      <c r="H18" s="6"/>
      <c r="I18" s="21"/>
      <c r="J18" s="14"/>
      <c r="K18" s="28"/>
      <c r="L18" s="6"/>
      <c r="M18" s="6"/>
      <c r="N18" s="60"/>
      <c r="O18" s="14"/>
      <c r="P18" s="28"/>
      <c r="Q18" s="6"/>
      <c r="R18" s="6"/>
      <c r="S18" s="21"/>
      <c r="T18" s="77"/>
      <c r="U18" s="160"/>
      <c r="V18" s="52"/>
      <c r="W18" s="103"/>
      <c r="X18" s="34"/>
      <c r="Y18" s="160"/>
      <c r="Z18" s="52"/>
      <c r="AA18" s="30"/>
      <c r="AB18" s="34"/>
      <c r="AC18" s="160"/>
      <c r="AD18" s="52"/>
      <c r="AE18" s="30"/>
      <c r="AF18" s="34"/>
      <c r="AG18" s="160"/>
      <c r="AH18" s="52"/>
      <c r="AI18" s="30"/>
      <c r="AJ18" s="104"/>
      <c r="AK18" s="168"/>
      <c r="AL18" s="169"/>
      <c r="AM18" s="677"/>
      <c r="AN18" s="678"/>
      <c r="AO18" s="623"/>
      <c r="AP18" s="170"/>
      <c r="AQ18" s="168"/>
      <c r="AR18" s="169"/>
    </row>
    <row r="19" spans="1:44" s="56" customFormat="1" ht="15" customHeight="1">
      <c r="A19" s="548"/>
      <c r="B19" s="514" t="s">
        <v>11</v>
      </c>
      <c r="C19" s="533">
        <v>20</v>
      </c>
      <c r="D19" s="533">
        <v>158.59</v>
      </c>
      <c r="E19" s="117"/>
      <c r="F19" s="27"/>
      <c r="G19" s="61"/>
      <c r="H19" s="61"/>
      <c r="I19" s="62"/>
      <c r="J19" s="118"/>
      <c r="K19" s="27"/>
      <c r="L19" s="61"/>
      <c r="M19" s="61"/>
      <c r="N19" s="101"/>
      <c r="O19" s="118"/>
      <c r="P19" s="27"/>
      <c r="Q19" s="61"/>
      <c r="R19" s="61"/>
      <c r="S19" s="62"/>
      <c r="T19" s="302"/>
      <c r="U19" s="361"/>
      <c r="V19" s="109"/>
      <c r="W19" s="266"/>
      <c r="X19" s="78"/>
      <c r="Y19" s="361"/>
      <c r="Z19" s="109"/>
      <c r="AA19" s="158"/>
      <c r="AB19" s="78"/>
      <c r="AC19" s="361"/>
      <c r="AD19" s="109"/>
      <c r="AE19" s="158"/>
      <c r="AF19" s="78"/>
      <c r="AG19" s="361"/>
      <c r="AH19" s="109"/>
      <c r="AI19" s="158"/>
      <c r="AJ19" s="610" t="s">
        <v>674</v>
      </c>
      <c r="AK19" s="620" t="s">
        <v>639</v>
      </c>
      <c r="AL19" s="617" t="s">
        <v>287</v>
      </c>
      <c r="AM19" s="179"/>
      <c r="AN19" s="178"/>
      <c r="AO19" s="177"/>
      <c r="AP19" s="180"/>
      <c r="AQ19" s="178"/>
      <c r="AR19" s="177"/>
    </row>
    <row r="20" spans="1:44" s="56" customFormat="1">
      <c r="A20" s="548"/>
      <c r="B20" s="515"/>
      <c r="C20" s="534"/>
      <c r="D20" s="534"/>
      <c r="E20" s="312"/>
      <c r="F20" s="106"/>
      <c r="G20" s="73"/>
      <c r="H20" s="73"/>
      <c r="I20" s="74"/>
      <c r="J20" s="309"/>
      <c r="K20" s="106"/>
      <c r="L20" s="73"/>
      <c r="M20" s="73"/>
      <c r="N20" s="472"/>
      <c r="O20" s="309"/>
      <c r="P20" s="106"/>
      <c r="Q20" s="73"/>
      <c r="R20" s="73"/>
      <c r="S20" s="74"/>
      <c r="T20" s="356"/>
      <c r="U20" s="421"/>
      <c r="V20" s="108"/>
      <c r="W20" s="313"/>
      <c r="X20" s="352"/>
      <c r="Y20" s="421"/>
      <c r="Z20" s="108"/>
      <c r="AA20" s="48"/>
      <c r="AB20" s="352"/>
      <c r="AC20" s="421"/>
      <c r="AD20" s="108"/>
      <c r="AE20" s="48"/>
      <c r="AF20" s="352"/>
      <c r="AG20" s="421"/>
      <c r="AH20" s="108"/>
      <c r="AI20" s="48"/>
      <c r="AJ20" s="523"/>
      <c r="AK20" s="619"/>
      <c r="AL20" s="617"/>
      <c r="AM20" s="181"/>
      <c r="AN20" s="173"/>
      <c r="AO20" s="172"/>
      <c r="AP20" s="176"/>
      <c r="AQ20" s="173"/>
      <c r="AR20" s="172"/>
    </row>
    <row r="21" spans="1:44" s="56" customFormat="1" ht="15" customHeight="1">
      <c r="A21" s="548"/>
      <c r="B21" s="514" t="s">
        <v>12</v>
      </c>
      <c r="C21" s="533">
        <v>22</v>
      </c>
      <c r="D21" s="533">
        <v>110.18</v>
      </c>
      <c r="E21" s="115"/>
      <c r="F21" s="28"/>
      <c r="G21" s="6"/>
      <c r="H21" s="6"/>
      <c r="I21" s="21"/>
      <c r="J21" s="162" t="s">
        <v>255</v>
      </c>
      <c r="K21" s="28" t="s">
        <v>256</v>
      </c>
      <c r="L21" s="531">
        <v>97</v>
      </c>
      <c r="M21" s="6">
        <v>4</v>
      </c>
      <c r="N21" s="60">
        <f>M21/L21</f>
        <v>4.1237113402061855E-2</v>
      </c>
      <c r="O21" s="14"/>
      <c r="P21" s="28"/>
      <c r="Q21" s="6"/>
      <c r="R21" s="6"/>
      <c r="S21" s="21"/>
      <c r="T21" s="77"/>
      <c r="U21" s="160"/>
      <c r="V21" s="52"/>
      <c r="W21" s="103"/>
      <c r="X21" s="34"/>
      <c r="Y21" s="160"/>
      <c r="Z21" s="52"/>
      <c r="AA21" s="30"/>
      <c r="AB21" s="473" t="s">
        <v>265</v>
      </c>
      <c r="AC21" s="552">
        <v>94</v>
      </c>
      <c r="AD21" s="52">
        <v>5</v>
      </c>
      <c r="AE21" s="30">
        <f>AD21/AC21</f>
        <v>5.3191489361702128E-2</v>
      </c>
      <c r="AF21" s="34"/>
      <c r="AG21" s="160"/>
      <c r="AH21" s="52"/>
      <c r="AI21" s="30"/>
      <c r="AJ21" s="677" t="s">
        <v>674</v>
      </c>
      <c r="AK21" s="678" t="s">
        <v>639</v>
      </c>
      <c r="AL21" s="679" t="s">
        <v>285</v>
      </c>
      <c r="AM21" s="104"/>
      <c r="AN21" s="168"/>
      <c r="AO21" s="169"/>
      <c r="AP21" s="170"/>
      <c r="AQ21" s="168"/>
      <c r="AR21" s="169"/>
    </row>
    <row r="22" spans="1:44" s="56" customFormat="1">
      <c r="A22" s="548"/>
      <c r="B22" s="515"/>
      <c r="C22" s="534"/>
      <c r="D22" s="534"/>
      <c r="E22" s="312"/>
      <c r="F22" s="106"/>
      <c r="G22" s="73"/>
      <c r="H22" s="73"/>
      <c r="I22" s="74"/>
      <c r="J22" s="474" t="s">
        <v>253</v>
      </c>
      <c r="K22" s="106" t="s">
        <v>254</v>
      </c>
      <c r="L22" s="554"/>
      <c r="M22" s="73">
        <v>93</v>
      </c>
      <c r="N22" s="472">
        <f>M22/L21</f>
        <v>0.95876288659793818</v>
      </c>
      <c r="O22" s="309"/>
      <c r="P22" s="106"/>
      <c r="Q22" s="73"/>
      <c r="R22" s="73"/>
      <c r="S22" s="74"/>
      <c r="T22" s="356"/>
      <c r="U22" s="421"/>
      <c r="V22" s="108"/>
      <c r="W22" s="313"/>
      <c r="X22" s="352"/>
      <c r="Y22" s="421"/>
      <c r="Z22" s="108"/>
      <c r="AA22" s="48"/>
      <c r="AB22" s="475" t="s">
        <v>266</v>
      </c>
      <c r="AC22" s="573"/>
      <c r="AD22" s="108">
        <v>89</v>
      </c>
      <c r="AE22" s="48">
        <f>AD22/AC21</f>
        <v>0.94680851063829785</v>
      </c>
      <c r="AF22" s="352"/>
      <c r="AG22" s="421"/>
      <c r="AH22" s="108"/>
      <c r="AI22" s="48"/>
      <c r="AJ22" s="523"/>
      <c r="AK22" s="619"/>
      <c r="AL22" s="622"/>
      <c r="AM22" s="181"/>
      <c r="AN22" s="173"/>
      <c r="AO22" s="172"/>
      <c r="AP22" s="176"/>
      <c r="AQ22" s="173"/>
      <c r="AR22" s="172"/>
    </row>
    <row r="23" spans="1:44" s="56" customFormat="1">
      <c r="A23" s="548"/>
      <c r="B23" s="514" t="s">
        <v>13</v>
      </c>
      <c r="C23" s="533">
        <v>20</v>
      </c>
      <c r="D23" s="533">
        <v>124.268</v>
      </c>
      <c r="E23" s="115" t="s">
        <v>269</v>
      </c>
      <c r="F23" s="28" t="s">
        <v>252</v>
      </c>
      <c r="G23" s="531">
        <v>137</v>
      </c>
      <c r="H23" s="6">
        <v>0</v>
      </c>
      <c r="I23" s="21">
        <v>0</v>
      </c>
      <c r="J23" s="14"/>
      <c r="K23" s="28"/>
      <c r="L23" s="6"/>
      <c r="M23" s="6"/>
      <c r="N23" s="60"/>
      <c r="O23" s="162" t="s">
        <v>259</v>
      </c>
      <c r="P23" s="28" t="s">
        <v>260</v>
      </c>
      <c r="Q23" s="531">
        <v>133</v>
      </c>
      <c r="R23" s="6">
        <v>0</v>
      </c>
      <c r="S23" s="21">
        <v>0</v>
      </c>
      <c r="T23" s="77"/>
      <c r="U23" s="160"/>
      <c r="V23" s="52"/>
      <c r="W23" s="103"/>
      <c r="X23" s="473" t="s">
        <v>263</v>
      </c>
      <c r="Y23" s="552">
        <v>137</v>
      </c>
      <c r="Z23" s="52">
        <v>0</v>
      </c>
      <c r="AA23" s="30">
        <f>Z23/Y23</f>
        <v>0</v>
      </c>
      <c r="AB23" s="34"/>
      <c r="AC23" s="160"/>
      <c r="AD23" s="52"/>
      <c r="AE23" s="30"/>
      <c r="AF23" s="34"/>
      <c r="AG23" s="160"/>
      <c r="AH23" s="52"/>
      <c r="AI23" s="30"/>
      <c r="AJ23" s="104"/>
      <c r="AK23" s="168"/>
      <c r="AL23" s="169"/>
      <c r="AM23" s="104"/>
      <c r="AN23" s="168"/>
      <c r="AO23" s="169"/>
      <c r="AP23" s="170"/>
      <c r="AQ23" s="168"/>
      <c r="AR23" s="169"/>
    </row>
    <row r="24" spans="1:44" s="56" customFormat="1">
      <c r="A24" s="548"/>
      <c r="B24" s="515"/>
      <c r="C24" s="534"/>
      <c r="D24" s="534"/>
      <c r="E24" s="115" t="s">
        <v>250</v>
      </c>
      <c r="F24" s="28" t="s">
        <v>251</v>
      </c>
      <c r="G24" s="532"/>
      <c r="H24" s="6">
        <v>137</v>
      </c>
      <c r="I24" s="21">
        <v>1</v>
      </c>
      <c r="J24" s="14"/>
      <c r="K24" s="28"/>
      <c r="L24" s="6"/>
      <c r="M24" s="6"/>
      <c r="N24" s="60"/>
      <c r="O24" s="163" t="s">
        <v>257</v>
      </c>
      <c r="P24" s="28" t="s">
        <v>258</v>
      </c>
      <c r="Q24" s="532"/>
      <c r="R24" s="6">
        <v>133</v>
      </c>
      <c r="S24" s="21">
        <v>1</v>
      </c>
      <c r="T24" s="77"/>
      <c r="U24" s="160"/>
      <c r="V24" s="52"/>
      <c r="W24" s="103"/>
      <c r="X24" s="473" t="s">
        <v>264</v>
      </c>
      <c r="Y24" s="553"/>
      <c r="Z24" s="52">
        <v>137</v>
      </c>
      <c r="AA24" s="30">
        <v>1</v>
      </c>
      <c r="AB24" s="34"/>
      <c r="AC24" s="160"/>
      <c r="AD24" s="52"/>
      <c r="AE24" s="30"/>
      <c r="AF24" s="34"/>
      <c r="AG24" s="160"/>
      <c r="AH24" s="52"/>
      <c r="AI24" s="30"/>
      <c r="AJ24" s="104"/>
      <c r="AK24" s="168"/>
      <c r="AL24" s="169"/>
      <c r="AM24" s="104"/>
      <c r="AN24" s="168"/>
      <c r="AO24" s="169"/>
      <c r="AP24" s="170"/>
      <c r="AQ24" s="168"/>
      <c r="AR24" s="169"/>
    </row>
    <row r="25" spans="1:44" s="56" customFormat="1" ht="15" customHeight="1">
      <c r="A25" s="548"/>
      <c r="B25" s="514" t="s">
        <v>14</v>
      </c>
      <c r="C25" s="533">
        <v>22</v>
      </c>
      <c r="D25" s="533">
        <v>110.31</v>
      </c>
      <c r="E25" s="117"/>
      <c r="F25" s="27"/>
      <c r="G25" s="61"/>
      <c r="H25" s="61"/>
      <c r="I25" s="62"/>
      <c r="J25" s="118"/>
      <c r="K25" s="27"/>
      <c r="L25" s="61"/>
      <c r="M25" s="61"/>
      <c r="N25" s="101"/>
      <c r="O25" s="118"/>
      <c r="P25" s="27"/>
      <c r="Q25" s="61"/>
      <c r="R25" s="61"/>
      <c r="S25" s="62"/>
      <c r="T25" s="302"/>
      <c r="U25" s="361"/>
      <c r="V25" s="109"/>
      <c r="W25" s="266"/>
      <c r="X25" s="78"/>
      <c r="Y25" s="361"/>
      <c r="Z25" s="109"/>
      <c r="AA25" s="158"/>
      <c r="AB25" s="78"/>
      <c r="AC25" s="361"/>
      <c r="AD25" s="109"/>
      <c r="AE25" s="158"/>
      <c r="AF25" s="78"/>
      <c r="AG25" s="361"/>
      <c r="AH25" s="109"/>
      <c r="AI25" s="158"/>
      <c r="AJ25" s="610" t="s">
        <v>674</v>
      </c>
      <c r="AK25" s="620" t="s">
        <v>639</v>
      </c>
      <c r="AL25" s="693" t="s">
        <v>286</v>
      </c>
      <c r="AM25" s="179"/>
      <c r="AN25" s="178"/>
      <c r="AO25" s="177"/>
      <c r="AP25" s="180"/>
      <c r="AQ25" s="178"/>
      <c r="AR25" s="177"/>
    </row>
    <row r="26" spans="1:44" s="56" customFormat="1">
      <c r="A26" s="548"/>
      <c r="B26" s="515"/>
      <c r="C26" s="534"/>
      <c r="D26" s="534"/>
      <c r="E26" s="115"/>
      <c r="F26" s="28"/>
      <c r="G26" s="6"/>
      <c r="H26" s="6"/>
      <c r="I26" s="21"/>
      <c r="J26" s="14"/>
      <c r="K26" s="28"/>
      <c r="L26" s="6"/>
      <c r="M26" s="6"/>
      <c r="N26" s="60"/>
      <c r="O26" s="14"/>
      <c r="P26" s="28"/>
      <c r="Q26" s="6"/>
      <c r="R26" s="6"/>
      <c r="S26" s="21"/>
      <c r="T26" s="77"/>
      <c r="U26" s="160"/>
      <c r="V26" s="52"/>
      <c r="W26" s="103"/>
      <c r="X26" s="34"/>
      <c r="Y26" s="160"/>
      <c r="Z26" s="52"/>
      <c r="AA26" s="30"/>
      <c r="AB26" s="34"/>
      <c r="AC26" s="160"/>
      <c r="AD26" s="52"/>
      <c r="AE26" s="30"/>
      <c r="AF26" s="34"/>
      <c r="AG26" s="160"/>
      <c r="AH26" s="52"/>
      <c r="AI26" s="30"/>
      <c r="AJ26" s="677"/>
      <c r="AK26" s="678"/>
      <c r="AL26" s="694"/>
      <c r="AM26" s="104"/>
      <c r="AN26" s="168"/>
      <c r="AO26" s="169"/>
      <c r="AP26" s="170"/>
      <c r="AQ26" s="168"/>
      <c r="AR26" s="169"/>
    </row>
    <row r="27" spans="1:44" s="56" customFormat="1" ht="16.899999999999999" customHeight="1">
      <c r="A27" s="548"/>
      <c r="B27" s="514" t="s">
        <v>15</v>
      </c>
      <c r="C27" s="533">
        <v>22</v>
      </c>
      <c r="D27" s="533">
        <v>113.67</v>
      </c>
      <c r="E27" s="117"/>
      <c r="F27" s="27"/>
      <c r="G27" s="59"/>
      <c r="H27" s="61"/>
      <c r="I27" s="62"/>
      <c r="J27" s="434" t="s">
        <v>255</v>
      </c>
      <c r="K27" s="27" t="s">
        <v>256</v>
      </c>
      <c r="L27" s="554">
        <v>83</v>
      </c>
      <c r="M27" s="61">
        <v>4</v>
      </c>
      <c r="N27" s="101">
        <f>M27/L27</f>
        <v>4.8192771084337352E-2</v>
      </c>
      <c r="O27" s="118"/>
      <c r="P27" s="59"/>
      <c r="Q27" s="59"/>
      <c r="R27" s="59"/>
      <c r="S27" s="476"/>
      <c r="T27" s="302"/>
      <c r="U27" s="361"/>
      <c r="V27" s="109"/>
      <c r="W27" s="266"/>
      <c r="X27" s="78"/>
      <c r="Y27" s="361"/>
      <c r="Z27" s="109"/>
      <c r="AA27" s="158"/>
      <c r="AB27" s="78"/>
      <c r="AC27" s="361"/>
      <c r="AD27" s="109"/>
      <c r="AE27" s="158"/>
      <c r="AF27" s="78"/>
      <c r="AG27" s="361"/>
      <c r="AH27" s="109"/>
      <c r="AI27" s="158"/>
      <c r="AJ27" s="610" t="s">
        <v>674</v>
      </c>
      <c r="AK27" s="620" t="s">
        <v>639</v>
      </c>
      <c r="AL27" s="623" t="s">
        <v>276</v>
      </c>
      <c r="AM27" s="179"/>
      <c r="AN27" s="178"/>
      <c r="AO27" s="177"/>
      <c r="AP27" s="180"/>
      <c r="AQ27" s="178"/>
      <c r="AR27" s="177"/>
    </row>
    <row r="28" spans="1:44" s="56" customFormat="1" ht="13.5" customHeight="1">
      <c r="A28" s="548"/>
      <c r="B28" s="515"/>
      <c r="C28" s="534"/>
      <c r="D28" s="534"/>
      <c r="E28" s="312"/>
      <c r="F28" s="106"/>
      <c r="G28" s="419"/>
      <c r="H28" s="73"/>
      <c r="I28" s="74"/>
      <c r="J28" s="474" t="s">
        <v>253</v>
      </c>
      <c r="K28" s="106" t="s">
        <v>254</v>
      </c>
      <c r="L28" s="554"/>
      <c r="M28" s="73">
        <v>79</v>
      </c>
      <c r="N28" s="472">
        <f>M28/L27</f>
        <v>0.95180722891566261</v>
      </c>
      <c r="O28" s="309"/>
      <c r="P28" s="85"/>
      <c r="Q28" s="85"/>
      <c r="R28" s="85"/>
      <c r="S28" s="477"/>
      <c r="T28" s="356"/>
      <c r="U28" s="421"/>
      <c r="V28" s="108"/>
      <c r="W28" s="313"/>
      <c r="X28" s="352"/>
      <c r="Y28" s="421"/>
      <c r="Z28" s="108"/>
      <c r="AA28" s="48"/>
      <c r="AB28" s="352"/>
      <c r="AC28" s="421"/>
      <c r="AD28" s="108"/>
      <c r="AE28" s="48"/>
      <c r="AF28" s="352"/>
      <c r="AG28" s="421"/>
      <c r="AH28" s="108"/>
      <c r="AI28" s="48"/>
      <c r="AJ28" s="523"/>
      <c r="AK28" s="619"/>
      <c r="AL28" s="622"/>
      <c r="AM28" s="181"/>
      <c r="AN28" s="173"/>
      <c r="AO28" s="172"/>
      <c r="AP28" s="176"/>
      <c r="AQ28" s="173"/>
      <c r="AR28" s="172"/>
    </row>
    <row r="29" spans="1:44" s="56" customFormat="1" ht="16.5" customHeight="1">
      <c r="A29" s="548"/>
      <c r="B29" s="514" t="s">
        <v>649</v>
      </c>
      <c r="C29" s="533">
        <v>24</v>
      </c>
      <c r="D29" s="533">
        <v>200.66900000000001</v>
      </c>
      <c r="E29" s="115"/>
      <c r="F29" s="28"/>
      <c r="G29" s="6"/>
      <c r="H29" s="6"/>
      <c r="I29" s="21"/>
      <c r="J29" s="14"/>
      <c r="K29" s="28"/>
      <c r="L29" s="6"/>
      <c r="M29" s="6"/>
      <c r="N29" s="60"/>
      <c r="O29" s="14"/>
      <c r="P29" s="28"/>
      <c r="Q29" s="6"/>
      <c r="R29" s="6"/>
      <c r="S29" s="21"/>
      <c r="T29" s="77"/>
      <c r="U29" s="160"/>
      <c r="V29" s="52"/>
      <c r="W29" s="103"/>
      <c r="X29" s="473" t="s">
        <v>263</v>
      </c>
      <c r="Y29" s="552">
        <v>128</v>
      </c>
      <c r="Z29" s="52">
        <v>32</v>
      </c>
      <c r="AA29" s="30">
        <f>Z29/Y29</f>
        <v>0.25</v>
      </c>
      <c r="AB29" s="473" t="s">
        <v>265</v>
      </c>
      <c r="AC29" s="552">
        <v>135</v>
      </c>
      <c r="AD29" s="52">
        <v>33</v>
      </c>
      <c r="AE29" s="30">
        <f>AD29/AC29</f>
        <v>0.24444444444444444</v>
      </c>
      <c r="AF29" s="34"/>
      <c r="AG29" s="160"/>
      <c r="AH29" s="52"/>
      <c r="AI29" s="30"/>
      <c r="AJ29" s="104"/>
      <c r="AK29" s="168"/>
      <c r="AL29" s="169"/>
      <c r="AM29" s="104"/>
      <c r="AN29" s="168"/>
      <c r="AO29" s="169"/>
      <c r="AP29" s="170"/>
      <c r="AQ29" s="168"/>
      <c r="AR29" s="169"/>
    </row>
    <row r="30" spans="1:44" s="56" customFormat="1" ht="16.5" customHeight="1">
      <c r="A30" s="548"/>
      <c r="B30" s="515"/>
      <c r="C30" s="534"/>
      <c r="D30" s="534"/>
      <c r="E30" s="115"/>
      <c r="F30" s="28"/>
      <c r="G30" s="6"/>
      <c r="H30" s="6"/>
      <c r="I30" s="21"/>
      <c r="J30" s="14"/>
      <c r="K30" s="28"/>
      <c r="L30" s="6"/>
      <c r="M30" s="6"/>
      <c r="N30" s="60"/>
      <c r="O30" s="14"/>
      <c r="P30" s="28"/>
      <c r="Q30" s="6"/>
      <c r="R30" s="6"/>
      <c r="S30" s="21"/>
      <c r="T30" s="77"/>
      <c r="U30" s="160"/>
      <c r="V30" s="52"/>
      <c r="W30" s="103"/>
      <c r="X30" s="473" t="s">
        <v>264</v>
      </c>
      <c r="Y30" s="553"/>
      <c r="Z30" s="52">
        <v>95</v>
      </c>
      <c r="AA30" s="30">
        <f>Z30/Y29</f>
        <v>0.7421875</v>
      </c>
      <c r="AB30" s="364" t="s">
        <v>266</v>
      </c>
      <c r="AC30" s="553"/>
      <c r="AD30" s="52">
        <v>102</v>
      </c>
      <c r="AE30" s="30">
        <f>AD30/AC29</f>
        <v>0.75555555555555554</v>
      </c>
      <c r="AF30" s="34"/>
      <c r="AG30" s="160"/>
      <c r="AH30" s="52"/>
      <c r="AI30" s="30"/>
      <c r="AJ30" s="104"/>
      <c r="AK30" s="168"/>
      <c r="AL30" s="169"/>
      <c r="AM30" s="104"/>
      <c r="AN30" s="168"/>
      <c r="AO30" s="169"/>
      <c r="AP30" s="170"/>
      <c r="AQ30" s="168"/>
      <c r="AR30" s="169"/>
    </row>
    <row r="31" spans="1:44" s="56" customFormat="1" ht="15" customHeight="1">
      <c r="A31" s="548"/>
      <c r="B31" s="514" t="s">
        <v>650</v>
      </c>
      <c r="C31" s="533">
        <v>23</v>
      </c>
      <c r="D31" s="533">
        <v>74.430000000000007</v>
      </c>
      <c r="E31" s="117"/>
      <c r="F31" s="27"/>
      <c r="G31" s="61"/>
      <c r="H31" s="61"/>
      <c r="I31" s="62"/>
      <c r="J31" s="118"/>
      <c r="K31" s="27"/>
      <c r="L31" s="61"/>
      <c r="M31" s="61"/>
      <c r="N31" s="101"/>
      <c r="O31" s="118"/>
      <c r="P31" s="27"/>
      <c r="Q31" s="61"/>
      <c r="R31" s="61"/>
      <c r="S31" s="62"/>
      <c r="T31" s="302"/>
      <c r="U31" s="361"/>
      <c r="V31" s="109"/>
      <c r="W31" s="266"/>
      <c r="X31" s="78"/>
      <c r="Y31" s="361"/>
      <c r="Z31" s="109"/>
      <c r="AA31" s="158"/>
      <c r="AB31" s="78"/>
      <c r="AC31" s="361"/>
      <c r="AD31" s="109"/>
      <c r="AE31" s="158"/>
      <c r="AF31" s="78" t="s">
        <v>267</v>
      </c>
      <c r="AG31" s="573">
        <v>91</v>
      </c>
      <c r="AH31" s="109">
        <v>12</v>
      </c>
      <c r="AI31" s="158">
        <f>AH31/AG31</f>
        <v>0.13186813186813187</v>
      </c>
      <c r="AJ31" s="610" t="s">
        <v>674</v>
      </c>
      <c r="AK31" s="620" t="s">
        <v>639</v>
      </c>
      <c r="AL31" s="623" t="s">
        <v>270</v>
      </c>
      <c r="AM31" s="179"/>
      <c r="AN31" s="178"/>
      <c r="AO31" s="177"/>
      <c r="AP31" s="180"/>
      <c r="AQ31" s="178"/>
      <c r="AR31" s="177"/>
    </row>
    <row r="32" spans="1:44" s="56" customFormat="1" ht="17.25" customHeight="1">
      <c r="A32" s="548"/>
      <c r="B32" s="515"/>
      <c r="C32" s="534"/>
      <c r="D32" s="534"/>
      <c r="E32" s="312"/>
      <c r="F32" s="106"/>
      <c r="G32" s="73"/>
      <c r="H32" s="73"/>
      <c r="I32" s="74"/>
      <c r="J32" s="309"/>
      <c r="K32" s="106"/>
      <c r="L32" s="73"/>
      <c r="M32" s="73"/>
      <c r="N32" s="472"/>
      <c r="O32" s="309"/>
      <c r="P32" s="106"/>
      <c r="Q32" s="73"/>
      <c r="R32" s="73"/>
      <c r="S32" s="74"/>
      <c r="T32" s="356"/>
      <c r="U32" s="421"/>
      <c r="V32" s="108"/>
      <c r="W32" s="313"/>
      <c r="X32" s="352"/>
      <c r="Y32" s="421"/>
      <c r="Z32" s="108"/>
      <c r="AA32" s="48"/>
      <c r="AB32" s="352"/>
      <c r="AC32" s="421"/>
      <c r="AD32" s="108"/>
      <c r="AE32" s="48"/>
      <c r="AF32" s="352" t="s">
        <v>268</v>
      </c>
      <c r="AG32" s="573"/>
      <c r="AH32" s="108">
        <v>79</v>
      </c>
      <c r="AI32" s="48">
        <f>AH32/AG31</f>
        <v>0.86813186813186816</v>
      </c>
      <c r="AJ32" s="523"/>
      <c r="AK32" s="619"/>
      <c r="AL32" s="622"/>
      <c r="AM32" s="181"/>
      <c r="AN32" s="173"/>
      <c r="AO32" s="172"/>
      <c r="AP32" s="176"/>
      <c r="AQ32" s="173"/>
      <c r="AR32" s="172"/>
    </row>
    <row r="33" spans="1:44" s="56" customFormat="1" ht="15" customHeight="1">
      <c r="A33" s="548"/>
      <c r="B33" s="514" t="s">
        <v>651</v>
      </c>
      <c r="C33" s="533">
        <v>20</v>
      </c>
      <c r="D33" s="533">
        <v>134.399</v>
      </c>
      <c r="E33" s="115"/>
      <c r="F33" s="28"/>
      <c r="G33" s="6"/>
      <c r="H33" s="6"/>
      <c r="I33" s="21"/>
      <c r="J33" s="14"/>
      <c r="K33" s="28"/>
      <c r="L33" s="6"/>
      <c r="M33" s="6"/>
      <c r="N33" s="60"/>
      <c r="O33" s="14"/>
      <c r="P33" s="28"/>
      <c r="Q33" s="6"/>
      <c r="R33" s="6"/>
      <c r="S33" s="21"/>
      <c r="T33" s="77"/>
      <c r="U33" s="160"/>
      <c r="V33" s="52"/>
      <c r="W33" s="103"/>
      <c r="X33" s="34"/>
      <c r="Y33" s="160"/>
      <c r="Z33" s="52"/>
      <c r="AA33" s="30"/>
      <c r="AB33" s="34"/>
      <c r="AC33" s="160"/>
      <c r="AD33" s="52"/>
      <c r="AE33" s="30"/>
      <c r="AF33" s="34"/>
      <c r="AG33" s="160"/>
      <c r="AH33" s="52"/>
      <c r="AI33" s="30"/>
      <c r="AJ33" s="677" t="s">
        <v>674</v>
      </c>
      <c r="AK33" s="678" t="s">
        <v>639</v>
      </c>
      <c r="AL33" s="622" t="s">
        <v>280</v>
      </c>
      <c r="AM33" s="104"/>
      <c r="AN33" s="168"/>
      <c r="AO33" s="169"/>
      <c r="AP33" s="170"/>
      <c r="AQ33" s="168"/>
      <c r="AR33" s="169"/>
    </row>
    <row r="34" spans="1:44" s="56" customFormat="1">
      <c r="A34" s="548"/>
      <c r="B34" s="515"/>
      <c r="C34" s="534"/>
      <c r="D34" s="534"/>
      <c r="E34" s="115"/>
      <c r="F34" s="28"/>
      <c r="G34" s="6"/>
      <c r="H34" s="6"/>
      <c r="I34" s="21"/>
      <c r="J34" s="14"/>
      <c r="K34" s="28"/>
      <c r="L34" s="6"/>
      <c r="M34" s="6"/>
      <c r="N34" s="60"/>
      <c r="O34" s="14"/>
      <c r="P34" s="28"/>
      <c r="Q34" s="6"/>
      <c r="R34" s="6"/>
      <c r="S34" s="21"/>
      <c r="T34" s="77"/>
      <c r="U34" s="160"/>
      <c r="V34" s="52"/>
      <c r="W34" s="103"/>
      <c r="X34" s="34"/>
      <c r="Y34" s="160"/>
      <c r="Z34" s="52"/>
      <c r="AA34" s="30"/>
      <c r="AB34" s="34"/>
      <c r="AC34" s="160"/>
      <c r="AD34" s="52"/>
      <c r="AE34" s="30"/>
      <c r="AF34" s="34"/>
      <c r="AG34" s="160"/>
      <c r="AH34" s="52"/>
      <c r="AI34" s="30"/>
      <c r="AJ34" s="677"/>
      <c r="AK34" s="678"/>
      <c r="AL34" s="623"/>
      <c r="AM34" s="104"/>
      <c r="AN34" s="168"/>
      <c r="AO34" s="169"/>
      <c r="AP34" s="170"/>
      <c r="AQ34" s="168"/>
      <c r="AR34" s="169"/>
    </row>
    <row r="35" spans="1:44" s="56" customFormat="1" ht="15" customHeight="1">
      <c r="A35" s="548"/>
      <c r="B35" s="514" t="s">
        <v>655</v>
      </c>
      <c r="C35" s="533">
        <v>21</v>
      </c>
      <c r="D35" s="533">
        <v>126.047</v>
      </c>
      <c r="E35" s="117"/>
      <c r="F35" s="27"/>
      <c r="G35" s="61"/>
      <c r="H35" s="61"/>
      <c r="I35" s="62"/>
      <c r="J35" s="434" t="s">
        <v>255</v>
      </c>
      <c r="K35" s="27" t="s">
        <v>256</v>
      </c>
      <c r="L35" s="554">
        <v>134</v>
      </c>
      <c r="M35" s="61">
        <v>1</v>
      </c>
      <c r="N35" s="101">
        <f>M35/L35</f>
        <v>7.462686567164179E-3</v>
      </c>
      <c r="O35" s="118"/>
      <c r="P35" s="27"/>
      <c r="Q35" s="61"/>
      <c r="R35" s="61"/>
      <c r="S35" s="62"/>
      <c r="T35" s="302"/>
      <c r="U35" s="361"/>
      <c r="V35" s="109"/>
      <c r="W35" s="266"/>
      <c r="X35" s="78"/>
      <c r="Y35" s="361"/>
      <c r="Z35" s="109"/>
      <c r="AA35" s="158"/>
      <c r="AB35" s="78"/>
      <c r="AC35" s="361"/>
      <c r="AD35" s="109"/>
      <c r="AE35" s="158"/>
      <c r="AF35" s="78"/>
      <c r="AG35" s="361"/>
      <c r="AH35" s="109"/>
      <c r="AI35" s="158"/>
      <c r="AJ35" s="610" t="s">
        <v>674</v>
      </c>
      <c r="AK35" s="620" t="s">
        <v>639</v>
      </c>
      <c r="AL35" s="617" t="s">
        <v>279</v>
      </c>
      <c r="AM35" s="179"/>
      <c r="AN35" s="178"/>
      <c r="AO35" s="177"/>
      <c r="AP35" s="180"/>
      <c r="AQ35" s="178"/>
      <c r="AR35" s="177"/>
    </row>
    <row r="36" spans="1:44" s="56" customFormat="1">
      <c r="A36" s="548"/>
      <c r="B36" s="515"/>
      <c r="C36" s="534"/>
      <c r="D36" s="534"/>
      <c r="E36" s="312"/>
      <c r="F36" s="106"/>
      <c r="G36" s="73"/>
      <c r="H36" s="73"/>
      <c r="I36" s="74"/>
      <c r="J36" s="474" t="s">
        <v>253</v>
      </c>
      <c r="K36" s="106" t="s">
        <v>254</v>
      </c>
      <c r="L36" s="554"/>
      <c r="M36" s="73">
        <v>133</v>
      </c>
      <c r="N36" s="472">
        <f>M36/L35</f>
        <v>0.9925373134328358</v>
      </c>
      <c r="O36" s="309"/>
      <c r="P36" s="106"/>
      <c r="Q36" s="73"/>
      <c r="R36" s="73"/>
      <c r="S36" s="74"/>
      <c r="T36" s="356"/>
      <c r="U36" s="421"/>
      <c r="V36" s="108"/>
      <c r="W36" s="313"/>
      <c r="X36" s="352"/>
      <c r="Y36" s="421"/>
      <c r="Z36" s="108"/>
      <c r="AA36" s="48"/>
      <c r="AB36" s="352"/>
      <c r="AC36" s="421"/>
      <c r="AD36" s="108"/>
      <c r="AE36" s="48"/>
      <c r="AF36" s="352"/>
      <c r="AG36" s="421"/>
      <c r="AH36" s="108"/>
      <c r="AI36" s="48"/>
      <c r="AJ36" s="523"/>
      <c r="AK36" s="619"/>
      <c r="AL36" s="617"/>
      <c r="AM36" s="181"/>
      <c r="AN36" s="173"/>
      <c r="AO36" s="172"/>
      <c r="AP36" s="176"/>
      <c r="AQ36" s="173"/>
      <c r="AR36" s="172"/>
    </row>
    <row r="37" spans="1:44" s="56" customFormat="1">
      <c r="A37" s="548"/>
      <c r="B37" s="514" t="s">
        <v>656</v>
      </c>
      <c r="C37" s="533">
        <v>20</v>
      </c>
      <c r="D37" s="533">
        <v>153.44900000000001</v>
      </c>
      <c r="E37" s="115"/>
      <c r="F37" s="28"/>
      <c r="G37" s="6"/>
      <c r="H37" s="6"/>
      <c r="I37" s="21"/>
      <c r="J37" s="162" t="s">
        <v>255</v>
      </c>
      <c r="K37" s="28" t="s">
        <v>256</v>
      </c>
      <c r="L37" s="531">
        <v>153</v>
      </c>
      <c r="M37" s="6">
        <v>84</v>
      </c>
      <c r="N37" s="60">
        <f>M37/L37</f>
        <v>0.5490196078431373</v>
      </c>
      <c r="O37" s="14"/>
      <c r="P37" s="28"/>
      <c r="Q37" s="6"/>
      <c r="R37" s="6"/>
      <c r="S37" s="21"/>
      <c r="T37" s="77"/>
      <c r="U37" s="160"/>
      <c r="V37" s="52"/>
      <c r="W37" s="103"/>
      <c r="X37" s="473" t="s">
        <v>263</v>
      </c>
      <c r="Y37" s="552">
        <v>150</v>
      </c>
      <c r="Z37" s="52">
        <v>52</v>
      </c>
      <c r="AA37" s="30">
        <f>Z37/Y37</f>
        <v>0.34666666666666668</v>
      </c>
      <c r="AB37" s="473" t="s">
        <v>265</v>
      </c>
      <c r="AC37" s="552">
        <v>153</v>
      </c>
      <c r="AD37" s="52">
        <v>51</v>
      </c>
      <c r="AE37" s="30">
        <f>AD37/AC37</f>
        <v>0.33333333333333331</v>
      </c>
      <c r="AF37" s="34"/>
      <c r="AG37" s="160"/>
      <c r="AH37" s="52"/>
      <c r="AI37" s="30"/>
      <c r="AJ37" s="104"/>
      <c r="AK37" s="168"/>
      <c r="AL37" s="169"/>
      <c r="AM37" s="104"/>
      <c r="AN37" s="168"/>
      <c r="AO37" s="169"/>
      <c r="AP37" s="170"/>
      <c r="AQ37" s="168"/>
      <c r="AR37" s="169"/>
    </row>
    <row r="38" spans="1:44" s="56" customFormat="1">
      <c r="A38" s="548"/>
      <c r="B38" s="515"/>
      <c r="C38" s="534"/>
      <c r="D38" s="534"/>
      <c r="E38" s="115"/>
      <c r="F38" s="28"/>
      <c r="G38" s="6"/>
      <c r="H38" s="6"/>
      <c r="I38" s="21"/>
      <c r="J38" s="434" t="s">
        <v>253</v>
      </c>
      <c r="K38" s="28" t="s">
        <v>254</v>
      </c>
      <c r="L38" s="532"/>
      <c r="M38" s="6">
        <v>69</v>
      </c>
      <c r="N38" s="60">
        <f>M38/L37</f>
        <v>0.45098039215686275</v>
      </c>
      <c r="O38" s="14"/>
      <c r="P38" s="28"/>
      <c r="Q38" s="6"/>
      <c r="R38" s="6"/>
      <c r="S38" s="21"/>
      <c r="T38" s="77"/>
      <c r="U38" s="160"/>
      <c r="V38" s="52"/>
      <c r="W38" s="103"/>
      <c r="X38" s="473" t="s">
        <v>264</v>
      </c>
      <c r="Y38" s="553"/>
      <c r="Z38" s="52">
        <v>97</v>
      </c>
      <c r="AA38" s="30">
        <f>Z38/Y37</f>
        <v>0.64666666666666661</v>
      </c>
      <c r="AB38" s="364" t="s">
        <v>266</v>
      </c>
      <c r="AC38" s="553"/>
      <c r="AD38" s="52">
        <v>102</v>
      </c>
      <c r="AE38" s="30">
        <f>AD38/AC37</f>
        <v>0.66666666666666663</v>
      </c>
      <c r="AF38" s="34"/>
      <c r="AG38" s="160"/>
      <c r="AH38" s="52"/>
      <c r="AI38" s="30"/>
      <c r="AJ38" s="104"/>
      <c r="AK38" s="168"/>
      <c r="AL38" s="169"/>
      <c r="AM38" s="104"/>
      <c r="AN38" s="168"/>
      <c r="AO38" s="169"/>
      <c r="AP38" s="170"/>
      <c r="AQ38" s="168"/>
      <c r="AR38" s="169"/>
    </row>
    <row r="39" spans="1:44" s="56" customFormat="1">
      <c r="A39" s="548"/>
      <c r="B39" s="514" t="s">
        <v>20</v>
      </c>
      <c r="C39" s="533">
        <v>22</v>
      </c>
      <c r="D39" s="533">
        <v>113.29</v>
      </c>
      <c r="E39" s="117"/>
      <c r="F39" s="27"/>
      <c r="G39" s="61"/>
      <c r="H39" s="61"/>
      <c r="I39" s="62"/>
      <c r="J39" s="118"/>
      <c r="K39" s="27"/>
      <c r="L39" s="61"/>
      <c r="M39" s="61"/>
      <c r="N39" s="101"/>
      <c r="O39" s="118"/>
      <c r="P39" s="27"/>
      <c r="Q39" s="61"/>
      <c r="R39" s="61"/>
      <c r="S39" s="62"/>
      <c r="T39" s="302"/>
      <c r="U39" s="361"/>
      <c r="V39" s="109"/>
      <c r="W39" s="266"/>
      <c r="X39" s="78"/>
      <c r="Y39" s="160"/>
      <c r="Z39" s="109"/>
      <c r="AA39" s="30"/>
      <c r="AB39" s="361"/>
      <c r="AC39" s="361"/>
      <c r="AD39" s="361"/>
      <c r="AE39" s="30"/>
      <c r="AF39" s="361"/>
      <c r="AG39" s="361"/>
      <c r="AH39" s="361"/>
      <c r="AI39" s="361"/>
      <c r="AJ39" s="182"/>
      <c r="AK39" s="183"/>
      <c r="AL39" s="186"/>
      <c r="AM39" s="179"/>
      <c r="AN39" s="178"/>
      <c r="AO39" s="186"/>
      <c r="AP39" s="180"/>
      <c r="AQ39" s="178"/>
      <c r="AR39" s="186"/>
    </row>
    <row r="40" spans="1:44" s="56" customFormat="1">
      <c r="A40" s="548"/>
      <c r="B40" s="515"/>
      <c r="C40" s="534"/>
      <c r="D40" s="534"/>
      <c r="E40" s="312"/>
      <c r="F40" s="106"/>
      <c r="G40" s="73"/>
      <c r="H40" s="73"/>
      <c r="I40" s="74"/>
      <c r="J40" s="309"/>
      <c r="K40" s="106"/>
      <c r="L40" s="73"/>
      <c r="M40" s="73"/>
      <c r="N40" s="472"/>
      <c r="O40" s="309"/>
      <c r="P40" s="106"/>
      <c r="Q40" s="73"/>
      <c r="R40" s="73"/>
      <c r="S40" s="74"/>
      <c r="T40" s="356"/>
      <c r="U40" s="421"/>
      <c r="V40" s="108"/>
      <c r="W40" s="313"/>
      <c r="X40" s="352"/>
      <c r="Y40" s="160"/>
      <c r="Z40" s="108"/>
      <c r="AA40" s="30"/>
      <c r="AB40" s="421"/>
      <c r="AC40" s="421"/>
      <c r="AD40" s="421"/>
      <c r="AE40" s="30"/>
      <c r="AF40" s="421"/>
      <c r="AG40" s="421"/>
      <c r="AH40" s="421"/>
      <c r="AI40" s="421"/>
      <c r="AJ40" s="184"/>
      <c r="AK40" s="185"/>
      <c r="AL40" s="187"/>
      <c r="AM40" s="181"/>
      <c r="AN40" s="173"/>
      <c r="AO40" s="187"/>
      <c r="AP40" s="176"/>
      <c r="AQ40" s="173"/>
      <c r="AR40" s="187"/>
    </row>
    <row r="41" spans="1:44" s="56" customFormat="1">
      <c r="A41" s="548"/>
      <c r="B41" s="514" t="s">
        <v>21</v>
      </c>
      <c r="C41" s="533">
        <v>21</v>
      </c>
      <c r="D41" s="533">
        <v>122.56699999999999</v>
      </c>
      <c r="E41" s="115"/>
      <c r="F41" s="28"/>
      <c r="G41" s="6"/>
      <c r="H41" s="6"/>
      <c r="I41" s="21"/>
      <c r="J41" s="14"/>
      <c r="K41" s="28"/>
      <c r="L41" s="6"/>
      <c r="M41" s="6"/>
      <c r="N41" s="60"/>
      <c r="O41" s="14"/>
      <c r="P41" s="28"/>
      <c r="Q41" s="6"/>
      <c r="R41" s="6"/>
      <c r="S41" s="21"/>
      <c r="T41" s="77"/>
      <c r="U41" s="160"/>
      <c r="V41" s="52"/>
      <c r="W41" s="103"/>
      <c r="X41" s="34"/>
      <c r="Y41" s="160"/>
      <c r="Z41" s="52"/>
      <c r="AA41" s="30"/>
      <c r="AB41" s="34"/>
      <c r="AC41" s="160"/>
      <c r="AD41" s="52"/>
      <c r="AE41" s="30"/>
      <c r="AF41" s="34"/>
      <c r="AG41" s="160"/>
      <c r="AH41" s="52"/>
      <c r="AI41" s="30"/>
      <c r="AJ41" s="104"/>
      <c r="AK41" s="168"/>
      <c r="AL41" s="169"/>
      <c r="AM41" s="104"/>
      <c r="AN41" s="168"/>
      <c r="AO41" s="169"/>
      <c r="AP41" s="170"/>
      <c r="AQ41" s="168"/>
      <c r="AR41" s="169"/>
    </row>
    <row r="42" spans="1:44" s="56" customFormat="1">
      <c r="A42" s="548"/>
      <c r="B42" s="515"/>
      <c r="C42" s="534"/>
      <c r="D42" s="534"/>
      <c r="E42" s="115"/>
      <c r="F42" s="28"/>
      <c r="G42" s="6"/>
      <c r="H42" s="6"/>
      <c r="I42" s="21"/>
      <c r="J42" s="14"/>
      <c r="K42" s="28"/>
      <c r="L42" s="6"/>
      <c r="M42" s="6"/>
      <c r="N42" s="60"/>
      <c r="O42" s="14"/>
      <c r="P42" s="28"/>
      <c r="Q42" s="6"/>
      <c r="R42" s="6"/>
      <c r="S42" s="21"/>
      <c r="T42" s="77"/>
      <c r="U42" s="160"/>
      <c r="V42" s="52"/>
      <c r="W42" s="103"/>
      <c r="X42" s="34"/>
      <c r="Y42" s="160"/>
      <c r="Z42" s="52"/>
      <c r="AA42" s="30"/>
      <c r="AB42" s="34"/>
      <c r="AC42" s="160"/>
      <c r="AD42" s="52"/>
      <c r="AE42" s="30"/>
      <c r="AF42" s="34"/>
      <c r="AG42" s="160"/>
      <c r="AH42" s="52"/>
      <c r="AI42" s="30"/>
      <c r="AJ42" s="104"/>
      <c r="AK42" s="168"/>
      <c r="AL42" s="169"/>
      <c r="AM42" s="104"/>
      <c r="AN42" s="168"/>
      <c r="AO42" s="169"/>
      <c r="AP42" s="170"/>
      <c r="AQ42" s="168"/>
      <c r="AR42" s="169"/>
    </row>
    <row r="43" spans="1:44" s="56" customFormat="1" ht="15" customHeight="1">
      <c r="A43" s="548"/>
      <c r="B43" s="514" t="s">
        <v>22</v>
      </c>
      <c r="C43" s="533">
        <v>22</v>
      </c>
      <c r="D43" s="533">
        <v>105.53</v>
      </c>
      <c r="E43" s="117"/>
      <c r="F43" s="27"/>
      <c r="G43" s="61"/>
      <c r="H43" s="61"/>
      <c r="I43" s="62"/>
      <c r="J43" s="118"/>
      <c r="K43" s="27"/>
      <c r="L43" s="61"/>
      <c r="M43" s="61"/>
      <c r="N43" s="101"/>
      <c r="O43" s="118"/>
      <c r="P43" s="27"/>
      <c r="Q43" s="61"/>
      <c r="R43" s="61"/>
      <c r="S43" s="62"/>
      <c r="T43" s="302"/>
      <c r="U43" s="361"/>
      <c r="V43" s="109"/>
      <c r="W43" s="266"/>
      <c r="X43" s="78"/>
      <c r="Y43" s="361"/>
      <c r="Z43" s="109"/>
      <c r="AA43" s="158"/>
      <c r="AB43" s="364" t="s">
        <v>265</v>
      </c>
      <c r="AC43" s="573">
        <v>72</v>
      </c>
      <c r="AD43" s="109">
        <v>5</v>
      </c>
      <c r="AE43" s="158">
        <f>AD43/AC43</f>
        <v>6.9444444444444448E-2</v>
      </c>
      <c r="AF43" s="78"/>
      <c r="AG43" s="361"/>
      <c r="AH43" s="109"/>
      <c r="AI43" s="158"/>
      <c r="AJ43" s="179"/>
      <c r="AK43" s="178"/>
      <c r="AL43" s="177"/>
      <c r="AM43" s="610" t="s">
        <v>676</v>
      </c>
      <c r="AN43" s="620" t="s">
        <v>640</v>
      </c>
      <c r="AO43" s="617" t="s">
        <v>281</v>
      </c>
      <c r="AP43" s="180"/>
      <c r="AQ43" s="178"/>
      <c r="AR43" s="177"/>
    </row>
    <row r="44" spans="1:44" s="56" customFormat="1">
      <c r="A44" s="548"/>
      <c r="B44" s="515"/>
      <c r="C44" s="534"/>
      <c r="D44" s="534"/>
      <c r="E44" s="312"/>
      <c r="F44" s="106"/>
      <c r="G44" s="73"/>
      <c r="H44" s="73"/>
      <c r="I44" s="74"/>
      <c r="J44" s="309"/>
      <c r="K44" s="106"/>
      <c r="L44" s="73"/>
      <c r="M44" s="73"/>
      <c r="N44" s="472"/>
      <c r="O44" s="309"/>
      <c r="P44" s="106"/>
      <c r="Q44" s="73"/>
      <c r="R44" s="73"/>
      <c r="S44" s="74"/>
      <c r="T44" s="356"/>
      <c r="U44" s="421"/>
      <c r="V44" s="108"/>
      <c r="W44" s="313"/>
      <c r="X44" s="352"/>
      <c r="Y44" s="421"/>
      <c r="Z44" s="108"/>
      <c r="AA44" s="48"/>
      <c r="AB44" s="475" t="s">
        <v>266</v>
      </c>
      <c r="AC44" s="573"/>
      <c r="AD44" s="108">
        <v>66</v>
      </c>
      <c r="AE44" s="48">
        <f>AD44/AC43</f>
        <v>0.91666666666666663</v>
      </c>
      <c r="AF44" s="352"/>
      <c r="AG44" s="421"/>
      <c r="AH44" s="108"/>
      <c r="AI44" s="48"/>
      <c r="AJ44" s="181"/>
      <c r="AK44" s="173"/>
      <c r="AL44" s="172"/>
      <c r="AM44" s="523"/>
      <c r="AN44" s="619"/>
      <c r="AO44" s="617"/>
      <c r="AP44" s="176"/>
      <c r="AQ44" s="173"/>
      <c r="AR44" s="172"/>
    </row>
    <row r="45" spans="1:44" s="56" customFormat="1">
      <c r="A45" s="548"/>
      <c r="B45" s="514" t="s">
        <v>23</v>
      </c>
      <c r="C45" s="533">
        <v>21</v>
      </c>
      <c r="D45" s="533">
        <v>118.19</v>
      </c>
      <c r="E45" s="115"/>
      <c r="F45" s="28"/>
      <c r="G45" s="6"/>
      <c r="H45" s="6"/>
      <c r="I45" s="21"/>
      <c r="J45" s="14"/>
      <c r="K45" s="28"/>
      <c r="L45" s="6"/>
      <c r="M45" s="6"/>
      <c r="N45" s="60"/>
      <c r="O45" s="14"/>
      <c r="P45" s="28"/>
      <c r="Q45" s="6"/>
      <c r="R45" s="6"/>
      <c r="S45" s="21"/>
      <c r="T45" s="77"/>
      <c r="U45" s="160"/>
      <c r="V45" s="52"/>
      <c r="W45" s="103"/>
      <c r="X45" s="34"/>
      <c r="Y45" s="160"/>
      <c r="Z45" s="52"/>
      <c r="AA45" s="30"/>
      <c r="AB45" s="473" t="s">
        <v>265</v>
      </c>
      <c r="AC45" s="552">
        <v>129</v>
      </c>
      <c r="AD45" s="52">
        <v>5</v>
      </c>
      <c r="AE45" s="30">
        <f>AD45/AC45</f>
        <v>3.875968992248062E-2</v>
      </c>
      <c r="AF45" s="34"/>
      <c r="AG45" s="160"/>
      <c r="AH45" s="52"/>
      <c r="AI45" s="30"/>
      <c r="AJ45" s="104"/>
      <c r="AK45" s="168"/>
      <c r="AL45" s="169"/>
      <c r="AM45" s="104"/>
      <c r="AN45" s="168"/>
      <c r="AO45" s="169"/>
      <c r="AP45" s="170"/>
      <c r="AQ45" s="168"/>
      <c r="AR45" s="169"/>
    </row>
    <row r="46" spans="1:44" s="56" customFormat="1">
      <c r="A46" s="548"/>
      <c r="B46" s="515"/>
      <c r="C46" s="534"/>
      <c r="D46" s="534"/>
      <c r="E46" s="115"/>
      <c r="F46" s="28"/>
      <c r="G46" s="6"/>
      <c r="H46" s="6"/>
      <c r="I46" s="21"/>
      <c r="J46" s="14"/>
      <c r="K46" s="28"/>
      <c r="L46" s="6"/>
      <c r="M46" s="6"/>
      <c r="N46" s="60"/>
      <c r="O46" s="14"/>
      <c r="P46" s="28"/>
      <c r="Q46" s="6"/>
      <c r="R46" s="6"/>
      <c r="S46" s="21"/>
      <c r="T46" s="77"/>
      <c r="U46" s="160"/>
      <c r="V46" s="52"/>
      <c r="W46" s="103"/>
      <c r="X46" s="34"/>
      <c r="Y46" s="160"/>
      <c r="Z46" s="52"/>
      <c r="AA46" s="30"/>
      <c r="AB46" s="364" t="s">
        <v>266</v>
      </c>
      <c r="AC46" s="553"/>
      <c r="AD46" s="52">
        <v>124</v>
      </c>
      <c r="AE46" s="30">
        <f>AD46/AC45</f>
        <v>0.96124031007751942</v>
      </c>
      <c r="AF46" s="34"/>
      <c r="AG46" s="160"/>
      <c r="AH46" s="52"/>
      <c r="AI46" s="30"/>
      <c r="AJ46" s="104"/>
      <c r="AK46" s="168"/>
      <c r="AL46" s="169"/>
      <c r="AM46" s="104"/>
      <c r="AN46" s="168"/>
      <c r="AO46" s="169"/>
      <c r="AP46" s="170"/>
      <c r="AQ46" s="168"/>
      <c r="AR46" s="169"/>
    </row>
    <row r="47" spans="1:44" s="56" customFormat="1" ht="14.65" customHeight="1">
      <c r="A47" s="548"/>
      <c r="B47" s="514" t="s">
        <v>24</v>
      </c>
      <c r="C47" s="533">
        <v>21</v>
      </c>
      <c r="D47" s="533">
        <v>125.04</v>
      </c>
      <c r="E47" s="117"/>
      <c r="F47" s="27"/>
      <c r="G47" s="61"/>
      <c r="H47" s="61"/>
      <c r="I47" s="62"/>
      <c r="J47" s="118"/>
      <c r="K47" s="27"/>
      <c r="L47" s="61"/>
      <c r="M47" s="61"/>
      <c r="N47" s="101"/>
      <c r="O47" s="118"/>
      <c r="P47" s="27"/>
      <c r="Q47" s="61"/>
      <c r="R47" s="61"/>
      <c r="S47" s="62"/>
      <c r="T47" s="302"/>
      <c r="U47" s="361"/>
      <c r="V47" s="109"/>
      <c r="W47" s="266"/>
      <c r="X47" s="78"/>
      <c r="Y47" s="361"/>
      <c r="Z47" s="109"/>
      <c r="AA47" s="158"/>
      <c r="AB47" s="78"/>
      <c r="AC47" s="361"/>
      <c r="AD47" s="109"/>
      <c r="AE47" s="158"/>
      <c r="AF47" s="78"/>
      <c r="AG47" s="361"/>
      <c r="AH47" s="109"/>
      <c r="AI47" s="158"/>
      <c r="AJ47" s="179"/>
      <c r="AK47" s="178"/>
      <c r="AL47" s="177"/>
      <c r="AM47" s="179"/>
      <c r="AN47" s="178"/>
      <c r="AO47" s="177"/>
      <c r="AP47" s="180"/>
      <c r="AQ47" s="178"/>
      <c r="AR47" s="177"/>
    </row>
    <row r="48" spans="1:44" s="56" customFormat="1" ht="16.5" thickBot="1">
      <c r="A48" s="548"/>
      <c r="B48" s="545"/>
      <c r="C48" s="546"/>
      <c r="D48" s="546"/>
      <c r="E48" s="312"/>
      <c r="F48" s="106"/>
      <c r="G48" s="73"/>
      <c r="H48" s="73"/>
      <c r="I48" s="74"/>
      <c r="J48" s="309"/>
      <c r="K48" s="106"/>
      <c r="L48" s="73"/>
      <c r="M48" s="73"/>
      <c r="N48" s="472"/>
      <c r="O48" s="309"/>
      <c r="P48" s="106"/>
      <c r="Q48" s="73"/>
      <c r="R48" s="73"/>
      <c r="S48" s="74"/>
      <c r="T48" s="356"/>
      <c r="U48" s="421"/>
      <c r="V48" s="108"/>
      <c r="W48" s="48"/>
      <c r="X48" s="352"/>
      <c r="Y48" s="421"/>
      <c r="Z48" s="108"/>
      <c r="AA48" s="48"/>
      <c r="AB48" s="352"/>
      <c r="AC48" s="421"/>
      <c r="AD48" s="108"/>
      <c r="AE48" s="48"/>
      <c r="AF48" s="352"/>
      <c r="AG48" s="421"/>
      <c r="AH48" s="108"/>
      <c r="AI48" s="48"/>
      <c r="AJ48" s="181"/>
      <c r="AK48" s="173"/>
      <c r="AL48" s="172"/>
      <c r="AM48" s="181"/>
      <c r="AN48" s="173"/>
      <c r="AO48" s="172"/>
      <c r="AP48" s="176"/>
      <c r="AQ48" s="173"/>
      <c r="AR48" s="172"/>
    </row>
    <row r="49" spans="1:44" s="56" customFormat="1" ht="15" customHeight="1">
      <c r="A49" s="535" t="s">
        <v>25</v>
      </c>
      <c r="B49" s="538" t="s">
        <v>26</v>
      </c>
      <c r="C49" s="539">
        <v>22</v>
      </c>
      <c r="D49" s="539">
        <v>114.16</v>
      </c>
      <c r="E49" s="478"/>
      <c r="F49" s="40"/>
      <c r="G49" s="75"/>
      <c r="H49" s="75"/>
      <c r="I49" s="76"/>
      <c r="J49" s="399"/>
      <c r="K49" s="40"/>
      <c r="L49" s="75"/>
      <c r="M49" s="75"/>
      <c r="N49" s="479"/>
      <c r="O49" s="399"/>
      <c r="P49" s="40"/>
      <c r="Q49" s="75"/>
      <c r="R49" s="75"/>
      <c r="S49" s="76"/>
      <c r="T49" s="480" t="s">
        <v>262</v>
      </c>
      <c r="U49" s="697">
        <v>131</v>
      </c>
      <c r="V49" s="445">
        <v>30</v>
      </c>
      <c r="W49" s="39">
        <f>V49/U49</f>
        <v>0.22900763358778625</v>
      </c>
      <c r="X49" s="403"/>
      <c r="Y49" s="444"/>
      <c r="Z49" s="445"/>
      <c r="AA49" s="39"/>
      <c r="AB49" s="403"/>
      <c r="AC49" s="444"/>
      <c r="AD49" s="445"/>
      <c r="AE49" s="39"/>
      <c r="AF49" s="403" t="s">
        <v>267</v>
      </c>
      <c r="AG49" s="570">
        <v>181</v>
      </c>
      <c r="AH49" s="445">
        <v>68</v>
      </c>
      <c r="AI49" s="39">
        <f>AH49/AG49</f>
        <v>0.37569060773480661</v>
      </c>
      <c r="AJ49" s="690" t="s">
        <v>675</v>
      </c>
      <c r="AK49" s="691" t="s">
        <v>639</v>
      </c>
      <c r="AL49" s="692" t="s">
        <v>288</v>
      </c>
      <c r="AM49" s="190"/>
      <c r="AN49" s="188"/>
      <c r="AO49" s="189"/>
      <c r="AP49" s="190"/>
      <c r="AQ49" s="188"/>
      <c r="AR49" s="189"/>
    </row>
    <row r="50" spans="1:44" s="56" customFormat="1">
      <c r="A50" s="536"/>
      <c r="B50" s="515"/>
      <c r="C50" s="534"/>
      <c r="D50" s="534"/>
      <c r="E50" s="481"/>
      <c r="F50" s="72"/>
      <c r="G50" s="377"/>
      <c r="H50" s="377"/>
      <c r="I50" s="482"/>
      <c r="J50" s="483"/>
      <c r="K50" s="72"/>
      <c r="L50" s="377"/>
      <c r="M50" s="377"/>
      <c r="N50" s="484"/>
      <c r="O50" s="483"/>
      <c r="P50" s="72"/>
      <c r="Q50" s="377"/>
      <c r="R50" s="377"/>
      <c r="S50" s="482"/>
      <c r="T50" s="307" t="s">
        <v>261</v>
      </c>
      <c r="U50" s="552"/>
      <c r="V50" s="159">
        <v>101</v>
      </c>
      <c r="W50" s="355">
        <f>V50/U49</f>
        <v>0.77099236641221369</v>
      </c>
      <c r="X50" s="420"/>
      <c r="Y50" s="485"/>
      <c r="Z50" s="159"/>
      <c r="AA50" s="355"/>
      <c r="AB50" s="420"/>
      <c r="AC50" s="485"/>
      <c r="AD50" s="159"/>
      <c r="AE50" s="355"/>
      <c r="AF50" s="352" t="s">
        <v>268</v>
      </c>
      <c r="AG50" s="573"/>
      <c r="AH50" s="159">
        <v>111</v>
      </c>
      <c r="AI50" s="355">
        <f>AH50/AG49</f>
        <v>0.61325966850828728</v>
      </c>
      <c r="AJ50" s="523"/>
      <c r="AK50" s="619"/>
      <c r="AL50" s="622"/>
      <c r="AM50" s="181"/>
      <c r="AN50" s="173"/>
      <c r="AO50" s="172"/>
      <c r="AP50" s="181"/>
      <c r="AQ50" s="173"/>
      <c r="AR50" s="172"/>
    </row>
    <row r="51" spans="1:44" s="56" customFormat="1">
      <c r="A51" s="536"/>
      <c r="B51" s="514" t="s">
        <v>27</v>
      </c>
      <c r="C51" s="533">
        <v>23</v>
      </c>
      <c r="D51" s="533">
        <v>138.63</v>
      </c>
      <c r="E51" s="115"/>
      <c r="F51" s="28"/>
      <c r="G51" s="6"/>
      <c r="H51" s="6"/>
      <c r="I51" s="21"/>
      <c r="J51" s="14"/>
      <c r="K51" s="28"/>
      <c r="L51" s="6"/>
      <c r="M51" s="6"/>
      <c r="N51" s="60"/>
      <c r="O51" s="14"/>
      <c r="P51" s="28"/>
      <c r="Q51" s="28"/>
      <c r="R51" s="6"/>
      <c r="S51" s="21"/>
      <c r="T51" s="393" t="s">
        <v>262</v>
      </c>
      <c r="U51" s="633">
        <v>96</v>
      </c>
      <c r="V51" s="52">
        <v>3</v>
      </c>
      <c r="W51" s="30">
        <f>V51/U51</f>
        <v>3.125E-2</v>
      </c>
      <c r="X51" s="34"/>
      <c r="Y51" s="160"/>
      <c r="Z51" s="52"/>
      <c r="AA51" s="30"/>
      <c r="AB51" s="473" t="s">
        <v>265</v>
      </c>
      <c r="AC51" s="633">
        <v>98</v>
      </c>
      <c r="AD51" s="52">
        <v>3</v>
      </c>
      <c r="AE51" s="30">
        <f>AD51/AC51</f>
        <v>3.0612244897959183E-2</v>
      </c>
      <c r="AF51" s="34"/>
      <c r="AG51" s="160"/>
      <c r="AH51" s="52"/>
      <c r="AI51" s="30"/>
      <c r="AJ51" s="104"/>
      <c r="AK51" s="170"/>
      <c r="AL51" s="169"/>
      <c r="AM51" s="104"/>
      <c r="AN51" s="168"/>
      <c r="AO51" s="169"/>
      <c r="AP51" s="677" t="s">
        <v>678</v>
      </c>
      <c r="AQ51" s="678" t="s">
        <v>641</v>
      </c>
      <c r="AR51" s="679" t="s">
        <v>289</v>
      </c>
    </row>
    <row r="52" spans="1:44" s="56" customFormat="1">
      <c r="A52" s="536"/>
      <c r="B52" s="515"/>
      <c r="C52" s="534"/>
      <c r="D52" s="534"/>
      <c r="E52" s="312"/>
      <c r="F52" s="106"/>
      <c r="G52" s="73"/>
      <c r="H52" s="73"/>
      <c r="I52" s="74"/>
      <c r="J52" s="309"/>
      <c r="K52" s="106"/>
      <c r="L52" s="73"/>
      <c r="M52" s="73"/>
      <c r="N52" s="472"/>
      <c r="O52" s="309"/>
      <c r="P52" s="106"/>
      <c r="Q52" s="28"/>
      <c r="R52" s="6"/>
      <c r="S52" s="21"/>
      <c r="T52" s="393" t="s">
        <v>261</v>
      </c>
      <c r="U52" s="633"/>
      <c r="V52" s="52">
        <v>93</v>
      </c>
      <c r="W52" s="30">
        <f>V52/U51</f>
        <v>0.96875</v>
      </c>
      <c r="X52" s="34"/>
      <c r="Y52" s="160"/>
      <c r="Z52" s="52"/>
      <c r="AA52" s="30"/>
      <c r="AB52" s="473" t="s">
        <v>266</v>
      </c>
      <c r="AC52" s="633"/>
      <c r="AD52" s="52">
        <v>92</v>
      </c>
      <c r="AE52" s="30">
        <f>AD52/AC51</f>
        <v>0.93877551020408168</v>
      </c>
      <c r="AF52" s="34"/>
      <c r="AG52" s="160"/>
      <c r="AH52" s="52"/>
      <c r="AI52" s="30"/>
      <c r="AJ52" s="104"/>
      <c r="AK52" s="170"/>
      <c r="AL52" s="169"/>
      <c r="AM52" s="104"/>
      <c r="AN52" s="168"/>
      <c r="AO52" s="169"/>
      <c r="AP52" s="677"/>
      <c r="AQ52" s="678"/>
      <c r="AR52" s="679"/>
    </row>
    <row r="53" spans="1:44" s="56" customFormat="1">
      <c r="A53" s="536"/>
      <c r="B53" s="514" t="s">
        <v>28</v>
      </c>
      <c r="C53" s="533">
        <v>22</v>
      </c>
      <c r="D53" s="533">
        <v>127.73</v>
      </c>
      <c r="E53" s="115" t="s">
        <v>269</v>
      </c>
      <c r="F53" s="28" t="s">
        <v>252</v>
      </c>
      <c r="G53" s="589">
        <v>126</v>
      </c>
      <c r="H53" s="6">
        <v>0</v>
      </c>
      <c r="I53" s="21">
        <v>0</v>
      </c>
      <c r="J53" s="14"/>
      <c r="K53" s="28"/>
      <c r="L53" s="6"/>
      <c r="M53" s="6"/>
      <c r="N53" s="60"/>
      <c r="O53" s="14"/>
      <c r="P53" s="28"/>
      <c r="Q53" s="61"/>
      <c r="R53" s="61"/>
      <c r="S53" s="62"/>
      <c r="T53" s="486" t="s">
        <v>262</v>
      </c>
      <c r="U53" s="553">
        <v>117</v>
      </c>
      <c r="V53" s="109">
        <v>0</v>
      </c>
      <c r="W53" s="158">
        <v>0</v>
      </c>
      <c r="X53" s="78"/>
      <c r="Y53" s="361"/>
      <c r="Z53" s="109"/>
      <c r="AA53" s="158"/>
      <c r="AB53" s="78"/>
      <c r="AC53" s="361"/>
      <c r="AD53" s="109"/>
      <c r="AE53" s="158"/>
      <c r="AF53" s="78"/>
      <c r="AG53" s="361"/>
      <c r="AH53" s="109"/>
      <c r="AI53" s="158"/>
      <c r="AJ53" s="179"/>
      <c r="AK53" s="180"/>
      <c r="AL53" s="177"/>
      <c r="AM53" s="179"/>
      <c r="AN53" s="178"/>
      <c r="AO53" s="177"/>
      <c r="AP53" s="179"/>
      <c r="AQ53" s="178"/>
      <c r="AR53" s="177"/>
    </row>
    <row r="54" spans="1:44" s="56" customFormat="1">
      <c r="A54" s="536"/>
      <c r="B54" s="515"/>
      <c r="C54" s="534"/>
      <c r="D54" s="534"/>
      <c r="E54" s="115" t="s">
        <v>250</v>
      </c>
      <c r="F54" s="28" t="s">
        <v>251</v>
      </c>
      <c r="G54" s="589"/>
      <c r="H54" s="6">
        <v>126</v>
      </c>
      <c r="I54" s="21">
        <v>1</v>
      </c>
      <c r="J54" s="14"/>
      <c r="K54" s="28"/>
      <c r="L54" s="6"/>
      <c r="M54" s="6"/>
      <c r="N54" s="60"/>
      <c r="O54" s="14"/>
      <c r="P54" s="28"/>
      <c r="Q54" s="73"/>
      <c r="R54" s="73"/>
      <c r="S54" s="74"/>
      <c r="T54" s="307" t="s">
        <v>261</v>
      </c>
      <c r="U54" s="552"/>
      <c r="V54" s="108">
        <v>117</v>
      </c>
      <c r="W54" s="48">
        <v>1</v>
      </c>
      <c r="X54" s="352"/>
      <c r="Y54" s="421"/>
      <c r="Z54" s="108"/>
      <c r="AA54" s="48"/>
      <c r="AB54" s="352"/>
      <c r="AC54" s="421"/>
      <c r="AD54" s="108"/>
      <c r="AE54" s="48"/>
      <c r="AF54" s="352"/>
      <c r="AG54" s="421"/>
      <c r="AH54" s="108"/>
      <c r="AI54" s="158"/>
      <c r="AJ54" s="181"/>
      <c r="AK54" s="176"/>
      <c r="AL54" s="172"/>
      <c r="AM54" s="181"/>
      <c r="AN54" s="173"/>
      <c r="AO54" s="172"/>
      <c r="AP54" s="181"/>
      <c r="AQ54" s="173"/>
      <c r="AR54" s="172"/>
    </row>
    <row r="55" spans="1:44" s="56" customFormat="1" ht="15" customHeight="1">
      <c r="A55" s="536"/>
      <c r="B55" s="514" t="s">
        <v>29</v>
      </c>
      <c r="C55" s="533">
        <v>31</v>
      </c>
      <c r="D55" s="533">
        <v>189.00200000000001</v>
      </c>
      <c r="E55" s="117"/>
      <c r="F55" s="27"/>
      <c r="G55" s="61"/>
      <c r="H55" s="61"/>
      <c r="I55" s="62"/>
      <c r="J55" s="118"/>
      <c r="K55" s="27"/>
      <c r="L55" s="61"/>
      <c r="M55" s="61"/>
      <c r="N55" s="101"/>
      <c r="O55" s="118"/>
      <c r="P55" s="27"/>
      <c r="Q55" s="28"/>
      <c r="R55" s="6"/>
      <c r="S55" s="21"/>
      <c r="T55" s="77"/>
      <c r="U55" s="160"/>
      <c r="V55" s="52"/>
      <c r="W55" s="30"/>
      <c r="X55" s="34"/>
      <c r="Y55" s="160"/>
      <c r="Z55" s="52"/>
      <c r="AA55" s="30"/>
      <c r="AB55" s="34"/>
      <c r="AC55" s="160"/>
      <c r="AD55" s="52"/>
      <c r="AE55" s="30"/>
      <c r="AF55" s="34"/>
      <c r="AG55" s="160"/>
      <c r="AH55" s="52"/>
      <c r="AI55" s="158"/>
      <c r="AJ55" s="677" t="s">
        <v>675</v>
      </c>
      <c r="AK55" s="686" t="s">
        <v>639</v>
      </c>
      <c r="AL55" s="679" t="s">
        <v>290</v>
      </c>
      <c r="AM55" s="104"/>
      <c r="AN55" s="168"/>
      <c r="AO55" s="169"/>
      <c r="AP55" s="104"/>
      <c r="AQ55" s="168"/>
      <c r="AR55" s="169"/>
    </row>
    <row r="56" spans="1:44" s="56" customFormat="1">
      <c r="A56" s="536"/>
      <c r="B56" s="515"/>
      <c r="C56" s="534"/>
      <c r="D56" s="534"/>
      <c r="E56" s="312"/>
      <c r="F56" s="106"/>
      <c r="G56" s="73"/>
      <c r="H56" s="73"/>
      <c r="I56" s="74"/>
      <c r="J56" s="309"/>
      <c r="K56" s="106"/>
      <c r="L56" s="73"/>
      <c r="M56" s="73"/>
      <c r="N56" s="472"/>
      <c r="O56" s="309"/>
      <c r="P56" s="106"/>
      <c r="Q56" s="28"/>
      <c r="R56" s="6"/>
      <c r="S56" s="21"/>
      <c r="T56" s="77"/>
      <c r="U56" s="160"/>
      <c r="V56" s="52"/>
      <c r="W56" s="30"/>
      <c r="X56" s="34"/>
      <c r="Y56" s="160"/>
      <c r="Z56" s="52"/>
      <c r="AA56" s="30"/>
      <c r="AB56" s="34"/>
      <c r="AC56" s="160"/>
      <c r="AD56" s="52"/>
      <c r="AE56" s="30"/>
      <c r="AF56" s="34"/>
      <c r="AG56" s="160"/>
      <c r="AH56" s="52"/>
      <c r="AI56" s="158"/>
      <c r="AJ56" s="677"/>
      <c r="AK56" s="686"/>
      <c r="AL56" s="679"/>
      <c r="AM56" s="104"/>
      <c r="AN56" s="168"/>
      <c r="AO56" s="169"/>
      <c r="AP56" s="104"/>
      <c r="AQ56" s="168"/>
      <c r="AR56" s="169"/>
    </row>
    <row r="57" spans="1:44" s="56" customFormat="1" ht="15" customHeight="1">
      <c r="A57" s="536"/>
      <c r="B57" s="514" t="s">
        <v>30</v>
      </c>
      <c r="C57" s="533">
        <v>26</v>
      </c>
      <c r="D57" s="533">
        <v>175.71299999999999</v>
      </c>
      <c r="E57" s="115"/>
      <c r="F57" s="28"/>
      <c r="G57" s="6"/>
      <c r="H57" s="6"/>
      <c r="I57" s="21"/>
      <c r="J57" s="162" t="s">
        <v>255</v>
      </c>
      <c r="K57" s="28" t="s">
        <v>256</v>
      </c>
      <c r="L57" s="589">
        <v>52</v>
      </c>
      <c r="M57" s="6">
        <v>0</v>
      </c>
      <c r="N57" s="60">
        <f>M57/L57</f>
        <v>0</v>
      </c>
      <c r="O57" s="14"/>
      <c r="P57" s="28"/>
      <c r="Q57" s="61"/>
      <c r="R57" s="61"/>
      <c r="S57" s="62"/>
      <c r="T57" s="302"/>
      <c r="U57" s="361"/>
      <c r="V57" s="109"/>
      <c r="W57" s="158"/>
      <c r="X57" s="78"/>
      <c r="Y57" s="361"/>
      <c r="Z57" s="109"/>
      <c r="AA57" s="158"/>
      <c r="AB57" s="78"/>
      <c r="AC57" s="361"/>
      <c r="AD57" s="109"/>
      <c r="AE57" s="158"/>
      <c r="AF57" s="78"/>
      <c r="AG57" s="361"/>
      <c r="AH57" s="109"/>
      <c r="AI57" s="158"/>
      <c r="AJ57" s="677" t="s">
        <v>675</v>
      </c>
      <c r="AK57" s="687" t="s">
        <v>639</v>
      </c>
      <c r="AL57" s="617" t="s">
        <v>291</v>
      </c>
      <c r="AM57" s="179"/>
      <c r="AN57" s="178"/>
      <c r="AO57" s="177"/>
      <c r="AP57" s="179"/>
      <c r="AQ57" s="178"/>
      <c r="AR57" s="177"/>
    </row>
    <row r="58" spans="1:44" s="56" customFormat="1">
      <c r="A58" s="536"/>
      <c r="B58" s="515"/>
      <c r="C58" s="534"/>
      <c r="D58" s="534"/>
      <c r="E58" s="115"/>
      <c r="F58" s="28"/>
      <c r="G58" s="6"/>
      <c r="H58" s="6"/>
      <c r="I58" s="21"/>
      <c r="J58" s="162" t="s">
        <v>253</v>
      </c>
      <c r="K58" s="28" t="s">
        <v>254</v>
      </c>
      <c r="L58" s="589"/>
      <c r="M58" s="6">
        <v>52</v>
      </c>
      <c r="N58" s="60">
        <v>1</v>
      </c>
      <c r="O58" s="14"/>
      <c r="P58" s="28"/>
      <c r="Q58" s="73"/>
      <c r="R58" s="73"/>
      <c r="S58" s="74"/>
      <c r="T58" s="356"/>
      <c r="U58" s="421"/>
      <c r="V58" s="108"/>
      <c r="W58" s="48"/>
      <c r="X58" s="352"/>
      <c r="Y58" s="421"/>
      <c r="Z58" s="108"/>
      <c r="AA58" s="48"/>
      <c r="AB58" s="352"/>
      <c r="AC58" s="421"/>
      <c r="AD58" s="108"/>
      <c r="AE58" s="48"/>
      <c r="AF58" s="352"/>
      <c r="AG58" s="421"/>
      <c r="AH58" s="108"/>
      <c r="AI58" s="158"/>
      <c r="AJ58" s="677"/>
      <c r="AK58" s="688"/>
      <c r="AL58" s="617"/>
      <c r="AM58" s="181"/>
      <c r="AN58" s="173"/>
      <c r="AO58" s="172"/>
      <c r="AP58" s="181"/>
      <c r="AQ58" s="173"/>
      <c r="AR58" s="172"/>
    </row>
    <row r="59" spans="1:44" s="56" customFormat="1" ht="15" customHeight="1">
      <c r="A59" s="536"/>
      <c r="B59" s="514" t="s">
        <v>31</v>
      </c>
      <c r="C59" s="533">
        <v>28</v>
      </c>
      <c r="D59" s="533">
        <v>175.71299999999999</v>
      </c>
      <c r="E59" s="115"/>
      <c r="F59" s="28"/>
      <c r="G59" s="6"/>
      <c r="H59" s="6"/>
      <c r="I59" s="21"/>
      <c r="J59" s="14"/>
      <c r="K59" s="28"/>
      <c r="L59" s="6"/>
      <c r="M59" s="6"/>
      <c r="N59" s="60"/>
      <c r="O59" s="14"/>
      <c r="P59" s="28"/>
      <c r="Q59" s="28"/>
      <c r="R59" s="6"/>
      <c r="S59" s="21"/>
      <c r="T59" s="77"/>
      <c r="U59" s="160"/>
      <c r="V59" s="52"/>
      <c r="W59" s="30"/>
      <c r="X59" s="34"/>
      <c r="Y59" s="160"/>
      <c r="Z59" s="52"/>
      <c r="AA59" s="30"/>
      <c r="AB59" s="34"/>
      <c r="AC59" s="160"/>
      <c r="AD59" s="52"/>
      <c r="AE59" s="30"/>
      <c r="AF59" s="34"/>
      <c r="AG59" s="160"/>
      <c r="AH59" s="52"/>
      <c r="AI59" s="158"/>
      <c r="AJ59" s="677" t="s">
        <v>679</v>
      </c>
      <c r="AK59" s="686" t="s">
        <v>639</v>
      </c>
      <c r="AL59" s="689" t="s">
        <v>282</v>
      </c>
      <c r="AM59" s="104"/>
      <c r="AN59" s="168"/>
      <c r="AO59" s="169"/>
      <c r="AP59" s="104"/>
      <c r="AQ59" s="168"/>
      <c r="AR59" s="169"/>
    </row>
    <row r="60" spans="1:44" s="56" customFormat="1">
      <c r="A60" s="536"/>
      <c r="B60" s="515"/>
      <c r="C60" s="534"/>
      <c r="D60" s="534"/>
      <c r="E60" s="115"/>
      <c r="F60" s="28"/>
      <c r="G60" s="6"/>
      <c r="H60" s="6"/>
      <c r="I60" s="21"/>
      <c r="J60" s="14"/>
      <c r="K60" s="28"/>
      <c r="L60" s="6"/>
      <c r="M60" s="6"/>
      <c r="N60" s="60"/>
      <c r="O60" s="14"/>
      <c r="P60" s="28"/>
      <c r="Q60" s="28"/>
      <c r="R60" s="6"/>
      <c r="S60" s="21"/>
      <c r="T60" s="77"/>
      <c r="U60" s="160"/>
      <c r="V60" s="52"/>
      <c r="W60" s="30"/>
      <c r="X60" s="34"/>
      <c r="Y60" s="160"/>
      <c r="Z60" s="52"/>
      <c r="AA60" s="30"/>
      <c r="AB60" s="34"/>
      <c r="AC60" s="160"/>
      <c r="AD60" s="52"/>
      <c r="AE60" s="30"/>
      <c r="AF60" s="34"/>
      <c r="AG60" s="160"/>
      <c r="AH60" s="52"/>
      <c r="AI60" s="158"/>
      <c r="AJ60" s="677"/>
      <c r="AK60" s="686"/>
      <c r="AL60" s="689"/>
      <c r="AM60" s="104"/>
      <c r="AN60" s="168"/>
      <c r="AO60" s="169"/>
      <c r="AP60" s="104"/>
      <c r="AQ60" s="168"/>
      <c r="AR60" s="169"/>
    </row>
    <row r="61" spans="1:44" s="56" customFormat="1" ht="15" customHeight="1">
      <c r="A61" s="536"/>
      <c r="B61" s="514" t="s">
        <v>32</v>
      </c>
      <c r="C61" s="533">
        <v>26</v>
      </c>
      <c r="D61" s="533">
        <v>141.22</v>
      </c>
      <c r="E61" s="117"/>
      <c r="F61" s="27"/>
      <c r="G61" s="61"/>
      <c r="H61" s="61"/>
      <c r="I61" s="62"/>
      <c r="J61" s="434" t="s">
        <v>255</v>
      </c>
      <c r="K61" s="27" t="s">
        <v>256</v>
      </c>
      <c r="L61" s="554">
        <v>19</v>
      </c>
      <c r="M61" s="61">
        <v>0</v>
      </c>
      <c r="N61" s="101">
        <v>0</v>
      </c>
      <c r="O61" s="118"/>
      <c r="P61" s="27"/>
      <c r="Q61" s="61"/>
      <c r="R61" s="61"/>
      <c r="S61" s="62"/>
      <c r="T61" s="302"/>
      <c r="U61" s="361"/>
      <c r="V61" s="109"/>
      <c r="W61" s="158"/>
      <c r="X61" s="78"/>
      <c r="Y61" s="361"/>
      <c r="Z61" s="109"/>
      <c r="AA61" s="158"/>
      <c r="AB61" s="486" t="s">
        <v>265</v>
      </c>
      <c r="AC61" s="573">
        <v>27</v>
      </c>
      <c r="AD61" s="109">
        <v>1</v>
      </c>
      <c r="AE61" s="158">
        <f>AD61/AC61</f>
        <v>3.7037037037037035E-2</v>
      </c>
      <c r="AF61" s="78"/>
      <c r="AG61" s="361"/>
      <c r="AH61" s="109"/>
      <c r="AI61" s="158"/>
      <c r="AJ61" s="610" t="s">
        <v>675</v>
      </c>
      <c r="AK61" s="620" t="s">
        <v>639</v>
      </c>
      <c r="AL61" s="682" t="s">
        <v>293</v>
      </c>
      <c r="AM61" s="179"/>
      <c r="AN61" s="178"/>
      <c r="AO61" s="177"/>
      <c r="AP61" s="179"/>
      <c r="AQ61" s="178"/>
      <c r="AR61" s="177"/>
    </row>
    <row r="62" spans="1:44" s="56" customFormat="1">
      <c r="A62" s="536"/>
      <c r="B62" s="515"/>
      <c r="C62" s="534"/>
      <c r="D62" s="534"/>
      <c r="E62" s="312"/>
      <c r="F62" s="106"/>
      <c r="G62" s="73"/>
      <c r="H62" s="73"/>
      <c r="I62" s="74"/>
      <c r="J62" s="474" t="s">
        <v>253</v>
      </c>
      <c r="K62" s="106" t="s">
        <v>254</v>
      </c>
      <c r="L62" s="554"/>
      <c r="M62" s="73">
        <v>19</v>
      </c>
      <c r="N62" s="472">
        <v>1</v>
      </c>
      <c r="O62" s="309"/>
      <c r="P62" s="106"/>
      <c r="Q62" s="73"/>
      <c r="R62" s="73"/>
      <c r="S62" s="74"/>
      <c r="T62" s="356"/>
      <c r="U62" s="421"/>
      <c r="V62" s="108"/>
      <c r="W62" s="48"/>
      <c r="X62" s="352"/>
      <c r="Y62" s="421"/>
      <c r="Z62" s="108"/>
      <c r="AA62" s="48"/>
      <c r="AB62" s="417" t="s">
        <v>266</v>
      </c>
      <c r="AC62" s="573"/>
      <c r="AD62" s="108">
        <v>26</v>
      </c>
      <c r="AE62" s="48">
        <f>AD62/AC61</f>
        <v>0.96296296296296291</v>
      </c>
      <c r="AF62" s="352"/>
      <c r="AG62" s="421"/>
      <c r="AH62" s="108"/>
      <c r="AI62" s="48"/>
      <c r="AJ62" s="523"/>
      <c r="AK62" s="619"/>
      <c r="AL62" s="683"/>
      <c r="AM62" s="181"/>
      <c r="AN62" s="173"/>
      <c r="AO62" s="172"/>
      <c r="AP62" s="181"/>
      <c r="AQ62" s="173"/>
      <c r="AR62" s="172"/>
    </row>
    <row r="63" spans="1:44" s="56" customFormat="1" ht="15" customHeight="1">
      <c r="A63" s="536"/>
      <c r="B63" s="514" t="s">
        <v>33</v>
      </c>
      <c r="C63" s="516">
        <v>23</v>
      </c>
      <c r="D63" s="533">
        <v>249.17</v>
      </c>
      <c r="E63" s="115"/>
      <c r="F63" s="28"/>
      <c r="G63" s="6"/>
      <c r="H63" s="6"/>
      <c r="I63" s="21"/>
      <c r="J63" s="162" t="s">
        <v>255</v>
      </c>
      <c r="K63" s="28" t="s">
        <v>256</v>
      </c>
      <c r="L63" s="589">
        <v>126</v>
      </c>
      <c r="M63" s="6">
        <v>9</v>
      </c>
      <c r="N63" s="60">
        <f>M63/L63</f>
        <v>7.1428571428571425E-2</v>
      </c>
      <c r="O63" s="14"/>
      <c r="P63" s="28"/>
      <c r="Q63" s="28"/>
      <c r="R63" s="6"/>
      <c r="S63" s="21"/>
      <c r="T63" s="77"/>
      <c r="U63" s="160"/>
      <c r="V63" s="52"/>
      <c r="W63" s="30"/>
      <c r="X63" s="34"/>
      <c r="Y63" s="160"/>
      <c r="Z63" s="88"/>
      <c r="AA63" s="30"/>
      <c r="AB63" s="77"/>
      <c r="AC63" s="160"/>
      <c r="AD63" s="52"/>
      <c r="AE63" s="30"/>
      <c r="AF63" s="34"/>
      <c r="AG63" s="160"/>
      <c r="AH63" s="52"/>
      <c r="AI63" s="30"/>
      <c r="AJ63" s="684" t="s">
        <v>679</v>
      </c>
      <c r="AK63" s="678" t="s">
        <v>639</v>
      </c>
      <c r="AL63" s="679" t="s">
        <v>292</v>
      </c>
      <c r="AM63" s="104"/>
      <c r="AN63" s="168"/>
      <c r="AO63" s="169"/>
      <c r="AP63" s="104"/>
      <c r="AQ63" s="168"/>
      <c r="AR63" s="169"/>
    </row>
    <row r="64" spans="1:44" s="56" customFormat="1">
      <c r="A64" s="536"/>
      <c r="B64" s="515"/>
      <c r="C64" s="517"/>
      <c r="D64" s="534"/>
      <c r="E64" s="115"/>
      <c r="F64" s="28"/>
      <c r="G64" s="6"/>
      <c r="H64" s="6"/>
      <c r="I64" s="21"/>
      <c r="J64" s="162" t="s">
        <v>253</v>
      </c>
      <c r="K64" s="28" t="s">
        <v>254</v>
      </c>
      <c r="L64" s="589"/>
      <c r="M64" s="6">
        <v>117</v>
      </c>
      <c r="N64" s="60">
        <f>M64/L63</f>
        <v>0.9285714285714286</v>
      </c>
      <c r="O64" s="14"/>
      <c r="P64" s="28"/>
      <c r="Q64" s="28"/>
      <c r="R64" s="6"/>
      <c r="S64" s="21"/>
      <c r="T64" s="77"/>
      <c r="U64" s="160"/>
      <c r="V64" s="52"/>
      <c r="W64" s="30"/>
      <c r="X64" s="34"/>
      <c r="Y64" s="487"/>
      <c r="Z64" s="52"/>
      <c r="AA64" s="30"/>
      <c r="AB64" s="77"/>
      <c r="AC64" s="160"/>
      <c r="AD64" s="52"/>
      <c r="AE64" s="30"/>
      <c r="AF64" s="34"/>
      <c r="AG64" s="160"/>
      <c r="AH64" s="52"/>
      <c r="AI64" s="30"/>
      <c r="AJ64" s="684"/>
      <c r="AK64" s="678"/>
      <c r="AL64" s="679"/>
      <c r="AM64" s="104"/>
      <c r="AN64" s="168"/>
      <c r="AO64" s="169"/>
      <c r="AP64" s="104"/>
      <c r="AQ64" s="168"/>
      <c r="AR64" s="169"/>
    </row>
    <row r="65" spans="1:44" s="56" customFormat="1" ht="13.15" customHeight="1">
      <c r="A65" s="536"/>
      <c r="B65" s="541" t="s">
        <v>34</v>
      </c>
      <c r="C65" s="543">
        <v>22</v>
      </c>
      <c r="D65" s="543">
        <v>111.76</v>
      </c>
      <c r="E65" s="481"/>
      <c r="F65" s="72"/>
      <c r="G65" s="377"/>
      <c r="H65" s="377"/>
      <c r="I65" s="482"/>
      <c r="J65" s="483"/>
      <c r="K65" s="72"/>
      <c r="L65" s="377"/>
      <c r="M65" s="377"/>
      <c r="N65" s="484"/>
      <c r="O65" s="483"/>
      <c r="P65" s="72"/>
      <c r="Q65" s="377"/>
      <c r="R65" s="377"/>
      <c r="S65" s="482"/>
      <c r="T65" s="486" t="s">
        <v>262</v>
      </c>
      <c r="U65" s="573">
        <v>141</v>
      </c>
      <c r="V65" s="159">
        <v>0</v>
      </c>
      <c r="W65" s="355">
        <f>V65/U65</f>
        <v>0</v>
      </c>
      <c r="X65" s="420"/>
      <c r="Y65" s="485"/>
      <c r="Z65" s="159"/>
      <c r="AA65" s="355"/>
      <c r="AB65" s="420"/>
      <c r="AC65" s="485"/>
      <c r="AD65" s="159"/>
      <c r="AE65" s="355"/>
      <c r="AF65" s="420"/>
      <c r="AG65" s="485"/>
      <c r="AH65" s="159"/>
      <c r="AI65" s="355"/>
      <c r="AJ65" s="610" t="s">
        <v>679</v>
      </c>
      <c r="AK65" s="620" t="s">
        <v>639</v>
      </c>
      <c r="AL65" s="623" t="s">
        <v>283</v>
      </c>
      <c r="AM65" s="610" t="s">
        <v>676</v>
      </c>
      <c r="AN65" s="620" t="s">
        <v>640</v>
      </c>
      <c r="AO65" s="617" t="s">
        <v>284</v>
      </c>
      <c r="AP65" s="179"/>
      <c r="AQ65" s="191"/>
      <c r="AR65" s="177"/>
    </row>
    <row r="66" spans="1:44" s="56" customFormat="1" ht="15.4" customHeight="1" thickBot="1">
      <c r="A66" s="537"/>
      <c r="B66" s="542"/>
      <c r="C66" s="544"/>
      <c r="D66" s="544"/>
      <c r="E66" s="116"/>
      <c r="F66" s="42"/>
      <c r="G66" s="38"/>
      <c r="H66" s="38"/>
      <c r="I66" s="44"/>
      <c r="J66" s="234"/>
      <c r="K66" s="42"/>
      <c r="L66" s="38"/>
      <c r="M66" s="38"/>
      <c r="N66" s="95"/>
      <c r="O66" s="234"/>
      <c r="P66" s="42"/>
      <c r="Q66" s="38"/>
      <c r="R66" s="38"/>
      <c r="S66" s="44"/>
      <c r="T66" s="296" t="s">
        <v>261</v>
      </c>
      <c r="U66" s="567"/>
      <c r="V66" s="395">
        <v>141</v>
      </c>
      <c r="W66" s="32">
        <f>V66/U65</f>
        <v>1</v>
      </c>
      <c r="X66" s="79"/>
      <c r="Y66" s="298"/>
      <c r="Z66" s="395"/>
      <c r="AA66" s="32"/>
      <c r="AB66" s="79"/>
      <c r="AC66" s="298"/>
      <c r="AD66" s="395"/>
      <c r="AE66" s="32"/>
      <c r="AF66" s="79"/>
      <c r="AG66" s="298"/>
      <c r="AH66" s="395"/>
      <c r="AI66" s="32"/>
      <c r="AJ66" s="680"/>
      <c r="AK66" s="681"/>
      <c r="AL66" s="685"/>
      <c r="AM66" s="680"/>
      <c r="AN66" s="681"/>
      <c r="AO66" s="618"/>
      <c r="AP66" s="195"/>
      <c r="AQ66" s="192"/>
      <c r="AR66" s="194"/>
    </row>
    <row r="67" spans="1:44">
      <c r="A67" s="1" t="s">
        <v>670</v>
      </c>
      <c r="E67" s="1" t="s">
        <v>667</v>
      </c>
      <c r="F67" s="1" t="s">
        <v>668</v>
      </c>
      <c r="G67" s="1" t="s">
        <v>669</v>
      </c>
      <c r="I67" s="156"/>
      <c r="J67" s="1" t="s">
        <v>667</v>
      </c>
      <c r="K67" s="1" t="s">
        <v>668</v>
      </c>
      <c r="L67" s="1" t="s">
        <v>669</v>
      </c>
      <c r="N67" s="156"/>
      <c r="O67" s="1" t="s">
        <v>667</v>
      </c>
      <c r="P67" s="1" t="s">
        <v>668</v>
      </c>
      <c r="Q67" s="1" t="s">
        <v>669</v>
      </c>
      <c r="S67" s="156"/>
      <c r="T67" s="503" t="s">
        <v>667</v>
      </c>
      <c r="U67" s="503" t="s">
        <v>668</v>
      </c>
      <c r="V67" s="503" t="s">
        <v>669</v>
      </c>
      <c r="W67" s="507"/>
      <c r="X67" s="1" t="s">
        <v>667</v>
      </c>
      <c r="Y67" s="1" t="s">
        <v>668</v>
      </c>
      <c r="Z67" s="1" t="s">
        <v>669</v>
      </c>
      <c r="AA67" s="507"/>
      <c r="AB67" s="1" t="s">
        <v>667</v>
      </c>
      <c r="AC67" s="1" t="s">
        <v>668</v>
      </c>
      <c r="AD67" s="1" t="s">
        <v>669</v>
      </c>
      <c r="AE67" s="507"/>
      <c r="AF67" s="56" t="s">
        <v>667</v>
      </c>
      <c r="AG67" s="56" t="s">
        <v>668</v>
      </c>
      <c r="AH67" s="56" t="s">
        <v>669</v>
      </c>
      <c r="AI67" s="510"/>
      <c r="AJ67" s="56" t="s">
        <v>667</v>
      </c>
      <c r="AK67" s="56" t="s">
        <v>668</v>
      </c>
      <c r="AL67" s="56" t="s">
        <v>669</v>
      </c>
      <c r="AM67" s="1" t="s">
        <v>667</v>
      </c>
      <c r="AN67" s="1" t="s">
        <v>668</v>
      </c>
      <c r="AO67" s="1" t="s">
        <v>669</v>
      </c>
      <c r="AP67" s="1" t="s">
        <v>667</v>
      </c>
      <c r="AQ67" s="1" t="s">
        <v>668</v>
      </c>
      <c r="AR67" s="1" t="s">
        <v>669</v>
      </c>
    </row>
    <row r="68" spans="1:44">
      <c r="D68" s="1" t="s">
        <v>35</v>
      </c>
      <c r="E68" s="1">
        <v>2</v>
      </c>
      <c r="F68" s="1">
        <f>22-E68</f>
        <v>20</v>
      </c>
      <c r="G68" s="1">
        <v>1</v>
      </c>
      <c r="I68" s="156"/>
      <c r="J68" s="1">
        <v>4</v>
      </c>
      <c r="K68" s="1">
        <f>22-J68</f>
        <v>18</v>
      </c>
      <c r="L68" s="1">
        <v>0.38400000000000001</v>
      </c>
      <c r="N68" s="156"/>
      <c r="O68" s="1">
        <v>1</v>
      </c>
      <c r="P68" s="1">
        <v>21</v>
      </c>
      <c r="Q68" s="1">
        <v>1</v>
      </c>
      <c r="S68" s="156"/>
      <c r="T68" s="503">
        <v>0</v>
      </c>
      <c r="U68" s="503">
        <v>22</v>
      </c>
      <c r="V68" s="508">
        <v>4.0000000000000001E-3</v>
      </c>
      <c r="W68" s="507"/>
      <c r="X68" s="1">
        <v>3</v>
      </c>
      <c r="Y68" s="1">
        <f>22-X68</f>
        <v>19</v>
      </c>
      <c r="Z68" s="1">
        <v>0.53700000000000003</v>
      </c>
      <c r="AA68" s="507"/>
      <c r="AB68" s="1">
        <v>5</v>
      </c>
      <c r="AC68" s="1">
        <f>22-AB68</f>
        <v>17</v>
      </c>
      <c r="AD68" s="1">
        <v>1</v>
      </c>
      <c r="AE68" s="507"/>
      <c r="AF68" s="56">
        <v>3</v>
      </c>
      <c r="AG68" s="56">
        <f>22-AF68</f>
        <v>19</v>
      </c>
      <c r="AH68" s="56">
        <v>1</v>
      </c>
      <c r="AI68" s="510"/>
      <c r="AJ68" s="56">
        <v>11</v>
      </c>
      <c r="AK68" s="56">
        <f>22-AJ68</f>
        <v>11</v>
      </c>
      <c r="AL68" s="56">
        <v>0.23699999999999999</v>
      </c>
      <c r="AM68" s="1">
        <v>4</v>
      </c>
      <c r="AN68" s="1">
        <f>22-AM68</f>
        <v>18</v>
      </c>
      <c r="AO68" s="1">
        <v>1</v>
      </c>
      <c r="AP68" s="1">
        <v>0</v>
      </c>
      <c r="AQ68" s="1">
        <v>22</v>
      </c>
      <c r="AR68" s="1">
        <v>0.28999999999999998</v>
      </c>
    </row>
    <row r="69" spans="1:44">
      <c r="D69" s="1" t="s">
        <v>666</v>
      </c>
      <c r="E69" s="56">
        <v>1</v>
      </c>
      <c r="F69" s="56">
        <f>9-E69</f>
        <v>8</v>
      </c>
      <c r="G69" s="56"/>
      <c r="I69" s="156"/>
      <c r="J69" s="56">
        <v>3</v>
      </c>
      <c r="K69" s="56">
        <f>9-J69</f>
        <v>6</v>
      </c>
      <c r="L69" s="56"/>
      <c r="N69" s="156"/>
      <c r="O69" s="1">
        <v>0</v>
      </c>
      <c r="P69" s="1">
        <v>9</v>
      </c>
      <c r="S69" s="156"/>
      <c r="T69" s="503">
        <v>4</v>
      </c>
      <c r="U69" s="503">
        <v>5</v>
      </c>
      <c r="V69" s="503"/>
      <c r="W69" s="1"/>
      <c r="X69" s="56">
        <v>0</v>
      </c>
      <c r="Y69" s="56">
        <f>9-X69</f>
        <v>9</v>
      </c>
      <c r="Z69" s="56"/>
      <c r="AA69" s="507"/>
      <c r="AB69" s="56">
        <v>2</v>
      </c>
      <c r="AC69" s="56">
        <f>9-AB69</f>
        <v>7</v>
      </c>
      <c r="AD69" s="56"/>
      <c r="AE69" s="507"/>
      <c r="AF69" s="56">
        <v>1</v>
      </c>
      <c r="AG69" s="56">
        <f>9-AF69</f>
        <v>8</v>
      </c>
      <c r="AH69" s="56"/>
      <c r="AI69" s="510"/>
      <c r="AJ69" s="56">
        <v>7</v>
      </c>
      <c r="AK69" s="56">
        <f>9-AJ69</f>
        <v>2</v>
      </c>
      <c r="AL69" s="56"/>
      <c r="AM69" s="56">
        <v>1</v>
      </c>
      <c r="AN69" s="56">
        <f>9-AM69</f>
        <v>8</v>
      </c>
      <c r="AO69" s="56"/>
      <c r="AP69" s="1">
        <v>1</v>
      </c>
      <c r="AQ69" s="1">
        <v>8</v>
      </c>
      <c r="AR69" s="1"/>
    </row>
    <row r="70" spans="1:44">
      <c r="I70" s="156"/>
      <c r="N70" s="156"/>
      <c r="S70" s="156"/>
      <c r="W70" s="507"/>
      <c r="AA70" s="507"/>
      <c r="AE70" s="507"/>
      <c r="AF70" s="333"/>
      <c r="AG70" s="56"/>
      <c r="AH70" s="333"/>
      <c r="AI70" s="510"/>
      <c r="AJ70" s="333"/>
      <c r="AK70" s="333"/>
      <c r="AL70" s="333"/>
    </row>
    <row r="71" spans="1:44" ht="18">
      <c r="A71" s="511" t="s">
        <v>691</v>
      </c>
      <c r="E71" s="1">
        <v>10</v>
      </c>
    </row>
  </sheetData>
  <mergeCells count="201">
    <mergeCell ref="E2:AR2"/>
    <mergeCell ref="B15:B16"/>
    <mergeCell ref="C15:C16"/>
    <mergeCell ref="D15:D16"/>
    <mergeCell ref="B13:B14"/>
    <mergeCell ref="C13:C14"/>
    <mergeCell ref="D13:D14"/>
    <mergeCell ref="A1:F1"/>
    <mergeCell ref="A5:A48"/>
    <mergeCell ref="B5:B6"/>
    <mergeCell ref="C5:C6"/>
    <mergeCell ref="D5:D6"/>
    <mergeCell ref="B9:B10"/>
    <mergeCell ref="C9:C10"/>
    <mergeCell ref="D9:D10"/>
    <mergeCell ref="B11:B12"/>
    <mergeCell ref="B7:B8"/>
    <mergeCell ref="C7:C8"/>
    <mergeCell ref="D7:D8"/>
    <mergeCell ref="C11:C12"/>
    <mergeCell ref="D11:D12"/>
    <mergeCell ref="B19:B20"/>
    <mergeCell ref="C19:C20"/>
    <mergeCell ref="D19:D20"/>
    <mergeCell ref="B17:B18"/>
    <mergeCell ref="C17:C18"/>
    <mergeCell ref="D17:D18"/>
    <mergeCell ref="B23:B24"/>
    <mergeCell ref="C23:C24"/>
    <mergeCell ref="D23:D24"/>
    <mergeCell ref="B21:B22"/>
    <mergeCell ref="C21:C22"/>
    <mergeCell ref="D21:D22"/>
    <mergeCell ref="B27:B28"/>
    <mergeCell ref="C27:C28"/>
    <mergeCell ref="D27:D28"/>
    <mergeCell ref="B25:B26"/>
    <mergeCell ref="C25:C26"/>
    <mergeCell ref="D25:D26"/>
    <mergeCell ref="B31:B32"/>
    <mergeCell ref="C31:C32"/>
    <mergeCell ref="D31:D32"/>
    <mergeCell ref="B29:B30"/>
    <mergeCell ref="C29:C30"/>
    <mergeCell ref="D29:D30"/>
    <mergeCell ref="B35:B36"/>
    <mergeCell ref="C35:C36"/>
    <mergeCell ref="D35:D36"/>
    <mergeCell ref="B33:B34"/>
    <mergeCell ref="C33:C34"/>
    <mergeCell ref="D33:D34"/>
    <mergeCell ref="B41:B42"/>
    <mergeCell ref="C41:C42"/>
    <mergeCell ref="D41:D42"/>
    <mergeCell ref="B37:B38"/>
    <mergeCell ref="C37:C38"/>
    <mergeCell ref="D37:D38"/>
    <mergeCell ref="B39:B40"/>
    <mergeCell ref="C39:C40"/>
    <mergeCell ref="D39:D40"/>
    <mergeCell ref="B47:B48"/>
    <mergeCell ref="C47:C48"/>
    <mergeCell ref="D47:D48"/>
    <mergeCell ref="B45:B46"/>
    <mergeCell ref="C45:C46"/>
    <mergeCell ref="D45:D46"/>
    <mergeCell ref="B43:B44"/>
    <mergeCell ref="C43:C44"/>
    <mergeCell ref="D43:D44"/>
    <mergeCell ref="A49:A66"/>
    <mergeCell ref="B49:B50"/>
    <mergeCell ref="C49:C50"/>
    <mergeCell ref="D49:D50"/>
    <mergeCell ref="B53:B54"/>
    <mergeCell ref="C53:C54"/>
    <mergeCell ref="D53:D54"/>
    <mergeCell ref="B55:B56"/>
    <mergeCell ref="C55:C56"/>
    <mergeCell ref="D55:D56"/>
    <mergeCell ref="B51:B52"/>
    <mergeCell ref="C51:C52"/>
    <mergeCell ref="D51:D52"/>
    <mergeCell ref="B57:B58"/>
    <mergeCell ref="C57:C58"/>
    <mergeCell ref="D57:D58"/>
    <mergeCell ref="L57:L58"/>
    <mergeCell ref="L61:L62"/>
    <mergeCell ref="L63:L64"/>
    <mergeCell ref="B65:B66"/>
    <mergeCell ref="C65:C66"/>
    <mergeCell ref="D65:D66"/>
    <mergeCell ref="B63:B64"/>
    <mergeCell ref="C63:C64"/>
    <mergeCell ref="D63:D64"/>
    <mergeCell ref="B61:B62"/>
    <mergeCell ref="C61:C62"/>
    <mergeCell ref="D61:D62"/>
    <mergeCell ref="B59:B60"/>
    <mergeCell ref="C59:C60"/>
    <mergeCell ref="D59:D60"/>
    <mergeCell ref="T3:AI3"/>
    <mergeCell ref="G9:G10"/>
    <mergeCell ref="G23:G24"/>
    <mergeCell ref="G53:G54"/>
    <mergeCell ref="L21:L22"/>
    <mergeCell ref="L35:L36"/>
    <mergeCell ref="L37:L38"/>
    <mergeCell ref="L27:L28"/>
    <mergeCell ref="Y23:Y24"/>
    <mergeCell ref="Q23:Q24"/>
    <mergeCell ref="E3:S3"/>
    <mergeCell ref="AG49:AG50"/>
    <mergeCell ref="AG31:AG32"/>
    <mergeCell ref="AG5:AG6"/>
    <mergeCell ref="AG9:AG10"/>
    <mergeCell ref="U65:U66"/>
    <mergeCell ref="Y29:Y30"/>
    <mergeCell ref="Y37:Y38"/>
    <mergeCell ref="AC21:AC22"/>
    <mergeCell ref="AC29:AC30"/>
    <mergeCell ref="AC37:AC38"/>
    <mergeCell ref="AC43:AC44"/>
    <mergeCell ref="AC45:AC46"/>
    <mergeCell ref="AC51:AC52"/>
    <mergeCell ref="AC61:AC62"/>
    <mergeCell ref="U49:U50"/>
    <mergeCell ref="U51:U52"/>
    <mergeCell ref="U53:U54"/>
    <mergeCell ref="AJ7:AJ8"/>
    <mergeCell ref="AK7:AK8"/>
    <mergeCell ref="AL7:AL8"/>
    <mergeCell ref="AJ9:AJ10"/>
    <mergeCell ref="AK9:AK10"/>
    <mergeCell ref="AL9:AL10"/>
    <mergeCell ref="AJ11:AJ12"/>
    <mergeCell ref="AK11:AK12"/>
    <mergeCell ref="AL11:AL12"/>
    <mergeCell ref="AJ13:AJ14"/>
    <mergeCell ref="AK13:AK14"/>
    <mergeCell ref="AL13:AL14"/>
    <mergeCell ref="AJ19:AJ20"/>
    <mergeCell ref="AK19:AK20"/>
    <mergeCell ref="AL19:AL20"/>
    <mergeCell ref="AJ21:AJ22"/>
    <mergeCell ref="AK21:AK22"/>
    <mergeCell ref="AL21:AL22"/>
    <mergeCell ref="AJ25:AJ26"/>
    <mergeCell ref="AK25:AK26"/>
    <mergeCell ref="AL25:AL26"/>
    <mergeCell ref="AJ27:AJ28"/>
    <mergeCell ref="AK27:AK28"/>
    <mergeCell ref="AL27:AL28"/>
    <mergeCell ref="AJ31:AJ32"/>
    <mergeCell ref="AK31:AK32"/>
    <mergeCell ref="AL31:AL32"/>
    <mergeCell ref="AJ33:AJ34"/>
    <mergeCell ref="AK33:AK34"/>
    <mergeCell ref="AL33:AL34"/>
    <mergeCell ref="AJ35:AJ36"/>
    <mergeCell ref="AK35:AK36"/>
    <mergeCell ref="AL35:AL36"/>
    <mergeCell ref="AJ49:AJ50"/>
    <mergeCell ref="AK49:AK50"/>
    <mergeCell ref="AL49:AL50"/>
    <mergeCell ref="AL63:AL64"/>
    <mergeCell ref="AJ65:AJ66"/>
    <mergeCell ref="AK65:AK66"/>
    <mergeCell ref="AL65:AL66"/>
    <mergeCell ref="AJ55:AJ56"/>
    <mergeCell ref="AK55:AK56"/>
    <mergeCell ref="AL55:AL56"/>
    <mergeCell ref="AJ57:AJ58"/>
    <mergeCell ref="AK57:AK58"/>
    <mergeCell ref="AL57:AL58"/>
    <mergeCell ref="AJ59:AJ60"/>
    <mergeCell ref="AK59:AK60"/>
    <mergeCell ref="AL59:AL60"/>
    <mergeCell ref="AJ3:AR3"/>
    <mergeCell ref="AM43:AM44"/>
    <mergeCell ref="AN43:AN44"/>
    <mergeCell ref="AO43:AO44"/>
    <mergeCell ref="AP51:AP52"/>
    <mergeCell ref="AQ51:AQ52"/>
    <mergeCell ref="AR51:AR52"/>
    <mergeCell ref="AM65:AM66"/>
    <mergeCell ref="AN65:AN66"/>
    <mergeCell ref="AO65:AO66"/>
    <mergeCell ref="AM7:AM8"/>
    <mergeCell ref="AN7:AN8"/>
    <mergeCell ref="AO7:AO8"/>
    <mergeCell ref="AM9:AM10"/>
    <mergeCell ref="AN9:AN10"/>
    <mergeCell ref="AO9:AO10"/>
    <mergeCell ref="AM17:AM18"/>
    <mergeCell ref="AN17:AN18"/>
    <mergeCell ref="AO17:AO18"/>
    <mergeCell ref="AJ61:AJ62"/>
    <mergeCell ref="AK61:AK62"/>
    <mergeCell ref="AL61:AL62"/>
    <mergeCell ref="AJ63:AJ64"/>
    <mergeCell ref="AK63:AK64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9A421-ABE6-452B-A1BB-635E1AEF068B}">
  <dimension ref="A1:X71"/>
  <sheetViews>
    <sheetView zoomScale="70" zoomScaleNormal="70" workbookViewId="0">
      <pane xSplit="4" ySplit="4" topLeftCell="E56" activePane="bottomRight" state="frozen"/>
      <selection pane="topRight" activeCell="H1" sqref="H1"/>
      <selection pane="bottomLeft" activeCell="A6" sqref="A6"/>
      <selection pane="bottomRight" sqref="A1:D1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5" width="9.625" style="1" customWidth="1"/>
    <col min="6" max="6" width="9.25" style="1" customWidth="1"/>
    <col min="7" max="7" width="8.75" style="1"/>
    <col min="8" max="8" width="8.75" style="19" customWidth="1"/>
    <col min="9" max="9" width="9.625" style="1" customWidth="1"/>
    <col min="10" max="10" width="9.25" style="1" customWidth="1"/>
    <col min="11" max="11" width="8.75" style="1"/>
    <col min="12" max="12" width="8.75" style="19" customWidth="1"/>
    <col min="13" max="13" width="9" style="22" customWidth="1"/>
    <col min="14" max="14" width="9.25" style="1" customWidth="1"/>
    <col min="15" max="15" width="9.5" style="22" customWidth="1"/>
    <col min="16" max="16" width="9.5" style="26" customWidth="1"/>
    <col min="17" max="17" width="9.625" style="1" customWidth="1"/>
    <col min="18" max="18" width="9.25" style="1" customWidth="1"/>
    <col min="19" max="19" width="8.75" style="1"/>
    <col min="20" max="20" width="8.75" style="19" customWidth="1"/>
    <col min="21" max="21" width="9.625" style="1" customWidth="1"/>
    <col min="22" max="22" width="9.25" style="1" customWidth="1"/>
    <col min="23" max="23" width="8.75" style="1"/>
    <col min="24" max="24" width="8.75" style="19" customWidth="1"/>
    <col min="25" max="16384" width="8.75" style="1"/>
  </cols>
  <sheetData>
    <row r="1" spans="1:24" ht="15.4" customHeight="1" thickBot="1">
      <c r="A1" s="555" t="s">
        <v>700</v>
      </c>
      <c r="B1" s="555"/>
      <c r="C1" s="555"/>
      <c r="D1" s="555"/>
    </row>
    <row r="2" spans="1:24" ht="94.5" customHeight="1" thickBot="1">
      <c r="A2" s="107" t="s">
        <v>0</v>
      </c>
      <c r="B2" s="8" t="s">
        <v>1</v>
      </c>
      <c r="C2" s="9" t="s">
        <v>2</v>
      </c>
      <c r="D2" s="10" t="s">
        <v>3</v>
      </c>
      <c r="E2" s="564" t="s">
        <v>603</v>
      </c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5"/>
    </row>
    <row r="3" spans="1:24" ht="27" customHeight="1" thickBot="1">
      <c r="A3" s="23"/>
      <c r="B3" s="2"/>
      <c r="C3" s="5"/>
      <c r="D3" s="11"/>
      <c r="E3" s="704" t="s">
        <v>37</v>
      </c>
      <c r="F3" s="704"/>
      <c r="G3" s="704"/>
      <c r="H3" s="704"/>
      <c r="I3" s="704"/>
      <c r="J3" s="704"/>
      <c r="K3" s="704"/>
      <c r="L3" s="704"/>
      <c r="M3" s="704"/>
      <c r="N3" s="704"/>
      <c r="O3" s="704"/>
      <c r="P3" s="704"/>
      <c r="Q3" s="704"/>
      <c r="R3" s="704"/>
      <c r="S3" s="704"/>
      <c r="T3" s="704"/>
      <c r="U3" s="704"/>
      <c r="V3" s="704"/>
      <c r="W3" s="704"/>
      <c r="X3" s="705"/>
    </row>
    <row r="4" spans="1:24" ht="42" customHeight="1" thickBot="1">
      <c r="A4" s="119"/>
      <c r="B4" s="120"/>
      <c r="C4" s="121"/>
      <c r="D4" s="122"/>
      <c r="E4" s="129" t="s">
        <v>707</v>
      </c>
      <c r="F4" s="134" t="s">
        <v>47</v>
      </c>
      <c r="G4" s="134" t="s">
        <v>45</v>
      </c>
      <c r="H4" s="135" t="s">
        <v>46</v>
      </c>
      <c r="I4" s="128" t="s">
        <v>707</v>
      </c>
      <c r="J4" s="134" t="s">
        <v>47</v>
      </c>
      <c r="K4" s="134" t="s">
        <v>45</v>
      </c>
      <c r="L4" s="135" t="s">
        <v>46</v>
      </c>
      <c r="M4" s="128" t="s">
        <v>707</v>
      </c>
      <c r="N4" s="134" t="s">
        <v>47</v>
      </c>
      <c r="O4" s="134" t="s">
        <v>45</v>
      </c>
      <c r="P4" s="135" t="s">
        <v>46</v>
      </c>
      <c r="Q4" s="128" t="s">
        <v>707</v>
      </c>
      <c r="R4" s="134" t="s">
        <v>47</v>
      </c>
      <c r="S4" s="134" t="s">
        <v>45</v>
      </c>
      <c r="T4" s="135" t="s">
        <v>46</v>
      </c>
      <c r="U4" s="128" t="s">
        <v>707</v>
      </c>
      <c r="V4" s="134" t="s">
        <v>47</v>
      </c>
      <c r="W4" s="134" t="s">
        <v>45</v>
      </c>
      <c r="X4" s="135" t="s">
        <v>46</v>
      </c>
    </row>
    <row r="5" spans="1:24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93"/>
      <c r="F5" s="157"/>
      <c r="G5" s="157"/>
      <c r="H5" s="158"/>
      <c r="I5" s="93"/>
      <c r="J5" s="157"/>
      <c r="K5" s="157"/>
      <c r="L5" s="158"/>
      <c r="M5" s="301"/>
      <c r="N5" s="157"/>
      <c r="O5" s="157"/>
      <c r="P5" s="158"/>
      <c r="Q5" s="93"/>
      <c r="R5" s="157"/>
      <c r="S5" s="157"/>
      <c r="T5" s="158"/>
      <c r="U5" s="93"/>
      <c r="V5" s="157"/>
      <c r="W5" s="157"/>
      <c r="X5" s="158"/>
    </row>
    <row r="6" spans="1:24" s="56" customFormat="1">
      <c r="A6" s="548"/>
      <c r="B6" s="515"/>
      <c r="C6" s="534"/>
      <c r="D6" s="519"/>
      <c r="E6" s="93"/>
      <c r="F6" s="157"/>
      <c r="G6" s="157"/>
      <c r="H6" s="158"/>
      <c r="I6" s="93"/>
      <c r="J6" s="157"/>
      <c r="K6" s="157"/>
      <c r="L6" s="158"/>
      <c r="M6" s="301"/>
      <c r="N6" s="157"/>
      <c r="O6" s="157"/>
      <c r="P6" s="158"/>
      <c r="Q6" s="93"/>
      <c r="R6" s="157"/>
      <c r="S6" s="157"/>
      <c r="T6" s="158"/>
      <c r="U6" s="93"/>
      <c r="V6" s="157"/>
      <c r="W6" s="157"/>
      <c r="X6" s="158"/>
    </row>
    <row r="7" spans="1:24" s="56" customFormat="1">
      <c r="A7" s="548"/>
      <c r="B7" s="514" t="s">
        <v>5</v>
      </c>
      <c r="C7" s="533">
        <v>20</v>
      </c>
      <c r="D7" s="518">
        <v>135.291</v>
      </c>
      <c r="E7" s="88"/>
      <c r="F7" s="33"/>
      <c r="G7" s="33"/>
      <c r="H7" s="30"/>
      <c r="I7" s="88"/>
      <c r="J7" s="33"/>
      <c r="K7" s="33"/>
      <c r="L7" s="30"/>
      <c r="M7" s="304"/>
      <c r="N7" s="33"/>
      <c r="O7" s="33"/>
      <c r="P7" s="30"/>
      <c r="Q7" s="88"/>
      <c r="R7" s="33"/>
      <c r="S7" s="33"/>
      <c r="T7" s="30"/>
      <c r="U7" s="88"/>
      <c r="V7" s="33"/>
      <c r="W7" s="33"/>
      <c r="X7" s="30"/>
    </row>
    <row r="8" spans="1:24" s="56" customFormat="1">
      <c r="A8" s="548"/>
      <c r="B8" s="515"/>
      <c r="C8" s="534"/>
      <c r="D8" s="519"/>
      <c r="E8" s="88"/>
      <c r="F8" s="33"/>
      <c r="G8" s="33"/>
      <c r="H8" s="30"/>
      <c r="I8" s="88"/>
      <c r="J8" s="33"/>
      <c r="K8" s="33"/>
      <c r="L8" s="30"/>
      <c r="M8" s="304"/>
      <c r="N8" s="33"/>
      <c r="O8" s="33"/>
      <c r="P8" s="30"/>
      <c r="Q8" s="88"/>
      <c r="R8" s="33"/>
      <c r="S8" s="33"/>
      <c r="T8" s="30"/>
      <c r="U8" s="88"/>
      <c r="V8" s="33"/>
      <c r="W8" s="33"/>
      <c r="X8" s="30"/>
    </row>
    <row r="9" spans="1:24" s="56" customFormat="1">
      <c r="A9" s="548"/>
      <c r="B9" s="514" t="s">
        <v>6</v>
      </c>
      <c r="C9" s="533">
        <v>20</v>
      </c>
      <c r="D9" s="518">
        <v>140.99100000000001</v>
      </c>
      <c r="E9" s="88"/>
      <c r="F9" s="33"/>
      <c r="G9" s="33"/>
      <c r="H9" s="30"/>
      <c r="I9" s="88"/>
      <c r="J9" s="33"/>
      <c r="K9" s="33"/>
      <c r="L9" s="30"/>
      <c r="M9" s="304"/>
      <c r="N9" s="33"/>
      <c r="O9" s="33"/>
      <c r="P9" s="30"/>
      <c r="Q9" s="88"/>
      <c r="R9" s="33"/>
      <c r="S9" s="33"/>
      <c r="T9" s="30"/>
      <c r="U9" s="88"/>
      <c r="V9" s="33"/>
      <c r="W9" s="33"/>
      <c r="X9" s="30"/>
    </row>
    <row r="10" spans="1:24" s="56" customFormat="1" ht="18" customHeight="1">
      <c r="A10" s="548"/>
      <c r="B10" s="515"/>
      <c r="C10" s="534"/>
      <c r="D10" s="519"/>
      <c r="E10" s="88"/>
      <c r="F10" s="33"/>
      <c r="G10" s="33"/>
      <c r="H10" s="30"/>
      <c r="I10" s="88"/>
      <c r="J10" s="33"/>
      <c r="K10" s="33"/>
      <c r="L10" s="30"/>
      <c r="M10" s="304"/>
      <c r="N10" s="33"/>
      <c r="O10" s="33"/>
      <c r="P10" s="30"/>
      <c r="Q10" s="88"/>
      <c r="R10" s="33"/>
      <c r="S10" s="33"/>
      <c r="T10" s="30"/>
      <c r="U10" s="88"/>
      <c r="V10" s="33"/>
      <c r="W10" s="33"/>
      <c r="X10" s="30"/>
    </row>
    <row r="11" spans="1:24" s="56" customFormat="1">
      <c r="A11" s="548"/>
      <c r="B11" s="514" t="s">
        <v>7</v>
      </c>
      <c r="C11" s="533">
        <v>20</v>
      </c>
      <c r="D11" s="518">
        <v>128.55000000000001</v>
      </c>
      <c r="E11" s="88"/>
      <c r="F11" s="33"/>
      <c r="G11" s="33"/>
      <c r="H11" s="30"/>
      <c r="I11" s="88"/>
      <c r="J11" s="33"/>
      <c r="K11" s="33"/>
      <c r="L11" s="30"/>
      <c r="M11" s="304"/>
      <c r="N11" s="33"/>
      <c r="O11" s="33"/>
      <c r="P11" s="30"/>
      <c r="Q11" s="88"/>
      <c r="R11" s="33"/>
      <c r="S11" s="33"/>
      <c r="T11" s="30"/>
      <c r="U11" s="88"/>
      <c r="V11" s="33"/>
      <c r="W11" s="33"/>
      <c r="X11" s="30"/>
    </row>
    <row r="12" spans="1:24" s="56" customFormat="1">
      <c r="A12" s="548"/>
      <c r="B12" s="515"/>
      <c r="C12" s="534"/>
      <c r="D12" s="519"/>
      <c r="E12" s="88"/>
      <c r="F12" s="33"/>
      <c r="G12" s="33"/>
      <c r="H12" s="30"/>
      <c r="I12" s="88"/>
      <c r="J12" s="33"/>
      <c r="K12" s="33"/>
      <c r="L12" s="30"/>
      <c r="M12" s="304"/>
      <c r="N12" s="33"/>
      <c r="O12" s="33"/>
      <c r="P12" s="30"/>
      <c r="Q12" s="88"/>
      <c r="R12" s="33"/>
      <c r="S12" s="33"/>
      <c r="T12" s="30"/>
      <c r="U12" s="88"/>
      <c r="V12" s="33"/>
      <c r="W12" s="33"/>
      <c r="X12" s="30"/>
    </row>
    <row r="13" spans="1:24" s="56" customFormat="1">
      <c r="A13" s="548"/>
      <c r="B13" s="514" t="s">
        <v>8</v>
      </c>
      <c r="C13" s="533">
        <v>20</v>
      </c>
      <c r="D13" s="518">
        <v>122.88</v>
      </c>
      <c r="E13" s="88"/>
      <c r="F13" s="33"/>
      <c r="G13" s="33"/>
      <c r="H13" s="30"/>
      <c r="I13" s="88"/>
      <c r="J13" s="33"/>
      <c r="K13" s="33"/>
      <c r="L13" s="30"/>
      <c r="M13" s="304"/>
      <c r="N13" s="33"/>
      <c r="O13" s="33"/>
      <c r="P13" s="30"/>
      <c r="Q13" s="88"/>
      <c r="R13" s="33"/>
      <c r="S13" s="33"/>
      <c r="T13" s="30"/>
      <c r="U13" s="88"/>
      <c r="V13" s="33"/>
      <c r="W13" s="33"/>
      <c r="X13" s="30"/>
    </row>
    <row r="14" spans="1:24" s="56" customFormat="1" ht="19.899999999999999" customHeight="1">
      <c r="A14" s="548"/>
      <c r="B14" s="515"/>
      <c r="C14" s="534"/>
      <c r="D14" s="519"/>
      <c r="E14" s="88"/>
      <c r="F14" s="33"/>
      <c r="G14" s="33"/>
      <c r="H14" s="30"/>
      <c r="I14" s="88"/>
      <c r="J14" s="33"/>
      <c r="K14" s="33"/>
      <c r="L14" s="30"/>
      <c r="M14" s="304"/>
      <c r="N14" s="33"/>
      <c r="O14" s="33"/>
      <c r="P14" s="30"/>
      <c r="Q14" s="88"/>
      <c r="R14" s="33"/>
      <c r="S14" s="33"/>
      <c r="T14" s="30"/>
      <c r="U14" s="88"/>
      <c r="V14" s="33"/>
      <c r="W14" s="33"/>
      <c r="X14" s="30"/>
    </row>
    <row r="15" spans="1:24" s="56" customFormat="1">
      <c r="A15" s="548"/>
      <c r="B15" s="514" t="s">
        <v>9</v>
      </c>
      <c r="C15" s="533">
        <v>20</v>
      </c>
      <c r="D15" s="518">
        <v>119.01900000000001</v>
      </c>
      <c r="E15" s="88"/>
      <c r="F15" s="33"/>
      <c r="G15" s="33"/>
      <c r="H15" s="30"/>
      <c r="I15" s="88"/>
      <c r="J15" s="33"/>
      <c r="K15" s="33"/>
      <c r="L15" s="30"/>
      <c r="M15" s="304"/>
      <c r="N15" s="33"/>
      <c r="O15" s="33"/>
      <c r="P15" s="30"/>
      <c r="Q15" s="88"/>
      <c r="R15" s="33"/>
      <c r="S15" s="33"/>
      <c r="T15" s="30"/>
      <c r="U15" s="88"/>
      <c r="V15" s="33"/>
      <c r="W15" s="33"/>
      <c r="X15" s="30"/>
    </row>
    <row r="16" spans="1:24" s="56" customFormat="1">
      <c r="A16" s="548"/>
      <c r="B16" s="515"/>
      <c r="C16" s="534"/>
      <c r="D16" s="519"/>
      <c r="E16" s="88"/>
      <c r="F16" s="33"/>
      <c r="G16" s="33"/>
      <c r="H16" s="30"/>
      <c r="I16" s="88"/>
      <c r="J16" s="33"/>
      <c r="K16" s="33"/>
      <c r="L16" s="30"/>
      <c r="M16" s="304"/>
      <c r="N16" s="33"/>
      <c r="O16" s="33"/>
      <c r="P16" s="30"/>
      <c r="Q16" s="88"/>
      <c r="R16" s="33"/>
      <c r="S16" s="33"/>
      <c r="T16" s="30"/>
      <c r="U16" s="88"/>
      <c r="V16" s="33"/>
      <c r="W16" s="33"/>
      <c r="X16" s="30"/>
    </row>
    <row r="17" spans="1:24" s="56" customFormat="1">
      <c r="A17" s="548"/>
      <c r="B17" s="514" t="s">
        <v>10</v>
      </c>
      <c r="C17" s="533">
        <v>20</v>
      </c>
      <c r="D17" s="518">
        <v>155.57400000000001</v>
      </c>
      <c r="E17" s="88"/>
      <c r="F17" s="33"/>
      <c r="G17" s="33"/>
      <c r="H17" s="30"/>
      <c r="I17" s="88"/>
      <c r="J17" s="33"/>
      <c r="K17" s="33"/>
      <c r="L17" s="30"/>
      <c r="M17" s="304"/>
      <c r="N17" s="33"/>
      <c r="O17" s="33"/>
      <c r="P17" s="30"/>
      <c r="Q17" s="88"/>
      <c r="R17" s="33"/>
      <c r="S17" s="33"/>
      <c r="T17" s="30"/>
      <c r="U17" s="88"/>
      <c r="V17" s="33"/>
      <c r="W17" s="33"/>
      <c r="X17" s="30"/>
    </row>
    <row r="18" spans="1:24" s="56" customFormat="1">
      <c r="A18" s="548"/>
      <c r="B18" s="515"/>
      <c r="C18" s="534"/>
      <c r="D18" s="519"/>
      <c r="E18" s="88"/>
      <c r="F18" s="33"/>
      <c r="G18" s="33"/>
      <c r="H18" s="30"/>
      <c r="I18" s="88"/>
      <c r="J18" s="33"/>
      <c r="K18" s="33"/>
      <c r="L18" s="30"/>
      <c r="M18" s="304"/>
      <c r="N18" s="33"/>
      <c r="O18" s="33"/>
      <c r="P18" s="30"/>
      <c r="Q18" s="88"/>
      <c r="R18" s="33"/>
      <c r="S18" s="33"/>
      <c r="T18" s="30"/>
      <c r="U18" s="88"/>
      <c r="V18" s="33"/>
      <c r="W18" s="33"/>
      <c r="X18" s="30"/>
    </row>
    <row r="19" spans="1:24" s="56" customFormat="1">
      <c r="A19" s="548"/>
      <c r="B19" s="514" t="s">
        <v>11</v>
      </c>
      <c r="C19" s="533">
        <v>20</v>
      </c>
      <c r="D19" s="518">
        <v>158.59</v>
      </c>
      <c r="E19" s="88"/>
      <c r="F19" s="33"/>
      <c r="G19" s="33"/>
      <c r="H19" s="30"/>
      <c r="I19" s="88"/>
      <c r="J19" s="33"/>
      <c r="K19" s="33"/>
      <c r="L19" s="30"/>
      <c r="M19" s="304"/>
      <c r="N19" s="33"/>
      <c r="O19" s="33"/>
      <c r="P19" s="30"/>
      <c r="Q19" s="88"/>
      <c r="R19" s="33"/>
      <c r="S19" s="33"/>
      <c r="T19" s="30"/>
      <c r="U19" s="88"/>
      <c r="V19" s="33"/>
      <c r="W19" s="33"/>
      <c r="X19" s="30"/>
    </row>
    <row r="20" spans="1:24" s="56" customFormat="1">
      <c r="A20" s="548"/>
      <c r="B20" s="515"/>
      <c r="C20" s="534"/>
      <c r="D20" s="519"/>
      <c r="E20" s="88"/>
      <c r="F20" s="33"/>
      <c r="G20" s="33"/>
      <c r="H20" s="30"/>
      <c r="I20" s="88"/>
      <c r="J20" s="33"/>
      <c r="K20" s="33"/>
      <c r="L20" s="30"/>
      <c r="M20" s="304"/>
      <c r="N20" s="33"/>
      <c r="O20" s="33"/>
      <c r="P20" s="30"/>
      <c r="Q20" s="88"/>
      <c r="R20" s="33"/>
      <c r="S20" s="33"/>
      <c r="T20" s="30"/>
      <c r="U20" s="88"/>
      <c r="V20" s="33"/>
      <c r="W20" s="33"/>
      <c r="X20" s="30"/>
    </row>
    <row r="21" spans="1:24" s="56" customFormat="1">
      <c r="A21" s="548"/>
      <c r="B21" s="514" t="s">
        <v>12</v>
      </c>
      <c r="C21" s="533">
        <v>22</v>
      </c>
      <c r="D21" s="518">
        <v>110.18</v>
      </c>
      <c r="E21" s="88"/>
      <c r="F21" s="33"/>
      <c r="G21" s="33"/>
      <c r="H21" s="30"/>
      <c r="I21" s="88"/>
      <c r="J21" s="33"/>
      <c r="K21" s="33"/>
      <c r="L21" s="30"/>
      <c r="M21" s="304"/>
      <c r="N21" s="33"/>
      <c r="O21" s="33"/>
      <c r="P21" s="30"/>
      <c r="Q21" s="88"/>
      <c r="R21" s="33"/>
      <c r="S21" s="33"/>
      <c r="T21" s="30"/>
      <c r="U21" s="88"/>
      <c r="V21" s="33"/>
      <c r="W21" s="33"/>
      <c r="X21" s="30"/>
    </row>
    <row r="22" spans="1:24" s="56" customFormat="1">
      <c r="A22" s="548"/>
      <c r="B22" s="515"/>
      <c r="C22" s="534"/>
      <c r="D22" s="519"/>
      <c r="E22" s="88"/>
      <c r="F22" s="33"/>
      <c r="G22" s="33"/>
      <c r="H22" s="30"/>
      <c r="I22" s="88"/>
      <c r="J22" s="33"/>
      <c r="K22" s="33"/>
      <c r="L22" s="30"/>
      <c r="M22" s="304"/>
      <c r="N22" s="33"/>
      <c r="O22" s="33"/>
      <c r="P22" s="30"/>
      <c r="Q22" s="88"/>
      <c r="R22" s="33"/>
      <c r="S22" s="33"/>
      <c r="T22" s="30"/>
      <c r="U22" s="88"/>
      <c r="V22" s="33"/>
      <c r="W22" s="33"/>
      <c r="X22" s="30"/>
    </row>
    <row r="23" spans="1:24" s="56" customFormat="1">
      <c r="A23" s="548"/>
      <c r="B23" s="514" t="s">
        <v>13</v>
      </c>
      <c r="C23" s="533">
        <v>20</v>
      </c>
      <c r="D23" s="518">
        <v>124.268</v>
      </c>
      <c r="E23" s="88"/>
      <c r="F23" s="33"/>
      <c r="G23" s="33"/>
      <c r="H23" s="30"/>
      <c r="I23" s="88"/>
      <c r="J23" s="33"/>
      <c r="K23" s="33"/>
      <c r="L23" s="30"/>
      <c r="M23" s="304"/>
      <c r="N23" s="33"/>
      <c r="O23" s="33"/>
      <c r="P23" s="30"/>
      <c r="Q23" s="88"/>
      <c r="R23" s="33"/>
      <c r="S23" s="33"/>
      <c r="T23" s="30"/>
      <c r="U23" s="88"/>
      <c r="V23" s="33"/>
      <c r="W23" s="33"/>
      <c r="X23" s="30"/>
    </row>
    <row r="24" spans="1:24" s="56" customFormat="1">
      <c r="A24" s="548"/>
      <c r="B24" s="515"/>
      <c r="C24" s="534"/>
      <c r="D24" s="519"/>
      <c r="E24" s="88"/>
      <c r="F24" s="33"/>
      <c r="G24" s="33"/>
      <c r="H24" s="30"/>
      <c r="I24" s="88"/>
      <c r="J24" s="33"/>
      <c r="K24" s="33"/>
      <c r="L24" s="30"/>
      <c r="M24" s="304"/>
      <c r="N24" s="33"/>
      <c r="O24" s="33"/>
      <c r="P24" s="30"/>
      <c r="Q24" s="88"/>
      <c r="R24" s="33"/>
      <c r="S24" s="33"/>
      <c r="T24" s="30"/>
      <c r="U24" s="88"/>
      <c r="V24" s="33"/>
      <c r="W24" s="33"/>
      <c r="X24" s="30"/>
    </row>
    <row r="25" spans="1:24" s="56" customFormat="1">
      <c r="A25" s="548"/>
      <c r="B25" s="514" t="s">
        <v>14</v>
      </c>
      <c r="C25" s="533">
        <v>22</v>
      </c>
      <c r="D25" s="518">
        <v>110.31</v>
      </c>
      <c r="E25" s="88"/>
      <c r="F25" s="33"/>
      <c r="G25" s="33"/>
      <c r="H25" s="30"/>
      <c r="I25" s="88"/>
      <c r="J25" s="33"/>
      <c r="K25" s="33"/>
      <c r="L25" s="30"/>
      <c r="M25" s="304"/>
      <c r="N25" s="33"/>
      <c r="O25" s="33"/>
      <c r="P25" s="30"/>
      <c r="Q25" s="88"/>
      <c r="R25" s="33"/>
      <c r="S25" s="33"/>
      <c r="T25" s="30"/>
      <c r="U25" s="88"/>
      <c r="V25" s="33"/>
      <c r="W25" s="33"/>
      <c r="X25" s="30"/>
    </row>
    <row r="26" spans="1:24" s="56" customFormat="1">
      <c r="A26" s="548"/>
      <c r="B26" s="515"/>
      <c r="C26" s="534"/>
      <c r="D26" s="519"/>
      <c r="E26" s="88"/>
      <c r="F26" s="33"/>
      <c r="G26" s="33"/>
      <c r="H26" s="30"/>
      <c r="I26" s="88"/>
      <c r="J26" s="33"/>
      <c r="K26" s="33"/>
      <c r="L26" s="30"/>
      <c r="M26" s="304"/>
      <c r="N26" s="33"/>
      <c r="O26" s="33"/>
      <c r="P26" s="30"/>
      <c r="Q26" s="88"/>
      <c r="R26" s="33"/>
      <c r="S26" s="33"/>
      <c r="T26" s="30"/>
      <c r="U26" s="88"/>
      <c r="V26" s="33"/>
      <c r="W26" s="33"/>
      <c r="X26" s="30"/>
    </row>
    <row r="27" spans="1:24" s="56" customFormat="1" ht="16.899999999999999" customHeight="1">
      <c r="A27" s="548"/>
      <c r="B27" s="514" t="s">
        <v>15</v>
      </c>
      <c r="C27" s="533">
        <v>22</v>
      </c>
      <c r="D27" s="518">
        <v>113.67</v>
      </c>
      <c r="E27" s="88"/>
      <c r="F27" s="33"/>
      <c r="G27" s="33"/>
      <c r="H27" s="30"/>
      <c r="I27" s="88"/>
      <c r="J27" s="33"/>
      <c r="K27" s="33"/>
      <c r="L27" s="30"/>
      <c r="M27" s="304"/>
      <c r="N27" s="33"/>
      <c r="O27" s="33"/>
      <c r="P27" s="30"/>
      <c r="Q27" s="88"/>
      <c r="R27" s="33"/>
      <c r="S27" s="33"/>
      <c r="T27" s="30"/>
      <c r="U27" s="88"/>
      <c r="V27" s="33"/>
      <c r="W27" s="33"/>
      <c r="X27" s="30"/>
    </row>
    <row r="28" spans="1:24" s="56" customFormat="1" ht="13.5" customHeight="1">
      <c r="A28" s="548"/>
      <c r="B28" s="515"/>
      <c r="C28" s="534"/>
      <c r="D28" s="519"/>
      <c r="E28" s="88"/>
      <c r="F28" s="33"/>
      <c r="G28" s="33"/>
      <c r="H28" s="30"/>
      <c r="I28" s="88"/>
      <c r="J28" s="33"/>
      <c r="K28" s="33"/>
      <c r="L28" s="30"/>
      <c r="M28" s="304"/>
      <c r="N28" s="33"/>
      <c r="O28" s="33"/>
      <c r="P28" s="30"/>
      <c r="Q28" s="88"/>
      <c r="R28" s="33"/>
      <c r="S28" s="33"/>
      <c r="T28" s="30"/>
      <c r="U28" s="88"/>
      <c r="V28" s="33"/>
      <c r="W28" s="33"/>
      <c r="X28" s="30"/>
    </row>
    <row r="29" spans="1:24" s="56" customFormat="1" ht="16.5" customHeight="1">
      <c r="A29" s="548"/>
      <c r="B29" s="514" t="s">
        <v>649</v>
      </c>
      <c r="C29" s="533">
        <v>24</v>
      </c>
      <c r="D29" s="518">
        <v>200.66900000000001</v>
      </c>
      <c r="E29" s="88"/>
      <c r="F29" s="33"/>
      <c r="G29" s="33"/>
      <c r="H29" s="30"/>
      <c r="I29" s="88"/>
      <c r="J29" s="33"/>
      <c r="K29" s="33"/>
      <c r="L29" s="30"/>
      <c r="M29" s="304"/>
      <c r="N29" s="33"/>
      <c r="O29" s="33"/>
      <c r="P29" s="30"/>
      <c r="Q29" s="88"/>
      <c r="R29" s="33"/>
      <c r="S29" s="33"/>
      <c r="T29" s="30"/>
      <c r="U29" s="88"/>
      <c r="V29" s="33"/>
      <c r="W29" s="33"/>
      <c r="X29" s="30"/>
    </row>
    <row r="30" spans="1:24" s="56" customFormat="1" ht="16.5" customHeight="1">
      <c r="A30" s="548"/>
      <c r="B30" s="515"/>
      <c r="C30" s="534"/>
      <c r="D30" s="519"/>
      <c r="E30" s="88"/>
      <c r="F30" s="33"/>
      <c r="G30" s="33"/>
      <c r="H30" s="30"/>
      <c r="I30" s="88"/>
      <c r="J30" s="33"/>
      <c r="K30" s="33"/>
      <c r="L30" s="30"/>
      <c r="M30" s="304"/>
      <c r="N30" s="33"/>
      <c r="O30" s="33"/>
      <c r="P30" s="30"/>
      <c r="Q30" s="88"/>
      <c r="R30" s="33"/>
      <c r="S30" s="33"/>
      <c r="T30" s="30"/>
      <c r="U30" s="88"/>
      <c r="V30" s="33"/>
      <c r="W30" s="33"/>
      <c r="X30" s="30"/>
    </row>
    <row r="31" spans="1:24" s="56" customFormat="1">
      <c r="A31" s="548"/>
      <c r="B31" s="514" t="s">
        <v>650</v>
      </c>
      <c r="C31" s="533">
        <v>23</v>
      </c>
      <c r="D31" s="518">
        <v>74.430000000000007</v>
      </c>
      <c r="E31" s="88"/>
      <c r="F31" s="33"/>
      <c r="G31" s="33"/>
      <c r="H31" s="30"/>
      <c r="I31" s="88"/>
      <c r="J31" s="33"/>
      <c r="K31" s="33"/>
      <c r="L31" s="30"/>
      <c r="M31" s="304"/>
      <c r="N31" s="33"/>
      <c r="O31" s="33"/>
      <c r="P31" s="30"/>
      <c r="Q31" s="88"/>
      <c r="R31" s="33"/>
      <c r="S31" s="33"/>
      <c r="T31" s="30"/>
      <c r="U31" s="88"/>
      <c r="V31" s="33"/>
      <c r="W31" s="33"/>
      <c r="X31" s="30"/>
    </row>
    <row r="32" spans="1:24" s="56" customFormat="1" ht="17.25" customHeight="1">
      <c r="A32" s="548"/>
      <c r="B32" s="515"/>
      <c r="C32" s="534"/>
      <c r="D32" s="519"/>
      <c r="E32" s="88"/>
      <c r="F32" s="33"/>
      <c r="G32" s="33"/>
      <c r="H32" s="30"/>
      <c r="I32" s="88"/>
      <c r="J32" s="33"/>
      <c r="K32" s="33"/>
      <c r="L32" s="30"/>
      <c r="M32" s="304"/>
      <c r="N32" s="33"/>
      <c r="O32" s="33"/>
      <c r="P32" s="30"/>
      <c r="Q32" s="88"/>
      <c r="R32" s="33"/>
      <c r="S32" s="33"/>
      <c r="T32" s="30"/>
      <c r="U32" s="88"/>
      <c r="V32" s="33"/>
      <c r="W32" s="33"/>
      <c r="X32" s="30"/>
    </row>
    <row r="33" spans="1:24" s="56" customFormat="1">
      <c r="A33" s="548"/>
      <c r="B33" s="514" t="s">
        <v>651</v>
      </c>
      <c r="C33" s="533">
        <v>20</v>
      </c>
      <c r="D33" s="518">
        <v>134.399</v>
      </c>
      <c r="E33" s="502"/>
      <c r="F33" s="160"/>
      <c r="G33" s="33"/>
      <c r="H33" s="30"/>
      <c r="I33" s="433"/>
      <c r="J33" s="160"/>
      <c r="K33" s="33"/>
      <c r="L33" s="30"/>
      <c r="M33" s="304"/>
      <c r="N33" s="33"/>
      <c r="O33" s="33"/>
      <c r="P33" s="30"/>
      <c r="Q33" s="77" t="s">
        <v>300</v>
      </c>
      <c r="R33" s="552">
        <v>183</v>
      </c>
      <c r="S33" s="33">
        <v>83</v>
      </c>
      <c r="T33" s="30">
        <f>S33/R33</f>
        <v>0.45355191256830601</v>
      </c>
      <c r="U33" s="433"/>
      <c r="V33" s="160"/>
      <c r="W33" s="33"/>
      <c r="X33" s="30"/>
    </row>
    <row r="34" spans="1:24" s="56" customFormat="1">
      <c r="A34" s="548"/>
      <c r="B34" s="515"/>
      <c r="C34" s="534"/>
      <c r="D34" s="519"/>
      <c r="E34" s="502"/>
      <c r="F34" s="160"/>
      <c r="G34" s="33"/>
      <c r="H34" s="30"/>
      <c r="I34" s="433"/>
      <c r="J34" s="160"/>
      <c r="K34" s="33"/>
      <c r="L34" s="30"/>
      <c r="M34" s="304"/>
      <c r="N34" s="33"/>
      <c r="O34" s="33"/>
      <c r="P34" s="30"/>
      <c r="Q34" s="77" t="s">
        <v>301</v>
      </c>
      <c r="R34" s="553"/>
      <c r="S34" s="33">
        <v>93</v>
      </c>
      <c r="T34" s="30">
        <f>S34/R33</f>
        <v>0.50819672131147542</v>
      </c>
      <c r="U34" s="433"/>
      <c r="V34" s="160"/>
      <c r="W34" s="33"/>
      <c r="X34" s="30"/>
    </row>
    <row r="35" spans="1:24" s="56" customFormat="1">
      <c r="A35" s="548"/>
      <c r="B35" s="514" t="s">
        <v>18</v>
      </c>
      <c r="C35" s="533">
        <v>21</v>
      </c>
      <c r="D35" s="518">
        <v>126.047</v>
      </c>
      <c r="E35" s="88"/>
      <c r="F35" s="33"/>
      <c r="G35" s="33"/>
      <c r="H35" s="30"/>
      <c r="I35" s="88"/>
      <c r="J35" s="33"/>
      <c r="K35" s="33"/>
      <c r="L35" s="30"/>
      <c r="M35" s="304"/>
      <c r="N35" s="33"/>
      <c r="O35" s="33"/>
      <c r="P35" s="30"/>
      <c r="Q35" s="88"/>
      <c r="R35" s="33"/>
      <c r="S35" s="33"/>
      <c r="T35" s="30"/>
      <c r="U35" s="88"/>
      <c r="V35" s="33"/>
      <c r="W35" s="33"/>
      <c r="X35" s="30"/>
    </row>
    <row r="36" spans="1:24" s="56" customFormat="1">
      <c r="A36" s="548"/>
      <c r="B36" s="515"/>
      <c r="C36" s="534"/>
      <c r="D36" s="519"/>
      <c r="E36" s="88"/>
      <c r="F36" s="33"/>
      <c r="G36" s="33"/>
      <c r="H36" s="30"/>
      <c r="I36" s="88"/>
      <c r="J36" s="33"/>
      <c r="K36" s="33"/>
      <c r="L36" s="30"/>
      <c r="M36" s="304"/>
      <c r="N36" s="33"/>
      <c r="O36" s="33"/>
      <c r="P36" s="30"/>
      <c r="Q36" s="88"/>
      <c r="R36" s="33"/>
      <c r="S36" s="33"/>
      <c r="T36" s="30"/>
      <c r="U36" s="88"/>
      <c r="V36" s="33"/>
      <c r="W36" s="33"/>
      <c r="X36" s="30"/>
    </row>
    <row r="37" spans="1:24" s="56" customFormat="1">
      <c r="A37" s="548"/>
      <c r="B37" s="514" t="s">
        <v>19</v>
      </c>
      <c r="C37" s="533">
        <v>20</v>
      </c>
      <c r="D37" s="518">
        <v>153.44900000000001</v>
      </c>
      <c r="E37" s="88"/>
      <c r="F37" s="33"/>
      <c r="G37" s="33"/>
      <c r="H37" s="30"/>
      <c r="I37" s="34" t="s">
        <v>298</v>
      </c>
      <c r="J37" s="552">
        <v>171</v>
      </c>
      <c r="K37" s="33">
        <v>60</v>
      </c>
      <c r="L37" s="30">
        <f>K37/J37</f>
        <v>0.35087719298245612</v>
      </c>
      <c r="M37" s="304"/>
      <c r="N37" s="33"/>
      <c r="O37" s="33"/>
      <c r="P37" s="30"/>
      <c r="Q37" s="88"/>
      <c r="R37" s="33"/>
      <c r="S37" s="33"/>
      <c r="T37" s="30"/>
      <c r="U37" s="88"/>
      <c r="V37" s="33"/>
      <c r="W37" s="33"/>
      <c r="X37" s="30"/>
    </row>
    <row r="38" spans="1:24" s="56" customFormat="1">
      <c r="A38" s="548"/>
      <c r="B38" s="515"/>
      <c r="C38" s="534"/>
      <c r="D38" s="519"/>
      <c r="E38" s="88"/>
      <c r="F38" s="33"/>
      <c r="G38" s="33"/>
      <c r="H38" s="30"/>
      <c r="I38" s="34" t="s">
        <v>299</v>
      </c>
      <c r="J38" s="553"/>
      <c r="K38" s="33">
        <v>111</v>
      </c>
      <c r="L38" s="30">
        <f>K38/J37</f>
        <v>0.64912280701754388</v>
      </c>
      <c r="M38" s="304"/>
      <c r="N38" s="33"/>
      <c r="O38" s="33"/>
      <c r="P38" s="30"/>
      <c r="Q38" s="88"/>
      <c r="R38" s="33"/>
      <c r="S38" s="33"/>
      <c r="T38" s="30"/>
      <c r="U38" s="88"/>
      <c r="V38" s="33"/>
      <c r="W38" s="33"/>
      <c r="X38" s="30"/>
    </row>
    <row r="39" spans="1:24" s="56" customFormat="1">
      <c r="A39" s="548"/>
      <c r="B39" s="514" t="s">
        <v>20</v>
      </c>
      <c r="C39" s="533">
        <v>22</v>
      </c>
      <c r="D39" s="518">
        <v>113.29</v>
      </c>
      <c r="E39" s="88"/>
      <c r="F39" s="33"/>
      <c r="G39" s="33"/>
      <c r="H39" s="30"/>
      <c r="I39" s="88"/>
      <c r="J39" s="33"/>
      <c r="K39" s="33"/>
      <c r="L39" s="30"/>
      <c r="M39" s="304"/>
      <c r="N39" s="33"/>
      <c r="O39" s="33"/>
      <c r="P39" s="30"/>
      <c r="Q39" s="88"/>
      <c r="R39" s="33"/>
      <c r="S39" s="33"/>
      <c r="T39" s="30"/>
      <c r="U39" s="88"/>
      <c r="V39" s="33"/>
      <c r="W39" s="33"/>
      <c r="X39" s="30"/>
    </row>
    <row r="40" spans="1:24" s="56" customFormat="1">
      <c r="A40" s="548"/>
      <c r="B40" s="515"/>
      <c r="C40" s="534"/>
      <c r="D40" s="519"/>
      <c r="E40" s="88"/>
      <c r="F40" s="33"/>
      <c r="G40" s="33"/>
      <c r="H40" s="30"/>
      <c r="I40" s="88"/>
      <c r="J40" s="33"/>
      <c r="K40" s="33"/>
      <c r="L40" s="30"/>
      <c r="M40" s="304"/>
      <c r="N40" s="33"/>
      <c r="O40" s="33"/>
      <c r="P40" s="30"/>
      <c r="Q40" s="88"/>
      <c r="R40" s="33"/>
      <c r="S40" s="33"/>
      <c r="T40" s="30"/>
      <c r="U40" s="88"/>
      <c r="V40" s="33"/>
      <c r="W40" s="33"/>
      <c r="X40" s="30"/>
    </row>
    <row r="41" spans="1:24" s="56" customFormat="1">
      <c r="A41" s="548"/>
      <c r="B41" s="514" t="s">
        <v>21</v>
      </c>
      <c r="C41" s="533">
        <v>21</v>
      </c>
      <c r="D41" s="518">
        <v>122.56699999999999</v>
      </c>
      <c r="E41" s="88"/>
      <c r="F41" s="33"/>
      <c r="G41" s="33"/>
      <c r="H41" s="30"/>
      <c r="I41" s="88"/>
      <c r="J41" s="33"/>
      <c r="K41" s="33"/>
      <c r="L41" s="30"/>
      <c r="M41" s="304"/>
      <c r="N41" s="33"/>
      <c r="O41" s="33"/>
      <c r="P41" s="30"/>
      <c r="Q41" s="88"/>
      <c r="R41" s="33"/>
      <c r="S41" s="33"/>
      <c r="T41" s="30"/>
      <c r="U41" s="88"/>
      <c r="V41" s="33"/>
      <c r="W41" s="33"/>
      <c r="X41" s="30"/>
    </row>
    <row r="42" spans="1:24" s="56" customFormat="1">
      <c r="A42" s="548"/>
      <c r="B42" s="515"/>
      <c r="C42" s="534"/>
      <c r="D42" s="519"/>
      <c r="E42" s="88"/>
      <c r="F42" s="33"/>
      <c r="G42" s="33"/>
      <c r="H42" s="30"/>
      <c r="I42" s="88"/>
      <c r="J42" s="33"/>
      <c r="K42" s="33"/>
      <c r="L42" s="30"/>
      <c r="M42" s="304"/>
      <c r="N42" s="33"/>
      <c r="O42" s="33"/>
      <c r="P42" s="30"/>
      <c r="Q42" s="88"/>
      <c r="R42" s="33"/>
      <c r="S42" s="33"/>
      <c r="T42" s="30"/>
      <c r="U42" s="88"/>
      <c r="V42" s="33"/>
      <c r="W42" s="33"/>
      <c r="X42" s="30"/>
    </row>
    <row r="43" spans="1:24" s="56" customFormat="1">
      <c r="A43" s="548"/>
      <c r="B43" s="514" t="s">
        <v>22</v>
      </c>
      <c r="C43" s="533">
        <v>22</v>
      </c>
      <c r="D43" s="518">
        <v>105.53</v>
      </c>
      <c r="E43" s="88"/>
      <c r="F43" s="33"/>
      <c r="G43" s="33"/>
      <c r="H43" s="30"/>
      <c r="I43" s="88"/>
      <c r="J43" s="33"/>
      <c r="K43" s="33"/>
      <c r="L43" s="30"/>
      <c r="M43" s="304"/>
      <c r="N43" s="33"/>
      <c r="O43" s="33"/>
      <c r="P43" s="30"/>
      <c r="Q43" s="88"/>
      <c r="R43" s="33"/>
      <c r="S43" s="33"/>
      <c r="T43" s="30"/>
      <c r="U43" s="88"/>
      <c r="V43" s="33"/>
      <c r="W43" s="33"/>
      <c r="X43" s="30"/>
    </row>
    <row r="44" spans="1:24" s="56" customFormat="1">
      <c r="A44" s="548"/>
      <c r="B44" s="515"/>
      <c r="C44" s="534"/>
      <c r="D44" s="519"/>
      <c r="E44" s="88"/>
      <c r="F44" s="33"/>
      <c r="G44" s="33"/>
      <c r="H44" s="30"/>
      <c r="I44" s="88"/>
      <c r="J44" s="33"/>
      <c r="K44" s="33"/>
      <c r="L44" s="30"/>
      <c r="M44" s="304"/>
      <c r="N44" s="33"/>
      <c r="O44" s="33"/>
      <c r="P44" s="30"/>
      <c r="Q44" s="88"/>
      <c r="R44" s="33"/>
      <c r="S44" s="33"/>
      <c r="T44" s="30"/>
      <c r="U44" s="88"/>
      <c r="V44" s="33"/>
      <c r="W44" s="33"/>
      <c r="X44" s="30"/>
    </row>
    <row r="45" spans="1:24" s="56" customFormat="1">
      <c r="A45" s="548"/>
      <c r="B45" s="514" t="s">
        <v>23</v>
      </c>
      <c r="C45" s="533">
        <v>21</v>
      </c>
      <c r="D45" s="518">
        <v>118.19</v>
      </c>
      <c r="E45" s="88"/>
      <c r="F45" s="33"/>
      <c r="G45" s="33"/>
      <c r="H45" s="30"/>
      <c r="I45" s="88"/>
      <c r="J45" s="33"/>
      <c r="K45" s="33"/>
      <c r="L45" s="30"/>
      <c r="M45" s="304"/>
      <c r="N45" s="33"/>
      <c r="O45" s="33"/>
      <c r="P45" s="30"/>
      <c r="Q45" s="88"/>
      <c r="R45" s="33"/>
      <c r="S45" s="33"/>
      <c r="T45" s="30"/>
      <c r="U45" s="88"/>
      <c r="V45" s="33"/>
      <c r="W45" s="33"/>
      <c r="X45" s="30"/>
    </row>
    <row r="46" spans="1:24" s="56" customFormat="1">
      <c r="A46" s="548"/>
      <c r="B46" s="515"/>
      <c r="C46" s="534"/>
      <c r="D46" s="519"/>
      <c r="E46" s="88"/>
      <c r="F46" s="33"/>
      <c r="G46" s="33"/>
      <c r="H46" s="30"/>
      <c r="I46" s="88"/>
      <c r="J46" s="33"/>
      <c r="K46" s="33"/>
      <c r="L46" s="30"/>
      <c r="M46" s="304"/>
      <c r="N46" s="33"/>
      <c r="O46" s="33"/>
      <c r="P46" s="30"/>
      <c r="Q46" s="88"/>
      <c r="R46" s="33"/>
      <c r="S46" s="33"/>
      <c r="T46" s="30"/>
      <c r="U46" s="88"/>
      <c r="V46" s="33"/>
      <c r="W46" s="33"/>
      <c r="X46" s="30"/>
    </row>
    <row r="47" spans="1:24" s="56" customFormat="1" ht="14.65" customHeight="1">
      <c r="A47" s="548"/>
      <c r="B47" s="514" t="s">
        <v>24</v>
      </c>
      <c r="C47" s="533">
        <v>21</v>
      </c>
      <c r="D47" s="518">
        <v>125.04</v>
      </c>
      <c r="E47" s="88"/>
      <c r="F47" s="33"/>
      <c r="G47" s="33"/>
      <c r="H47" s="30"/>
      <c r="I47" s="88"/>
      <c r="J47" s="33"/>
      <c r="K47" s="33"/>
      <c r="L47" s="30"/>
      <c r="M47" s="304"/>
      <c r="N47" s="33"/>
      <c r="O47" s="33"/>
      <c r="P47" s="30"/>
      <c r="Q47" s="88"/>
      <c r="R47" s="33"/>
      <c r="S47" s="33"/>
      <c r="T47" s="30"/>
      <c r="U47" s="88"/>
      <c r="V47" s="33"/>
      <c r="W47" s="33"/>
      <c r="X47" s="30"/>
    </row>
    <row r="48" spans="1:24" s="56" customFormat="1" ht="16.5" thickBot="1">
      <c r="A48" s="601"/>
      <c r="B48" s="545"/>
      <c r="C48" s="546"/>
      <c r="D48" s="547"/>
      <c r="E48" s="94"/>
      <c r="F48" s="31"/>
      <c r="G48" s="31"/>
      <c r="H48" s="32"/>
      <c r="I48" s="94"/>
      <c r="J48" s="31"/>
      <c r="K48" s="31"/>
      <c r="L48" s="32"/>
      <c r="M48" s="321"/>
      <c r="N48" s="31"/>
      <c r="O48" s="31"/>
      <c r="P48" s="32"/>
      <c r="Q48" s="94"/>
      <c r="R48" s="31"/>
      <c r="S48" s="31"/>
      <c r="T48" s="32"/>
      <c r="U48" s="94"/>
      <c r="V48" s="31"/>
      <c r="W48" s="31"/>
      <c r="X48" s="32"/>
    </row>
    <row r="49" spans="1:24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92"/>
      <c r="F49" s="331"/>
      <c r="G49" s="331"/>
      <c r="H49" s="39"/>
      <c r="I49" s="92"/>
      <c r="J49" s="331"/>
      <c r="K49" s="331"/>
      <c r="L49" s="39"/>
      <c r="M49" s="451"/>
      <c r="N49" s="331"/>
      <c r="O49" s="331"/>
      <c r="P49" s="39"/>
      <c r="Q49" s="92"/>
      <c r="R49" s="331"/>
      <c r="S49" s="331"/>
      <c r="T49" s="39"/>
      <c r="U49" s="92"/>
      <c r="V49" s="331"/>
      <c r="W49" s="331"/>
      <c r="X49" s="39"/>
    </row>
    <row r="50" spans="1:24" s="56" customFormat="1">
      <c r="A50" s="536"/>
      <c r="B50" s="515"/>
      <c r="C50" s="534"/>
      <c r="D50" s="519"/>
      <c r="E50" s="93"/>
      <c r="F50" s="157"/>
      <c r="G50" s="157"/>
      <c r="H50" s="158"/>
      <c r="I50" s="93"/>
      <c r="J50" s="157"/>
      <c r="K50" s="157"/>
      <c r="L50" s="158"/>
      <c r="M50" s="301"/>
      <c r="N50" s="157"/>
      <c r="O50" s="157"/>
      <c r="P50" s="158"/>
      <c r="Q50" s="93"/>
      <c r="R50" s="157"/>
      <c r="S50" s="157"/>
      <c r="T50" s="158"/>
      <c r="U50" s="93"/>
      <c r="V50" s="157"/>
      <c r="W50" s="157"/>
      <c r="X50" s="158"/>
    </row>
    <row r="51" spans="1:24" s="56" customFormat="1">
      <c r="A51" s="536"/>
      <c r="B51" s="514" t="s">
        <v>27</v>
      </c>
      <c r="C51" s="533">
        <v>23</v>
      </c>
      <c r="D51" s="518">
        <v>138.63</v>
      </c>
      <c r="E51" s="88"/>
      <c r="F51" s="33"/>
      <c r="G51" s="33"/>
      <c r="H51" s="30"/>
      <c r="I51" s="88"/>
      <c r="J51" s="33"/>
      <c r="K51" s="33"/>
      <c r="L51" s="30"/>
      <c r="M51" s="304"/>
      <c r="N51" s="33"/>
      <c r="O51" s="33"/>
      <c r="P51" s="30"/>
      <c r="Q51" s="88"/>
      <c r="R51" s="33"/>
      <c r="S51" s="33"/>
      <c r="T51" s="30"/>
      <c r="U51" s="88"/>
      <c r="V51" s="33"/>
      <c r="W51" s="33"/>
      <c r="X51" s="30"/>
    </row>
    <row r="52" spans="1:24" s="56" customFormat="1">
      <c r="A52" s="536"/>
      <c r="B52" s="515"/>
      <c r="C52" s="534"/>
      <c r="D52" s="519"/>
      <c r="E52" s="88"/>
      <c r="F52" s="33"/>
      <c r="G52" s="33"/>
      <c r="H52" s="30"/>
      <c r="I52" s="88"/>
      <c r="J52" s="33"/>
      <c r="K52" s="33"/>
      <c r="L52" s="30"/>
      <c r="M52" s="304"/>
      <c r="N52" s="33"/>
      <c r="O52" s="33"/>
      <c r="P52" s="30"/>
      <c r="Q52" s="88"/>
      <c r="R52" s="33"/>
      <c r="S52" s="33"/>
      <c r="T52" s="30"/>
      <c r="U52" s="88"/>
      <c r="V52" s="33"/>
      <c r="W52" s="33"/>
      <c r="X52" s="30"/>
    </row>
    <row r="53" spans="1:24" s="56" customFormat="1">
      <c r="A53" s="536"/>
      <c r="B53" s="514" t="s">
        <v>28</v>
      </c>
      <c r="C53" s="533">
        <v>22</v>
      </c>
      <c r="D53" s="518">
        <v>127.73</v>
      </c>
      <c r="E53" s="88"/>
      <c r="F53" s="33"/>
      <c r="G53" s="33"/>
      <c r="H53" s="30"/>
      <c r="I53" s="88"/>
      <c r="J53" s="33"/>
      <c r="K53" s="33"/>
      <c r="L53" s="30"/>
      <c r="M53" s="304"/>
      <c r="N53" s="33"/>
      <c r="O53" s="33"/>
      <c r="P53" s="30"/>
      <c r="Q53" s="88"/>
      <c r="R53" s="33"/>
      <c r="S53" s="33"/>
      <c r="T53" s="30"/>
      <c r="U53" s="34" t="s">
        <v>302</v>
      </c>
      <c r="V53" s="552">
        <v>239</v>
      </c>
      <c r="W53" s="33">
        <v>89</v>
      </c>
      <c r="X53" s="30">
        <f>W53/V53</f>
        <v>0.3723849372384937</v>
      </c>
    </row>
    <row r="54" spans="1:24" s="56" customFormat="1">
      <c r="A54" s="536"/>
      <c r="B54" s="515"/>
      <c r="C54" s="534"/>
      <c r="D54" s="519"/>
      <c r="E54" s="88"/>
      <c r="F54" s="33"/>
      <c r="G54" s="33"/>
      <c r="H54" s="30"/>
      <c r="I54" s="88"/>
      <c r="J54" s="33"/>
      <c r="K54" s="33"/>
      <c r="L54" s="30"/>
      <c r="M54" s="304"/>
      <c r="N54" s="33"/>
      <c r="O54" s="33"/>
      <c r="P54" s="30"/>
      <c r="Q54" s="88"/>
      <c r="R54" s="33"/>
      <c r="S54" s="33"/>
      <c r="T54" s="30"/>
      <c r="U54" s="34" t="s">
        <v>303</v>
      </c>
      <c r="V54" s="553"/>
      <c r="W54" s="33">
        <v>150</v>
      </c>
      <c r="X54" s="30">
        <f>W54/V53</f>
        <v>0.62761506276150625</v>
      </c>
    </row>
    <row r="55" spans="1:24" s="56" customFormat="1">
      <c r="A55" s="536"/>
      <c r="B55" s="514" t="s">
        <v>29</v>
      </c>
      <c r="C55" s="533">
        <v>31</v>
      </c>
      <c r="D55" s="518">
        <v>189.00200000000001</v>
      </c>
      <c r="E55" s="88"/>
      <c r="F55" s="33"/>
      <c r="G55" s="33"/>
      <c r="H55" s="30"/>
      <c r="I55" s="88"/>
      <c r="J55" s="33"/>
      <c r="K55" s="33"/>
      <c r="L55" s="30"/>
      <c r="M55" s="304"/>
      <c r="N55" s="33"/>
      <c r="O55" s="33"/>
      <c r="P55" s="30"/>
      <c r="Q55" s="88"/>
      <c r="R55" s="33"/>
      <c r="S55" s="33"/>
      <c r="T55" s="30"/>
      <c r="U55" s="88"/>
      <c r="V55" s="33"/>
      <c r="W55" s="33"/>
      <c r="X55" s="30"/>
    </row>
    <row r="56" spans="1:24" s="56" customFormat="1">
      <c r="A56" s="536"/>
      <c r="B56" s="515"/>
      <c r="C56" s="534"/>
      <c r="D56" s="519"/>
      <c r="E56" s="88"/>
      <c r="F56" s="33"/>
      <c r="G56" s="33"/>
      <c r="H56" s="30"/>
      <c r="I56" s="88"/>
      <c r="J56" s="33"/>
      <c r="K56" s="33"/>
      <c r="L56" s="30"/>
      <c r="M56" s="304"/>
      <c r="N56" s="33"/>
      <c r="O56" s="33"/>
      <c r="P56" s="30"/>
      <c r="Q56" s="88"/>
      <c r="R56" s="33"/>
      <c r="S56" s="33"/>
      <c r="T56" s="30"/>
      <c r="U56" s="88"/>
      <c r="V56" s="33"/>
      <c r="W56" s="33"/>
      <c r="X56" s="30"/>
    </row>
    <row r="57" spans="1:24" s="56" customFormat="1">
      <c r="A57" s="536"/>
      <c r="B57" s="514" t="s">
        <v>30</v>
      </c>
      <c r="C57" s="533">
        <v>26</v>
      </c>
      <c r="D57" s="518">
        <v>175.71299999999999</v>
      </c>
      <c r="E57" s="77"/>
      <c r="F57" s="307"/>
      <c r="G57" s="33"/>
      <c r="H57" s="30"/>
      <c r="I57" s="34"/>
      <c r="J57" s="307"/>
      <c r="K57" s="33"/>
      <c r="L57" s="30"/>
      <c r="M57" s="34"/>
      <c r="N57" s="307"/>
      <c r="O57" s="33"/>
      <c r="P57" s="30"/>
      <c r="Q57" s="34"/>
      <c r="R57" s="307"/>
      <c r="S57" s="33"/>
      <c r="T57" s="30"/>
      <c r="U57" s="34"/>
      <c r="V57" s="307"/>
      <c r="W57" s="33"/>
      <c r="X57" s="30"/>
    </row>
    <row r="58" spans="1:24" s="56" customFormat="1">
      <c r="A58" s="536"/>
      <c r="B58" s="515"/>
      <c r="C58" s="534"/>
      <c r="D58" s="519"/>
      <c r="E58" s="77"/>
      <c r="F58" s="307"/>
      <c r="G58" s="33"/>
      <c r="H58" s="30"/>
      <c r="I58" s="34"/>
      <c r="J58" s="307"/>
      <c r="K58" s="33"/>
      <c r="L58" s="30"/>
      <c r="M58" s="34"/>
      <c r="N58" s="307"/>
      <c r="O58" s="33"/>
      <c r="P58" s="30"/>
      <c r="Q58" s="34"/>
      <c r="R58" s="307"/>
      <c r="S58" s="33"/>
      <c r="T58" s="30"/>
      <c r="U58" s="34"/>
      <c r="V58" s="307"/>
      <c r="W58" s="33"/>
      <c r="X58" s="30"/>
    </row>
    <row r="59" spans="1:24" s="56" customFormat="1">
      <c r="A59" s="536"/>
      <c r="B59" s="514" t="s">
        <v>31</v>
      </c>
      <c r="C59" s="533">
        <v>28</v>
      </c>
      <c r="D59" s="518">
        <v>175.71299999999999</v>
      </c>
      <c r="E59" s="77" t="s">
        <v>294</v>
      </c>
      <c r="F59" s="552">
        <v>246</v>
      </c>
      <c r="G59" s="33">
        <v>0</v>
      </c>
      <c r="H59" s="30">
        <v>0</v>
      </c>
      <c r="I59" s="34"/>
      <c r="J59" s="307"/>
      <c r="K59" s="33"/>
      <c r="L59" s="30"/>
      <c r="M59" s="34"/>
      <c r="N59" s="307"/>
      <c r="O59" s="33"/>
      <c r="P59" s="30"/>
      <c r="Q59" s="34"/>
      <c r="R59" s="307"/>
      <c r="S59" s="33"/>
      <c r="T59" s="30"/>
      <c r="U59" s="34"/>
      <c r="V59" s="307"/>
      <c r="W59" s="33"/>
      <c r="X59" s="30"/>
    </row>
    <row r="60" spans="1:24" s="56" customFormat="1">
      <c r="A60" s="536"/>
      <c r="B60" s="515"/>
      <c r="C60" s="534"/>
      <c r="D60" s="519"/>
      <c r="E60" s="77" t="s">
        <v>295</v>
      </c>
      <c r="F60" s="553"/>
      <c r="G60" s="280">
        <v>2.46</v>
      </c>
      <c r="H60" s="30">
        <v>1</v>
      </c>
      <c r="I60" s="77"/>
      <c r="J60" s="52"/>
      <c r="K60" s="280"/>
      <c r="L60" s="30"/>
      <c r="M60" s="34"/>
      <c r="N60" s="52"/>
      <c r="O60" s="280"/>
      <c r="P60" s="30"/>
      <c r="Q60" s="77"/>
      <c r="R60" s="52"/>
      <c r="S60" s="280"/>
      <c r="T60" s="30"/>
      <c r="U60" s="77"/>
      <c r="V60" s="52"/>
      <c r="W60" s="280"/>
      <c r="X60" s="30"/>
    </row>
    <row r="61" spans="1:24" s="56" customFormat="1">
      <c r="A61" s="536"/>
      <c r="B61" s="514" t="s">
        <v>32</v>
      </c>
      <c r="C61" s="533">
        <v>26</v>
      </c>
      <c r="D61" s="518">
        <v>141.22</v>
      </c>
      <c r="E61" s="77"/>
      <c r="F61" s="52"/>
      <c r="G61" s="52"/>
      <c r="H61" s="30"/>
      <c r="I61" s="77"/>
      <c r="J61" s="52"/>
      <c r="K61" s="52"/>
      <c r="L61" s="30"/>
      <c r="M61" s="34"/>
      <c r="N61" s="52"/>
      <c r="O61" s="52"/>
      <c r="P61" s="30"/>
      <c r="Q61" s="77"/>
      <c r="R61" s="52"/>
      <c r="S61" s="52"/>
      <c r="T61" s="30"/>
      <c r="U61" s="77"/>
      <c r="V61" s="52"/>
      <c r="W61" s="52"/>
      <c r="X61" s="30"/>
    </row>
    <row r="62" spans="1:24" s="56" customFormat="1">
      <c r="A62" s="536"/>
      <c r="B62" s="515"/>
      <c r="C62" s="534"/>
      <c r="D62" s="519"/>
      <c r="E62" s="77"/>
      <c r="F62" s="52"/>
      <c r="G62" s="52"/>
      <c r="H62" s="30"/>
      <c r="I62" s="77"/>
      <c r="J62" s="52"/>
      <c r="K62" s="52"/>
      <c r="L62" s="30"/>
      <c r="M62" s="34"/>
      <c r="N62" s="52"/>
      <c r="O62" s="52"/>
      <c r="P62" s="30"/>
      <c r="Q62" s="77"/>
      <c r="R62" s="52"/>
      <c r="S62" s="52"/>
      <c r="T62" s="30"/>
      <c r="U62" s="77"/>
      <c r="V62" s="52"/>
      <c r="W62" s="52"/>
      <c r="X62" s="30"/>
    </row>
    <row r="63" spans="1:24" s="56" customFormat="1">
      <c r="A63" s="536"/>
      <c r="B63" s="514" t="s">
        <v>33</v>
      </c>
      <c r="C63" s="516">
        <v>23</v>
      </c>
      <c r="D63" s="518">
        <v>249.17</v>
      </c>
      <c r="E63" s="88"/>
      <c r="F63" s="33"/>
      <c r="G63" s="33"/>
      <c r="H63" s="30"/>
      <c r="I63" s="88"/>
      <c r="J63" s="33"/>
      <c r="K63" s="33"/>
      <c r="L63" s="30"/>
      <c r="M63" s="304"/>
      <c r="N63" s="33"/>
      <c r="O63" s="33"/>
      <c r="P63" s="30"/>
      <c r="Q63" s="88"/>
      <c r="R63" s="33"/>
      <c r="S63" s="33"/>
      <c r="T63" s="30"/>
      <c r="U63" s="88"/>
      <c r="V63" s="33"/>
      <c r="W63" s="33"/>
      <c r="X63" s="30"/>
    </row>
    <row r="64" spans="1:24" s="56" customFormat="1">
      <c r="A64" s="536"/>
      <c r="B64" s="515"/>
      <c r="C64" s="517"/>
      <c r="D64" s="519"/>
      <c r="E64" s="91"/>
      <c r="F64" s="29"/>
      <c r="G64" s="29"/>
      <c r="H64" s="48"/>
      <c r="I64" s="91"/>
      <c r="J64" s="29"/>
      <c r="K64" s="29"/>
      <c r="L64" s="48"/>
      <c r="M64" s="47"/>
      <c r="N64" s="29"/>
      <c r="O64" s="29"/>
      <c r="P64" s="48"/>
      <c r="Q64" s="91"/>
      <c r="R64" s="29"/>
      <c r="S64" s="29"/>
      <c r="T64" s="48"/>
      <c r="U64" s="91"/>
      <c r="V64" s="29"/>
      <c r="W64" s="29"/>
      <c r="X64" s="48"/>
    </row>
    <row r="65" spans="1:24" s="56" customFormat="1" ht="13.15" customHeight="1">
      <c r="A65" s="536"/>
      <c r="B65" s="541" t="s">
        <v>34</v>
      </c>
      <c r="C65" s="543">
        <v>22</v>
      </c>
      <c r="D65" s="587">
        <v>111.76</v>
      </c>
      <c r="E65" s="91"/>
      <c r="F65" s="29"/>
      <c r="G65" s="29"/>
      <c r="H65" s="48"/>
      <c r="I65" s="91"/>
      <c r="J65" s="29"/>
      <c r="K65" s="29"/>
      <c r="L65" s="48"/>
      <c r="M65" s="47" t="s">
        <v>296</v>
      </c>
      <c r="N65" s="552">
        <v>121</v>
      </c>
      <c r="O65" s="29">
        <v>28</v>
      </c>
      <c r="P65" s="48">
        <f>O65/N65</f>
        <v>0.23140495867768596</v>
      </c>
      <c r="Q65" s="91"/>
      <c r="R65" s="29"/>
      <c r="S65" s="29"/>
      <c r="T65" s="48"/>
      <c r="U65" s="91"/>
      <c r="V65" s="29"/>
      <c r="W65" s="29"/>
      <c r="X65" s="48"/>
    </row>
    <row r="66" spans="1:24" s="56" customFormat="1" ht="15.4" customHeight="1" thickBot="1">
      <c r="A66" s="537"/>
      <c r="B66" s="542"/>
      <c r="C66" s="544"/>
      <c r="D66" s="588"/>
      <c r="E66" s="94"/>
      <c r="F66" s="31"/>
      <c r="G66" s="31"/>
      <c r="H66" s="32"/>
      <c r="I66" s="94"/>
      <c r="J66" s="31"/>
      <c r="K66" s="31"/>
      <c r="L66" s="32"/>
      <c r="M66" s="321" t="s">
        <v>297</v>
      </c>
      <c r="N66" s="567"/>
      <c r="O66" s="31">
        <v>93</v>
      </c>
      <c r="P66" s="32">
        <f>O66/N65</f>
        <v>0.76859504132231404</v>
      </c>
      <c r="Q66" s="94"/>
      <c r="R66" s="31"/>
      <c r="S66" s="31"/>
      <c r="T66" s="32"/>
      <c r="U66" s="94"/>
      <c r="V66" s="31"/>
      <c r="W66" s="31"/>
      <c r="X66" s="32"/>
    </row>
    <row r="67" spans="1:24">
      <c r="A67" s="1" t="s">
        <v>670</v>
      </c>
      <c r="E67" s="1" t="s">
        <v>667</v>
      </c>
      <c r="F67" s="1" t="s">
        <v>668</v>
      </c>
      <c r="G67" s="1" t="s">
        <v>669</v>
      </c>
      <c r="I67" s="1" t="s">
        <v>667</v>
      </c>
      <c r="J67" s="1" t="s">
        <v>668</v>
      </c>
      <c r="K67" s="1" t="s">
        <v>669</v>
      </c>
      <c r="M67" s="1" t="s">
        <v>667</v>
      </c>
      <c r="N67" s="1" t="s">
        <v>668</v>
      </c>
      <c r="O67" s="1" t="s">
        <v>669</v>
      </c>
      <c r="Q67" s="1" t="s">
        <v>667</v>
      </c>
      <c r="R67" s="1" t="s">
        <v>668</v>
      </c>
      <c r="S67" s="1" t="s">
        <v>669</v>
      </c>
      <c r="U67" s="1" t="s">
        <v>667</v>
      </c>
      <c r="V67" s="1" t="s">
        <v>668</v>
      </c>
      <c r="W67" s="1" t="s">
        <v>669</v>
      </c>
    </row>
    <row r="68" spans="1:24">
      <c r="D68" s="1" t="s">
        <v>35</v>
      </c>
      <c r="E68" s="1">
        <v>0</v>
      </c>
      <c r="F68" s="1">
        <v>22</v>
      </c>
      <c r="G68" s="1">
        <v>0.28999999999999998</v>
      </c>
      <c r="I68" s="1">
        <v>1</v>
      </c>
      <c r="J68" s="1">
        <v>21</v>
      </c>
      <c r="K68" s="1">
        <v>1</v>
      </c>
      <c r="M68" s="1">
        <v>0</v>
      </c>
      <c r="N68" s="1">
        <v>22</v>
      </c>
      <c r="O68" s="1">
        <v>0.28999999999999998</v>
      </c>
      <c r="Q68" s="1">
        <v>1</v>
      </c>
      <c r="R68" s="1">
        <v>21</v>
      </c>
      <c r="S68" s="1">
        <v>1</v>
      </c>
      <c r="U68" s="1">
        <v>0</v>
      </c>
      <c r="V68" s="1">
        <v>22</v>
      </c>
      <c r="W68" s="1">
        <v>0.28999999999999998</v>
      </c>
    </row>
    <row r="69" spans="1:24">
      <c r="D69" s="1" t="s">
        <v>666</v>
      </c>
      <c r="E69" s="1">
        <v>1</v>
      </c>
      <c r="F69" s="1">
        <v>8</v>
      </c>
      <c r="I69" s="1">
        <v>0</v>
      </c>
      <c r="J69" s="1">
        <v>9</v>
      </c>
      <c r="M69" s="1">
        <v>1</v>
      </c>
      <c r="N69" s="1">
        <v>8</v>
      </c>
      <c r="O69" s="1"/>
      <c r="Q69" s="1">
        <v>0</v>
      </c>
      <c r="R69" s="1">
        <v>9</v>
      </c>
      <c r="U69" s="1">
        <v>1</v>
      </c>
      <c r="V69" s="1">
        <v>8</v>
      </c>
    </row>
    <row r="71" spans="1:24" ht="18">
      <c r="A71" s="511" t="s">
        <v>691</v>
      </c>
      <c r="E71" s="1">
        <v>4</v>
      </c>
    </row>
  </sheetData>
  <mergeCells count="103">
    <mergeCell ref="J37:J38"/>
    <mergeCell ref="R33:R34"/>
    <mergeCell ref="E3:X3"/>
    <mergeCell ref="N65:N66"/>
    <mergeCell ref="F59:F60"/>
    <mergeCell ref="V53:V54"/>
    <mergeCell ref="E2:X2"/>
    <mergeCell ref="B65:B66"/>
    <mergeCell ref="C65:C66"/>
    <mergeCell ref="D65:D66"/>
    <mergeCell ref="B63:B64"/>
    <mergeCell ref="C63:C64"/>
    <mergeCell ref="D63:D64"/>
    <mergeCell ref="B61:B62"/>
    <mergeCell ref="C61:C62"/>
    <mergeCell ref="D61:D62"/>
    <mergeCell ref="B59:B60"/>
    <mergeCell ref="C59:C60"/>
    <mergeCell ref="D59:D60"/>
    <mergeCell ref="B53:B54"/>
    <mergeCell ref="C53:C54"/>
    <mergeCell ref="D53:D54"/>
    <mergeCell ref="B47:B48"/>
    <mergeCell ref="C47:C48"/>
    <mergeCell ref="A49:A66"/>
    <mergeCell ref="B49:B50"/>
    <mergeCell ref="C49:C50"/>
    <mergeCell ref="D49:D50"/>
    <mergeCell ref="B51:B52"/>
    <mergeCell ref="C51:C52"/>
    <mergeCell ref="D51:D52"/>
    <mergeCell ref="B57:B58"/>
    <mergeCell ref="C57:C58"/>
    <mergeCell ref="D57:D58"/>
    <mergeCell ref="B55:B56"/>
    <mergeCell ref="C55:C56"/>
    <mergeCell ref="D55:D56"/>
    <mergeCell ref="D47:D48"/>
    <mergeCell ref="B45:B46"/>
    <mergeCell ref="C45:C46"/>
    <mergeCell ref="D45:D46"/>
    <mergeCell ref="B43:B44"/>
    <mergeCell ref="C43:C44"/>
    <mergeCell ref="D43:D44"/>
    <mergeCell ref="B41:B42"/>
    <mergeCell ref="C41:C42"/>
    <mergeCell ref="D41:D42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B33:B34"/>
    <mergeCell ref="C33:C34"/>
    <mergeCell ref="D33:D34"/>
    <mergeCell ref="B31:B32"/>
    <mergeCell ref="C31:C32"/>
    <mergeCell ref="D31:D32"/>
    <mergeCell ref="B29:B30"/>
    <mergeCell ref="C29:C30"/>
    <mergeCell ref="D29:D30"/>
    <mergeCell ref="C19:C20"/>
    <mergeCell ref="D19:D20"/>
    <mergeCell ref="B17:B18"/>
    <mergeCell ref="C17:C18"/>
    <mergeCell ref="D17:D18"/>
    <mergeCell ref="B27:B28"/>
    <mergeCell ref="C27:C28"/>
    <mergeCell ref="D27:D28"/>
    <mergeCell ref="B25:B26"/>
    <mergeCell ref="C25:C26"/>
    <mergeCell ref="D25:D26"/>
    <mergeCell ref="B23:B24"/>
    <mergeCell ref="C23:C24"/>
    <mergeCell ref="D23:D24"/>
    <mergeCell ref="B15:B16"/>
    <mergeCell ref="C15:C16"/>
    <mergeCell ref="D15:D16"/>
    <mergeCell ref="B13:B14"/>
    <mergeCell ref="C13:C14"/>
    <mergeCell ref="D13:D14"/>
    <mergeCell ref="A1:D1"/>
    <mergeCell ref="B7:B8"/>
    <mergeCell ref="C7:C8"/>
    <mergeCell ref="D7:D8"/>
    <mergeCell ref="A5:A48"/>
    <mergeCell ref="B5:B6"/>
    <mergeCell ref="C5:C6"/>
    <mergeCell ref="D5:D6"/>
    <mergeCell ref="B11:B12"/>
    <mergeCell ref="C11:C12"/>
    <mergeCell ref="D11:D12"/>
    <mergeCell ref="B9:B10"/>
    <mergeCell ref="C9:C10"/>
    <mergeCell ref="D9:D10"/>
    <mergeCell ref="B21:B22"/>
    <mergeCell ref="C21:C22"/>
    <mergeCell ref="D21:D22"/>
    <mergeCell ref="B19:B20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1A78-ADB1-4FDA-BEC3-451E351E5A57}">
  <dimension ref="A1:BN71"/>
  <sheetViews>
    <sheetView zoomScale="70" zoomScaleNormal="70" workbookViewId="0">
      <pane xSplit="4" ySplit="4" topLeftCell="E23" activePane="bottomRight" state="frozen"/>
      <selection pane="topRight" activeCell="H1" sqref="H1"/>
      <selection pane="bottomLeft" activeCell="A6" sqref="A6"/>
      <selection pane="bottomRight" sqref="A1:F1"/>
    </sheetView>
  </sheetViews>
  <sheetFormatPr defaultColWidth="8.75" defaultRowHeight="15.75"/>
  <cols>
    <col min="1" max="1" width="8.75" style="1"/>
    <col min="2" max="2" width="10.75" style="1" customWidth="1"/>
    <col min="3" max="3" width="8.75" style="1"/>
    <col min="4" max="4" width="11.375" style="1" customWidth="1"/>
    <col min="5" max="8" width="9.625" style="1" customWidth="1"/>
    <col min="9" max="9" width="9.625" style="19" customWidth="1"/>
    <col min="10" max="13" width="9.625" style="1" customWidth="1"/>
    <col min="14" max="14" width="9.625" style="19" customWidth="1"/>
    <col min="15" max="18" width="9.625" style="1" customWidth="1"/>
    <col min="19" max="19" width="9.625" style="19" customWidth="1"/>
    <col min="20" max="23" width="9.625" style="1" customWidth="1"/>
    <col min="24" max="24" width="9.625" style="19" customWidth="1"/>
    <col min="25" max="28" width="9.625" style="1" customWidth="1"/>
    <col min="29" max="29" width="9.625" style="19" customWidth="1"/>
    <col min="30" max="33" width="9.625" style="1" customWidth="1"/>
    <col min="34" max="34" width="9.625" style="19" customWidth="1"/>
    <col min="35" max="38" width="9.625" style="1" customWidth="1"/>
    <col min="39" max="39" width="9.625" style="19" customWidth="1"/>
    <col min="40" max="40" width="9.625" style="1" customWidth="1"/>
    <col min="41" max="41" width="9.25" style="1" customWidth="1"/>
    <col min="42" max="42" width="8.75" style="1"/>
    <col min="43" max="43" width="8.75" style="19" customWidth="1"/>
    <col min="44" max="44" width="9.625" style="1" customWidth="1"/>
    <col min="45" max="45" width="9.25" style="1" customWidth="1"/>
    <col min="46" max="46" width="8.75" style="1"/>
    <col min="47" max="47" width="8.75" style="19"/>
    <col min="48" max="48" width="9.625" style="1" customWidth="1"/>
    <col min="49" max="49" width="9.25" style="1" customWidth="1"/>
    <col min="50" max="50" width="8.75" style="1"/>
    <col min="51" max="51" width="8.75" style="19"/>
    <col min="52" max="52" width="9.625" style="1" customWidth="1"/>
    <col min="53" max="53" width="9.25" style="1" customWidth="1"/>
    <col min="54" max="54" width="8.75" style="1"/>
    <col min="55" max="55" width="8.75" style="19"/>
    <col min="56" max="56" width="9.625" style="1" customWidth="1"/>
    <col min="57" max="57" width="9.25" style="1" customWidth="1"/>
    <col min="58" max="58" width="8.75" style="1"/>
    <col min="59" max="59" width="8.75" style="19"/>
    <col min="60" max="60" width="9.625" style="1" customWidth="1"/>
    <col min="61" max="61" width="9.25" style="1" customWidth="1"/>
    <col min="62" max="62" width="8.75" style="1"/>
    <col min="63" max="63" width="8.75" style="19"/>
    <col min="64" max="64" width="22.5" style="1" customWidth="1"/>
    <col min="65" max="65" width="16.5" style="1" bestFit="1" customWidth="1"/>
    <col min="66" max="66" width="8.75" style="53"/>
    <col min="67" max="16384" width="8.75" style="1"/>
  </cols>
  <sheetData>
    <row r="1" spans="1:66" ht="16.5" thickBot="1">
      <c r="A1" s="555" t="s">
        <v>704</v>
      </c>
      <c r="B1" s="555"/>
      <c r="C1" s="555"/>
      <c r="D1" s="555"/>
      <c r="E1" s="555"/>
      <c r="F1" s="555"/>
      <c r="G1" s="17"/>
      <c r="H1" s="17"/>
      <c r="I1" s="20"/>
      <c r="J1" s="20"/>
      <c r="K1" s="20"/>
      <c r="L1" s="17"/>
      <c r="M1" s="17"/>
      <c r="N1" s="20"/>
      <c r="O1" s="20"/>
      <c r="P1" s="20"/>
      <c r="Q1" s="17"/>
      <c r="R1" s="17"/>
      <c r="S1" s="20"/>
      <c r="T1" s="20"/>
      <c r="U1" s="20"/>
      <c r="V1" s="17"/>
      <c r="W1" s="17"/>
      <c r="X1" s="20"/>
      <c r="Y1" s="20"/>
      <c r="Z1" s="20"/>
      <c r="AA1" s="17"/>
      <c r="AB1" s="17"/>
      <c r="AC1" s="20"/>
      <c r="AD1" s="20"/>
      <c r="AE1" s="20"/>
      <c r="AF1" s="17"/>
      <c r="AG1" s="17"/>
      <c r="AH1" s="20"/>
      <c r="AI1" s="20"/>
      <c r="AJ1" s="20"/>
      <c r="AK1" s="17"/>
      <c r="AL1" s="17"/>
      <c r="AM1" s="20"/>
    </row>
    <row r="2" spans="1:66" ht="79.5" thickBot="1">
      <c r="A2" s="107" t="s">
        <v>0</v>
      </c>
      <c r="B2" s="8" t="s">
        <v>1</v>
      </c>
      <c r="C2" s="9" t="s">
        <v>2</v>
      </c>
      <c r="D2" s="10" t="s">
        <v>3</v>
      </c>
      <c r="E2" s="563" t="s">
        <v>653</v>
      </c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4"/>
      <c r="Q2" s="564"/>
      <c r="R2" s="564"/>
      <c r="S2" s="564"/>
      <c r="T2" s="564"/>
      <c r="U2" s="564"/>
      <c r="V2" s="564"/>
      <c r="W2" s="564"/>
      <c r="X2" s="564"/>
      <c r="Y2" s="564"/>
      <c r="Z2" s="564"/>
      <c r="AA2" s="564"/>
      <c r="AB2" s="564"/>
      <c r="AC2" s="564"/>
      <c r="AD2" s="564"/>
      <c r="AE2" s="564"/>
      <c r="AF2" s="564"/>
      <c r="AG2" s="564"/>
      <c r="AH2" s="564"/>
      <c r="AI2" s="564"/>
      <c r="AJ2" s="564"/>
      <c r="AK2" s="564"/>
      <c r="AL2" s="564"/>
      <c r="AM2" s="564"/>
      <c r="AN2" s="564"/>
      <c r="AO2" s="564"/>
      <c r="AP2" s="564"/>
      <c r="AQ2" s="564"/>
      <c r="AR2" s="564"/>
      <c r="AS2" s="564"/>
      <c r="AT2" s="564"/>
      <c r="AU2" s="564"/>
      <c r="AV2" s="564"/>
      <c r="AW2" s="564"/>
      <c r="AX2" s="564"/>
      <c r="AY2" s="564"/>
      <c r="AZ2" s="564"/>
      <c r="BA2" s="564"/>
      <c r="BB2" s="564"/>
      <c r="BC2" s="564"/>
      <c r="BD2" s="564"/>
      <c r="BE2" s="564"/>
      <c r="BF2" s="564"/>
      <c r="BG2" s="564"/>
      <c r="BH2" s="564"/>
      <c r="BI2" s="564"/>
      <c r="BJ2" s="564"/>
      <c r="BK2" s="564"/>
      <c r="BL2" s="564"/>
      <c r="BM2" s="564"/>
      <c r="BN2" s="565"/>
    </row>
    <row r="3" spans="1:66" ht="16.5" thickBot="1">
      <c r="A3" s="23"/>
      <c r="B3" s="2"/>
      <c r="C3" s="5"/>
      <c r="D3" s="11"/>
      <c r="E3" s="578" t="s">
        <v>42</v>
      </c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  <c r="AB3" s="579"/>
      <c r="AC3" s="579"/>
      <c r="AD3" s="579"/>
      <c r="AE3" s="579"/>
      <c r="AF3" s="579"/>
      <c r="AG3" s="579"/>
      <c r="AH3" s="579"/>
      <c r="AI3" s="579"/>
      <c r="AJ3" s="579"/>
      <c r="AK3" s="579"/>
      <c r="AL3" s="579"/>
      <c r="AM3" s="580"/>
      <c r="AN3" s="709" t="s">
        <v>37</v>
      </c>
      <c r="AO3" s="704"/>
      <c r="AP3" s="704"/>
      <c r="AQ3" s="704"/>
      <c r="AR3" s="704"/>
      <c r="AS3" s="704"/>
      <c r="AT3" s="704"/>
      <c r="AU3" s="704"/>
      <c r="AV3" s="704"/>
      <c r="AW3" s="704"/>
      <c r="AX3" s="704"/>
      <c r="AY3" s="704"/>
      <c r="AZ3" s="704"/>
      <c r="BA3" s="704"/>
      <c r="BB3" s="704"/>
      <c r="BC3" s="704"/>
      <c r="BD3" s="704"/>
      <c r="BE3" s="704"/>
      <c r="BF3" s="704"/>
      <c r="BG3" s="704"/>
      <c r="BH3" s="704"/>
      <c r="BI3" s="704"/>
      <c r="BJ3" s="704"/>
      <c r="BK3" s="705"/>
      <c r="BL3" s="710" t="s">
        <v>615</v>
      </c>
      <c r="BM3" s="711"/>
      <c r="BN3" s="712"/>
    </row>
    <row r="4" spans="1:66" ht="48" thickBot="1">
      <c r="A4" s="119"/>
      <c r="B4" s="120"/>
      <c r="C4" s="121"/>
      <c r="D4" s="122"/>
      <c r="E4" s="123" t="s">
        <v>707</v>
      </c>
      <c r="F4" s="124" t="s">
        <v>708</v>
      </c>
      <c r="G4" s="125" t="s">
        <v>705</v>
      </c>
      <c r="H4" s="125" t="s">
        <v>45</v>
      </c>
      <c r="I4" s="126" t="s">
        <v>46</v>
      </c>
      <c r="J4" s="123" t="s">
        <v>707</v>
      </c>
      <c r="K4" s="124" t="s">
        <v>708</v>
      </c>
      <c r="L4" s="125" t="s">
        <v>705</v>
      </c>
      <c r="M4" s="125" t="s">
        <v>45</v>
      </c>
      <c r="N4" s="126" t="s">
        <v>46</v>
      </c>
      <c r="O4" s="123" t="s">
        <v>707</v>
      </c>
      <c r="P4" s="124" t="s">
        <v>708</v>
      </c>
      <c r="Q4" s="125" t="s">
        <v>705</v>
      </c>
      <c r="R4" s="125" t="s">
        <v>45</v>
      </c>
      <c r="S4" s="126" t="s">
        <v>46</v>
      </c>
      <c r="T4" s="123" t="s">
        <v>707</v>
      </c>
      <c r="U4" s="124" t="s">
        <v>708</v>
      </c>
      <c r="V4" s="125" t="s">
        <v>705</v>
      </c>
      <c r="W4" s="125" t="s">
        <v>45</v>
      </c>
      <c r="X4" s="126" t="s">
        <v>46</v>
      </c>
      <c r="Y4" s="123" t="s">
        <v>707</v>
      </c>
      <c r="Z4" s="124" t="s">
        <v>708</v>
      </c>
      <c r="AA4" s="125" t="s">
        <v>705</v>
      </c>
      <c r="AB4" s="125" t="s">
        <v>45</v>
      </c>
      <c r="AC4" s="126" t="s">
        <v>46</v>
      </c>
      <c r="AD4" s="123" t="s">
        <v>707</v>
      </c>
      <c r="AE4" s="124" t="s">
        <v>708</v>
      </c>
      <c r="AF4" s="125" t="s">
        <v>705</v>
      </c>
      <c r="AG4" s="125" t="s">
        <v>45</v>
      </c>
      <c r="AH4" s="126" t="s">
        <v>46</v>
      </c>
      <c r="AI4" s="123" t="s">
        <v>707</v>
      </c>
      <c r="AJ4" s="124" t="s">
        <v>708</v>
      </c>
      <c r="AK4" s="125" t="s">
        <v>705</v>
      </c>
      <c r="AL4" s="125" t="s">
        <v>45</v>
      </c>
      <c r="AM4" s="126" t="s">
        <v>46</v>
      </c>
      <c r="AN4" s="128" t="s">
        <v>707</v>
      </c>
      <c r="AO4" s="129" t="s">
        <v>47</v>
      </c>
      <c r="AP4" s="129" t="s">
        <v>45</v>
      </c>
      <c r="AQ4" s="130" t="s">
        <v>46</v>
      </c>
      <c r="AR4" s="128" t="s">
        <v>707</v>
      </c>
      <c r="AS4" s="129" t="s">
        <v>47</v>
      </c>
      <c r="AT4" s="129" t="s">
        <v>45</v>
      </c>
      <c r="AU4" s="130" t="s">
        <v>46</v>
      </c>
      <c r="AV4" s="128" t="s">
        <v>707</v>
      </c>
      <c r="AW4" s="129" t="s">
        <v>47</v>
      </c>
      <c r="AX4" s="129" t="s">
        <v>45</v>
      </c>
      <c r="AY4" s="130" t="s">
        <v>46</v>
      </c>
      <c r="AZ4" s="128" t="s">
        <v>707</v>
      </c>
      <c r="BA4" s="129" t="s">
        <v>47</v>
      </c>
      <c r="BB4" s="129" t="s">
        <v>45</v>
      </c>
      <c r="BC4" s="130" t="s">
        <v>46</v>
      </c>
      <c r="BD4" s="128" t="s">
        <v>707</v>
      </c>
      <c r="BE4" s="129" t="s">
        <v>47</v>
      </c>
      <c r="BF4" s="129" t="s">
        <v>45</v>
      </c>
      <c r="BG4" s="130" t="s">
        <v>46</v>
      </c>
      <c r="BH4" s="128" t="s">
        <v>707</v>
      </c>
      <c r="BI4" s="129" t="s">
        <v>47</v>
      </c>
      <c r="BJ4" s="129" t="s">
        <v>45</v>
      </c>
      <c r="BK4" s="130" t="s">
        <v>46</v>
      </c>
      <c r="BL4" s="131" t="s">
        <v>707</v>
      </c>
      <c r="BM4" s="132" t="s">
        <v>708</v>
      </c>
      <c r="BN4" s="144" t="s">
        <v>47</v>
      </c>
    </row>
    <row r="5" spans="1:66" s="56" customFormat="1" ht="16.5" thickTop="1">
      <c r="A5" s="548" t="s">
        <v>35</v>
      </c>
      <c r="B5" s="549" t="s">
        <v>4</v>
      </c>
      <c r="C5" s="550">
        <v>21</v>
      </c>
      <c r="D5" s="551">
        <v>154.523</v>
      </c>
      <c r="E5" s="58"/>
      <c r="F5" s="61"/>
      <c r="G5" s="61"/>
      <c r="H5" s="61"/>
      <c r="I5" s="62"/>
      <c r="J5" s="58"/>
      <c r="K5" s="80"/>
      <c r="L5" s="59"/>
      <c r="M5" s="61"/>
      <c r="N5" s="62"/>
      <c r="O5" s="58"/>
      <c r="P5" s="61"/>
      <c r="Q5" s="61"/>
      <c r="R5" s="61"/>
      <c r="S5" s="62"/>
      <c r="T5" s="58"/>
      <c r="U5" s="61"/>
      <c r="V5" s="61"/>
      <c r="W5" s="61"/>
      <c r="X5" s="62"/>
      <c r="Y5" s="58" t="s">
        <v>367</v>
      </c>
      <c r="Z5" s="61" t="s">
        <v>343</v>
      </c>
      <c r="AA5" s="554">
        <v>139</v>
      </c>
      <c r="AB5" s="61">
        <v>6</v>
      </c>
      <c r="AC5" s="62">
        <f>AB5/AA5</f>
        <v>4.3165467625899283E-2</v>
      </c>
      <c r="AD5" s="58" t="s">
        <v>345</v>
      </c>
      <c r="AE5" s="61" t="s">
        <v>347</v>
      </c>
      <c r="AF5" s="554">
        <v>143</v>
      </c>
      <c r="AG5" s="61">
        <v>6</v>
      </c>
      <c r="AH5" s="62">
        <f>AG5/AF5</f>
        <v>4.195804195804196E-2</v>
      </c>
      <c r="AI5" s="58"/>
      <c r="AJ5" s="61"/>
      <c r="AK5" s="61"/>
      <c r="AL5" s="61"/>
      <c r="AM5" s="62"/>
      <c r="AN5" s="93"/>
      <c r="AO5" s="157"/>
      <c r="AP5" s="157"/>
      <c r="AQ5" s="158"/>
      <c r="AR5" s="93"/>
      <c r="AS5" s="157"/>
      <c r="AT5" s="157"/>
      <c r="AU5" s="158"/>
      <c r="AV5" s="93"/>
      <c r="AW5" s="157"/>
      <c r="AX5" s="157"/>
      <c r="AY5" s="158"/>
      <c r="AZ5" s="93"/>
      <c r="BA5" s="157"/>
      <c r="BB5" s="157"/>
      <c r="BC5" s="158"/>
      <c r="BD5" s="93"/>
      <c r="BE5" s="157"/>
      <c r="BF5" s="157"/>
      <c r="BG5" s="158"/>
      <c r="BH5" s="93"/>
      <c r="BI5" s="157"/>
      <c r="BJ5" s="157"/>
      <c r="BK5" s="158"/>
      <c r="BL5" s="196"/>
      <c r="BM5" s="221"/>
      <c r="BN5" s="198"/>
    </row>
    <row r="6" spans="1:66" s="56" customFormat="1">
      <c r="A6" s="548"/>
      <c r="B6" s="515"/>
      <c r="C6" s="534"/>
      <c r="D6" s="519"/>
      <c r="E6" s="12"/>
      <c r="F6" s="6"/>
      <c r="G6" s="6"/>
      <c r="H6" s="6"/>
      <c r="I6" s="21"/>
      <c r="J6" s="58"/>
      <c r="K6" s="80"/>
      <c r="L6" s="59"/>
      <c r="M6" s="6"/>
      <c r="N6" s="21"/>
      <c r="O6" s="12"/>
      <c r="P6" s="6"/>
      <c r="Q6" s="6"/>
      <c r="R6" s="6"/>
      <c r="S6" s="21"/>
      <c r="T6" s="12"/>
      <c r="U6" s="6"/>
      <c r="V6" s="6"/>
      <c r="W6" s="6"/>
      <c r="X6" s="21"/>
      <c r="Y6" s="12" t="s">
        <v>368</v>
      </c>
      <c r="Z6" s="6" t="s">
        <v>344</v>
      </c>
      <c r="AA6" s="532"/>
      <c r="AB6" s="6">
        <v>128</v>
      </c>
      <c r="AC6" s="21">
        <f>AB6/AA5</f>
        <v>0.92086330935251803</v>
      </c>
      <c r="AD6" s="12" t="s">
        <v>346</v>
      </c>
      <c r="AE6" s="6" t="s">
        <v>348</v>
      </c>
      <c r="AF6" s="532"/>
      <c r="AG6" s="6">
        <v>133</v>
      </c>
      <c r="AH6" s="21">
        <f>AG6/AF5</f>
        <v>0.93006993006993011</v>
      </c>
      <c r="AI6" s="12"/>
      <c r="AJ6" s="6"/>
      <c r="AK6" s="6"/>
      <c r="AL6" s="6"/>
      <c r="AM6" s="21"/>
      <c r="AN6" s="93"/>
      <c r="AO6" s="157"/>
      <c r="AP6" s="157"/>
      <c r="AQ6" s="158"/>
      <c r="AR6" s="93"/>
      <c r="AS6" s="157"/>
      <c r="AT6" s="157"/>
      <c r="AU6" s="158"/>
      <c r="AV6" s="93"/>
      <c r="AW6" s="157"/>
      <c r="AX6" s="157"/>
      <c r="AY6" s="158"/>
      <c r="AZ6" s="93"/>
      <c r="BA6" s="157"/>
      <c r="BB6" s="157"/>
      <c r="BC6" s="158"/>
      <c r="BD6" s="93"/>
      <c r="BE6" s="157"/>
      <c r="BF6" s="157"/>
      <c r="BG6" s="158"/>
      <c r="BH6" s="93"/>
      <c r="BI6" s="157"/>
      <c r="BJ6" s="157"/>
      <c r="BK6" s="158"/>
      <c r="BL6" s="196"/>
      <c r="BM6" s="221"/>
      <c r="BN6" s="198"/>
    </row>
    <row r="7" spans="1:66" s="56" customFormat="1">
      <c r="A7" s="548"/>
      <c r="B7" s="514" t="s">
        <v>5</v>
      </c>
      <c r="C7" s="533">
        <v>20</v>
      </c>
      <c r="D7" s="518">
        <v>135.291</v>
      </c>
      <c r="E7" s="12"/>
      <c r="F7" s="332"/>
      <c r="G7" s="85"/>
      <c r="H7" s="6"/>
      <c r="I7" s="21"/>
      <c r="J7" s="12"/>
      <c r="K7" s="332"/>
      <c r="L7" s="51"/>
      <c r="M7" s="6"/>
      <c r="N7" s="21"/>
      <c r="O7" s="12"/>
      <c r="P7" s="332"/>
      <c r="Q7" s="85"/>
      <c r="R7" s="6"/>
      <c r="S7" s="21"/>
      <c r="T7" s="12"/>
      <c r="U7" s="332"/>
      <c r="V7" s="85"/>
      <c r="W7" s="6"/>
      <c r="X7" s="21"/>
      <c r="Y7" s="12"/>
      <c r="Z7" s="332"/>
      <c r="AA7" s="85"/>
      <c r="AB7" s="6"/>
      <c r="AC7" s="21"/>
      <c r="AD7" s="12"/>
      <c r="AE7" s="332"/>
      <c r="AF7" s="85"/>
      <c r="AG7" s="6"/>
      <c r="AH7" s="21"/>
      <c r="AI7" s="12"/>
      <c r="AJ7" s="332"/>
      <c r="AK7" s="85"/>
      <c r="AL7" s="6"/>
      <c r="AM7" s="21"/>
      <c r="AN7" s="88"/>
      <c r="AO7" s="33"/>
      <c r="AP7" s="33"/>
      <c r="AQ7" s="30"/>
      <c r="AR7" s="88" t="s">
        <v>355</v>
      </c>
      <c r="AS7" s="552">
        <v>135</v>
      </c>
      <c r="AT7" s="33">
        <v>2</v>
      </c>
      <c r="AU7" s="30">
        <f>AT7/AS7</f>
        <v>1.4814814814814815E-2</v>
      </c>
      <c r="AV7" s="88"/>
      <c r="AW7" s="33"/>
      <c r="AX7" s="33"/>
      <c r="AY7" s="30"/>
      <c r="AZ7" s="88"/>
      <c r="BA7" s="33"/>
      <c r="BB7" s="33"/>
      <c r="BC7" s="30"/>
      <c r="BD7" s="88"/>
      <c r="BE7" s="33"/>
      <c r="BF7" s="33"/>
      <c r="BG7" s="30"/>
      <c r="BH7" s="88" t="s">
        <v>359</v>
      </c>
      <c r="BI7" s="552">
        <v>109</v>
      </c>
      <c r="BJ7" s="33">
        <v>0</v>
      </c>
      <c r="BK7" s="30">
        <v>0</v>
      </c>
      <c r="BL7" s="199"/>
      <c r="BM7" s="202"/>
      <c r="BN7" s="201"/>
    </row>
    <row r="8" spans="1:66" s="56" customFormat="1">
      <c r="A8" s="548"/>
      <c r="B8" s="515"/>
      <c r="C8" s="534"/>
      <c r="D8" s="519"/>
      <c r="E8" s="12"/>
      <c r="F8" s="332"/>
      <c r="G8" s="51"/>
      <c r="H8" s="6"/>
      <c r="I8" s="60"/>
      <c r="J8" s="58"/>
      <c r="K8" s="80"/>
      <c r="L8" s="59"/>
      <c r="M8" s="61"/>
      <c r="N8" s="62"/>
      <c r="O8" s="12"/>
      <c r="P8" s="332"/>
      <c r="Q8" s="51"/>
      <c r="R8" s="6"/>
      <c r="S8" s="21"/>
      <c r="T8" s="12"/>
      <c r="U8" s="332"/>
      <c r="V8" s="51"/>
      <c r="W8" s="6"/>
      <c r="X8" s="21"/>
      <c r="Y8" s="12"/>
      <c r="Z8" s="332"/>
      <c r="AA8" s="51"/>
      <c r="AB8" s="6"/>
      <c r="AC8" s="21"/>
      <c r="AD8" s="12"/>
      <c r="AE8" s="332"/>
      <c r="AF8" s="51"/>
      <c r="AG8" s="6"/>
      <c r="AH8" s="21"/>
      <c r="AI8" s="12"/>
      <c r="AJ8" s="332"/>
      <c r="AK8" s="51"/>
      <c r="AL8" s="6"/>
      <c r="AM8" s="21"/>
      <c r="AN8" s="88"/>
      <c r="AO8" s="33"/>
      <c r="AP8" s="33"/>
      <c r="AQ8" s="30"/>
      <c r="AR8" s="88" t="s">
        <v>356</v>
      </c>
      <c r="AS8" s="553"/>
      <c r="AT8" s="33">
        <v>133</v>
      </c>
      <c r="AU8" s="30">
        <f>AT8/AS7</f>
        <v>0.98518518518518516</v>
      </c>
      <c r="AV8" s="88"/>
      <c r="AW8" s="33"/>
      <c r="AX8" s="33"/>
      <c r="AY8" s="30"/>
      <c r="AZ8" s="88"/>
      <c r="BA8" s="33"/>
      <c r="BB8" s="33"/>
      <c r="BC8" s="30"/>
      <c r="BD8" s="88"/>
      <c r="BE8" s="33"/>
      <c r="BF8" s="33"/>
      <c r="BG8" s="30"/>
      <c r="BH8" s="88" t="s">
        <v>360</v>
      </c>
      <c r="BI8" s="553"/>
      <c r="BJ8" s="33">
        <v>109</v>
      </c>
      <c r="BK8" s="30">
        <v>1</v>
      </c>
      <c r="BL8" s="229"/>
      <c r="BM8" s="202"/>
      <c r="BN8" s="201"/>
    </row>
    <row r="9" spans="1:66" s="56" customFormat="1">
      <c r="A9" s="548"/>
      <c r="B9" s="514" t="s">
        <v>6</v>
      </c>
      <c r="C9" s="533">
        <v>20</v>
      </c>
      <c r="D9" s="518">
        <v>140.99100000000001</v>
      </c>
      <c r="E9" s="12"/>
      <c r="F9" s="6"/>
      <c r="G9" s="6"/>
      <c r="H9" s="6"/>
      <c r="I9" s="60"/>
      <c r="J9" s="12"/>
      <c r="K9" s="6"/>
      <c r="L9" s="6"/>
      <c r="M9" s="6"/>
      <c r="N9" s="21"/>
      <c r="O9" s="12"/>
      <c r="P9" s="6"/>
      <c r="Q9" s="6"/>
      <c r="R9" s="6"/>
      <c r="S9" s="21"/>
      <c r="T9" s="12"/>
      <c r="U9" s="6"/>
      <c r="V9" s="6"/>
      <c r="W9" s="6"/>
      <c r="X9" s="21"/>
      <c r="Y9" s="12"/>
      <c r="Z9" s="6"/>
      <c r="AA9" s="6"/>
      <c r="AB9" s="6"/>
      <c r="AC9" s="21"/>
      <c r="AD9" s="12"/>
      <c r="AE9" s="6"/>
      <c r="AF9" s="6"/>
      <c r="AG9" s="6"/>
      <c r="AH9" s="21"/>
      <c r="AI9" s="12"/>
      <c r="AJ9" s="6"/>
      <c r="AK9" s="6"/>
      <c r="AL9" s="6"/>
      <c r="AM9" s="21"/>
      <c r="AN9" s="88"/>
      <c r="AO9" s="33"/>
      <c r="AP9" s="33"/>
      <c r="AQ9" s="30"/>
      <c r="AR9" s="88"/>
      <c r="AS9" s="33"/>
      <c r="AT9" s="33"/>
      <c r="AU9" s="30"/>
      <c r="AV9" s="88"/>
      <c r="AW9" s="33"/>
      <c r="AX9" s="33"/>
      <c r="AY9" s="30"/>
      <c r="AZ9" s="88"/>
      <c r="BA9" s="33"/>
      <c r="BB9" s="33"/>
      <c r="BC9" s="30"/>
      <c r="BD9" s="88"/>
      <c r="BE9" s="33"/>
      <c r="BF9" s="33"/>
      <c r="BG9" s="30"/>
      <c r="BH9" s="88"/>
      <c r="BI9" s="33"/>
      <c r="BJ9" s="33"/>
      <c r="BK9" s="30"/>
      <c r="BL9" s="523" t="s">
        <v>619</v>
      </c>
      <c r="BM9" s="688" t="s">
        <v>617</v>
      </c>
      <c r="BN9" s="658" t="s">
        <v>373</v>
      </c>
    </row>
    <row r="10" spans="1:66" s="56" customFormat="1">
      <c r="A10" s="548"/>
      <c r="B10" s="515"/>
      <c r="C10" s="534"/>
      <c r="D10" s="519"/>
      <c r="E10" s="12"/>
      <c r="F10" s="6"/>
      <c r="G10" s="6"/>
      <c r="H10" s="6"/>
      <c r="I10" s="60"/>
      <c r="J10" s="12"/>
      <c r="K10" s="6"/>
      <c r="L10" s="6"/>
      <c r="M10" s="6"/>
      <c r="N10" s="21"/>
      <c r="O10" s="12"/>
      <c r="P10" s="6"/>
      <c r="Q10" s="6"/>
      <c r="R10" s="6"/>
      <c r="S10" s="21"/>
      <c r="T10" s="12"/>
      <c r="U10" s="6"/>
      <c r="V10" s="6"/>
      <c r="W10" s="6"/>
      <c r="X10" s="21"/>
      <c r="Y10" s="12"/>
      <c r="Z10" s="6"/>
      <c r="AA10" s="6"/>
      <c r="AB10" s="6"/>
      <c r="AC10" s="21"/>
      <c r="AD10" s="12"/>
      <c r="AE10" s="6"/>
      <c r="AF10" s="6"/>
      <c r="AG10" s="6"/>
      <c r="AH10" s="21"/>
      <c r="AI10" s="12"/>
      <c r="AJ10" s="6"/>
      <c r="AK10" s="6"/>
      <c r="AL10" s="6"/>
      <c r="AM10" s="21"/>
      <c r="AN10" s="88"/>
      <c r="AO10" s="33"/>
      <c r="AP10" s="33"/>
      <c r="AQ10" s="30"/>
      <c r="AR10" s="88"/>
      <c r="AS10" s="33"/>
      <c r="AT10" s="33"/>
      <c r="AU10" s="30"/>
      <c r="AV10" s="88"/>
      <c r="AW10" s="33"/>
      <c r="AX10" s="33"/>
      <c r="AY10" s="30"/>
      <c r="AZ10" s="88"/>
      <c r="BA10" s="33"/>
      <c r="BB10" s="33"/>
      <c r="BC10" s="30"/>
      <c r="BD10" s="88"/>
      <c r="BE10" s="33"/>
      <c r="BF10" s="33"/>
      <c r="BG10" s="30"/>
      <c r="BH10" s="88"/>
      <c r="BI10" s="33"/>
      <c r="BJ10" s="33"/>
      <c r="BK10" s="30"/>
      <c r="BL10" s="610"/>
      <c r="BM10" s="687"/>
      <c r="BN10" s="659"/>
    </row>
    <row r="11" spans="1:66" s="56" customFormat="1">
      <c r="A11" s="548"/>
      <c r="B11" s="514" t="s">
        <v>7</v>
      </c>
      <c r="C11" s="533">
        <v>20</v>
      </c>
      <c r="D11" s="518">
        <v>128.55000000000001</v>
      </c>
      <c r="E11" s="12"/>
      <c r="F11" s="6"/>
      <c r="G11" s="6"/>
      <c r="H11" s="6"/>
      <c r="I11" s="60"/>
      <c r="J11" s="12"/>
      <c r="K11" s="28"/>
      <c r="L11" s="51"/>
      <c r="M11" s="6"/>
      <c r="N11" s="21"/>
      <c r="O11" s="12"/>
      <c r="P11" s="6"/>
      <c r="Q11" s="6"/>
      <c r="R11" s="6"/>
      <c r="S11" s="21"/>
      <c r="T11" s="12"/>
      <c r="U11" s="6"/>
      <c r="V11" s="51"/>
      <c r="W11" s="6"/>
      <c r="X11" s="21"/>
      <c r="Y11" s="12"/>
      <c r="Z11" s="6"/>
      <c r="AA11" s="51"/>
      <c r="AB11" s="6"/>
      <c r="AC11" s="21"/>
      <c r="AD11" s="12"/>
      <c r="AE11" s="6"/>
      <c r="AF11" s="51"/>
      <c r="AG11" s="6"/>
      <c r="AH11" s="21"/>
      <c r="AI11" s="12"/>
      <c r="AJ11" s="6"/>
      <c r="AK11" s="51"/>
      <c r="AL11" s="6"/>
      <c r="AM11" s="21"/>
      <c r="AN11" s="88"/>
      <c r="AO11" s="160"/>
      <c r="AP11" s="33"/>
      <c r="AQ11" s="30"/>
      <c r="AR11" s="88"/>
      <c r="AS11" s="160"/>
      <c r="AT11" s="33"/>
      <c r="AU11" s="30"/>
      <c r="AV11" s="88" t="s">
        <v>361</v>
      </c>
      <c r="AW11" s="552">
        <v>120</v>
      </c>
      <c r="AX11" s="33">
        <v>0</v>
      </c>
      <c r="AY11" s="30">
        <v>0</v>
      </c>
      <c r="AZ11" s="88"/>
      <c r="BA11" s="160"/>
      <c r="BB11" s="33"/>
      <c r="BC11" s="30"/>
      <c r="BD11" s="88"/>
      <c r="BE11" s="160"/>
      <c r="BF11" s="33"/>
      <c r="BG11" s="30"/>
      <c r="BH11" s="88"/>
      <c r="BI11" s="160"/>
      <c r="BJ11" s="33"/>
      <c r="BK11" s="30"/>
      <c r="BL11" s="196"/>
      <c r="BM11" s="209"/>
      <c r="BN11" s="201"/>
    </row>
    <row r="12" spans="1:66" s="56" customFormat="1">
      <c r="A12" s="548"/>
      <c r="B12" s="515"/>
      <c r="C12" s="534"/>
      <c r="D12" s="519"/>
      <c r="E12" s="12"/>
      <c r="F12" s="6"/>
      <c r="G12" s="6"/>
      <c r="H12" s="6"/>
      <c r="I12" s="60"/>
      <c r="J12" s="12"/>
      <c r="K12" s="28"/>
      <c r="L12" s="51"/>
      <c r="M12" s="6"/>
      <c r="N12" s="21"/>
      <c r="O12" s="12"/>
      <c r="P12" s="6"/>
      <c r="Q12" s="6"/>
      <c r="R12" s="6"/>
      <c r="S12" s="21"/>
      <c r="T12" s="12"/>
      <c r="U12" s="6"/>
      <c r="V12" s="51"/>
      <c r="W12" s="6"/>
      <c r="X12" s="21"/>
      <c r="Y12" s="12"/>
      <c r="Z12" s="6"/>
      <c r="AA12" s="51"/>
      <c r="AB12" s="6"/>
      <c r="AC12" s="21"/>
      <c r="AD12" s="12"/>
      <c r="AE12" s="6"/>
      <c r="AF12" s="51"/>
      <c r="AG12" s="6"/>
      <c r="AH12" s="21"/>
      <c r="AI12" s="12"/>
      <c r="AJ12" s="6"/>
      <c r="AK12" s="51"/>
      <c r="AL12" s="6"/>
      <c r="AM12" s="21"/>
      <c r="AN12" s="88"/>
      <c r="AO12" s="160"/>
      <c r="AP12" s="33"/>
      <c r="AQ12" s="30"/>
      <c r="AR12" s="88"/>
      <c r="AS12" s="160"/>
      <c r="AT12" s="33"/>
      <c r="AU12" s="30"/>
      <c r="AV12" s="88" t="s">
        <v>357</v>
      </c>
      <c r="AW12" s="553"/>
      <c r="AX12" s="33">
        <v>120</v>
      </c>
      <c r="AY12" s="30">
        <v>1</v>
      </c>
      <c r="AZ12" s="88"/>
      <c r="BA12" s="160"/>
      <c r="BB12" s="33"/>
      <c r="BC12" s="30"/>
      <c r="BD12" s="88"/>
      <c r="BE12" s="160"/>
      <c r="BF12" s="33"/>
      <c r="BG12" s="30"/>
      <c r="BH12" s="88"/>
      <c r="BI12" s="160"/>
      <c r="BJ12" s="33"/>
      <c r="BK12" s="30"/>
      <c r="BL12" s="199"/>
      <c r="BM12" s="209"/>
      <c r="BN12" s="201"/>
    </row>
    <row r="13" spans="1:66" s="56" customFormat="1">
      <c r="A13" s="548"/>
      <c r="B13" s="514" t="s">
        <v>8</v>
      </c>
      <c r="C13" s="533">
        <v>20</v>
      </c>
      <c r="D13" s="518">
        <v>122.88</v>
      </c>
      <c r="E13" s="12"/>
      <c r="F13" s="6"/>
      <c r="G13" s="6"/>
      <c r="H13" s="6"/>
      <c r="I13" s="60"/>
      <c r="J13" s="12"/>
      <c r="K13" s="6"/>
      <c r="L13" s="6"/>
      <c r="M13" s="6"/>
      <c r="N13" s="21"/>
      <c r="O13" s="12"/>
      <c r="P13" s="6"/>
      <c r="Q13" s="6"/>
      <c r="R13" s="6"/>
      <c r="S13" s="21"/>
      <c r="T13" s="12"/>
      <c r="U13" s="6"/>
      <c r="V13" s="6"/>
      <c r="W13" s="6"/>
      <c r="X13" s="21"/>
      <c r="Y13" s="12" t="s">
        <v>367</v>
      </c>
      <c r="Z13" s="6" t="s">
        <v>343</v>
      </c>
      <c r="AA13" s="531">
        <v>94</v>
      </c>
      <c r="AB13" s="6">
        <v>4</v>
      </c>
      <c r="AC13" s="21">
        <f>AB13/AA13</f>
        <v>4.2553191489361701E-2</v>
      </c>
      <c r="AD13" s="12"/>
      <c r="AE13" s="6"/>
      <c r="AF13" s="6"/>
      <c r="AG13" s="6"/>
      <c r="AH13" s="21"/>
      <c r="AI13" s="12"/>
      <c r="AJ13" s="6"/>
      <c r="AK13" s="6"/>
      <c r="AL13" s="6"/>
      <c r="AM13" s="21"/>
      <c r="AN13" s="88"/>
      <c r="AO13" s="33"/>
      <c r="AP13" s="33"/>
      <c r="AQ13" s="30"/>
      <c r="AR13" s="88"/>
      <c r="AS13" s="33"/>
      <c r="AT13" s="33"/>
      <c r="AU13" s="30"/>
      <c r="AV13" s="88"/>
      <c r="AW13" s="33"/>
      <c r="AX13" s="33"/>
      <c r="AY13" s="30"/>
      <c r="AZ13" s="88"/>
      <c r="BA13" s="33"/>
      <c r="BB13" s="33"/>
      <c r="BC13" s="30"/>
      <c r="BD13" s="88"/>
      <c r="BE13" s="33"/>
      <c r="BF13" s="33"/>
      <c r="BG13" s="30"/>
      <c r="BH13" s="88"/>
      <c r="BI13" s="33"/>
      <c r="BJ13" s="33"/>
      <c r="BK13" s="30"/>
      <c r="BL13" s="199"/>
      <c r="BM13" s="202"/>
      <c r="BN13" s="201"/>
    </row>
    <row r="14" spans="1:66" s="56" customFormat="1">
      <c r="A14" s="548"/>
      <c r="B14" s="515"/>
      <c r="C14" s="534"/>
      <c r="D14" s="519"/>
      <c r="E14" s="12"/>
      <c r="F14" s="6"/>
      <c r="G14" s="6"/>
      <c r="H14" s="6"/>
      <c r="I14" s="60"/>
      <c r="J14" s="12"/>
      <c r="K14" s="6"/>
      <c r="L14" s="6"/>
      <c r="M14" s="6"/>
      <c r="N14" s="21"/>
      <c r="O14" s="12"/>
      <c r="P14" s="6"/>
      <c r="Q14" s="6"/>
      <c r="R14" s="6"/>
      <c r="S14" s="21"/>
      <c r="T14" s="12"/>
      <c r="U14" s="6"/>
      <c r="V14" s="6"/>
      <c r="W14" s="6"/>
      <c r="X14" s="21"/>
      <c r="Y14" s="12" t="s">
        <v>368</v>
      </c>
      <c r="Z14" s="6" t="s">
        <v>344</v>
      </c>
      <c r="AA14" s="532"/>
      <c r="AB14" s="6">
        <v>87</v>
      </c>
      <c r="AC14" s="21">
        <f>AB14/AA13</f>
        <v>0.92553191489361697</v>
      </c>
      <c r="AD14" s="12"/>
      <c r="AE14" s="6"/>
      <c r="AF14" s="6"/>
      <c r="AG14" s="6"/>
      <c r="AH14" s="21"/>
      <c r="AI14" s="12"/>
      <c r="AJ14" s="6"/>
      <c r="AK14" s="6"/>
      <c r="AL14" s="6"/>
      <c r="AM14" s="21"/>
      <c r="AN14" s="88"/>
      <c r="AO14" s="33"/>
      <c r="AP14" s="33"/>
      <c r="AQ14" s="30"/>
      <c r="AR14" s="88"/>
      <c r="AS14" s="33"/>
      <c r="AT14" s="33"/>
      <c r="AU14" s="30"/>
      <c r="AV14" s="88"/>
      <c r="AW14" s="33"/>
      <c r="AX14" s="33"/>
      <c r="AY14" s="30"/>
      <c r="AZ14" s="88"/>
      <c r="BA14" s="33"/>
      <c r="BB14" s="33"/>
      <c r="BC14" s="30"/>
      <c r="BD14" s="88"/>
      <c r="BE14" s="33"/>
      <c r="BF14" s="33"/>
      <c r="BG14" s="30"/>
      <c r="BH14" s="88"/>
      <c r="BI14" s="33"/>
      <c r="BJ14" s="33"/>
      <c r="BK14" s="30"/>
      <c r="BL14" s="199"/>
      <c r="BM14" s="202"/>
      <c r="BN14" s="201"/>
    </row>
    <row r="15" spans="1:66" s="56" customFormat="1">
      <c r="A15" s="548"/>
      <c r="B15" s="514" t="s">
        <v>9</v>
      </c>
      <c r="C15" s="533">
        <v>20</v>
      </c>
      <c r="D15" s="518">
        <v>119.01900000000001</v>
      </c>
      <c r="E15" s="12"/>
      <c r="F15" s="6"/>
      <c r="G15" s="6"/>
      <c r="H15" s="6"/>
      <c r="I15" s="60"/>
      <c r="J15" s="12" t="s">
        <v>333</v>
      </c>
      <c r="K15" s="6" t="s">
        <v>335</v>
      </c>
      <c r="L15" s="531">
        <v>146</v>
      </c>
      <c r="M15" s="6">
        <v>68</v>
      </c>
      <c r="N15" s="21">
        <f>M15/L15</f>
        <v>0.46575342465753422</v>
      </c>
      <c r="O15" s="12"/>
      <c r="P15" s="6"/>
      <c r="Q15" s="6"/>
      <c r="R15" s="6"/>
      <c r="S15" s="21"/>
      <c r="T15" s="12"/>
      <c r="U15" s="6"/>
      <c r="V15" s="6"/>
      <c r="W15" s="6"/>
      <c r="X15" s="21"/>
      <c r="Y15" s="12"/>
      <c r="Z15" s="6"/>
      <c r="AA15" s="6"/>
      <c r="AB15" s="6"/>
      <c r="AC15" s="21"/>
      <c r="AD15" s="12"/>
      <c r="AE15" s="6"/>
      <c r="AF15" s="6"/>
      <c r="AG15" s="6"/>
      <c r="AH15" s="21"/>
      <c r="AI15" s="12"/>
      <c r="AJ15" s="6"/>
      <c r="AK15" s="6"/>
      <c r="AL15" s="6"/>
      <c r="AM15" s="21"/>
      <c r="AN15" s="88"/>
      <c r="AO15" s="33"/>
      <c r="AP15" s="33"/>
      <c r="AQ15" s="30"/>
      <c r="AR15" s="88"/>
      <c r="AS15" s="33"/>
      <c r="AT15" s="33"/>
      <c r="AU15" s="30"/>
      <c r="AV15" s="88"/>
      <c r="AW15" s="33"/>
      <c r="AX15" s="33"/>
      <c r="AY15" s="30"/>
      <c r="AZ15" s="88"/>
      <c r="BA15" s="33"/>
      <c r="BB15" s="33"/>
      <c r="BC15" s="30"/>
      <c r="BD15" s="88"/>
      <c r="BE15" s="33"/>
      <c r="BF15" s="33"/>
      <c r="BG15" s="30"/>
      <c r="BH15" s="88"/>
      <c r="BI15" s="33"/>
      <c r="BJ15" s="33"/>
      <c r="BK15" s="30"/>
      <c r="BL15" s="199"/>
      <c r="BM15" s="202"/>
      <c r="BN15" s="201"/>
    </row>
    <row r="16" spans="1:66" s="56" customFormat="1">
      <c r="A16" s="548"/>
      <c r="B16" s="515"/>
      <c r="C16" s="534"/>
      <c r="D16" s="519"/>
      <c r="E16" s="12"/>
      <c r="F16" s="6"/>
      <c r="G16" s="6"/>
      <c r="H16" s="6"/>
      <c r="I16" s="60"/>
      <c r="J16" s="12" t="s">
        <v>334</v>
      </c>
      <c r="K16" s="6" t="s">
        <v>336</v>
      </c>
      <c r="L16" s="532"/>
      <c r="M16" s="6">
        <v>78</v>
      </c>
      <c r="N16" s="21">
        <f>M16/L15</f>
        <v>0.53424657534246578</v>
      </c>
      <c r="O16" s="12"/>
      <c r="P16" s="6"/>
      <c r="Q16" s="6"/>
      <c r="R16" s="6"/>
      <c r="S16" s="21"/>
      <c r="T16" s="12"/>
      <c r="U16" s="6"/>
      <c r="V16" s="6"/>
      <c r="W16" s="6"/>
      <c r="X16" s="21"/>
      <c r="Y16" s="12"/>
      <c r="Z16" s="6"/>
      <c r="AA16" s="6"/>
      <c r="AB16" s="6"/>
      <c r="AC16" s="21"/>
      <c r="AD16" s="12"/>
      <c r="AE16" s="6"/>
      <c r="AF16" s="6"/>
      <c r="AG16" s="6"/>
      <c r="AH16" s="21"/>
      <c r="AI16" s="12"/>
      <c r="AJ16" s="6"/>
      <c r="AK16" s="6"/>
      <c r="AL16" s="6"/>
      <c r="AM16" s="21"/>
      <c r="AN16" s="88"/>
      <c r="AO16" s="33"/>
      <c r="AP16" s="33"/>
      <c r="AQ16" s="30"/>
      <c r="AR16" s="88"/>
      <c r="AS16" s="33"/>
      <c r="AT16" s="33"/>
      <c r="AU16" s="30"/>
      <c r="AV16" s="88"/>
      <c r="AW16" s="33"/>
      <c r="AX16" s="33"/>
      <c r="AY16" s="30"/>
      <c r="AZ16" s="88"/>
      <c r="BA16" s="33"/>
      <c r="BB16" s="33"/>
      <c r="BC16" s="30"/>
      <c r="BD16" s="88"/>
      <c r="BE16" s="33"/>
      <c r="BF16" s="33"/>
      <c r="BG16" s="30"/>
      <c r="BH16" s="88"/>
      <c r="BI16" s="33"/>
      <c r="BJ16" s="33"/>
      <c r="BK16" s="30"/>
      <c r="BL16" s="199"/>
      <c r="BM16" s="202"/>
      <c r="BN16" s="201"/>
    </row>
    <row r="17" spans="1:66" s="56" customFormat="1">
      <c r="A17" s="548"/>
      <c r="B17" s="514" t="s">
        <v>10</v>
      </c>
      <c r="C17" s="533">
        <v>20</v>
      </c>
      <c r="D17" s="518">
        <v>155.57400000000001</v>
      </c>
      <c r="E17" s="12"/>
      <c r="F17" s="6"/>
      <c r="G17" s="6"/>
      <c r="H17" s="6"/>
      <c r="I17" s="60"/>
      <c r="J17" s="12"/>
      <c r="K17" s="6"/>
      <c r="L17" s="6"/>
      <c r="M17" s="6"/>
      <c r="N17" s="21"/>
      <c r="O17" s="12"/>
      <c r="P17" s="6"/>
      <c r="Q17" s="6"/>
      <c r="R17" s="6"/>
      <c r="S17" s="21"/>
      <c r="T17" s="12"/>
      <c r="U17" s="6"/>
      <c r="V17" s="6"/>
      <c r="W17" s="6"/>
      <c r="X17" s="21"/>
      <c r="Y17" s="12"/>
      <c r="Z17" s="6"/>
      <c r="AA17" s="6"/>
      <c r="AB17" s="6"/>
      <c r="AC17" s="21"/>
      <c r="AD17" s="12"/>
      <c r="AE17" s="6"/>
      <c r="AF17" s="6"/>
      <c r="AG17" s="6"/>
      <c r="AH17" s="21"/>
      <c r="AI17" s="12"/>
      <c r="AJ17" s="6"/>
      <c r="AK17" s="6"/>
      <c r="AL17" s="6"/>
      <c r="AM17" s="21"/>
      <c r="AN17" s="88"/>
      <c r="AO17" s="33"/>
      <c r="AP17" s="33"/>
      <c r="AQ17" s="30"/>
      <c r="AR17" s="88"/>
      <c r="AS17" s="33"/>
      <c r="AT17" s="33"/>
      <c r="AU17" s="30"/>
      <c r="AV17" s="88"/>
      <c r="AW17" s="33"/>
      <c r="AX17" s="33"/>
      <c r="AY17" s="30"/>
      <c r="AZ17" s="88"/>
      <c r="BA17" s="33"/>
      <c r="BB17" s="33"/>
      <c r="BC17" s="30"/>
      <c r="BD17" s="88"/>
      <c r="BE17" s="33"/>
      <c r="BF17" s="33"/>
      <c r="BG17" s="30"/>
      <c r="BH17" s="88"/>
      <c r="BI17" s="33"/>
      <c r="BJ17" s="33"/>
      <c r="BK17" s="30"/>
      <c r="BL17" s="199"/>
      <c r="BM17" s="202"/>
      <c r="BN17" s="201"/>
    </row>
    <row r="18" spans="1:66" s="56" customFormat="1">
      <c r="A18" s="548"/>
      <c r="B18" s="515"/>
      <c r="C18" s="534"/>
      <c r="D18" s="519"/>
      <c r="E18" s="12"/>
      <c r="F18" s="6"/>
      <c r="G18" s="6"/>
      <c r="H18" s="6"/>
      <c r="I18" s="60"/>
      <c r="J18" s="12"/>
      <c r="K18" s="6"/>
      <c r="L18" s="6"/>
      <c r="M18" s="6"/>
      <c r="N18" s="21"/>
      <c r="O18" s="12"/>
      <c r="P18" s="6"/>
      <c r="Q18" s="6"/>
      <c r="R18" s="6"/>
      <c r="S18" s="21"/>
      <c r="T18" s="12"/>
      <c r="U18" s="6"/>
      <c r="V18" s="6"/>
      <c r="W18" s="6"/>
      <c r="X18" s="21"/>
      <c r="Y18" s="12"/>
      <c r="Z18" s="6"/>
      <c r="AA18" s="6"/>
      <c r="AB18" s="6"/>
      <c r="AC18" s="21"/>
      <c r="AD18" s="12"/>
      <c r="AE18" s="6"/>
      <c r="AF18" s="6"/>
      <c r="AG18" s="6"/>
      <c r="AH18" s="21"/>
      <c r="AI18" s="12"/>
      <c r="AJ18" s="6"/>
      <c r="AK18" s="6"/>
      <c r="AL18" s="6"/>
      <c r="AM18" s="21"/>
      <c r="AN18" s="88"/>
      <c r="AO18" s="33"/>
      <c r="AP18" s="33"/>
      <c r="AQ18" s="30"/>
      <c r="AR18" s="88"/>
      <c r="AS18" s="33"/>
      <c r="AT18" s="33"/>
      <c r="AU18" s="30"/>
      <c r="AV18" s="88"/>
      <c r="AW18" s="33"/>
      <c r="AX18" s="33"/>
      <c r="AY18" s="30"/>
      <c r="AZ18" s="88"/>
      <c r="BA18" s="33"/>
      <c r="BB18" s="33"/>
      <c r="BC18" s="30"/>
      <c r="BD18" s="88"/>
      <c r="BE18" s="33"/>
      <c r="BF18" s="33"/>
      <c r="BG18" s="30"/>
      <c r="BH18" s="88"/>
      <c r="BI18" s="33"/>
      <c r="BJ18" s="33"/>
      <c r="BK18" s="30"/>
      <c r="BL18" s="199"/>
      <c r="BM18" s="202"/>
      <c r="BN18" s="201"/>
    </row>
    <row r="19" spans="1:66" s="56" customFormat="1">
      <c r="A19" s="548"/>
      <c r="B19" s="514" t="s">
        <v>11</v>
      </c>
      <c r="C19" s="533">
        <v>20</v>
      </c>
      <c r="D19" s="518">
        <v>158.59</v>
      </c>
      <c r="E19" s="12"/>
      <c r="F19" s="6"/>
      <c r="G19" s="6"/>
      <c r="H19" s="6"/>
      <c r="I19" s="60"/>
      <c r="J19" s="12" t="s">
        <v>333</v>
      </c>
      <c r="K19" s="6" t="s">
        <v>335</v>
      </c>
      <c r="L19" s="531">
        <v>146</v>
      </c>
      <c r="M19" s="6">
        <v>0</v>
      </c>
      <c r="N19" s="21">
        <v>0</v>
      </c>
      <c r="O19" s="12"/>
      <c r="P19" s="6"/>
      <c r="Q19" s="6"/>
      <c r="R19" s="6"/>
      <c r="S19" s="21"/>
      <c r="T19" s="12"/>
      <c r="U19" s="6"/>
      <c r="V19" s="6"/>
      <c r="W19" s="6"/>
      <c r="X19" s="21"/>
      <c r="Y19" s="12"/>
      <c r="Z19" s="6"/>
      <c r="AA19" s="6"/>
      <c r="AB19" s="6"/>
      <c r="AC19" s="21"/>
      <c r="AD19" s="12"/>
      <c r="AE19" s="6"/>
      <c r="AF19" s="6"/>
      <c r="AG19" s="6"/>
      <c r="AH19" s="21"/>
      <c r="AI19" s="12"/>
      <c r="AJ19" s="6"/>
      <c r="AK19" s="6"/>
      <c r="AL19" s="6"/>
      <c r="AM19" s="21"/>
      <c r="AN19" s="88"/>
      <c r="AO19" s="33"/>
      <c r="AP19" s="33"/>
      <c r="AQ19" s="30"/>
      <c r="AR19" s="88"/>
      <c r="AS19" s="33"/>
      <c r="AT19" s="33"/>
      <c r="AU19" s="30"/>
      <c r="AV19" s="88"/>
      <c r="AW19" s="33"/>
      <c r="AX19" s="33"/>
      <c r="AY19" s="30"/>
      <c r="AZ19" s="88"/>
      <c r="BA19" s="33"/>
      <c r="BB19" s="33"/>
      <c r="BC19" s="30"/>
      <c r="BD19" s="88"/>
      <c r="BE19" s="33"/>
      <c r="BF19" s="33"/>
      <c r="BG19" s="30"/>
      <c r="BH19" s="88"/>
      <c r="BI19" s="33"/>
      <c r="BJ19" s="33"/>
      <c r="BK19" s="30"/>
      <c r="BL19" s="199"/>
      <c r="BM19" s="202"/>
      <c r="BN19" s="201"/>
    </row>
    <row r="20" spans="1:66" s="56" customFormat="1">
      <c r="A20" s="548"/>
      <c r="B20" s="515"/>
      <c r="C20" s="534"/>
      <c r="D20" s="519"/>
      <c r="E20" s="12"/>
      <c r="F20" s="6"/>
      <c r="G20" s="6"/>
      <c r="H20" s="6"/>
      <c r="I20" s="60"/>
      <c r="J20" s="12" t="s">
        <v>334</v>
      </c>
      <c r="K20" s="6" t="s">
        <v>336</v>
      </c>
      <c r="L20" s="532"/>
      <c r="M20" s="6">
        <v>100</v>
      </c>
      <c r="N20" s="21">
        <v>1</v>
      </c>
      <c r="O20" s="12"/>
      <c r="P20" s="6"/>
      <c r="Q20" s="6"/>
      <c r="R20" s="6"/>
      <c r="S20" s="21"/>
      <c r="T20" s="12"/>
      <c r="U20" s="6"/>
      <c r="V20" s="6"/>
      <c r="W20" s="6"/>
      <c r="X20" s="21"/>
      <c r="Y20" s="12"/>
      <c r="Z20" s="6"/>
      <c r="AA20" s="6"/>
      <c r="AB20" s="6"/>
      <c r="AC20" s="21"/>
      <c r="AD20" s="12"/>
      <c r="AE20" s="6"/>
      <c r="AF20" s="6"/>
      <c r="AG20" s="6"/>
      <c r="AH20" s="21"/>
      <c r="AI20" s="12"/>
      <c r="AJ20" s="6"/>
      <c r="AK20" s="6"/>
      <c r="AL20" s="6"/>
      <c r="AM20" s="21"/>
      <c r="AN20" s="88"/>
      <c r="AO20" s="33"/>
      <c r="AP20" s="33"/>
      <c r="AQ20" s="30"/>
      <c r="AR20" s="88"/>
      <c r="AS20" s="33"/>
      <c r="AT20" s="33"/>
      <c r="AU20" s="30"/>
      <c r="AV20" s="88"/>
      <c r="AW20" s="33"/>
      <c r="AX20" s="33"/>
      <c r="AY20" s="30"/>
      <c r="AZ20" s="88"/>
      <c r="BA20" s="33"/>
      <c r="BB20" s="33"/>
      <c r="BC20" s="30"/>
      <c r="BD20" s="88"/>
      <c r="BE20" s="33"/>
      <c r="BF20" s="33"/>
      <c r="BG20" s="30"/>
      <c r="BH20" s="88"/>
      <c r="BI20" s="33"/>
      <c r="BJ20" s="33"/>
      <c r="BK20" s="30"/>
      <c r="BL20" s="199"/>
      <c r="BM20" s="202"/>
      <c r="BN20" s="201"/>
    </row>
    <row r="21" spans="1:66" s="56" customFormat="1">
      <c r="A21" s="548"/>
      <c r="B21" s="514" t="s">
        <v>12</v>
      </c>
      <c r="C21" s="533">
        <v>22</v>
      </c>
      <c r="D21" s="518">
        <v>110.18</v>
      </c>
      <c r="E21" s="12"/>
      <c r="F21" s="6"/>
      <c r="G21" s="6"/>
      <c r="H21" s="6"/>
      <c r="I21" s="60"/>
      <c r="J21" s="12"/>
      <c r="K21" s="28"/>
      <c r="L21" s="531"/>
      <c r="M21" s="6"/>
      <c r="N21" s="21"/>
      <c r="O21" s="12"/>
      <c r="P21" s="6"/>
      <c r="Q21" s="6"/>
      <c r="R21" s="6"/>
      <c r="S21" s="21"/>
      <c r="T21" s="12"/>
      <c r="U21" s="6"/>
      <c r="V21" s="51"/>
      <c r="W21" s="6"/>
      <c r="X21" s="21"/>
      <c r="Y21" s="12"/>
      <c r="Z21" s="6"/>
      <c r="AA21" s="51"/>
      <c r="AB21" s="6"/>
      <c r="AC21" s="21"/>
      <c r="AD21" s="12"/>
      <c r="AE21" s="6"/>
      <c r="AF21" s="51"/>
      <c r="AG21" s="6"/>
      <c r="AH21" s="21"/>
      <c r="AI21" s="12"/>
      <c r="AJ21" s="6"/>
      <c r="AK21" s="51"/>
      <c r="AL21" s="6"/>
      <c r="AM21" s="21"/>
      <c r="AN21" s="88"/>
      <c r="AO21" s="33"/>
      <c r="AP21" s="33"/>
      <c r="AQ21" s="30"/>
      <c r="AR21" s="88"/>
      <c r="AS21" s="33"/>
      <c r="AT21" s="33"/>
      <c r="AU21" s="30"/>
      <c r="AV21" s="88"/>
      <c r="AW21" s="33"/>
      <c r="AX21" s="33"/>
      <c r="AY21" s="30"/>
      <c r="AZ21" s="88"/>
      <c r="BA21" s="33"/>
      <c r="BB21" s="33"/>
      <c r="BC21" s="30"/>
      <c r="BD21" s="88"/>
      <c r="BE21" s="33"/>
      <c r="BF21" s="33"/>
      <c r="BG21" s="30"/>
      <c r="BH21" s="88"/>
      <c r="BI21" s="33"/>
      <c r="BJ21" s="33"/>
      <c r="BK21" s="30"/>
      <c r="BL21" s="523" t="s">
        <v>681</v>
      </c>
      <c r="BM21" s="688" t="s">
        <v>618</v>
      </c>
      <c r="BN21" s="658" t="s">
        <v>366</v>
      </c>
    </row>
    <row r="22" spans="1:66" s="56" customFormat="1">
      <c r="A22" s="548"/>
      <c r="B22" s="515"/>
      <c r="C22" s="534"/>
      <c r="D22" s="519"/>
      <c r="E22" s="12"/>
      <c r="F22" s="6"/>
      <c r="G22" s="6"/>
      <c r="H22" s="6"/>
      <c r="I22" s="60"/>
      <c r="J22" s="12"/>
      <c r="K22" s="28"/>
      <c r="L22" s="532"/>
      <c r="M22" s="6"/>
      <c r="N22" s="21"/>
      <c r="O22" s="12"/>
      <c r="P22" s="6"/>
      <c r="Q22" s="6"/>
      <c r="R22" s="6"/>
      <c r="S22" s="21"/>
      <c r="T22" s="12"/>
      <c r="U22" s="6"/>
      <c r="V22" s="51"/>
      <c r="W22" s="6"/>
      <c r="X22" s="21"/>
      <c r="Y22" s="12"/>
      <c r="Z22" s="6"/>
      <c r="AA22" s="51"/>
      <c r="AB22" s="6"/>
      <c r="AC22" s="21"/>
      <c r="AD22" s="12"/>
      <c r="AE22" s="6"/>
      <c r="AF22" s="51"/>
      <c r="AG22" s="6"/>
      <c r="AH22" s="21"/>
      <c r="AI22" s="12"/>
      <c r="AJ22" s="6"/>
      <c r="AK22" s="51"/>
      <c r="AL22" s="6"/>
      <c r="AM22" s="21"/>
      <c r="AN22" s="88"/>
      <c r="AO22" s="33"/>
      <c r="AP22" s="33"/>
      <c r="AQ22" s="30"/>
      <c r="AR22" s="88"/>
      <c r="AS22" s="33"/>
      <c r="AT22" s="33"/>
      <c r="AU22" s="30"/>
      <c r="AV22" s="88"/>
      <c r="AW22" s="33"/>
      <c r="AX22" s="33"/>
      <c r="AY22" s="30"/>
      <c r="AZ22" s="88"/>
      <c r="BA22" s="33"/>
      <c r="BB22" s="33"/>
      <c r="BC22" s="30"/>
      <c r="BD22" s="88"/>
      <c r="BE22" s="33"/>
      <c r="BF22" s="33"/>
      <c r="BG22" s="30"/>
      <c r="BH22" s="88"/>
      <c r="BI22" s="33"/>
      <c r="BJ22" s="33"/>
      <c r="BK22" s="30"/>
      <c r="BL22" s="610"/>
      <c r="BM22" s="687"/>
      <c r="BN22" s="659"/>
    </row>
    <row r="23" spans="1:66" s="56" customFormat="1">
      <c r="A23" s="548"/>
      <c r="B23" s="514" t="s">
        <v>13</v>
      </c>
      <c r="C23" s="533">
        <v>20</v>
      </c>
      <c r="D23" s="518">
        <v>124.268</v>
      </c>
      <c r="E23" s="12"/>
      <c r="F23" s="6"/>
      <c r="G23" s="6"/>
      <c r="H23" s="6"/>
      <c r="I23" s="60"/>
      <c r="J23" s="58"/>
      <c r="K23" s="61"/>
      <c r="L23" s="6"/>
      <c r="M23" s="6"/>
      <c r="N23" s="21"/>
      <c r="O23" s="12"/>
      <c r="P23" s="6"/>
      <c r="Q23" s="6"/>
      <c r="R23" s="6"/>
      <c r="S23" s="21"/>
      <c r="T23" s="12"/>
      <c r="U23" s="6"/>
      <c r="V23" s="6"/>
      <c r="W23" s="6"/>
      <c r="X23" s="21"/>
      <c r="Y23" s="12"/>
      <c r="Z23" s="6"/>
      <c r="AA23" s="6"/>
      <c r="AB23" s="6"/>
      <c r="AC23" s="21"/>
      <c r="AD23" s="12"/>
      <c r="AE23" s="6"/>
      <c r="AF23" s="6"/>
      <c r="AG23" s="6"/>
      <c r="AH23" s="21"/>
      <c r="AI23" s="12"/>
      <c r="AJ23" s="6"/>
      <c r="AK23" s="6"/>
      <c r="AL23" s="6"/>
      <c r="AM23" s="21"/>
      <c r="AN23" s="88"/>
      <c r="AO23" s="33"/>
      <c r="AP23" s="33"/>
      <c r="AQ23" s="30"/>
      <c r="AR23" s="88"/>
      <c r="AS23" s="33"/>
      <c r="AT23" s="33"/>
      <c r="AU23" s="30"/>
      <c r="AV23" s="88"/>
      <c r="AW23" s="33"/>
      <c r="AX23" s="33"/>
      <c r="AY23" s="30"/>
      <c r="AZ23" s="88"/>
      <c r="BA23" s="33"/>
      <c r="BB23" s="33"/>
      <c r="BC23" s="30"/>
      <c r="BD23" s="88"/>
      <c r="BE23" s="33"/>
      <c r="BF23" s="33"/>
      <c r="BG23" s="30"/>
      <c r="BH23" s="88"/>
      <c r="BI23" s="33"/>
      <c r="BJ23" s="33"/>
      <c r="BK23" s="30"/>
      <c r="BL23" s="199"/>
      <c r="BM23" s="202"/>
      <c r="BN23" s="201"/>
    </row>
    <row r="24" spans="1:66" s="56" customFormat="1">
      <c r="A24" s="548"/>
      <c r="B24" s="515"/>
      <c r="C24" s="534"/>
      <c r="D24" s="519"/>
      <c r="E24" s="12"/>
      <c r="F24" s="6"/>
      <c r="G24" s="6"/>
      <c r="H24" s="6"/>
      <c r="I24" s="60"/>
      <c r="J24" s="12"/>
      <c r="K24" s="6"/>
      <c r="L24" s="6"/>
      <c r="M24" s="6"/>
      <c r="N24" s="21"/>
      <c r="O24" s="12"/>
      <c r="P24" s="6"/>
      <c r="Q24" s="6"/>
      <c r="R24" s="6"/>
      <c r="S24" s="21"/>
      <c r="T24" s="12"/>
      <c r="U24" s="6"/>
      <c r="V24" s="6"/>
      <c r="W24" s="6"/>
      <c r="X24" s="21"/>
      <c r="Y24" s="12"/>
      <c r="Z24" s="6"/>
      <c r="AA24" s="6"/>
      <c r="AB24" s="6"/>
      <c r="AC24" s="21"/>
      <c r="AD24" s="12"/>
      <c r="AE24" s="6"/>
      <c r="AF24" s="6"/>
      <c r="AG24" s="6"/>
      <c r="AH24" s="21"/>
      <c r="AI24" s="12"/>
      <c r="AJ24" s="6"/>
      <c r="AK24" s="6"/>
      <c r="AL24" s="6"/>
      <c r="AM24" s="21"/>
      <c r="AN24" s="88"/>
      <c r="AO24" s="33"/>
      <c r="AP24" s="33"/>
      <c r="AQ24" s="30"/>
      <c r="AR24" s="88"/>
      <c r="AS24" s="33"/>
      <c r="AT24" s="33"/>
      <c r="AU24" s="30"/>
      <c r="AV24" s="88"/>
      <c r="AW24" s="33"/>
      <c r="AX24" s="33"/>
      <c r="AY24" s="30"/>
      <c r="AZ24" s="88"/>
      <c r="BA24" s="33"/>
      <c r="BB24" s="33"/>
      <c r="BC24" s="30"/>
      <c r="BD24" s="88"/>
      <c r="BE24" s="33"/>
      <c r="BF24" s="33"/>
      <c r="BG24" s="30"/>
      <c r="BH24" s="88"/>
      <c r="BI24" s="33"/>
      <c r="BJ24" s="33"/>
      <c r="BK24" s="30"/>
      <c r="BL24" s="199"/>
      <c r="BM24" s="202"/>
      <c r="BN24" s="201"/>
    </row>
    <row r="25" spans="1:66" s="56" customFormat="1" ht="15" customHeight="1">
      <c r="A25" s="548"/>
      <c r="B25" s="514" t="s">
        <v>14</v>
      </c>
      <c r="C25" s="533">
        <v>22</v>
      </c>
      <c r="D25" s="518">
        <v>110.31</v>
      </c>
      <c r="E25" s="12"/>
      <c r="F25" s="6"/>
      <c r="G25" s="6"/>
      <c r="H25" s="6"/>
      <c r="I25" s="60"/>
      <c r="J25" s="12"/>
      <c r="K25" s="6"/>
      <c r="L25" s="6"/>
      <c r="M25" s="6"/>
      <c r="N25" s="21"/>
      <c r="O25" s="12"/>
      <c r="P25" s="6"/>
      <c r="Q25" s="6"/>
      <c r="R25" s="6"/>
      <c r="S25" s="21"/>
      <c r="T25" s="12"/>
      <c r="U25" s="6"/>
      <c r="V25" s="6"/>
      <c r="W25" s="6"/>
      <c r="X25" s="21"/>
      <c r="Y25" s="12"/>
      <c r="Z25" s="6"/>
      <c r="AA25" s="6"/>
      <c r="AB25" s="6"/>
      <c r="AC25" s="21"/>
      <c r="AD25" s="12"/>
      <c r="AE25" s="6"/>
      <c r="AF25" s="6"/>
      <c r="AG25" s="6"/>
      <c r="AH25" s="21"/>
      <c r="AI25" s="12" t="s">
        <v>349</v>
      </c>
      <c r="AJ25" s="6" t="s">
        <v>351</v>
      </c>
      <c r="AK25" s="531">
        <v>149</v>
      </c>
      <c r="AL25" s="6">
        <v>0</v>
      </c>
      <c r="AM25" s="21">
        <v>0</v>
      </c>
      <c r="AN25" s="88"/>
      <c r="AO25" s="33"/>
      <c r="AP25" s="33"/>
      <c r="AQ25" s="30"/>
      <c r="AR25" s="88"/>
      <c r="AS25" s="33"/>
      <c r="AT25" s="33"/>
      <c r="AU25" s="30"/>
      <c r="AV25" s="88"/>
      <c r="AW25" s="33"/>
      <c r="AX25" s="33"/>
      <c r="AY25" s="30"/>
      <c r="AZ25" s="88"/>
      <c r="BA25" s="33"/>
      <c r="BB25" s="33"/>
      <c r="BC25" s="30"/>
      <c r="BD25" s="88"/>
      <c r="BE25" s="33"/>
      <c r="BF25" s="33"/>
      <c r="BG25" s="30"/>
      <c r="BH25" s="88"/>
      <c r="BI25" s="33"/>
      <c r="BJ25" s="33"/>
      <c r="BK25" s="30"/>
      <c r="BL25" s="523" t="s">
        <v>680</v>
      </c>
      <c r="BM25" s="688" t="s">
        <v>617</v>
      </c>
      <c r="BN25" s="658" t="s">
        <v>365</v>
      </c>
    </row>
    <row r="26" spans="1:66" s="56" customFormat="1">
      <c r="A26" s="548"/>
      <c r="B26" s="515"/>
      <c r="C26" s="534"/>
      <c r="D26" s="519"/>
      <c r="E26" s="12"/>
      <c r="F26" s="6"/>
      <c r="G26" s="6"/>
      <c r="H26" s="6"/>
      <c r="I26" s="60"/>
      <c r="J26" s="12"/>
      <c r="K26" s="6"/>
      <c r="L26" s="6"/>
      <c r="M26" s="6"/>
      <c r="N26" s="21"/>
      <c r="O26" s="12"/>
      <c r="P26" s="6"/>
      <c r="Q26" s="6"/>
      <c r="R26" s="6"/>
      <c r="S26" s="21"/>
      <c r="T26" s="12"/>
      <c r="U26" s="6"/>
      <c r="V26" s="6"/>
      <c r="W26" s="6"/>
      <c r="X26" s="21"/>
      <c r="Y26" s="12"/>
      <c r="Z26" s="6"/>
      <c r="AA26" s="6"/>
      <c r="AB26" s="6"/>
      <c r="AC26" s="21"/>
      <c r="AD26" s="12"/>
      <c r="AE26" s="6"/>
      <c r="AF26" s="6"/>
      <c r="AG26" s="6"/>
      <c r="AH26" s="21"/>
      <c r="AI26" s="12" t="s">
        <v>350</v>
      </c>
      <c r="AJ26" s="6" t="s">
        <v>352</v>
      </c>
      <c r="AK26" s="532"/>
      <c r="AL26" s="6">
        <v>149</v>
      </c>
      <c r="AM26" s="21">
        <v>1</v>
      </c>
      <c r="AN26" s="88"/>
      <c r="AO26" s="33"/>
      <c r="AP26" s="33"/>
      <c r="AQ26" s="30"/>
      <c r="AR26" s="88"/>
      <c r="AS26" s="33"/>
      <c r="AT26" s="33"/>
      <c r="AU26" s="30"/>
      <c r="AV26" s="88"/>
      <c r="AW26" s="33"/>
      <c r="AX26" s="33"/>
      <c r="AY26" s="30"/>
      <c r="AZ26" s="88"/>
      <c r="BA26" s="33"/>
      <c r="BB26" s="33"/>
      <c r="BC26" s="30"/>
      <c r="BD26" s="88"/>
      <c r="BE26" s="33"/>
      <c r="BF26" s="33"/>
      <c r="BG26" s="30"/>
      <c r="BH26" s="88"/>
      <c r="BI26" s="33"/>
      <c r="BJ26" s="33"/>
      <c r="BK26" s="30"/>
      <c r="BL26" s="610"/>
      <c r="BM26" s="687"/>
      <c r="BN26" s="659"/>
    </row>
    <row r="27" spans="1:66" s="56" customFormat="1">
      <c r="A27" s="548"/>
      <c r="B27" s="514" t="s">
        <v>15</v>
      </c>
      <c r="C27" s="533">
        <v>22</v>
      </c>
      <c r="D27" s="518">
        <v>113.67</v>
      </c>
      <c r="E27" s="12"/>
      <c r="F27" s="6"/>
      <c r="G27" s="6"/>
      <c r="H27" s="6"/>
      <c r="I27" s="60"/>
      <c r="J27" s="12" t="s">
        <v>333</v>
      </c>
      <c r="K27" s="6" t="s">
        <v>335</v>
      </c>
      <c r="L27" s="531">
        <v>184</v>
      </c>
      <c r="M27" s="6">
        <v>9</v>
      </c>
      <c r="N27" s="21">
        <f>M27/L27</f>
        <v>4.8913043478260872E-2</v>
      </c>
      <c r="O27" s="12"/>
      <c r="P27" s="6"/>
      <c r="Q27" s="6"/>
      <c r="R27" s="6"/>
      <c r="S27" s="21"/>
      <c r="T27" s="12"/>
      <c r="U27" s="6"/>
      <c r="V27" s="6"/>
      <c r="W27" s="6"/>
      <c r="X27" s="21"/>
      <c r="Y27" s="12"/>
      <c r="Z27" s="6"/>
      <c r="AA27" s="6"/>
      <c r="AB27" s="6"/>
      <c r="AC27" s="21"/>
      <c r="AD27" s="12"/>
      <c r="AE27" s="6"/>
      <c r="AF27" s="6"/>
      <c r="AG27" s="6"/>
      <c r="AH27" s="21"/>
      <c r="AI27" s="12"/>
      <c r="AJ27" s="6"/>
      <c r="AK27" s="6"/>
      <c r="AL27" s="6"/>
      <c r="AM27" s="21"/>
      <c r="AN27" s="88"/>
      <c r="AO27" s="33"/>
      <c r="AP27" s="33"/>
      <c r="AQ27" s="30"/>
      <c r="AR27" s="88"/>
      <c r="AS27" s="33"/>
      <c r="AT27" s="33"/>
      <c r="AU27" s="30"/>
      <c r="AV27" s="88"/>
      <c r="AW27" s="33"/>
      <c r="AX27" s="33"/>
      <c r="AY27" s="30"/>
      <c r="AZ27" s="88"/>
      <c r="BA27" s="33"/>
      <c r="BB27" s="33"/>
      <c r="BC27" s="30"/>
      <c r="BD27" s="88"/>
      <c r="BE27" s="33"/>
      <c r="BF27" s="33"/>
      <c r="BG27" s="30"/>
      <c r="BH27" s="88"/>
      <c r="BI27" s="33"/>
      <c r="BJ27" s="33"/>
      <c r="BK27" s="30"/>
      <c r="BL27" s="199"/>
      <c r="BM27" s="202"/>
      <c r="BN27" s="201"/>
    </row>
    <row r="28" spans="1:66" s="56" customFormat="1">
      <c r="A28" s="548"/>
      <c r="B28" s="515"/>
      <c r="C28" s="534"/>
      <c r="D28" s="519"/>
      <c r="E28" s="12"/>
      <c r="F28" s="6"/>
      <c r="G28" s="6"/>
      <c r="H28" s="6"/>
      <c r="I28" s="60"/>
      <c r="J28" s="12" t="s">
        <v>334</v>
      </c>
      <c r="K28" s="6" t="s">
        <v>336</v>
      </c>
      <c r="L28" s="532"/>
      <c r="M28" s="6">
        <v>171</v>
      </c>
      <c r="N28" s="21">
        <f>M28/L27</f>
        <v>0.92934782608695654</v>
      </c>
      <c r="O28" s="12"/>
      <c r="P28" s="6"/>
      <c r="Q28" s="6"/>
      <c r="R28" s="6"/>
      <c r="S28" s="21"/>
      <c r="T28" s="12"/>
      <c r="U28" s="6"/>
      <c r="V28" s="6"/>
      <c r="W28" s="6"/>
      <c r="X28" s="21"/>
      <c r="Y28" s="12"/>
      <c r="Z28" s="6"/>
      <c r="AA28" s="6"/>
      <c r="AB28" s="6"/>
      <c r="AC28" s="21"/>
      <c r="AD28" s="12"/>
      <c r="AE28" s="6"/>
      <c r="AF28" s="6"/>
      <c r="AG28" s="6"/>
      <c r="AH28" s="21"/>
      <c r="AI28" s="12"/>
      <c r="AJ28" s="6"/>
      <c r="AK28" s="6"/>
      <c r="AL28" s="6"/>
      <c r="AM28" s="21"/>
      <c r="AN28" s="88"/>
      <c r="AO28" s="33"/>
      <c r="AP28" s="33"/>
      <c r="AQ28" s="30"/>
      <c r="AR28" s="88"/>
      <c r="AS28" s="33"/>
      <c r="AT28" s="33"/>
      <c r="AU28" s="30"/>
      <c r="AV28" s="88"/>
      <c r="AW28" s="33"/>
      <c r="AX28" s="33"/>
      <c r="AY28" s="30"/>
      <c r="AZ28" s="88"/>
      <c r="BA28" s="33"/>
      <c r="BB28" s="33"/>
      <c r="BC28" s="30"/>
      <c r="BD28" s="88"/>
      <c r="BE28" s="33"/>
      <c r="BF28" s="33"/>
      <c r="BG28" s="30"/>
      <c r="BH28" s="88"/>
      <c r="BI28" s="33"/>
      <c r="BJ28" s="33"/>
      <c r="BK28" s="30"/>
      <c r="BL28" s="199"/>
      <c r="BM28" s="202"/>
      <c r="BN28" s="201"/>
    </row>
    <row r="29" spans="1:66" s="56" customFormat="1">
      <c r="A29" s="548"/>
      <c r="B29" s="514" t="s">
        <v>649</v>
      </c>
      <c r="C29" s="533">
        <v>24</v>
      </c>
      <c r="D29" s="518">
        <v>200.66900000000001</v>
      </c>
      <c r="E29" s="12"/>
      <c r="F29" s="6"/>
      <c r="G29" s="6"/>
      <c r="H29" s="6"/>
      <c r="I29" s="60"/>
      <c r="J29" s="12" t="s">
        <v>333</v>
      </c>
      <c r="K29" s="6" t="s">
        <v>335</v>
      </c>
      <c r="L29" s="531">
        <v>315</v>
      </c>
      <c r="M29" s="6">
        <v>77</v>
      </c>
      <c r="N29" s="21">
        <f>M29/L29</f>
        <v>0.24444444444444444</v>
      </c>
      <c r="O29" s="12"/>
      <c r="P29" s="6"/>
      <c r="Q29" s="6"/>
      <c r="R29" s="6"/>
      <c r="S29" s="21"/>
      <c r="T29" s="12"/>
      <c r="U29" s="6"/>
      <c r="V29" s="6"/>
      <c r="W29" s="6"/>
      <c r="X29" s="21"/>
      <c r="Y29" s="12"/>
      <c r="Z29" s="6"/>
      <c r="AA29" s="6"/>
      <c r="AB29" s="6"/>
      <c r="AC29" s="21"/>
      <c r="AD29" s="12"/>
      <c r="AE29" s="6"/>
      <c r="AF29" s="6"/>
      <c r="AG29" s="6"/>
      <c r="AH29" s="21"/>
      <c r="AI29" s="12"/>
      <c r="AJ29" s="6"/>
      <c r="AK29" s="6"/>
      <c r="AL29" s="6"/>
      <c r="AM29" s="21"/>
      <c r="AN29" s="88"/>
      <c r="AO29" s="33"/>
      <c r="AP29" s="33"/>
      <c r="AQ29" s="30"/>
      <c r="AR29" s="88"/>
      <c r="AS29" s="33"/>
      <c r="AT29" s="33"/>
      <c r="AU29" s="30"/>
      <c r="AV29" s="88"/>
      <c r="AW29" s="33"/>
      <c r="AX29" s="33"/>
      <c r="AY29" s="30"/>
      <c r="AZ29" s="88"/>
      <c r="BA29" s="33"/>
      <c r="BB29" s="33"/>
      <c r="BC29" s="30"/>
      <c r="BD29" s="88"/>
      <c r="BE29" s="33"/>
      <c r="BF29" s="33"/>
      <c r="BG29" s="30"/>
      <c r="BH29" s="88"/>
      <c r="BI29" s="33"/>
      <c r="BJ29" s="33"/>
      <c r="BK29" s="30"/>
      <c r="BL29" s="199"/>
      <c r="BM29" s="202"/>
      <c r="BN29" s="201"/>
    </row>
    <row r="30" spans="1:66" s="56" customFormat="1">
      <c r="A30" s="548"/>
      <c r="B30" s="515"/>
      <c r="C30" s="534"/>
      <c r="D30" s="519"/>
      <c r="E30" s="12"/>
      <c r="F30" s="6"/>
      <c r="G30" s="6"/>
      <c r="H30" s="6"/>
      <c r="I30" s="60"/>
      <c r="J30" s="12" t="s">
        <v>334</v>
      </c>
      <c r="K30" s="6" t="s">
        <v>336</v>
      </c>
      <c r="L30" s="532"/>
      <c r="M30" s="6">
        <v>235</v>
      </c>
      <c r="N30" s="21">
        <f>M30/L29</f>
        <v>0.74603174603174605</v>
      </c>
      <c r="O30" s="12"/>
      <c r="P30" s="6"/>
      <c r="Q30" s="6"/>
      <c r="R30" s="6"/>
      <c r="S30" s="21"/>
      <c r="T30" s="12"/>
      <c r="U30" s="6"/>
      <c r="V30" s="6"/>
      <c r="W30" s="6"/>
      <c r="X30" s="21"/>
      <c r="Y30" s="12"/>
      <c r="Z30" s="6"/>
      <c r="AA30" s="6"/>
      <c r="AB30" s="6"/>
      <c r="AC30" s="21"/>
      <c r="AD30" s="12"/>
      <c r="AE30" s="6"/>
      <c r="AF30" s="6"/>
      <c r="AG30" s="6"/>
      <c r="AH30" s="21"/>
      <c r="AI30" s="12"/>
      <c r="AJ30" s="6"/>
      <c r="AK30" s="6"/>
      <c r="AL30" s="6"/>
      <c r="AM30" s="21"/>
      <c r="AN30" s="88"/>
      <c r="AO30" s="33"/>
      <c r="AP30" s="33"/>
      <c r="AQ30" s="30"/>
      <c r="AR30" s="88"/>
      <c r="AS30" s="33"/>
      <c r="AT30" s="33"/>
      <c r="AU30" s="30"/>
      <c r="AV30" s="88"/>
      <c r="AW30" s="33"/>
      <c r="AX30" s="33"/>
      <c r="AY30" s="30"/>
      <c r="AZ30" s="88"/>
      <c r="BA30" s="33"/>
      <c r="BB30" s="33"/>
      <c r="BC30" s="30"/>
      <c r="BD30" s="88"/>
      <c r="BE30" s="33"/>
      <c r="BF30" s="33"/>
      <c r="BG30" s="30"/>
      <c r="BH30" s="88"/>
      <c r="BI30" s="33"/>
      <c r="BJ30" s="33"/>
      <c r="BK30" s="30"/>
      <c r="BL30" s="199"/>
      <c r="BM30" s="202"/>
      <c r="BN30" s="201"/>
    </row>
    <row r="31" spans="1:66" s="56" customFormat="1">
      <c r="A31" s="548"/>
      <c r="B31" s="514" t="s">
        <v>650</v>
      </c>
      <c r="C31" s="533">
        <v>23</v>
      </c>
      <c r="D31" s="518">
        <v>74.430000000000007</v>
      </c>
      <c r="E31" s="12"/>
      <c r="F31" s="6"/>
      <c r="G31" s="6"/>
      <c r="H31" s="6"/>
      <c r="I31" s="60"/>
      <c r="J31" s="12" t="s">
        <v>333</v>
      </c>
      <c r="K31" s="6" t="s">
        <v>335</v>
      </c>
      <c r="L31" s="531">
        <v>101</v>
      </c>
      <c r="M31" s="6">
        <v>19</v>
      </c>
      <c r="N31" s="21">
        <f>M31/L31</f>
        <v>0.18811881188118812</v>
      </c>
      <c r="O31" s="12"/>
      <c r="P31" s="6"/>
      <c r="Q31" s="6"/>
      <c r="R31" s="6"/>
      <c r="S31" s="21"/>
      <c r="T31" s="12"/>
      <c r="U31" s="6"/>
      <c r="V31" s="6"/>
      <c r="W31" s="6"/>
      <c r="X31" s="21"/>
      <c r="Y31" s="63"/>
      <c r="Z31" s="64"/>
      <c r="AA31" s="64"/>
      <c r="AB31" s="64"/>
      <c r="AC31" s="21"/>
      <c r="AD31" s="12"/>
      <c r="AE31" s="6"/>
      <c r="AF31" s="6"/>
      <c r="AG31" s="6"/>
      <c r="AH31" s="21"/>
      <c r="AI31" s="12"/>
      <c r="AJ31" s="6"/>
      <c r="AK31" s="6"/>
      <c r="AL31" s="6"/>
      <c r="AM31" s="21"/>
      <c r="AN31" s="88"/>
      <c r="AO31" s="33"/>
      <c r="AP31" s="33"/>
      <c r="AQ31" s="30"/>
      <c r="AR31" s="88"/>
      <c r="AS31" s="33"/>
      <c r="AT31" s="33"/>
      <c r="AU31" s="30"/>
      <c r="AV31" s="88"/>
      <c r="AW31" s="33"/>
      <c r="AX31" s="33"/>
      <c r="AY31" s="30"/>
      <c r="AZ31" s="88"/>
      <c r="BA31" s="33"/>
      <c r="BB31" s="33"/>
      <c r="BC31" s="30"/>
      <c r="BD31" s="88"/>
      <c r="BE31" s="33"/>
      <c r="BF31" s="33"/>
      <c r="BG31" s="30"/>
      <c r="BH31" s="88"/>
      <c r="BI31" s="33"/>
      <c r="BJ31" s="33"/>
      <c r="BK31" s="30"/>
      <c r="BL31" s="199"/>
      <c r="BM31" s="202"/>
      <c r="BN31" s="201"/>
    </row>
    <row r="32" spans="1:66" s="56" customFormat="1">
      <c r="A32" s="548"/>
      <c r="B32" s="515"/>
      <c r="C32" s="534"/>
      <c r="D32" s="519"/>
      <c r="E32" s="12"/>
      <c r="F32" s="6"/>
      <c r="G32" s="6"/>
      <c r="H32" s="6"/>
      <c r="I32" s="60"/>
      <c r="J32" s="12" t="s">
        <v>334</v>
      </c>
      <c r="K32" s="6" t="s">
        <v>336</v>
      </c>
      <c r="L32" s="532"/>
      <c r="M32" s="6">
        <v>82</v>
      </c>
      <c r="N32" s="21">
        <f>M32/L31</f>
        <v>0.81188118811881194</v>
      </c>
      <c r="O32" s="12"/>
      <c r="P32" s="6"/>
      <c r="Q32" s="6"/>
      <c r="R32" s="6"/>
      <c r="S32" s="21"/>
      <c r="T32" s="12"/>
      <c r="U32" s="6"/>
      <c r="V32" s="6"/>
      <c r="W32" s="6"/>
      <c r="X32" s="21"/>
      <c r="Y32" s="63"/>
      <c r="Z32" s="64"/>
      <c r="AA32" s="64"/>
      <c r="AB32" s="64"/>
      <c r="AC32" s="21"/>
      <c r="AD32" s="12"/>
      <c r="AE32" s="6"/>
      <c r="AF32" s="6"/>
      <c r="AG32" s="6"/>
      <c r="AH32" s="21"/>
      <c r="AI32" s="12"/>
      <c r="AJ32" s="6"/>
      <c r="AK32" s="6"/>
      <c r="AL32" s="6"/>
      <c r="AM32" s="21"/>
      <c r="AN32" s="88"/>
      <c r="AO32" s="33"/>
      <c r="AP32" s="33"/>
      <c r="AQ32" s="30"/>
      <c r="AR32" s="88"/>
      <c r="AS32" s="33"/>
      <c r="AT32" s="33"/>
      <c r="AU32" s="30"/>
      <c r="AV32" s="88"/>
      <c r="AW32" s="33"/>
      <c r="AX32" s="33"/>
      <c r="AY32" s="30"/>
      <c r="AZ32" s="88"/>
      <c r="BA32" s="33"/>
      <c r="BB32" s="33"/>
      <c r="BC32" s="30"/>
      <c r="BD32" s="88"/>
      <c r="BE32" s="33"/>
      <c r="BF32" s="33"/>
      <c r="BG32" s="30"/>
      <c r="BH32" s="88"/>
      <c r="BI32" s="33"/>
      <c r="BJ32" s="33"/>
      <c r="BK32" s="30"/>
      <c r="BL32" s="199"/>
      <c r="BM32" s="202"/>
      <c r="BN32" s="201"/>
    </row>
    <row r="33" spans="1:66" s="56" customFormat="1">
      <c r="A33" s="548"/>
      <c r="B33" s="514" t="s">
        <v>651</v>
      </c>
      <c r="C33" s="533">
        <v>20</v>
      </c>
      <c r="D33" s="518">
        <v>134.399</v>
      </c>
      <c r="E33" s="12"/>
      <c r="F33" s="6"/>
      <c r="G33" s="6"/>
      <c r="H33" s="6"/>
      <c r="I33" s="60"/>
      <c r="J33" s="12" t="s">
        <v>333</v>
      </c>
      <c r="K33" s="6" t="s">
        <v>335</v>
      </c>
      <c r="L33" s="531">
        <v>139</v>
      </c>
      <c r="M33" s="6">
        <v>19</v>
      </c>
      <c r="N33" s="21">
        <f>M33/L33</f>
        <v>0.1366906474820144</v>
      </c>
      <c r="O33" s="12"/>
      <c r="P33" s="6"/>
      <c r="Q33" s="6"/>
      <c r="R33" s="6"/>
      <c r="S33" s="21"/>
      <c r="T33" s="12"/>
      <c r="U33" s="6"/>
      <c r="V33" s="6"/>
      <c r="W33" s="6"/>
      <c r="X33" s="21"/>
      <c r="Y33" s="12"/>
      <c r="Z33" s="6"/>
      <c r="AA33" s="6"/>
      <c r="AB33" s="6"/>
      <c r="AC33" s="21"/>
      <c r="AD33" s="12"/>
      <c r="AE33" s="6"/>
      <c r="AF33" s="6"/>
      <c r="AG33" s="6"/>
      <c r="AH33" s="21"/>
      <c r="AI33" s="12"/>
      <c r="AJ33" s="6"/>
      <c r="AK33" s="6"/>
      <c r="AL33" s="6"/>
      <c r="AM33" s="21"/>
      <c r="AN33" s="433"/>
      <c r="AO33" s="160"/>
      <c r="AP33" s="33"/>
      <c r="AQ33" s="30"/>
      <c r="AR33" s="433"/>
      <c r="AS33" s="160"/>
      <c r="AT33" s="33"/>
      <c r="AU33" s="30"/>
      <c r="AV33" s="433"/>
      <c r="AW33" s="160"/>
      <c r="AX33" s="33"/>
      <c r="AY33" s="30"/>
      <c r="AZ33" s="52" t="s">
        <v>364</v>
      </c>
      <c r="BA33" s="552">
        <v>162</v>
      </c>
      <c r="BB33" s="33">
        <v>46</v>
      </c>
      <c r="BC33" s="30">
        <f>BB33/BA33</f>
        <v>0.2839506172839506</v>
      </c>
      <c r="BD33" s="52"/>
      <c r="BE33" s="160"/>
      <c r="BF33" s="33"/>
      <c r="BG33" s="30"/>
      <c r="BH33" s="433"/>
      <c r="BI33" s="160"/>
      <c r="BJ33" s="33"/>
      <c r="BK33" s="30"/>
      <c r="BL33" s="488"/>
      <c r="BM33" s="209"/>
      <c r="BN33" s="201"/>
    </row>
    <row r="34" spans="1:66" s="56" customFormat="1">
      <c r="A34" s="548"/>
      <c r="B34" s="515"/>
      <c r="C34" s="534"/>
      <c r="D34" s="519"/>
      <c r="E34" s="12"/>
      <c r="F34" s="6"/>
      <c r="G34" s="6"/>
      <c r="H34" s="6"/>
      <c r="I34" s="60"/>
      <c r="J34" s="12" t="s">
        <v>334</v>
      </c>
      <c r="K34" s="6" t="s">
        <v>336</v>
      </c>
      <c r="L34" s="532"/>
      <c r="M34" s="6">
        <v>120</v>
      </c>
      <c r="N34" s="21">
        <f>M34/L33</f>
        <v>0.86330935251798557</v>
      </c>
      <c r="O34" s="12"/>
      <c r="P34" s="6"/>
      <c r="Q34" s="6"/>
      <c r="R34" s="6"/>
      <c r="S34" s="21"/>
      <c r="T34" s="12"/>
      <c r="U34" s="6"/>
      <c r="V34" s="6"/>
      <c r="W34" s="6"/>
      <c r="X34" s="21"/>
      <c r="Y34" s="12"/>
      <c r="Z34" s="6"/>
      <c r="AA34" s="6"/>
      <c r="AB34" s="6"/>
      <c r="AC34" s="21"/>
      <c r="AD34" s="12"/>
      <c r="AE34" s="6"/>
      <c r="AF34" s="6"/>
      <c r="AG34" s="6"/>
      <c r="AH34" s="21"/>
      <c r="AI34" s="12"/>
      <c r="AJ34" s="6"/>
      <c r="AK34" s="6"/>
      <c r="AL34" s="6"/>
      <c r="AM34" s="21"/>
      <c r="AN34" s="433"/>
      <c r="AO34" s="160"/>
      <c r="AP34" s="33"/>
      <c r="AQ34" s="30"/>
      <c r="AR34" s="433"/>
      <c r="AS34" s="160"/>
      <c r="AT34" s="33"/>
      <c r="AU34" s="30"/>
      <c r="AV34" s="433"/>
      <c r="AW34" s="160"/>
      <c r="AX34" s="33"/>
      <c r="AY34" s="30"/>
      <c r="AZ34" s="52" t="s">
        <v>358</v>
      </c>
      <c r="BA34" s="553"/>
      <c r="BB34" s="33">
        <v>116</v>
      </c>
      <c r="BC34" s="30">
        <f>BB34/BA33</f>
        <v>0.71604938271604934</v>
      </c>
      <c r="BD34" s="52"/>
      <c r="BE34" s="160"/>
      <c r="BF34" s="33"/>
      <c r="BG34" s="30"/>
      <c r="BH34" s="433"/>
      <c r="BI34" s="160"/>
      <c r="BJ34" s="33"/>
      <c r="BK34" s="30"/>
      <c r="BL34" s="488"/>
      <c r="BM34" s="209"/>
      <c r="BN34" s="201"/>
    </row>
    <row r="35" spans="1:66" s="56" customFormat="1" ht="15" customHeight="1">
      <c r="A35" s="548"/>
      <c r="B35" s="514" t="s">
        <v>18</v>
      </c>
      <c r="C35" s="533">
        <v>21</v>
      </c>
      <c r="D35" s="518">
        <v>126.047</v>
      </c>
      <c r="E35" s="12"/>
      <c r="F35" s="6"/>
      <c r="G35" s="6"/>
      <c r="H35" s="6"/>
      <c r="I35" s="60"/>
      <c r="J35" s="12"/>
      <c r="K35" s="6"/>
      <c r="L35" s="6"/>
      <c r="M35" s="6"/>
      <c r="N35" s="21"/>
      <c r="O35" s="12"/>
      <c r="P35" s="6"/>
      <c r="Q35" s="6"/>
      <c r="R35" s="6"/>
      <c r="S35" s="21"/>
      <c r="T35" s="12"/>
      <c r="U35" s="6"/>
      <c r="V35" s="6"/>
      <c r="W35" s="6"/>
      <c r="X35" s="21"/>
      <c r="Y35" s="12"/>
      <c r="Z35" s="6"/>
      <c r="AA35" s="6"/>
      <c r="AB35" s="6"/>
      <c r="AC35" s="21"/>
      <c r="AD35" s="12"/>
      <c r="AE35" s="6"/>
      <c r="AF35" s="6"/>
      <c r="AG35" s="6"/>
      <c r="AH35" s="21"/>
      <c r="AI35" s="12"/>
      <c r="AJ35" s="6"/>
      <c r="AK35" s="6"/>
      <c r="AL35" s="6"/>
      <c r="AM35" s="21"/>
      <c r="AN35" s="88"/>
      <c r="AO35" s="33"/>
      <c r="AP35" s="33"/>
      <c r="AQ35" s="30"/>
      <c r="AR35" s="88"/>
      <c r="AS35" s="33"/>
      <c r="AT35" s="33"/>
      <c r="AU35" s="30"/>
      <c r="AV35" s="88"/>
      <c r="AW35" s="33"/>
      <c r="AX35" s="33"/>
      <c r="AY35" s="30"/>
      <c r="AZ35" s="88"/>
      <c r="BA35" s="33"/>
      <c r="BB35" s="33"/>
      <c r="BC35" s="30"/>
      <c r="BD35" s="88"/>
      <c r="BE35" s="33"/>
      <c r="BF35" s="33"/>
      <c r="BG35" s="30"/>
      <c r="BH35" s="88"/>
      <c r="BI35" s="33"/>
      <c r="BJ35" s="33"/>
      <c r="BK35" s="30"/>
      <c r="BL35" s="523" t="s">
        <v>680</v>
      </c>
      <c r="BM35" s="688" t="s">
        <v>617</v>
      </c>
      <c r="BN35" s="658" t="s">
        <v>375</v>
      </c>
    </row>
    <row r="36" spans="1:66" s="56" customFormat="1">
      <c r="A36" s="548"/>
      <c r="B36" s="515"/>
      <c r="C36" s="534"/>
      <c r="D36" s="519"/>
      <c r="E36" s="12"/>
      <c r="F36" s="6"/>
      <c r="G36" s="6"/>
      <c r="H36" s="6"/>
      <c r="I36" s="60"/>
      <c r="J36" s="12"/>
      <c r="K36" s="6"/>
      <c r="L36" s="6"/>
      <c r="M36" s="6"/>
      <c r="N36" s="21"/>
      <c r="O36" s="12"/>
      <c r="P36" s="6"/>
      <c r="Q36" s="6"/>
      <c r="R36" s="6"/>
      <c r="S36" s="21"/>
      <c r="T36" s="12"/>
      <c r="U36" s="6"/>
      <c r="V36" s="6"/>
      <c r="W36" s="6"/>
      <c r="X36" s="21"/>
      <c r="Y36" s="12"/>
      <c r="Z36" s="6"/>
      <c r="AA36" s="6"/>
      <c r="AB36" s="6"/>
      <c r="AC36" s="21"/>
      <c r="AD36" s="12"/>
      <c r="AE36" s="6"/>
      <c r="AF36" s="6"/>
      <c r="AG36" s="6"/>
      <c r="AH36" s="21"/>
      <c r="AI36" s="12"/>
      <c r="AJ36" s="6"/>
      <c r="AK36" s="6"/>
      <c r="AL36" s="6"/>
      <c r="AM36" s="21"/>
      <c r="AN36" s="88"/>
      <c r="AO36" s="33"/>
      <c r="AP36" s="33"/>
      <c r="AQ36" s="30"/>
      <c r="AR36" s="88"/>
      <c r="AS36" s="33"/>
      <c r="AT36" s="33"/>
      <c r="AU36" s="30"/>
      <c r="AV36" s="88"/>
      <c r="AW36" s="33"/>
      <c r="AX36" s="33"/>
      <c r="AY36" s="30"/>
      <c r="AZ36" s="88"/>
      <c r="BA36" s="33"/>
      <c r="BB36" s="33"/>
      <c r="BC36" s="30"/>
      <c r="BD36" s="88"/>
      <c r="BE36" s="33"/>
      <c r="BF36" s="33"/>
      <c r="BG36" s="30"/>
      <c r="BH36" s="88"/>
      <c r="BI36" s="33"/>
      <c r="BJ36" s="33"/>
      <c r="BK36" s="30"/>
      <c r="BL36" s="610"/>
      <c r="BM36" s="687"/>
      <c r="BN36" s="659"/>
    </row>
    <row r="37" spans="1:66" s="56" customFormat="1">
      <c r="A37" s="548"/>
      <c r="B37" s="514" t="s">
        <v>19</v>
      </c>
      <c r="C37" s="533">
        <v>20</v>
      </c>
      <c r="D37" s="518">
        <v>153.44900000000001</v>
      </c>
      <c r="E37" s="63"/>
      <c r="F37" s="64"/>
      <c r="G37" s="64"/>
      <c r="H37" s="64"/>
      <c r="I37" s="65"/>
      <c r="J37" s="12"/>
      <c r="K37" s="6"/>
      <c r="L37" s="6"/>
      <c r="M37" s="6"/>
      <c r="N37" s="21"/>
      <c r="O37" s="12"/>
      <c r="P37" s="6"/>
      <c r="Q37" s="6"/>
      <c r="R37" s="6"/>
      <c r="S37" s="21"/>
      <c r="T37" s="12"/>
      <c r="U37" s="6"/>
      <c r="V37" s="51"/>
      <c r="W37" s="6"/>
      <c r="X37" s="21"/>
      <c r="Y37" s="12"/>
      <c r="Z37" s="6"/>
      <c r="AA37" s="51"/>
      <c r="AB37" s="6"/>
      <c r="AC37" s="21"/>
      <c r="AD37" s="12"/>
      <c r="AE37" s="6"/>
      <c r="AF37" s="51"/>
      <c r="AG37" s="6"/>
      <c r="AH37" s="21"/>
      <c r="AI37" s="12"/>
      <c r="AJ37" s="6"/>
      <c r="AK37" s="51"/>
      <c r="AL37" s="6"/>
      <c r="AM37" s="21"/>
      <c r="AN37" s="88"/>
      <c r="AO37" s="33"/>
      <c r="AP37" s="33"/>
      <c r="AQ37" s="30"/>
      <c r="AR37" s="88"/>
      <c r="AS37" s="33"/>
      <c r="AT37" s="33"/>
      <c r="AU37" s="30"/>
      <c r="AV37" s="88"/>
      <c r="AW37" s="33"/>
      <c r="AX37" s="33"/>
      <c r="AY37" s="30"/>
      <c r="AZ37" s="88"/>
      <c r="BA37" s="33"/>
      <c r="BB37" s="33"/>
      <c r="BC37" s="30"/>
      <c r="BD37" s="88"/>
      <c r="BE37" s="33"/>
      <c r="BF37" s="33"/>
      <c r="BG37" s="30"/>
      <c r="BH37" s="88"/>
      <c r="BI37" s="33"/>
      <c r="BJ37" s="33"/>
      <c r="BK37" s="30"/>
      <c r="BL37" s="199"/>
      <c r="BM37" s="202"/>
      <c r="BN37" s="201"/>
    </row>
    <row r="38" spans="1:66" s="56" customFormat="1">
      <c r="A38" s="548"/>
      <c r="B38" s="515"/>
      <c r="C38" s="534"/>
      <c r="D38" s="519"/>
      <c r="E38" s="63"/>
      <c r="F38" s="64"/>
      <c r="G38" s="64"/>
      <c r="H38" s="64"/>
      <c r="I38" s="65"/>
      <c r="J38" s="12"/>
      <c r="K38" s="6"/>
      <c r="L38" s="6"/>
      <c r="M38" s="6"/>
      <c r="N38" s="21"/>
      <c r="O38" s="12"/>
      <c r="P38" s="6"/>
      <c r="Q38" s="6"/>
      <c r="R38" s="6"/>
      <c r="S38" s="21"/>
      <c r="T38" s="12"/>
      <c r="U38" s="6"/>
      <c r="V38" s="51"/>
      <c r="W38" s="6"/>
      <c r="X38" s="21"/>
      <c r="Y38" s="12"/>
      <c r="Z38" s="6"/>
      <c r="AA38" s="51"/>
      <c r="AB38" s="6"/>
      <c r="AC38" s="21"/>
      <c r="AD38" s="12"/>
      <c r="AE38" s="6"/>
      <c r="AF38" s="51"/>
      <c r="AG38" s="6"/>
      <c r="AH38" s="21"/>
      <c r="AI38" s="12"/>
      <c r="AJ38" s="6"/>
      <c r="AK38" s="51"/>
      <c r="AL38" s="6"/>
      <c r="AM38" s="21"/>
      <c r="AN38" s="88"/>
      <c r="AO38" s="33"/>
      <c r="AP38" s="33"/>
      <c r="AQ38" s="30"/>
      <c r="AR38" s="88"/>
      <c r="AS38" s="33"/>
      <c r="AT38" s="33"/>
      <c r="AU38" s="30"/>
      <c r="AV38" s="88"/>
      <c r="AW38" s="33"/>
      <c r="AX38" s="33"/>
      <c r="AY38" s="30"/>
      <c r="AZ38" s="88"/>
      <c r="BA38" s="33"/>
      <c r="BB38" s="33"/>
      <c r="BC38" s="30"/>
      <c r="BD38" s="88"/>
      <c r="BE38" s="33"/>
      <c r="BF38" s="33"/>
      <c r="BG38" s="30"/>
      <c r="BH38" s="88"/>
      <c r="BI38" s="33"/>
      <c r="BJ38" s="33"/>
      <c r="BK38" s="30"/>
      <c r="BL38" s="199"/>
      <c r="BM38" s="202"/>
      <c r="BN38" s="201"/>
    </row>
    <row r="39" spans="1:66" s="56" customFormat="1">
      <c r="A39" s="548"/>
      <c r="B39" s="514" t="s">
        <v>20</v>
      </c>
      <c r="C39" s="533">
        <v>22</v>
      </c>
      <c r="D39" s="518">
        <v>113.29</v>
      </c>
      <c r="E39" s="12"/>
      <c r="F39" s="6"/>
      <c r="G39" s="6"/>
      <c r="H39" s="6"/>
      <c r="I39" s="60"/>
      <c r="J39" s="12"/>
      <c r="K39" s="6"/>
      <c r="L39" s="6"/>
      <c r="M39" s="6"/>
      <c r="N39" s="21"/>
      <c r="O39" s="12"/>
      <c r="P39" s="6"/>
      <c r="Q39" s="6"/>
      <c r="R39" s="6"/>
      <c r="S39" s="21"/>
      <c r="T39" s="12"/>
      <c r="U39" s="6"/>
      <c r="V39" s="6"/>
      <c r="W39" s="6"/>
      <c r="X39" s="21"/>
      <c r="Y39" s="12"/>
      <c r="Z39" s="6"/>
      <c r="AA39" s="6"/>
      <c r="AB39" s="6"/>
      <c r="AC39" s="21"/>
      <c r="AD39" s="12"/>
      <c r="AE39" s="6"/>
      <c r="AF39" s="6"/>
      <c r="AG39" s="6"/>
      <c r="AH39" s="21"/>
      <c r="AI39" s="12"/>
      <c r="AJ39" s="6"/>
      <c r="AK39" s="6"/>
      <c r="AL39" s="6"/>
      <c r="AM39" s="21"/>
      <c r="AN39" s="88"/>
      <c r="AO39" s="33"/>
      <c r="AP39" s="33"/>
      <c r="AQ39" s="30"/>
      <c r="AR39" s="88"/>
      <c r="AS39" s="33"/>
      <c r="AT39" s="33"/>
      <c r="AU39" s="30"/>
      <c r="AV39" s="88"/>
      <c r="AW39" s="33"/>
      <c r="AX39" s="33"/>
      <c r="AY39" s="30"/>
      <c r="AZ39" s="88"/>
      <c r="BA39" s="33"/>
      <c r="BB39" s="33"/>
      <c r="BC39" s="30"/>
      <c r="BD39" s="88"/>
      <c r="BE39" s="33"/>
      <c r="BF39" s="33"/>
      <c r="BG39" s="30"/>
      <c r="BH39" s="88"/>
      <c r="BI39" s="33"/>
      <c r="BJ39" s="33"/>
      <c r="BK39" s="30"/>
      <c r="BL39" s="523" t="s">
        <v>680</v>
      </c>
      <c r="BM39" s="688" t="s">
        <v>617</v>
      </c>
      <c r="BN39" s="658" t="s">
        <v>376</v>
      </c>
    </row>
    <row r="40" spans="1:66" s="56" customFormat="1">
      <c r="A40" s="548"/>
      <c r="B40" s="515"/>
      <c r="C40" s="534"/>
      <c r="D40" s="519"/>
      <c r="E40" s="12"/>
      <c r="F40" s="6"/>
      <c r="G40" s="6"/>
      <c r="H40" s="6"/>
      <c r="I40" s="60"/>
      <c r="J40" s="12"/>
      <c r="K40" s="6"/>
      <c r="L40" s="6"/>
      <c r="M40" s="6"/>
      <c r="N40" s="21"/>
      <c r="O40" s="12"/>
      <c r="P40" s="6"/>
      <c r="Q40" s="6"/>
      <c r="R40" s="6"/>
      <c r="S40" s="21"/>
      <c r="T40" s="12"/>
      <c r="U40" s="6"/>
      <c r="V40" s="6"/>
      <c r="W40" s="6"/>
      <c r="X40" s="21"/>
      <c r="Y40" s="12"/>
      <c r="Z40" s="6"/>
      <c r="AA40" s="6"/>
      <c r="AB40" s="6"/>
      <c r="AC40" s="21"/>
      <c r="AD40" s="12"/>
      <c r="AE40" s="6"/>
      <c r="AF40" s="6"/>
      <c r="AG40" s="6"/>
      <c r="AH40" s="21"/>
      <c r="AI40" s="12"/>
      <c r="AJ40" s="6"/>
      <c r="AK40" s="6"/>
      <c r="AL40" s="6"/>
      <c r="AM40" s="21"/>
      <c r="AN40" s="88"/>
      <c r="AO40" s="33"/>
      <c r="AP40" s="33"/>
      <c r="AQ40" s="30"/>
      <c r="AR40" s="88"/>
      <c r="AS40" s="33"/>
      <c r="AT40" s="33"/>
      <c r="AU40" s="30"/>
      <c r="AV40" s="88"/>
      <c r="AW40" s="33"/>
      <c r="AX40" s="33"/>
      <c r="AY40" s="30"/>
      <c r="AZ40" s="88"/>
      <c r="BA40" s="33"/>
      <c r="BB40" s="33"/>
      <c r="BC40" s="30"/>
      <c r="BD40" s="88"/>
      <c r="BE40" s="33"/>
      <c r="BF40" s="33"/>
      <c r="BG40" s="30"/>
      <c r="BH40" s="88"/>
      <c r="BI40" s="33"/>
      <c r="BJ40" s="33"/>
      <c r="BK40" s="30"/>
      <c r="BL40" s="610"/>
      <c r="BM40" s="687"/>
      <c r="BN40" s="659"/>
    </row>
    <row r="41" spans="1:66" s="56" customFormat="1">
      <c r="A41" s="548"/>
      <c r="B41" s="514" t="s">
        <v>21</v>
      </c>
      <c r="C41" s="533">
        <v>21</v>
      </c>
      <c r="D41" s="518">
        <v>122.56699999999999</v>
      </c>
      <c r="E41" s="12"/>
      <c r="F41" s="6"/>
      <c r="G41" s="6"/>
      <c r="H41" s="6"/>
      <c r="I41" s="60"/>
      <c r="J41" s="12" t="s">
        <v>333</v>
      </c>
      <c r="K41" s="6" t="s">
        <v>335</v>
      </c>
      <c r="L41" s="531">
        <v>121</v>
      </c>
      <c r="M41" s="6">
        <v>0</v>
      </c>
      <c r="N41" s="21">
        <v>0</v>
      </c>
      <c r="O41" s="12"/>
      <c r="P41" s="6"/>
      <c r="Q41" s="6"/>
      <c r="R41" s="6"/>
      <c r="S41" s="21"/>
      <c r="T41" s="12"/>
      <c r="U41" s="6"/>
      <c r="V41" s="6"/>
      <c r="W41" s="6"/>
      <c r="X41" s="21"/>
      <c r="Y41" s="12"/>
      <c r="Z41" s="6"/>
      <c r="AA41" s="6"/>
      <c r="AB41" s="6"/>
      <c r="AC41" s="21"/>
      <c r="AD41" s="12"/>
      <c r="AE41" s="6"/>
      <c r="AF41" s="6"/>
      <c r="AG41" s="6"/>
      <c r="AH41" s="21"/>
      <c r="AI41" s="12"/>
      <c r="AJ41" s="6"/>
      <c r="AK41" s="6"/>
      <c r="AL41" s="6"/>
      <c r="AM41" s="21"/>
      <c r="AN41" s="88" t="s">
        <v>353</v>
      </c>
      <c r="AO41" s="552">
        <v>78</v>
      </c>
      <c r="AP41" s="33">
        <v>0</v>
      </c>
      <c r="AQ41" s="30">
        <v>0</v>
      </c>
      <c r="AR41" s="88"/>
      <c r="AS41" s="33"/>
      <c r="AT41" s="33"/>
      <c r="AU41" s="30"/>
      <c r="AV41" s="88"/>
      <c r="AW41" s="33"/>
      <c r="AX41" s="33"/>
      <c r="AY41" s="30"/>
      <c r="AZ41" s="88"/>
      <c r="BA41" s="33"/>
      <c r="BB41" s="33"/>
      <c r="BC41" s="30"/>
      <c r="BD41" s="88"/>
      <c r="BE41" s="33"/>
      <c r="BF41" s="33"/>
      <c r="BG41" s="30"/>
      <c r="BH41" s="88"/>
      <c r="BI41" s="33"/>
      <c r="BJ41" s="33"/>
      <c r="BK41" s="30"/>
      <c r="BL41" s="199"/>
      <c r="BM41" s="202"/>
      <c r="BN41" s="201"/>
    </row>
    <row r="42" spans="1:66" s="56" customFormat="1">
      <c r="A42" s="548"/>
      <c r="B42" s="515"/>
      <c r="C42" s="534"/>
      <c r="D42" s="519"/>
      <c r="E42" s="12"/>
      <c r="F42" s="6"/>
      <c r="G42" s="6"/>
      <c r="H42" s="6"/>
      <c r="I42" s="60"/>
      <c r="J42" s="12" t="s">
        <v>334</v>
      </c>
      <c r="K42" s="6" t="s">
        <v>336</v>
      </c>
      <c r="L42" s="532"/>
      <c r="M42" s="6">
        <v>120</v>
      </c>
      <c r="N42" s="21">
        <f>M42/L41</f>
        <v>0.99173553719008267</v>
      </c>
      <c r="O42" s="12"/>
      <c r="P42" s="6"/>
      <c r="Q42" s="6"/>
      <c r="R42" s="6"/>
      <c r="S42" s="21"/>
      <c r="T42" s="12"/>
      <c r="U42" s="6"/>
      <c r="V42" s="6"/>
      <c r="W42" s="6"/>
      <c r="X42" s="21"/>
      <c r="Y42" s="12"/>
      <c r="Z42" s="6"/>
      <c r="AA42" s="6"/>
      <c r="AB42" s="6"/>
      <c r="AC42" s="21"/>
      <c r="AD42" s="12"/>
      <c r="AE42" s="6"/>
      <c r="AF42" s="6"/>
      <c r="AG42" s="6"/>
      <c r="AH42" s="21"/>
      <c r="AI42" s="12"/>
      <c r="AJ42" s="6"/>
      <c r="AK42" s="6"/>
      <c r="AL42" s="6"/>
      <c r="AM42" s="21"/>
      <c r="AN42" s="88" t="s">
        <v>354</v>
      </c>
      <c r="AO42" s="553"/>
      <c r="AP42" s="33">
        <v>77</v>
      </c>
      <c r="AQ42" s="30">
        <f>AP42/AO41</f>
        <v>0.98717948717948723</v>
      </c>
      <c r="AR42" s="88"/>
      <c r="AS42" s="33"/>
      <c r="AT42" s="33"/>
      <c r="AU42" s="30"/>
      <c r="AV42" s="88"/>
      <c r="AW42" s="33"/>
      <c r="AX42" s="33"/>
      <c r="AY42" s="30"/>
      <c r="AZ42" s="88"/>
      <c r="BA42" s="33"/>
      <c r="BB42" s="33"/>
      <c r="BC42" s="30"/>
      <c r="BD42" s="88"/>
      <c r="BE42" s="33"/>
      <c r="BF42" s="33"/>
      <c r="BG42" s="30"/>
      <c r="BH42" s="88"/>
      <c r="BI42" s="33"/>
      <c r="BJ42" s="33"/>
      <c r="BK42" s="30"/>
      <c r="BL42" s="199"/>
      <c r="BM42" s="202"/>
      <c r="BN42" s="201"/>
    </row>
    <row r="43" spans="1:66" s="56" customFormat="1">
      <c r="A43" s="548"/>
      <c r="B43" s="514" t="s">
        <v>22</v>
      </c>
      <c r="C43" s="533">
        <v>22</v>
      </c>
      <c r="D43" s="518">
        <v>105.53</v>
      </c>
      <c r="E43" s="12"/>
      <c r="F43" s="6"/>
      <c r="G43" s="6"/>
      <c r="H43" s="6"/>
      <c r="I43" s="60"/>
      <c r="J43" s="12" t="s">
        <v>333</v>
      </c>
      <c r="K43" s="6" t="s">
        <v>335</v>
      </c>
      <c r="L43" s="531">
        <v>170</v>
      </c>
      <c r="M43" s="6">
        <v>0</v>
      </c>
      <c r="N43" s="21">
        <v>0</v>
      </c>
      <c r="O43" s="12"/>
      <c r="P43" s="6"/>
      <c r="Q43" s="6"/>
      <c r="R43" s="6"/>
      <c r="S43" s="21"/>
      <c r="T43" s="12"/>
      <c r="U43" s="6"/>
      <c r="V43" s="6"/>
      <c r="W43" s="6"/>
      <c r="X43" s="21"/>
      <c r="Y43" s="12"/>
      <c r="Z43" s="6"/>
      <c r="AA43" s="6"/>
      <c r="AB43" s="6"/>
      <c r="AC43" s="21"/>
      <c r="AD43" s="12"/>
      <c r="AE43" s="6"/>
      <c r="AF43" s="6"/>
      <c r="AG43" s="6"/>
      <c r="AH43" s="21"/>
      <c r="AI43" s="12"/>
      <c r="AJ43" s="6"/>
      <c r="AK43" s="6"/>
      <c r="AL43" s="6"/>
      <c r="AM43" s="21"/>
      <c r="AN43" s="88"/>
      <c r="AO43" s="33"/>
      <c r="AP43" s="33"/>
      <c r="AQ43" s="30"/>
      <c r="AR43" s="88"/>
      <c r="AS43" s="33"/>
      <c r="AT43" s="33"/>
      <c r="AU43" s="30"/>
      <c r="AV43" s="88"/>
      <c r="AW43" s="33"/>
      <c r="AX43" s="33"/>
      <c r="AY43" s="30"/>
      <c r="AZ43" s="88"/>
      <c r="BA43" s="33"/>
      <c r="BB43" s="33"/>
      <c r="BC43" s="30"/>
      <c r="BD43" s="88"/>
      <c r="BE43" s="33"/>
      <c r="BF43" s="33"/>
      <c r="BG43" s="30"/>
      <c r="BH43" s="88"/>
      <c r="BI43" s="33"/>
      <c r="BJ43" s="33"/>
      <c r="BK43" s="30"/>
      <c r="BL43" s="199"/>
      <c r="BM43" s="202"/>
      <c r="BN43" s="201"/>
    </row>
    <row r="44" spans="1:66" s="56" customFormat="1">
      <c r="A44" s="548"/>
      <c r="B44" s="515"/>
      <c r="C44" s="534"/>
      <c r="D44" s="519"/>
      <c r="E44" s="12"/>
      <c r="F44" s="6"/>
      <c r="G44" s="6"/>
      <c r="H44" s="6"/>
      <c r="I44" s="60"/>
      <c r="J44" s="12" t="s">
        <v>334</v>
      </c>
      <c r="K44" s="6" t="s">
        <v>336</v>
      </c>
      <c r="L44" s="532"/>
      <c r="M44" s="6">
        <v>170</v>
      </c>
      <c r="N44" s="21">
        <v>1</v>
      </c>
      <c r="O44" s="12"/>
      <c r="P44" s="6"/>
      <c r="Q44" s="6"/>
      <c r="R44" s="6"/>
      <c r="S44" s="21"/>
      <c r="T44" s="12"/>
      <c r="U44" s="6"/>
      <c r="V44" s="6"/>
      <c r="W44" s="6"/>
      <c r="X44" s="21"/>
      <c r="Y44" s="12"/>
      <c r="Z44" s="6"/>
      <c r="AA44" s="6"/>
      <c r="AB44" s="6"/>
      <c r="AC44" s="21"/>
      <c r="AD44" s="12"/>
      <c r="AE44" s="6"/>
      <c r="AF44" s="6"/>
      <c r="AG44" s="6"/>
      <c r="AH44" s="21"/>
      <c r="AI44" s="12"/>
      <c r="AJ44" s="6"/>
      <c r="AK44" s="6"/>
      <c r="AL44" s="6"/>
      <c r="AM44" s="21"/>
      <c r="AN44" s="88"/>
      <c r="AO44" s="33"/>
      <c r="AP44" s="33"/>
      <c r="AQ44" s="30"/>
      <c r="AR44" s="88"/>
      <c r="AS44" s="33"/>
      <c r="AT44" s="33"/>
      <c r="AU44" s="30"/>
      <c r="AV44" s="88"/>
      <c r="AW44" s="33"/>
      <c r="AX44" s="33"/>
      <c r="AY44" s="30"/>
      <c r="AZ44" s="88"/>
      <c r="BA44" s="33"/>
      <c r="BB44" s="33"/>
      <c r="BC44" s="30"/>
      <c r="BD44" s="88"/>
      <c r="BE44" s="33"/>
      <c r="BF44" s="33"/>
      <c r="BG44" s="30"/>
      <c r="BH44" s="88"/>
      <c r="BI44" s="33"/>
      <c r="BJ44" s="33"/>
      <c r="BK44" s="30"/>
      <c r="BL44" s="199"/>
      <c r="BM44" s="202"/>
      <c r="BN44" s="201"/>
    </row>
    <row r="45" spans="1:66" s="56" customFormat="1">
      <c r="A45" s="548"/>
      <c r="B45" s="514" t="s">
        <v>23</v>
      </c>
      <c r="C45" s="533">
        <v>21</v>
      </c>
      <c r="D45" s="518">
        <v>118.19</v>
      </c>
      <c r="E45" s="12"/>
      <c r="F45" s="6"/>
      <c r="G45" s="6"/>
      <c r="H45" s="6"/>
      <c r="I45" s="60"/>
      <c r="J45" s="12"/>
      <c r="K45" s="6"/>
      <c r="L45" s="6"/>
      <c r="M45" s="6"/>
      <c r="N45" s="21"/>
      <c r="O45" s="12"/>
      <c r="P45" s="6"/>
      <c r="Q45" s="6"/>
      <c r="R45" s="6"/>
      <c r="S45" s="21"/>
      <c r="T45" s="12"/>
      <c r="U45" s="6"/>
      <c r="V45" s="6"/>
      <c r="W45" s="6"/>
      <c r="X45" s="21"/>
      <c r="Y45" s="12"/>
      <c r="Z45" s="6"/>
      <c r="AA45" s="6"/>
      <c r="AB45" s="6"/>
      <c r="AC45" s="21"/>
      <c r="AD45" s="12"/>
      <c r="AE45" s="6"/>
      <c r="AF45" s="6"/>
      <c r="AG45" s="6"/>
      <c r="AH45" s="21"/>
      <c r="AI45" s="12"/>
      <c r="AJ45" s="6"/>
      <c r="AK45" s="6"/>
      <c r="AL45" s="6"/>
      <c r="AM45" s="21"/>
      <c r="AN45" s="88"/>
      <c r="AO45" s="33"/>
      <c r="AP45" s="33"/>
      <c r="AQ45" s="30"/>
      <c r="AR45" s="88"/>
      <c r="AS45" s="33"/>
      <c r="AT45" s="33"/>
      <c r="AU45" s="30"/>
      <c r="AV45" s="88"/>
      <c r="AW45" s="33"/>
      <c r="AX45" s="33"/>
      <c r="AY45" s="30"/>
      <c r="AZ45" s="88"/>
      <c r="BA45" s="33"/>
      <c r="BB45" s="33"/>
      <c r="BC45" s="30"/>
      <c r="BD45" s="88"/>
      <c r="BE45" s="33"/>
      <c r="BF45" s="33"/>
      <c r="BG45" s="30"/>
      <c r="BH45" s="88"/>
      <c r="BI45" s="33"/>
      <c r="BJ45" s="33"/>
      <c r="BK45" s="30"/>
      <c r="BL45" s="199"/>
      <c r="BM45" s="202"/>
      <c r="BN45" s="201"/>
    </row>
    <row r="46" spans="1:66" s="56" customFormat="1">
      <c r="A46" s="548"/>
      <c r="B46" s="515"/>
      <c r="C46" s="534"/>
      <c r="D46" s="519"/>
      <c r="E46" s="12"/>
      <c r="F46" s="6"/>
      <c r="G46" s="6"/>
      <c r="H46" s="6"/>
      <c r="I46" s="60"/>
      <c r="J46" s="12"/>
      <c r="K46" s="6"/>
      <c r="L46" s="6"/>
      <c r="M46" s="6"/>
      <c r="N46" s="21"/>
      <c r="O46" s="12"/>
      <c r="P46" s="6"/>
      <c r="Q46" s="6"/>
      <c r="R46" s="6"/>
      <c r="S46" s="21"/>
      <c r="T46" s="12"/>
      <c r="U46" s="6"/>
      <c r="V46" s="6"/>
      <c r="W46" s="6"/>
      <c r="X46" s="21"/>
      <c r="Y46" s="12"/>
      <c r="Z46" s="6"/>
      <c r="AA46" s="6"/>
      <c r="AB46" s="6"/>
      <c r="AC46" s="21"/>
      <c r="AD46" s="12"/>
      <c r="AE46" s="6"/>
      <c r="AF46" s="6"/>
      <c r="AG46" s="6"/>
      <c r="AH46" s="21"/>
      <c r="AI46" s="12"/>
      <c r="AJ46" s="6"/>
      <c r="AK46" s="6"/>
      <c r="AL46" s="6"/>
      <c r="AM46" s="21"/>
      <c r="AN46" s="88"/>
      <c r="AO46" s="33"/>
      <c r="AP46" s="33"/>
      <c r="AQ46" s="30"/>
      <c r="AR46" s="88"/>
      <c r="AS46" s="33"/>
      <c r="AT46" s="33"/>
      <c r="AU46" s="30"/>
      <c r="AV46" s="88"/>
      <c r="AW46" s="33"/>
      <c r="AX46" s="33"/>
      <c r="AY46" s="30"/>
      <c r="AZ46" s="88"/>
      <c r="BA46" s="33"/>
      <c r="BB46" s="33"/>
      <c r="BC46" s="30"/>
      <c r="BD46" s="88"/>
      <c r="BE46" s="33"/>
      <c r="BF46" s="33"/>
      <c r="BG46" s="30"/>
      <c r="BH46" s="88"/>
      <c r="BI46" s="33"/>
      <c r="BJ46" s="33"/>
      <c r="BK46" s="30"/>
      <c r="BL46" s="199"/>
      <c r="BM46" s="202"/>
      <c r="BN46" s="201"/>
    </row>
    <row r="47" spans="1:66" s="56" customFormat="1">
      <c r="A47" s="548"/>
      <c r="B47" s="514" t="s">
        <v>24</v>
      </c>
      <c r="C47" s="533">
        <v>21</v>
      </c>
      <c r="D47" s="518">
        <v>125.04</v>
      </c>
      <c r="E47" s="12"/>
      <c r="F47" s="6"/>
      <c r="G47" s="6"/>
      <c r="H47" s="6"/>
      <c r="I47" s="60"/>
      <c r="J47" s="12"/>
      <c r="K47" s="6"/>
      <c r="L47" s="6"/>
      <c r="M47" s="6"/>
      <c r="N47" s="21"/>
      <c r="O47" s="12" t="s">
        <v>370</v>
      </c>
      <c r="P47" s="6" t="s">
        <v>337</v>
      </c>
      <c r="Q47" s="531">
        <v>1146</v>
      </c>
      <c r="R47" s="6">
        <v>0</v>
      </c>
      <c r="S47" s="21">
        <v>0</v>
      </c>
      <c r="T47" s="12"/>
      <c r="U47" s="6"/>
      <c r="V47" s="6"/>
      <c r="W47" s="6"/>
      <c r="X47" s="21"/>
      <c r="Y47" s="12"/>
      <c r="Z47" s="6"/>
      <c r="AA47" s="6"/>
      <c r="AB47" s="6"/>
      <c r="AC47" s="21"/>
      <c r="AD47" s="12"/>
      <c r="AE47" s="6"/>
      <c r="AF47" s="6"/>
      <c r="AG47" s="6"/>
      <c r="AH47" s="21"/>
      <c r="AI47" s="12"/>
      <c r="AJ47" s="6"/>
      <c r="AK47" s="6"/>
      <c r="AL47" s="6"/>
      <c r="AM47" s="21"/>
      <c r="AN47" s="88"/>
      <c r="AO47" s="33"/>
      <c r="AP47" s="33"/>
      <c r="AQ47" s="30"/>
      <c r="AR47" s="88"/>
      <c r="AS47" s="33"/>
      <c r="AT47" s="33"/>
      <c r="AU47" s="30"/>
      <c r="AV47" s="88"/>
      <c r="AW47" s="33"/>
      <c r="AX47" s="33"/>
      <c r="AY47" s="30"/>
      <c r="AZ47" s="88"/>
      <c r="BA47" s="33"/>
      <c r="BB47" s="33"/>
      <c r="BC47" s="30"/>
      <c r="BD47" s="88"/>
      <c r="BE47" s="33"/>
      <c r="BF47" s="33"/>
      <c r="BG47" s="30"/>
      <c r="BH47" s="88"/>
      <c r="BI47" s="33"/>
      <c r="BJ47" s="33"/>
      <c r="BK47" s="30"/>
      <c r="BL47" s="523" t="s">
        <v>680</v>
      </c>
      <c r="BM47" s="619" t="s">
        <v>617</v>
      </c>
      <c r="BN47" s="706" t="s">
        <v>372</v>
      </c>
    </row>
    <row r="48" spans="1:66" s="56" customFormat="1" ht="16.5" thickBot="1">
      <c r="A48" s="601"/>
      <c r="B48" s="545"/>
      <c r="C48" s="546"/>
      <c r="D48" s="547"/>
      <c r="E48" s="66"/>
      <c r="F48" s="67"/>
      <c r="G48" s="67"/>
      <c r="H48" s="67"/>
      <c r="I48" s="68"/>
      <c r="J48" s="66"/>
      <c r="K48" s="67"/>
      <c r="L48" s="67"/>
      <c r="M48" s="67"/>
      <c r="N48" s="69"/>
      <c r="O48" s="49" t="s">
        <v>371</v>
      </c>
      <c r="P48" s="38" t="s">
        <v>338</v>
      </c>
      <c r="Q48" s="566"/>
      <c r="R48" s="38">
        <v>144</v>
      </c>
      <c r="S48" s="44">
        <v>1</v>
      </c>
      <c r="T48" s="66"/>
      <c r="U48" s="67"/>
      <c r="V48" s="67"/>
      <c r="W48" s="67"/>
      <c r="X48" s="69"/>
      <c r="Y48" s="66"/>
      <c r="Z48" s="67"/>
      <c r="AA48" s="67"/>
      <c r="AB48" s="67"/>
      <c r="AC48" s="69"/>
      <c r="AD48" s="66"/>
      <c r="AE48" s="67"/>
      <c r="AF48" s="67"/>
      <c r="AG48" s="67"/>
      <c r="AH48" s="69"/>
      <c r="AI48" s="66"/>
      <c r="AJ48" s="67"/>
      <c r="AK48" s="67"/>
      <c r="AL48" s="67"/>
      <c r="AM48" s="69"/>
      <c r="AN48" s="94"/>
      <c r="AO48" s="31"/>
      <c r="AP48" s="31"/>
      <c r="AQ48" s="32"/>
      <c r="AR48" s="94"/>
      <c r="AS48" s="31"/>
      <c r="AT48" s="31"/>
      <c r="AU48" s="32"/>
      <c r="AV48" s="94"/>
      <c r="AW48" s="31"/>
      <c r="AX48" s="31"/>
      <c r="AY48" s="32"/>
      <c r="AZ48" s="94"/>
      <c r="BA48" s="31"/>
      <c r="BB48" s="31"/>
      <c r="BC48" s="32"/>
      <c r="BD48" s="94"/>
      <c r="BE48" s="31"/>
      <c r="BF48" s="31"/>
      <c r="BG48" s="32"/>
      <c r="BH48" s="94"/>
      <c r="BI48" s="31"/>
      <c r="BJ48" s="31"/>
      <c r="BK48" s="32"/>
      <c r="BL48" s="615"/>
      <c r="BM48" s="707"/>
      <c r="BN48" s="708"/>
    </row>
    <row r="49" spans="1:66" s="56" customFormat="1">
      <c r="A49" s="535" t="s">
        <v>25</v>
      </c>
      <c r="B49" s="538" t="s">
        <v>26</v>
      </c>
      <c r="C49" s="539">
        <v>22</v>
      </c>
      <c r="D49" s="540">
        <v>114.16</v>
      </c>
      <c r="E49" s="58"/>
      <c r="F49" s="61"/>
      <c r="G49" s="61"/>
      <c r="H49" s="61"/>
      <c r="I49" s="62"/>
      <c r="J49" s="58"/>
      <c r="K49" s="61"/>
      <c r="L49" s="61"/>
      <c r="M49" s="61"/>
      <c r="N49" s="62"/>
      <c r="O49" s="58"/>
      <c r="P49" s="61"/>
      <c r="Q49" s="61"/>
      <c r="R49" s="61"/>
      <c r="S49" s="62"/>
      <c r="T49" s="58"/>
      <c r="U49" s="61"/>
      <c r="V49" s="61"/>
      <c r="W49" s="61"/>
      <c r="X49" s="62"/>
      <c r="Y49" s="58"/>
      <c r="Z49" s="61"/>
      <c r="AA49" s="61"/>
      <c r="AB49" s="61"/>
      <c r="AC49" s="62"/>
      <c r="AD49" s="58"/>
      <c r="AE49" s="61"/>
      <c r="AF49" s="61"/>
      <c r="AG49" s="61"/>
      <c r="AH49" s="62"/>
      <c r="AI49" s="58"/>
      <c r="AJ49" s="61"/>
      <c r="AK49" s="61"/>
      <c r="AL49" s="61"/>
      <c r="AM49" s="62"/>
      <c r="AN49" s="92"/>
      <c r="AO49" s="331"/>
      <c r="AP49" s="331"/>
      <c r="AQ49" s="39"/>
      <c r="AR49" s="92"/>
      <c r="AS49" s="331"/>
      <c r="AT49" s="331"/>
      <c r="AU49" s="39"/>
      <c r="AV49" s="92"/>
      <c r="AW49" s="331"/>
      <c r="AX49" s="331"/>
      <c r="AY49" s="39"/>
      <c r="AZ49" s="92"/>
      <c r="BA49" s="331"/>
      <c r="BB49" s="331"/>
      <c r="BC49" s="39"/>
      <c r="BD49" s="92"/>
      <c r="BE49" s="331"/>
      <c r="BF49" s="331"/>
      <c r="BG49" s="39"/>
      <c r="BH49" s="92"/>
      <c r="BI49" s="331"/>
      <c r="BJ49" s="331"/>
      <c r="BK49" s="39"/>
      <c r="BL49" s="489"/>
      <c r="BM49" s="188"/>
      <c r="BN49" s="490"/>
    </row>
    <row r="50" spans="1:66" s="56" customFormat="1">
      <c r="A50" s="536"/>
      <c r="B50" s="515"/>
      <c r="C50" s="534"/>
      <c r="D50" s="519"/>
      <c r="E50" s="12"/>
      <c r="F50" s="6"/>
      <c r="G50" s="6"/>
      <c r="H50" s="6"/>
      <c r="I50" s="21"/>
      <c r="J50" s="12"/>
      <c r="K50" s="6"/>
      <c r="L50" s="6"/>
      <c r="M50" s="6"/>
      <c r="N50" s="21"/>
      <c r="O50" s="12"/>
      <c r="P50" s="6"/>
      <c r="Q50" s="6"/>
      <c r="R50" s="6"/>
      <c r="S50" s="21"/>
      <c r="T50" s="12"/>
      <c r="U50" s="6"/>
      <c r="V50" s="6"/>
      <c r="W50" s="6"/>
      <c r="X50" s="21"/>
      <c r="Y50" s="12"/>
      <c r="Z50" s="6"/>
      <c r="AA50" s="6"/>
      <c r="AB50" s="6"/>
      <c r="AC50" s="21"/>
      <c r="AD50" s="12"/>
      <c r="AE50" s="6"/>
      <c r="AF50" s="6"/>
      <c r="AG50" s="6"/>
      <c r="AH50" s="21"/>
      <c r="AI50" s="12"/>
      <c r="AJ50" s="6"/>
      <c r="AK50" s="6"/>
      <c r="AL50" s="6"/>
      <c r="AM50" s="21"/>
      <c r="AN50" s="93"/>
      <c r="AO50" s="157"/>
      <c r="AP50" s="157"/>
      <c r="AQ50" s="158"/>
      <c r="AR50" s="93"/>
      <c r="AS50" s="157"/>
      <c r="AT50" s="157"/>
      <c r="AU50" s="158"/>
      <c r="AV50" s="93"/>
      <c r="AW50" s="157"/>
      <c r="AX50" s="157"/>
      <c r="AY50" s="158"/>
      <c r="AZ50" s="93"/>
      <c r="BA50" s="157"/>
      <c r="BB50" s="157"/>
      <c r="BC50" s="158"/>
      <c r="BD50" s="93"/>
      <c r="BE50" s="157"/>
      <c r="BF50" s="157"/>
      <c r="BG50" s="158"/>
      <c r="BH50" s="93"/>
      <c r="BI50" s="157"/>
      <c r="BJ50" s="157"/>
      <c r="BK50" s="158"/>
      <c r="BL50" s="196"/>
      <c r="BM50" s="178"/>
      <c r="BN50" s="197"/>
    </row>
    <row r="51" spans="1:66" s="56" customFormat="1">
      <c r="A51" s="536"/>
      <c r="B51" s="514" t="s">
        <v>27</v>
      </c>
      <c r="C51" s="533">
        <v>23</v>
      </c>
      <c r="D51" s="518">
        <v>138.63</v>
      </c>
      <c r="E51" s="12"/>
      <c r="F51" s="6"/>
      <c r="G51" s="51"/>
      <c r="H51" s="6"/>
      <c r="I51" s="21"/>
      <c r="J51" s="12" t="s">
        <v>333</v>
      </c>
      <c r="K51" s="6" t="s">
        <v>335</v>
      </c>
      <c r="L51" s="531">
        <v>217</v>
      </c>
      <c r="M51" s="6">
        <v>116</v>
      </c>
      <c r="N51" s="21">
        <f>M51/L51</f>
        <v>0.53456221198156684</v>
      </c>
      <c r="O51" s="12"/>
      <c r="P51" s="6"/>
      <c r="Q51" s="6"/>
      <c r="R51" s="6"/>
      <c r="S51" s="21"/>
      <c r="T51" s="12"/>
      <c r="U51" s="6"/>
      <c r="V51" s="6"/>
      <c r="W51" s="6"/>
      <c r="X51" s="21"/>
      <c r="Y51" s="12"/>
      <c r="Z51" s="6"/>
      <c r="AA51" s="6"/>
      <c r="AB51" s="6"/>
      <c r="AC51" s="21"/>
      <c r="AD51" s="12"/>
      <c r="AE51" s="6"/>
      <c r="AF51" s="6"/>
      <c r="AG51" s="6"/>
      <c r="AH51" s="21"/>
      <c r="AI51" s="12"/>
      <c r="AJ51" s="6"/>
      <c r="AK51" s="6"/>
      <c r="AL51" s="6"/>
      <c r="AM51" s="21"/>
      <c r="AN51" s="88"/>
      <c r="AO51" s="33"/>
      <c r="AP51" s="33"/>
      <c r="AQ51" s="30"/>
      <c r="AR51" s="88"/>
      <c r="AS51" s="33"/>
      <c r="AT51" s="33"/>
      <c r="AU51" s="30"/>
      <c r="AV51" s="88"/>
      <c r="AW51" s="33"/>
      <c r="AX51" s="33"/>
      <c r="AY51" s="30"/>
      <c r="AZ51" s="88"/>
      <c r="BA51" s="33"/>
      <c r="BB51" s="33"/>
      <c r="BC51" s="30"/>
      <c r="BD51" s="34" t="s">
        <v>362</v>
      </c>
      <c r="BE51" s="552">
        <v>176</v>
      </c>
      <c r="BF51" s="77">
        <v>72</v>
      </c>
      <c r="BG51" s="161">
        <f>BF51/BE51</f>
        <v>0.40909090909090912</v>
      </c>
      <c r="BH51" s="88"/>
      <c r="BI51" s="33"/>
      <c r="BJ51" s="33"/>
      <c r="BK51" s="30"/>
      <c r="BL51" s="199"/>
      <c r="BM51" s="168"/>
      <c r="BN51" s="200"/>
    </row>
    <row r="52" spans="1:66" s="56" customFormat="1">
      <c r="A52" s="536"/>
      <c r="B52" s="515"/>
      <c r="C52" s="534"/>
      <c r="D52" s="519"/>
      <c r="E52" s="12"/>
      <c r="F52" s="6"/>
      <c r="G52" s="51"/>
      <c r="H52" s="6"/>
      <c r="I52" s="21"/>
      <c r="J52" s="12" t="s">
        <v>334</v>
      </c>
      <c r="K52" s="6" t="s">
        <v>336</v>
      </c>
      <c r="L52" s="532"/>
      <c r="M52" s="6">
        <v>98</v>
      </c>
      <c r="N52" s="21">
        <f>M52/L51</f>
        <v>0.45161290322580644</v>
      </c>
      <c r="O52" s="12"/>
      <c r="P52" s="6"/>
      <c r="Q52" s="6"/>
      <c r="R52" s="6"/>
      <c r="S52" s="21"/>
      <c r="T52" s="12"/>
      <c r="U52" s="6"/>
      <c r="V52" s="6"/>
      <c r="W52" s="6"/>
      <c r="X52" s="21"/>
      <c r="Y52" s="12"/>
      <c r="Z52" s="6"/>
      <c r="AA52" s="6"/>
      <c r="AB52" s="6"/>
      <c r="AC52" s="21"/>
      <c r="AD52" s="12"/>
      <c r="AE52" s="6"/>
      <c r="AF52" s="6"/>
      <c r="AG52" s="6"/>
      <c r="AH52" s="21"/>
      <c r="AI52" s="12"/>
      <c r="AJ52" s="6"/>
      <c r="AK52" s="6"/>
      <c r="AL52" s="6"/>
      <c r="AM52" s="21"/>
      <c r="AN52" s="88"/>
      <c r="AO52" s="33"/>
      <c r="AP52" s="33"/>
      <c r="AQ52" s="30"/>
      <c r="AR52" s="88"/>
      <c r="AS52" s="33"/>
      <c r="AT52" s="33"/>
      <c r="AU52" s="30"/>
      <c r="AV52" s="88"/>
      <c r="AW52" s="33"/>
      <c r="AX52" s="33"/>
      <c r="AY52" s="30"/>
      <c r="AZ52" s="88"/>
      <c r="BA52" s="33"/>
      <c r="BB52" s="33"/>
      <c r="BC52" s="30"/>
      <c r="BD52" s="34" t="s">
        <v>363</v>
      </c>
      <c r="BE52" s="553"/>
      <c r="BF52" s="77">
        <v>102</v>
      </c>
      <c r="BG52" s="161">
        <f>BF52/BE51</f>
        <v>0.57954545454545459</v>
      </c>
      <c r="BH52" s="88"/>
      <c r="BI52" s="33"/>
      <c r="BJ52" s="33"/>
      <c r="BK52" s="30"/>
      <c r="BL52" s="199"/>
      <c r="BM52" s="168"/>
      <c r="BN52" s="200"/>
    </row>
    <row r="53" spans="1:66" s="56" customFormat="1">
      <c r="A53" s="536"/>
      <c r="B53" s="514" t="s">
        <v>28</v>
      </c>
      <c r="C53" s="533">
        <v>22</v>
      </c>
      <c r="D53" s="518">
        <v>127.73</v>
      </c>
      <c r="E53" s="12" t="s">
        <v>329</v>
      </c>
      <c r="F53" s="6" t="s">
        <v>331</v>
      </c>
      <c r="G53" s="531">
        <v>157</v>
      </c>
      <c r="H53" s="6">
        <v>35</v>
      </c>
      <c r="I53" s="21">
        <f>H53/G53</f>
        <v>0.22292993630573249</v>
      </c>
      <c r="J53" s="12"/>
      <c r="K53" s="6"/>
      <c r="L53" s="6"/>
      <c r="M53" s="6"/>
      <c r="N53" s="21"/>
      <c r="O53" s="63"/>
      <c r="P53" s="64"/>
      <c r="Q53" s="64"/>
      <c r="R53" s="64"/>
      <c r="S53" s="87"/>
      <c r="T53" s="63"/>
      <c r="U53" s="64"/>
      <c r="V53" s="64"/>
      <c r="W53" s="64"/>
      <c r="X53" s="87"/>
      <c r="Y53" s="63"/>
      <c r="Z53" s="64"/>
      <c r="AA53" s="64"/>
      <c r="AB53" s="64"/>
      <c r="AC53" s="87"/>
      <c r="AD53" s="63"/>
      <c r="AE53" s="64"/>
      <c r="AF53" s="64"/>
      <c r="AG53" s="64"/>
      <c r="AH53" s="87"/>
      <c r="AI53" s="63"/>
      <c r="AJ53" s="64"/>
      <c r="AK53" s="64"/>
      <c r="AL53" s="64"/>
      <c r="AM53" s="87"/>
      <c r="AN53" s="88"/>
      <c r="AO53" s="33"/>
      <c r="AP53" s="33"/>
      <c r="AQ53" s="30"/>
      <c r="AR53" s="88"/>
      <c r="AS53" s="33"/>
      <c r="AT53" s="33"/>
      <c r="AU53" s="30"/>
      <c r="AV53" s="88"/>
      <c r="AW53" s="33"/>
      <c r="AX53" s="33"/>
      <c r="AY53" s="30"/>
      <c r="AZ53" s="88"/>
      <c r="BA53" s="33"/>
      <c r="BB53" s="33"/>
      <c r="BC53" s="30"/>
      <c r="BD53" s="88"/>
      <c r="BE53" s="33"/>
      <c r="BF53" s="33"/>
      <c r="BG53" s="30"/>
      <c r="BH53" s="88"/>
      <c r="BI53" s="33"/>
      <c r="BJ53" s="33"/>
      <c r="BK53" s="30"/>
      <c r="BL53" s="199"/>
      <c r="BM53" s="168"/>
      <c r="BN53" s="200"/>
    </row>
    <row r="54" spans="1:66" s="56" customFormat="1">
      <c r="A54" s="536"/>
      <c r="B54" s="515"/>
      <c r="C54" s="534"/>
      <c r="D54" s="519"/>
      <c r="E54" s="12" t="s">
        <v>330</v>
      </c>
      <c r="F54" s="6" t="s">
        <v>332</v>
      </c>
      <c r="G54" s="532"/>
      <c r="H54" s="6">
        <v>121</v>
      </c>
      <c r="I54" s="21">
        <f>H54/G53</f>
        <v>0.77070063694267521</v>
      </c>
      <c r="J54" s="12"/>
      <c r="K54" s="6"/>
      <c r="L54" s="6"/>
      <c r="M54" s="6"/>
      <c r="N54" s="21"/>
      <c r="O54" s="63"/>
      <c r="P54" s="64"/>
      <c r="Q54" s="64"/>
      <c r="R54" s="64"/>
      <c r="S54" s="87"/>
      <c r="T54" s="63"/>
      <c r="U54" s="64"/>
      <c r="V54" s="64"/>
      <c r="W54" s="64"/>
      <c r="X54" s="87"/>
      <c r="Y54" s="63"/>
      <c r="Z54" s="64"/>
      <c r="AA54" s="64"/>
      <c r="AB54" s="64"/>
      <c r="AC54" s="87"/>
      <c r="AD54" s="63"/>
      <c r="AE54" s="64"/>
      <c r="AF54" s="64"/>
      <c r="AG54" s="64"/>
      <c r="AH54" s="87"/>
      <c r="AI54" s="63"/>
      <c r="AJ54" s="64"/>
      <c r="AK54" s="64"/>
      <c r="AL54" s="64"/>
      <c r="AM54" s="87"/>
      <c r="AN54" s="88"/>
      <c r="AO54" s="33"/>
      <c r="AP54" s="33"/>
      <c r="AQ54" s="30"/>
      <c r="AR54" s="88"/>
      <c r="AS54" s="33"/>
      <c r="AT54" s="33"/>
      <c r="AU54" s="30"/>
      <c r="AV54" s="88"/>
      <c r="AW54" s="33"/>
      <c r="AX54" s="33"/>
      <c r="AY54" s="30"/>
      <c r="AZ54" s="88"/>
      <c r="BA54" s="33"/>
      <c r="BB54" s="33"/>
      <c r="BC54" s="30"/>
      <c r="BD54" s="88"/>
      <c r="BE54" s="33"/>
      <c r="BF54" s="33"/>
      <c r="BG54" s="30"/>
      <c r="BH54" s="88"/>
      <c r="BI54" s="33"/>
      <c r="BJ54" s="33"/>
      <c r="BK54" s="30"/>
      <c r="BL54" s="199"/>
      <c r="BM54" s="168"/>
      <c r="BN54" s="200"/>
    </row>
    <row r="55" spans="1:66" s="56" customFormat="1" ht="15" customHeight="1">
      <c r="A55" s="536"/>
      <c r="B55" s="514" t="s">
        <v>29</v>
      </c>
      <c r="C55" s="533">
        <v>31</v>
      </c>
      <c r="D55" s="518">
        <v>189.00200000000001</v>
      </c>
      <c r="E55" s="12"/>
      <c r="F55" s="6"/>
      <c r="G55" s="6"/>
      <c r="H55" s="6"/>
      <c r="I55" s="21"/>
      <c r="J55" s="12"/>
      <c r="K55" s="6"/>
      <c r="L55" s="6"/>
      <c r="M55" s="6"/>
      <c r="N55" s="21"/>
      <c r="O55" s="12"/>
      <c r="P55" s="6"/>
      <c r="Q55" s="6"/>
      <c r="R55" s="6"/>
      <c r="S55" s="21"/>
      <c r="T55" s="12"/>
      <c r="U55" s="6"/>
      <c r="V55" s="6"/>
      <c r="W55" s="6"/>
      <c r="X55" s="21"/>
      <c r="Y55" s="12"/>
      <c r="Z55" s="6"/>
      <c r="AA55" s="6"/>
      <c r="AB55" s="6"/>
      <c r="AC55" s="21"/>
      <c r="AD55" s="12"/>
      <c r="AE55" s="6"/>
      <c r="AF55" s="6"/>
      <c r="AG55" s="6"/>
      <c r="AH55" s="21"/>
      <c r="AI55" s="12"/>
      <c r="AJ55" s="6"/>
      <c r="AK55" s="6"/>
      <c r="AL55" s="6"/>
      <c r="AM55" s="21"/>
      <c r="AN55" s="88"/>
      <c r="AO55" s="33"/>
      <c r="AP55" s="33"/>
      <c r="AQ55" s="30"/>
      <c r="AR55" s="88"/>
      <c r="AS55" s="33"/>
      <c r="AT55" s="33"/>
      <c r="AU55" s="30"/>
      <c r="AV55" s="88"/>
      <c r="AW55" s="33"/>
      <c r="AX55" s="33"/>
      <c r="AY55" s="30"/>
      <c r="AZ55" s="88"/>
      <c r="BA55" s="33"/>
      <c r="BB55" s="33"/>
      <c r="BC55" s="30"/>
      <c r="BD55" s="88"/>
      <c r="BE55" s="33"/>
      <c r="BF55" s="33"/>
      <c r="BG55" s="30"/>
      <c r="BH55" s="88"/>
      <c r="BI55" s="33"/>
      <c r="BJ55" s="33"/>
      <c r="BK55" s="30"/>
      <c r="BL55" s="523" t="s">
        <v>680</v>
      </c>
      <c r="BM55" s="619" t="s">
        <v>617</v>
      </c>
      <c r="BN55" s="706" t="s">
        <v>374</v>
      </c>
    </row>
    <row r="56" spans="1:66" s="56" customFormat="1">
      <c r="A56" s="536"/>
      <c r="B56" s="515"/>
      <c r="C56" s="534"/>
      <c r="D56" s="519"/>
      <c r="E56" s="12"/>
      <c r="F56" s="6"/>
      <c r="G56" s="6"/>
      <c r="H56" s="6"/>
      <c r="I56" s="21"/>
      <c r="J56" s="12"/>
      <c r="K56" s="6"/>
      <c r="L56" s="6"/>
      <c r="M56" s="6"/>
      <c r="N56" s="21"/>
      <c r="O56" s="12"/>
      <c r="P56" s="6"/>
      <c r="Q56" s="6"/>
      <c r="R56" s="6"/>
      <c r="S56" s="21"/>
      <c r="T56" s="12"/>
      <c r="U56" s="6"/>
      <c r="V56" s="6"/>
      <c r="W56" s="6"/>
      <c r="X56" s="21"/>
      <c r="Y56" s="12"/>
      <c r="Z56" s="6"/>
      <c r="AA56" s="6"/>
      <c r="AB56" s="6"/>
      <c r="AC56" s="21"/>
      <c r="AD56" s="12"/>
      <c r="AE56" s="6"/>
      <c r="AF56" s="6"/>
      <c r="AG56" s="6"/>
      <c r="AH56" s="21"/>
      <c r="AI56" s="12"/>
      <c r="AJ56" s="6"/>
      <c r="AK56" s="6"/>
      <c r="AL56" s="6"/>
      <c r="AM56" s="21"/>
      <c r="AN56" s="88"/>
      <c r="AO56" s="33"/>
      <c r="AP56" s="33"/>
      <c r="AQ56" s="30"/>
      <c r="AR56" s="88"/>
      <c r="AS56" s="33"/>
      <c r="AT56" s="33"/>
      <c r="AU56" s="30"/>
      <c r="AV56" s="88"/>
      <c r="AW56" s="33"/>
      <c r="AX56" s="33"/>
      <c r="AY56" s="30"/>
      <c r="AZ56" s="88"/>
      <c r="BA56" s="33"/>
      <c r="BB56" s="33"/>
      <c r="BC56" s="30"/>
      <c r="BD56" s="88"/>
      <c r="BE56" s="33"/>
      <c r="BF56" s="33"/>
      <c r="BG56" s="30"/>
      <c r="BH56" s="88"/>
      <c r="BI56" s="33"/>
      <c r="BJ56" s="33"/>
      <c r="BK56" s="30"/>
      <c r="BL56" s="610"/>
      <c r="BM56" s="620"/>
      <c r="BN56" s="665"/>
    </row>
    <row r="57" spans="1:66" s="56" customFormat="1">
      <c r="A57" s="536"/>
      <c r="B57" s="514" t="s">
        <v>30</v>
      </c>
      <c r="C57" s="533">
        <v>26</v>
      </c>
      <c r="D57" s="518">
        <v>175.71299999999999</v>
      </c>
      <c r="E57" s="12"/>
      <c r="F57" s="6"/>
      <c r="G57" s="6"/>
      <c r="H57" s="6"/>
      <c r="I57" s="21"/>
      <c r="J57" s="12"/>
      <c r="K57" s="6"/>
      <c r="L57" s="6"/>
      <c r="M57" s="6"/>
      <c r="N57" s="21"/>
      <c r="O57" s="12"/>
      <c r="P57" s="6"/>
      <c r="Q57" s="6"/>
      <c r="R57" s="6"/>
      <c r="S57" s="21"/>
      <c r="T57" s="12"/>
      <c r="U57" s="6"/>
      <c r="V57" s="6"/>
      <c r="W57" s="6"/>
      <c r="X57" s="21"/>
      <c r="Y57" s="12" t="s">
        <v>367</v>
      </c>
      <c r="Z57" s="6" t="s">
        <v>343</v>
      </c>
      <c r="AA57" s="531">
        <v>58</v>
      </c>
      <c r="AB57" s="6">
        <v>1</v>
      </c>
      <c r="AC57" s="21">
        <f>AB57/AA57</f>
        <v>1.7241379310344827E-2</v>
      </c>
      <c r="AD57" s="12" t="s">
        <v>345</v>
      </c>
      <c r="AE57" s="6" t="s">
        <v>347</v>
      </c>
      <c r="AF57" s="531">
        <v>56</v>
      </c>
      <c r="AG57" s="6">
        <v>2</v>
      </c>
      <c r="AH57" s="21">
        <f>AG57/AF57</f>
        <v>3.5714285714285712E-2</v>
      </c>
      <c r="AI57" s="12"/>
      <c r="AJ57" s="6"/>
      <c r="AK57" s="6"/>
      <c r="AL57" s="6"/>
      <c r="AM57" s="21"/>
      <c r="AN57" s="34"/>
      <c r="AO57" s="307"/>
      <c r="AP57" s="33"/>
      <c r="AQ57" s="30"/>
      <c r="AR57" s="34"/>
      <c r="AS57" s="307"/>
      <c r="AT57" s="33"/>
      <c r="AU57" s="30"/>
      <c r="AV57" s="34"/>
      <c r="AW57" s="307"/>
      <c r="AX57" s="33"/>
      <c r="AY57" s="30"/>
      <c r="AZ57" s="34"/>
      <c r="BA57" s="307"/>
      <c r="BB57" s="33"/>
      <c r="BC57" s="30"/>
      <c r="BD57" s="34"/>
      <c r="BE57" s="307"/>
      <c r="BF57" s="33"/>
      <c r="BG57" s="30"/>
      <c r="BH57" s="34"/>
      <c r="BI57" s="307"/>
      <c r="BJ57" s="33"/>
      <c r="BK57" s="30"/>
      <c r="BL57" s="104"/>
      <c r="BM57" s="185"/>
      <c r="BN57" s="200"/>
    </row>
    <row r="58" spans="1:66" s="56" customFormat="1">
      <c r="A58" s="536"/>
      <c r="B58" s="515"/>
      <c r="C58" s="534"/>
      <c r="D58" s="519"/>
      <c r="E58" s="12"/>
      <c r="F58" s="6"/>
      <c r="G58" s="6"/>
      <c r="H58" s="6"/>
      <c r="I58" s="21"/>
      <c r="J58" s="12"/>
      <c r="K58" s="6"/>
      <c r="L58" s="6"/>
      <c r="M58" s="6"/>
      <c r="N58" s="21"/>
      <c r="O58" s="12"/>
      <c r="P58" s="6"/>
      <c r="Q58" s="6"/>
      <c r="R58" s="6"/>
      <c r="S58" s="21"/>
      <c r="T58" s="12"/>
      <c r="U58" s="6"/>
      <c r="V58" s="6"/>
      <c r="W58" s="6"/>
      <c r="X58" s="21"/>
      <c r="Y58" s="12" t="s">
        <v>368</v>
      </c>
      <c r="Z58" s="6" t="s">
        <v>344</v>
      </c>
      <c r="AA58" s="532"/>
      <c r="AB58" s="6">
        <v>55</v>
      </c>
      <c r="AC58" s="21">
        <f>AB58/AA57</f>
        <v>0.94827586206896552</v>
      </c>
      <c r="AD58" s="12" t="s">
        <v>346</v>
      </c>
      <c r="AE58" s="6" t="s">
        <v>348</v>
      </c>
      <c r="AF58" s="532"/>
      <c r="AG58" s="6">
        <v>54</v>
      </c>
      <c r="AH58" s="21">
        <f>AG58/AF57</f>
        <v>0.9642857142857143</v>
      </c>
      <c r="AI58" s="12"/>
      <c r="AJ58" s="6"/>
      <c r="AK58" s="6"/>
      <c r="AL58" s="6"/>
      <c r="AM58" s="21"/>
      <c r="AN58" s="34"/>
      <c r="AO58" s="307"/>
      <c r="AP58" s="33"/>
      <c r="AQ58" s="30"/>
      <c r="AR58" s="34"/>
      <c r="AS58" s="307"/>
      <c r="AT58" s="33"/>
      <c r="AU58" s="30"/>
      <c r="AV58" s="34"/>
      <c r="AW58" s="307"/>
      <c r="AX58" s="33"/>
      <c r="AY58" s="30"/>
      <c r="AZ58" s="34"/>
      <c r="BA58" s="307"/>
      <c r="BB58" s="33"/>
      <c r="BC58" s="30"/>
      <c r="BD58" s="34"/>
      <c r="BE58" s="307"/>
      <c r="BF58" s="33"/>
      <c r="BG58" s="30"/>
      <c r="BH58" s="34"/>
      <c r="BI58" s="307"/>
      <c r="BJ58" s="33"/>
      <c r="BK58" s="30"/>
      <c r="BL58" s="104"/>
      <c r="BM58" s="185"/>
      <c r="BN58" s="200"/>
    </row>
    <row r="59" spans="1:66" s="56" customFormat="1">
      <c r="A59" s="536"/>
      <c r="B59" s="514" t="s">
        <v>31</v>
      </c>
      <c r="C59" s="533">
        <v>28</v>
      </c>
      <c r="D59" s="518">
        <v>175.71299999999999</v>
      </c>
      <c r="E59" s="12"/>
      <c r="F59" s="6"/>
      <c r="G59" s="6"/>
      <c r="H59" s="6"/>
      <c r="I59" s="21"/>
      <c r="J59" s="12" t="s">
        <v>333</v>
      </c>
      <c r="K59" s="6" t="s">
        <v>335</v>
      </c>
      <c r="L59" s="531">
        <v>437</v>
      </c>
      <c r="M59" s="6">
        <v>2</v>
      </c>
      <c r="N59" s="21">
        <f>M59/L59</f>
        <v>4.5766590389016018E-3</v>
      </c>
      <c r="O59" s="12"/>
      <c r="P59" s="6"/>
      <c r="Q59" s="6"/>
      <c r="R59" s="6"/>
      <c r="S59" s="21"/>
      <c r="T59" s="12"/>
      <c r="U59" s="6"/>
      <c r="V59" s="6"/>
      <c r="W59" s="6"/>
      <c r="X59" s="21"/>
      <c r="Y59" s="12"/>
      <c r="Z59" s="6"/>
      <c r="AA59" s="6"/>
      <c r="AB59" s="6"/>
      <c r="AC59" s="21"/>
      <c r="AD59" s="12"/>
      <c r="AE59" s="6"/>
      <c r="AF59" s="6"/>
      <c r="AG59" s="6"/>
      <c r="AH59" s="21"/>
      <c r="AI59" s="12"/>
      <c r="AJ59" s="6"/>
      <c r="AK59" s="6"/>
      <c r="AL59" s="6"/>
      <c r="AM59" s="21"/>
      <c r="AN59" s="34"/>
      <c r="AO59" s="160"/>
      <c r="AP59" s="33"/>
      <c r="AQ59" s="30"/>
      <c r="AR59" s="34"/>
      <c r="AS59" s="160"/>
      <c r="AT59" s="33"/>
      <c r="AU59" s="30"/>
      <c r="AV59" s="34"/>
      <c r="AW59" s="160"/>
      <c r="AX59" s="33"/>
      <c r="AY59" s="30"/>
      <c r="AZ59" s="34"/>
      <c r="BA59" s="160"/>
      <c r="BB59" s="33"/>
      <c r="BC59" s="30"/>
      <c r="BD59" s="34"/>
      <c r="BE59" s="160"/>
      <c r="BF59" s="33"/>
      <c r="BG59" s="30"/>
      <c r="BH59" s="34"/>
      <c r="BI59" s="160"/>
      <c r="BJ59" s="33"/>
      <c r="BK59" s="30"/>
      <c r="BL59" s="104"/>
      <c r="BM59" s="209"/>
      <c r="BN59" s="200"/>
    </row>
    <row r="60" spans="1:66" s="56" customFormat="1">
      <c r="A60" s="536"/>
      <c r="B60" s="515"/>
      <c r="C60" s="534"/>
      <c r="D60" s="519"/>
      <c r="E60" s="12"/>
      <c r="F60" s="6"/>
      <c r="G60" s="6"/>
      <c r="H60" s="6"/>
      <c r="I60" s="21"/>
      <c r="J60" s="12" t="s">
        <v>334</v>
      </c>
      <c r="K60" s="6" t="s">
        <v>336</v>
      </c>
      <c r="L60" s="532"/>
      <c r="M60" s="6">
        <v>433</v>
      </c>
      <c r="N60" s="21">
        <f>M60/L59</f>
        <v>0.99084668192219683</v>
      </c>
      <c r="O60" s="12"/>
      <c r="P60" s="6"/>
      <c r="Q60" s="6"/>
      <c r="R60" s="6"/>
      <c r="S60" s="21"/>
      <c r="T60" s="12"/>
      <c r="U60" s="6"/>
      <c r="V60" s="6"/>
      <c r="W60" s="6"/>
      <c r="X60" s="21"/>
      <c r="Y60" s="12"/>
      <c r="Z60" s="6"/>
      <c r="AA60" s="6"/>
      <c r="AB60" s="6"/>
      <c r="AC60" s="21"/>
      <c r="AD60" s="12"/>
      <c r="AE60" s="6"/>
      <c r="AF60" s="6"/>
      <c r="AG60" s="6"/>
      <c r="AH60" s="21"/>
      <c r="AI60" s="12"/>
      <c r="AJ60" s="6"/>
      <c r="AK60" s="6"/>
      <c r="AL60" s="6"/>
      <c r="AM60" s="21"/>
      <c r="AN60" s="77"/>
      <c r="AO60" s="160"/>
      <c r="AP60" s="280"/>
      <c r="AQ60" s="30"/>
      <c r="AR60" s="77"/>
      <c r="AS60" s="160"/>
      <c r="AT60" s="280"/>
      <c r="AU60" s="30"/>
      <c r="AV60" s="77"/>
      <c r="AW60" s="160"/>
      <c r="AX60" s="280"/>
      <c r="AY60" s="30"/>
      <c r="AZ60" s="77"/>
      <c r="BA60" s="160"/>
      <c r="BB60" s="280"/>
      <c r="BC60" s="30"/>
      <c r="BD60" s="77"/>
      <c r="BE60" s="160"/>
      <c r="BF60" s="280"/>
      <c r="BG60" s="30"/>
      <c r="BH60" s="77"/>
      <c r="BI60" s="160"/>
      <c r="BJ60" s="280"/>
      <c r="BK60" s="30"/>
      <c r="BL60" s="104"/>
      <c r="BM60" s="209"/>
      <c r="BN60" s="200"/>
    </row>
    <row r="61" spans="1:66" s="56" customFormat="1">
      <c r="A61" s="536"/>
      <c r="B61" s="514" t="s">
        <v>32</v>
      </c>
      <c r="C61" s="533">
        <v>26</v>
      </c>
      <c r="D61" s="518">
        <v>141.22</v>
      </c>
      <c r="E61" s="12"/>
      <c r="F61" s="6"/>
      <c r="G61" s="6"/>
      <c r="H61" s="6"/>
      <c r="I61" s="21"/>
      <c r="J61" s="12"/>
      <c r="K61" s="6"/>
      <c r="L61" s="6"/>
      <c r="M61" s="6"/>
      <c r="N61" s="21"/>
      <c r="O61" s="12"/>
      <c r="P61" s="6"/>
      <c r="Q61" s="6"/>
      <c r="R61" s="6"/>
      <c r="S61" s="21"/>
      <c r="T61" s="12"/>
      <c r="U61" s="6"/>
      <c r="V61" s="6"/>
      <c r="W61" s="6"/>
      <c r="X61" s="21"/>
      <c r="Y61" s="12"/>
      <c r="Z61" s="6"/>
      <c r="AA61" s="6"/>
      <c r="AB61" s="6"/>
      <c r="AC61" s="21"/>
      <c r="AD61" s="12"/>
      <c r="AE61" s="6"/>
      <c r="AF61" s="6"/>
      <c r="AG61" s="6"/>
      <c r="AH61" s="21"/>
      <c r="AI61" s="12"/>
      <c r="AJ61" s="6"/>
      <c r="AK61" s="6"/>
      <c r="AL61" s="6"/>
      <c r="AM61" s="21"/>
      <c r="AN61" s="77"/>
      <c r="AO61" s="52"/>
      <c r="AP61" s="52"/>
      <c r="AQ61" s="30"/>
      <c r="AR61" s="77"/>
      <c r="AS61" s="52"/>
      <c r="AT61" s="52"/>
      <c r="AU61" s="30"/>
      <c r="AV61" s="77"/>
      <c r="AW61" s="52"/>
      <c r="AX61" s="52"/>
      <c r="AY61" s="30"/>
      <c r="AZ61" s="77"/>
      <c r="BA61" s="52"/>
      <c r="BB61" s="52"/>
      <c r="BC61" s="30"/>
      <c r="BD61" s="77"/>
      <c r="BE61" s="52"/>
      <c r="BF61" s="52"/>
      <c r="BG61" s="30"/>
      <c r="BH61" s="77"/>
      <c r="BI61" s="52"/>
      <c r="BJ61" s="52"/>
      <c r="BK61" s="30"/>
      <c r="BL61" s="104"/>
      <c r="BM61" s="168"/>
      <c r="BN61" s="200"/>
    </row>
    <row r="62" spans="1:66" s="56" customFormat="1">
      <c r="A62" s="536"/>
      <c r="B62" s="515"/>
      <c r="C62" s="534"/>
      <c r="D62" s="519"/>
      <c r="E62" s="12"/>
      <c r="F62" s="6"/>
      <c r="G62" s="6"/>
      <c r="H62" s="6"/>
      <c r="I62" s="21"/>
      <c r="J62" s="12"/>
      <c r="K62" s="6"/>
      <c r="L62" s="6"/>
      <c r="M62" s="6"/>
      <c r="N62" s="21"/>
      <c r="O62" s="12"/>
      <c r="P62" s="6"/>
      <c r="Q62" s="6"/>
      <c r="R62" s="6"/>
      <c r="S62" s="21"/>
      <c r="T62" s="12"/>
      <c r="U62" s="6"/>
      <c r="V62" s="6"/>
      <c r="W62" s="6"/>
      <c r="X62" s="21"/>
      <c r="Y62" s="12"/>
      <c r="Z62" s="6"/>
      <c r="AA62" s="6"/>
      <c r="AB62" s="6"/>
      <c r="AC62" s="21"/>
      <c r="AD62" s="12"/>
      <c r="AE62" s="6"/>
      <c r="AF62" s="6"/>
      <c r="AG62" s="6"/>
      <c r="AH62" s="21"/>
      <c r="AI62" s="12"/>
      <c r="AJ62" s="6"/>
      <c r="AK62" s="6"/>
      <c r="AL62" s="6"/>
      <c r="AM62" s="21"/>
      <c r="AN62" s="77"/>
      <c r="AO62" s="52"/>
      <c r="AP62" s="52"/>
      <c r="AQ62" s="30"/>
      <c r="AR62" s="77"/>
      <c r="AS62" s="52"/>
      <c r="AT62" s="52"/>
      <c r="AU62" s="30"/>
      <c r="AV62" s="77"/>
      <c r="AW62" s="52"/>
      <c r="AX62" s="52"/>
      <c r="AY62" s="30"/>
      <c r="AZ62" s="77"/>
      <c r="BA62" s="52"/>
      <c r="BB62" s="52"/>
      <c r="BC62" s="30"/>
      <c r="BD62" s="77"/>
      <c r="BE62" s="52"/>
      <c r="BF62" s="52"/>
      <c r="BG62" s="30"/>
      <c r="BH62" s="77"/>
      <c r="BI62" s="52"/>
      <c r="BJ62" s="52"/>
      <c r="BK62" s="30"/>
      <c r="BL62" s="104"/>
      <c r="BM62" s="168"/>
      <c r="BN62" s="200"/>
    </row>
    <row r="63" spans="1:66" s="56" customFormat="1" ht="15" customHeight="1">
      <c r="A63" s="536"/>
      <c r="B63" s="514" t="s">
        <v>33</v>
      </c>
      <c r="C63" s="516">
        <v>23</v>
      </c>
      <c r="D63" s="518">
        <v>249.17</v>
      </c>
      <c r="E63" s="12"/>
      <c r="F63" s="28"/>
      <c r="G63" s="51"/>
      <c r="H63" s="28"/>
      <c r="I63" s="25"/>
      <c r="J63" s="12"/>
      <c r="K63" s="28"/>
      <c r="L63" s="51"/>
      <c r="M63" s="28"/>
      <c r="N63" s="25"/>
      <c r="O63" s="12"/>
      <c r="P63" s="28"/>
      <c r="Q63" s="6"/>
      <c r="R63" s="28"/>
      <c r="S63" s="25"/>
      <c r="T63" s="12"/>
      <c r="U63" s="28"/>
      <c r="V63" s="51"/>
      <c r="W63" s="28"/>
      <c r="X63" s="25"/>
      <c r="Y63" s="12"/>
      <c r="Z63" s="28"/>
      <c r="AA63" s="51"/>
      <c r="AB63" s="28"/>
      <c r="AC63" s="25"/>
      <c r="AD63" s="12"/>
      <c r="AE63" s="28"/>
      <c r="AF63" s="51"/>
      <c r="AG63" s="28"/>
      <c r="AH63" s="25"/>
      <c r="AI63" s="12"/>
      <c r="AJ63" s="28"/>
      <c r="AK63" s="51"/>
      <c r="AL63" s="28"/>
      <c r="AM63" s="25"/>
      <c r="AN63" s="88"/>
      <c r="AO63" s="33"/>
      <c r="AP63" s="33"/>
      <c r="AQ63" s="30"/>
      <c r="AR63" s="88"/>
      <c r="AS63" s="33"/>
      <c r="AT63" s="33"/>
      <c r="AU63" s="30"/>
      <c r="AV63" s="88"/>
      <c r="AW63" s="33"/>
      <c r="AX63" s="33"/>
      <c r="AY63" s="30"/>
      <c r="AZ63" s="88"/>
      <c r="BA63" s="33"/>
      <c r="BB63" s="33"/>
      <c r="BC63" s="30"/>
      <c r="BD63" s="88"/>
      <c r="BE63" s="33"/>
      <c r="BF63" s="33"/>
      <c r="BG63" s="30"/>
      <c r="BH63" s="88"/>
      <c r="BI63" s="33"/>
      <c r="BJ63" s="33"/>
      <c r="BK63" s="30"/>
      <c r="BL63" s="523" t="s">
        <v>680</v>
      </c>
      <c r="BM63" s="619" t="s">
        <v>617</v>
      </c>
      <c r="BN63" s="706" t="s">
        <v>369</v>
      </c>
    </row>
    <row r="64" spans="1:66" s="56" customFormat="1">
      <c r="A64" s="536"/>
      <c r="B64" s="515"/>
      <c r="C64" s="517"/>
      <c r="D64" s="519"/>
      <c r="E64" s="12"/>
      <c r="F64" s="28"/>
      <c r="G64" s="59"/>
      <c r="H64" s="28"/>
      <c r="I64" s="25"/>
      <c r="J64" s="12"/>
      <c r="K64" s="28"/>
      <c r="L64" s="59"/>
      <c r="M64" s="28"/>
      <c r="N64" s="25"/>
      <c r="O64" s="12"/>
      <c r="P64" s="28"/>
      <c r="Q64" s="6"/>
      <c r="R64" s="28"/>
      <c r="S64" s="25"/>
      <c r="T64" s="12"/>
      <c r="U64" s="28"/>
      <c r="V64" s="59"/>
      <c r="W64" s="28"/>
      <c r="X64" s="25"/>
      <c r="Y64" s="12"/>
      <c r="Z64" s="28"/>
      <c r="AA64" s="59"/>
      <c r="AB64" s="28"/>
      <c r="AC64" s="25"/>
      <c r="AD64" s="12"/>
      <c r="AE64" s="28"/>
      <c r="AF64" s="59"/>
      <c r="AG64" s="28"/>
      <c r="AH64" s="25"/>
      <c r="AI64" s="12"/>
      <c r="AJ64" s="28"/>
      <c r="AK64" s="59"/>
      <c r="AL64" s="28"/>
      <c r="AM64" s="25"/>
      <c r="AN64" s="91"/>
      <c r="AO64" s="29"/>
      <c r="AP64" s="29"/>
      <c r="AQ64" s="48"/>
      <c r="AR64" s="91"/>
      <c r="AS64" s="29"/>
      <c r="AT64" s="29"/>
      <c r="AU64" s="48"/>
      <c r="AV64" s="91"/>
      <c r="AW64" s="29"/>
      <c r="AX64" s="29"/>
      <c r="AY64" s="48"/>
      <c r="AZ64" s="91"/>
      <c r="BA64" s="29"/>
      <c r="BB64" s="29"/>
      <c r="BC64" s="48"/>
      <c r="BD64" s="91"/>
      <c r="BE64" s="29"/>
      <c r="BF64" s="29"/>
      <c r="BG64" s="48"/>
      <c r="BH64" s="91"/>
      <c r="BI64" s="29"/>
      <c r="BJ64" s="29"/>
      <c r="BK64" s="48"/>
      <c r="BL64" s="610"/>
      <c r="BM64" s="620"/>
      <c r="BN64" s="665"/>
    </row>
    <row r="65" spans="1:66" s="56" customFormat="1">
      <c r="A65" s="536"/>
      <c r="B65" s="541" t="s">
        <v>34</v>
      </c>
      <c r="C65" s="543">
        <v>22</v>
      </c>
      <c r="D65" s="587">
        <v>111.76</v>
      </c>
      <c r="E65" s="12"/>
      <c r="F65" s="28"/>
      <c r="G65" s="28"/>
      <c r="H65" s="28"/>
      <c r="I65" s="25"/>
      <c r="J65" s="28"/>
      <c r="K65" s="28"/>
      <c r="L65" s="51"/>
      <c r="M65" s="28"/>
      <c r="N65" s="25"/>
      <c r="O65" s="58"/>
      <c r="P65" s="6"/>
      <c r="Q65" s="51"/>
      <c r="R65" s="28"/>
      <c r="S65" s="25"/>
      <c r="T65" s="12" t="s">
        <v>339</v>
      </c>
      <c r="U65" s="28" t="s">
        <v>341</v>
      </c>
      <c r="V65" s="531">
        <v>132</v>
      </c>
      <c r="W65" s="28">
        <v>5</v>
      </c>
      <c r="X65" s="25">
        <f>W65/V65</f>
        <v>3.787878787878788E-2</v>
      </c>
      <c r="Y65" s="12"/>
      <c r="Z65" s="28"/>
      <c r="AA65" s="28"/>
      <c r="AB65" s="28"/>
      <c r="AC65" s="25"/>
      <c r="AD65" s="12"/>
      <c r="AE65" s="28"/>
      <c r="AF65" s="28"/>
      <c r="AG65" s="28"/>
      <c r="AH65" s="25"/>
      <c r="AI65" s="12"/>
      <c r="AJ65" s="28"/>
      <c r="AK65" s="28"/>
      <c r="AL65" s="28"/>
      <c r="AM65" s="25"/>
      <c r="AN65" s="91"/>
      <c r="AO65" s="29"/>
      <c r="AP65" s="29"/>
      <c r="AQ65" s="48"/>
      <c r="AR65" s="91"/>
      <c r="AS65" s="29"/>
      <c r="AT65" s="29"/>
      <c r="AU65" s="48"/>
      <c r="AV65" s="91"/>
      <c r="AW65" s="29"/>
      <c r="AX65" s="29"/>
      <c r="AY65" s="48"/>
      <c r="AZ65" s="91"/>
      <c r="BA65" s="29"/>
      <c r="BB65" s="29"/>
      <c r="BC65" s="48"/>
      <c r="BD65" s="91"/>
      <c r="BE65" s="29"/>
      <c r="BF65" s="29"/>
      <c r="BG65" s="48"/>
      <c r="BH65" s="91"/>
      <c r="BI65" s="29"/>
      <c r="BJ65" s="29"/>
      <c r="BK65" s="48"/>
      <c r="BL65" s="229"/>
      <c r="BM65" s="173"/>
      <c r="BN65" s="491"/>
    </row>
    <row r="66" spans="1:66" s="56" customFormat="1" ht="16.5" thickBot="1">
      <c r="A66" s="537"/>
      <c r="B66" s="542"/>
      <c r="C66" s="544"/>
      <c r="D66" s="588"/>
      <c r="E66" s="49"/>
      <c r="F66" s="38"/>
      <c r="G66" s="38"/>
      <c r="H66" s="38"/>
      <c r="I66" s="44"/>
      <c r="J66" s="49"/>
      <c r="K66" s="38"/>
      <c r="L66" s="50"/>
      <c r="M66" s="38"/>
      <c r="N66" s="44"/>
      <c r="O66" s="49"/>
      <c r="P66" s="38"/>
      <c r="Q66" s="45"/>
      <c r="R66" s="38"/>
      <c r="S66" s="44"/>
      <c r="T66" s="49" t="s">
        <v>340</v>
      </c>
      <c r="U66" s="38" t="s">
        <v>342</v>
      </c>
      <c r="V66" s="566"/>
      <c r="W66" s="38">
        <v>127</v>
      </c>
      <c r="X66" s="44">
        <f>W66/V65</f>
        <v>0.96212121212121215</v>
      </c>
      <c r="Y66" s="49"/>
      <c r="Z66" s="38"/>
      <c r="AA66" s="38"/>
      <c r="AB66" s="38"/>
      <c r="AC66" s="44"/>
      <c r="AD66" s="49"/>
      <c r="AE66" s="38"/>
      <c r="AF66" s="38"/>
      <c r="AG66" s="38"/>
      <c r="AH66" s="44"/>
      <c r="AI66" s="49"/>
      <c r="AJ66" s="38"/>
      <c r="AK66" s="38"/>
      <c r="AL66" s="38"/>
      <c r="AM66" s="44"/>
      <c r="AN66" s="94"/>
      <c r="AO66" s="31"/>
      <c r="AP66" s="31"/>
      <c r="AQ66" s="32"/>
      <c r="AR66" s="94"/>
      <c r="AS66" s="31"/>
      <c r="AT66" s="31"/>
      <c r="AU66" s="32"/>
      <c r="AV66" s="94"/>
      <c r="AW66" s="31"/>
      <c r="AX66" s="31"/>
      <c r="AY66" s="32"/>
      <c r="AZ66" s="94"/>
      <c r="BA66" s="31"/>
      <c r="BB66" s="31"/>
      <c r="BC66" s="32"/>
      <c r="BD66" s="94"/>
      <c r="BE66" s="31"/>
      <c r="BF66" s="31"/>
      <c r="BG66" s="32"/>
      <c r="BH66" s="94"/>
      <c r="BI66" s="31"/>
      <c r="BJ66" s="31"/>
      <c r="BK66" s="32"/>
      <c r="BL66" s="233"/>
      <c r="BM66" s="192"/>
      <c r="BN66" s="492"/>
    </row>
    <row r="67" spans="1:66">
      <c r="A67" s="1" t="s">
        <v>670</v>
      </c>
      <c r="E67" s="1" t="s">
        <v>667</v>
      </c>
      <c r="F67" s="1" t="s">
        <v>668</v>
      </c>
      <c r="G67" s="1" t="s">
        <v>669</v>
      </c>
      <c r="I67" s="156"/>
      <c r="J67" s="1" t="s">
        <v>667</v>
      </c>
      <c r="K67" s="1" t="s">
        <v>668</v>
      </c>
      <c r="L67" s="1" t="s">
        <v>669</v>
      </c>
      <c r="N67" s="156"/>
      <c r="O67" s="1" t="s">
        <v>667</v>
      </c>
      <c r="P67" s="1" t="s">
        <v>668</v>
      </c>
      <c r="Q67" s="1" t="s">
        <v>669</v>
      </c>
      <c r="S67" s="156"/>
      <c r="T67" s="1" t="s">
        <v>667</v>
      </c>
      <c r="U67" s="1" t="s">
        <v>668</v>
      </c>
      <c r="V67" s="1" t="s">
        <v>669</v>
      </c>
      <c r="X67" s="156"/>
      <c r="Y67" s="1" t="s">
        <v>667</v>
      </c>
      <c r="Z67" s="1" t="s">
        <v>668</v>
      </c>
      <c r="AA67" s="1" t="s">
        <v>669</v>
      </c>
      <c r="AC67" s="156"/>
      <c r="AD67" s="1" t="s">
        <v>667</v>
      </c>
      <c r="AE67" s="1" t="s">
        <v>668</v>
      </c>
      <c r="AF67" s="1" t="s">
        <v>669</v>
      </c>
      <c r="AH67" s="156"/>
      <c r="AI67" s="1" t="s">
        <v>667</v>
      </c>
      <c r="AJ67" s="1" t="s">
        <v>668</v>
      </c>
      <c r="AK67" s="1" t="s">
        <v>669</v>
      </c>
      <c r="AM67" s="156"/>
      <c r="AN67" s="1" t="s">
        <v>667</v>
      </c>
      <c r="AO67" s="1" t="s">
        <v>668</v>
      </c>
      <c r="AP67" s="1" t="s">
        <v>669</v>
      </c>
      <c r="AQ67" s="156"/>
      <c r="AR67" s="1" t="s">
        <v>667</v>
      </c>
      <c r="AS67" s="1" t="s">
        <v>668</v>
      </c>
      <c r="AT67" s="1" t="s">
        <v>669</v>
      </c>
      <c r="AU67" s="156"/>
      <c r="AV67" s="1" t="s">
        <v>667</v>
      </c>
      <c r="AW67" s="1" t="s">
        <v>668</v>
      </c>
      <c r="AX67" s="1" t="s">
        <v>669</v>
      </c>
      <c r="AY67" s="156"/>
      <c r="AZ67" s="1" t="s">
        <v>667</v>
      </c>
      <c r="BA67" s="1" t="s">
        <v>668</v>
      </c>
      <c r="BB67" s="1" t="s">
        <v>669</v>
      </c>
      <c r="BC67" s="156"/>
      <c r="BD67" s="1" t="s">
        <v>667</v>
      </c>
      <c r="BE67" s="1" t="s">
        <v>668</v>
      </c>
      <c r="BF67" s="1" t="s">
        <v>669</v>
      </c>
      <c r="BG67" s="156"/>
      <c r="BH67" s="1" t="s">
        <v>667</v>
      </c>
      <c r="BI67" s="1" t="s">
        <v>668</v>
      </c>
      <c r="BJ67" s="1" t="s">
        <v>669</v>
      </c>
      <c r="BK67" s="156"/>
      <c r="BL67" s="1" t="s">
        <v>686</v>
      </c>
      <c r="BM67" s="1" t="s">
        <v>668</v>
      </c>
      <c r="BN67" s="1" t="s">
        <v>669</v>
      </c>
    </row>
    <row r="68" spans="1:66">
      <c r="D68" s="1" t="s">
        <v>35</v>
      </c>
      <c r="E68" s="1">
        <v>0</v>
      </c>
      <c r="F68" s="1">
        <v>22</v>
      </c>
      <c r="G68" s="1">
        <v>0.28999999999999998</v>
      </c>
      <c r="I68" s="156"/>
      <c r="J68" s="1">
        <v>8</v>
      </c>
      <c r="K68" s="1">
        <f>22-J68</f>
        <v>14</v>
      </c>
      <c r="L68" s="1">
        <v>0.67700000000000005</v>
      </c>
      <c r="N68" s="156"/>
      <c r="O68" s="1">
        <v>1</v>
      </c>
      <c r="P68" s="1">
        <v>21</v>
      </c>
      <c r="Q68" s="1">
        <v>1</v>
      </c>
      <c r="S68" s="156"/>
      <c r="T68" s="1">
        <v>0</v>
      </c>
      <c r="U68" s="1">
        <v>22</v>
      </c>
      <c r="V68" s="1">
        <v>0.28999999999999998</v>
      </c>
      <c r="X68" s="156"/>
      <c r="Y68" s="1">
        <v>2</v>
      </c>
      <c r="Z68" s="1">
        <f>22-Y68</f>
        <v>20</v>
      </c>
      <c r="AA68" s="1">
        <v>1</v>
      </c>
      <c r="AC68" s="156"/>
      <c r="AD68" s="1">
        <v>0</v>
      </c>
      <c r="AE68" s="1">
        <v>22</v>
      </c>
      <c r="AF68" s="1">
        <v>0.28999999999999998</v>
      </c>
      <c r="AH68" s="156"/>
      <c r="AI68" s="1">
        <v>1</v>
      </c>
      <c r="AJ68" s="1">
        <v>21</v>
      </c>
      <c r="AK68" s="1">
        <v>1</v>
      </c>
      <c r="AM68" s="156"/>
      <c r="AN68" s="1">
        <v>1</v>
      </c>
      <c r="AO68" s="1">
        <v>21</v>
      </c>
      <c r="AP68" s="1">
        <v>1</v>
      </c>
      <c r="AQ68" s="156"/>
      <c r="AR68" s="1">
        <v>1</v>
      </c>
      <c r="AS68" s="1">
        <v>21</v>
      </c>
      <c r="AT68" s="1">
        <v>1</v>
      </c>
      <c r="AU68" s="156"/>
      <c r="AV68" s="1">
        <v>1</v>
      </c>
      <c r="AW68" s="1">
        <v>21</v>
      </c>
      <c r="AX68" s="1">
        <v>1</v>
      </c>
      <c r="AY68" s="156"/>
      <c r="AZ68" s="1">
        <v>1</v>
      </c>
      <c r="BA68" s="1">
        <v>21</v>
      </c>
      <c r="BB68" s="1">
        <v>1</v>
      </c>
      <c r="BC68" s="156"/>
      <c r="BD68" s="1">
        <v>0</v>
      </c>
      <c r="BE68" s="1">
        <v>22</v>
      </c>
      <c r="BF68" s="1">
        <v>0.28999999999999998</v>
      </c>
      <c r="BG68" s="156"/>
      <c r="BH68" s="1">
        <v>1</v>
      </c>
      <c r="BI68" s="1">
        <v>21</v>
      </c>
      <c r="BJ68" s="1">
        <v>1</v>
      </c>
      <c r="BK68" s="156"/>
      <c r="BL68" s="1">
        <v>6</v>
      </c>
      <c r="BM68" s="1">
        <v>16</v>
      </c>
      <c r="BN68" s="1">
        <v>1</v>
      </c>
    </row>
    <row r="69" spans="1:66">
      <c r="D69" s="1" t="s">
        <v>666</v>
      </c>
      <c r="E69" s="1">
        <v>1</v>
      </c>
      <c r="F69" s="1">
        <v>8</v>
      </c>
      <c r="I69" s="156"/>
      <c r="J69" s="56">
        <v>2</v>
      </c>
      <c r="K69" s="56">
        <f>9-J69</f>
        <v>7</v>
      </c>
      <c r="L69" s="56"/>
      <c r="N69" s="156"/>
      <c r="O69" s="1">
        <v>0</v>
      </c>
      <c r="P69" s="1">
        <v>9</v>
      </c>
      <c r="S69" s="156"/>
      <c r="T69" s="1">
        <v>1</v>
      </c>
      <c r="U69" s="1">
        <v>8</v>
      </c>
      <c r="X69" s="156"/>
      <c r="Y69" s="56">
        <v>1</v>
      </c>
      <c r="Z69" s="56">
        <f>9-Y69</f>
        <v>8</v>
      </c>
      <c r="AA69" s="56"/>
      <c r="AC69" s="156"/>
      <c r="AD69" s="1">
        <v>1</v>
      </c>
      <c r="AE69" s="1">
        <v>8</v>
      </c>
      <c r="AH69" s="156"/>
      <c r="AI69" s="1">
        <v>0</v>
      </c>
      <c r="AJ69" s="1">
        <v>9</v>
      </c>
      <c r="AM69" s="156"/>
      <c r="AN69" s="1">
        <v>0</v>
      </c>
      <c r="AO69" s="1">
        <v>9</v>
      </c>
      <c r="AQ69" s="156"/>
      <c r="AR69" s="1">
        <v>0</v>
      </c>
      <c r="AS69" s="1">
        <v>9</v>
      </c>
      <c r="AU69" s="156"/>
      <c r="AV69" s="1">
        <v>0</v>
      </c>
      <c r="AW69" s="1">
        <v>9</v>
      </c>
      <c r="AY69" s="156"/>
      <c r="AZ69" s="1">
        <v>0</v>
      </c>
      <c r="BA69" s="1">
        <v>9</v>
      </c>
      <c r="BC69" s="156"/>
      <c r="BD69" s="1">
        <v>1</v>
      </c>
      <c r="BE69" s="1">
        <v>8</v>
      </c>
      <c r="BG69" s="156"/>
      <c r="BH69" s="1">
        <v>0</v>
      </c>
      <c r="BI69" s="1">
        <v>9</v>
      </c>
      <c r="BK69" s="156"/>
      <c r="BL69" s="56">
        <v>2</v>
      </c>
      <c r="BM69" s="56">
        <v>7</v>
      </c>
      <c r="BN69" s="56"/>
    </row>
    <row r="70" spans="1:66">
      <c r="I70" s="156"/>
      <c r="N70" s="156"/>
      <c r="S70" s="156"/>
      <c r="X70" s="156"/>
      <c r="AC70" s="156"/>
      <c r="AH70" s="156"/>
      <c r="AM70" s="156"/>
      <c r="AQ70" s="156"/>
      <c r="AU70" s="156"/>
      <c r="AY70" s="156"/>
      <c r="BC70" s="156"/>
      <c r="BG70" s="156"/>
      <c r="BK70" s="156"/>
      <c r="BN70" s="509"/>
    </row>
    <row r="71" spans="1:66" ht="18">
      <c r="A71" s="511" t="s">
        <v>691</v>
      </c>
      <c r="AN71" s="1">
        <v>14</v>
      </c>
    </row>
  </sheetData>
  <mergeCells count="150">
    <mergeCell ref="BN21:BN22"/>
    <mergeCell ref="BL25:BL26"/>
    <mergeCell ref="BM25:BM26"/>
    <mergeCell ref="BN25:BN26"/>
    <mergeCell ref="C59:C60"/>
    <mergeCell ref="D59:D60"/>
    <mergeCell ref="B51:B52"/>
    <mergeCell ref="C51:C52"/>
    <mergeCell ref="E2:BN2"/>
    <mergeCell ref="AN3:BK3"/>
    <mergeCell ref="E3:AM3"/>
    <mergeCell ref="BE51:BE52"/>
    <mergeCell ref="AA5:AA6"/>
    <mergeCell ref="AA13:AA14"/>
    <mergeCell ref="AS7:AS8"/>
    <mergeCell ref="AF5:AF6"/>
    <mergeCell ref="AF57:AF58"/>
    <mergeCell ref="AO41:AO42"/>
    <mergeCell ref="AK25:AK26"/>
    <mergeCell ref="BA33:BA34"/>
    <mergeCell ref="BI7:BI8"/>
    <mergeCell ref="AW11:AW12"/>
    <mergeCell ref="BL3:BN3"/>
    <mergeCell ref="BL9:BL10"/>
    <mergeCell ref="BM9:BM10"/>
    <mergeCell ref="BN9:BN10"/>
    <mergeCell ref="BL21:BL22"/>
    <mergeCell ref="BM21:BM22"/>
    <mergeCell ref="V65:V66"/>
    <mergeCell ref="AA57:AA58"/>
    <mergeCell ref="Q47:Q48"/>
    <mergeCell ref="G53:G54"/>
    <mergeCell ref="L15:L16"/>
    <mergeCell ref="L19:L20"/>
    <mergeCell ref="L27:L28"/>
    <mergeCell ref="L29:L30"/>
    <mergeCell ref="L31:L32"/>
    <mergeCell ref="L33:L34"/>
    <mergeCell ref="L41:L42"/>
    <mergeCell ref="L43:L44"/>
    <mergeCell ref="L51:L52"/>
    <mergeCell ref="L21:L22"/>
    <mergeCell ref="L59:L60"/>
    <mergeCell ref="BL55:BL56"/>
    <mergeCell ref="BM55:BM56"/>
    <mergeCell ref="BN55:BN56"/>
    <mergeCell ref="BL63:BL64"/>
    <mergeCell ref="BM63:BM64"/>
    <mergeCell ref="D51:D52"/>
    <mergeCell ref="A49:A66"/>
    <mergeCell ref="B49:B50"/>
    <mergeCell ref="C49:C50"/>
    <mergeCell ref="D49:D50"/>
    <mergeCell ref="B53:B54"/>
    <mergeCell ref="C53:C54"/>
    <mergeCell ref="D53:D54"/>
    <mergeCell ref="B57:B58"/>
    <mergeCell ref="C57:C58"/>
    <mergeCell ref="D57:D58"/>
    <mergeCell ref="B55:B56"/>
    <mergeCell ref="C55:C56"/>
    <mergeCell ref="D55:D56"/>
    <mergeCell ref="B65:B66"/>
    <mergeCell ref="C65:C66"/>
    <mergeCell ref="D65:D66"/>
    <mergeCell ref="B63:B64"/>
    <mergeCell ref="C63:C64"/>
    <mergeCell ref="D63:D64"/>
    <mergeCell ref="B61:B62"/>
    <mergeCell ref="C61:C62"/>
    <mergeCell ref="D61:D62"/>
    <mergeCell ref="B59:B60"/>
    <mergeCell ref="B47:B48"/>
    <mergeCell ref="C47:C48"/>
    <mergeCell ref="D47:D48"/>
    <mergeCell ref="B45:B46"/>
    <mergeCell ref="C45:C46"/>
    <mergeCell ref="D45:D46"/>
    <mergeCell ref="B43:B44"/>
    <mergeCell ref="C43:C44"/>
    <mergeCell ref="D43:D44"/>
    <mergeCell ref="B41:B42"/>
    <mergeCell ref="C41:C42"/>
    <mergeCell ref="D41:D42"/>
    <mergeCell ref="B39:B40"/>
    <mergeCell ref="C39:C40"/>
    <mergeCell ref="D39:D40"/>
    <mergeCell ref="B37:B38"/>
    <mergeCell ref="C37:C38"/>
    <mergeCell ref="D37:D38"/>
    <mergeCell ref="B35:B36"/>
    <mergeCell ref="C35:C36"/>
    <mergeCell ref="D35:D36"/>
    <mergeCell ref="B33:B34"/>
    <mergeCell ref="C33:C34"/>
    <mergeCell ref="D33:D34"/>
    <mergeCell ref="B31:B32"/>
    <mergeCell ref="C31:C32"/>
    <mergeCell ref="D31:D32"/>
    <mergeCell ref="C23:C24"/>
    <mergeCell ref="D23:D24"/>
    <mergeCell ref="B21:B22"/>
    <mergeCell ref="C21:C22"/>
    <mergeCell ref="D21:D22"/>
    <mergeCell ref="B19:B20"/>
    <mergeCell ref="C19:C20"/>
    <mergeCell ref="D19:D20"/>
    <mergeCell ref="B29:B30"/>
    <mergeCell ref="C29:C30"/>
    <mergeCell ref="D29:D30"/>
    <mergeCell ref="B27:B28"/>
    <mergeCell ref="C27:C28"/>
    <mergeCell ref="D27:D28"/>
    <mergeCell ref="B25:B26"/>
    <mergeCell ref="C25:C26"/>
    <mergeCell ref="D25:D26"/>
    <mergeCell ref="B7:B8"/>
    <mergeCell ref="C7:C8"/>
    <mergeCell ref="D7:D8"/>
    <mergeCell ref="A1:F1"/>
    <mergeCell ref="A5:A48"/>
    <mergeCell ref="B5:B6"/>
    <mergeCell ref="C5:C6"/>
    <mergeCell ref="D5:D6"/>
    <mergeCell ref="B11:B12"/>
    <mergeCell ref="C11:C12"/>
    <mergeCell ref="D11:D12"/>
    <mergeCell ref="B9:B10"/>
    <mergeCell ref="B17:B18"/>
    <mergeCell ref="C17:C18"/>
    <mergeCell ref="D17:D18"/>
    <mergeCell ref="C9:C10"/>
    <mergeCell ref="D9:D10"/>
    <mergeCell ref="B15:B16"/>
    <mergeCell ref="C15:C16"/>
    <mergeCell ref="D15:D16"/>
    <mergeCell ref="B13:B14"/>
    <mergeCell ref="C13:C14"/>
    <mergeCell ref="D13:D14"/>
    <mergeCell ref="B23:B24"/>
    <mergeCell ref="BN63:BN64"/>
    <mergeCell ref="BL35:BL36"/>
    <mergeCell ref="BM35:BM36"/>
    <mergeCell ref="BN35:BN36"/>
    <mergeCell ref="BL39:BL40"/>
    <mergeCell ref="BM39:BM40"/>
    <mergeCell ref="BN39:BN40"/>
    <mergeCell ref="BL47:BL48"/>
    <mergeCell ref="BM47:BM48"/>
    <mergeCell ref="BN47:BN4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PF3D7_1343700 Kelch13</vt:lpstr>
      <vt:lpstr>PF3D7_1251200 Coronin</vt:lpstr>
      <vt:lpstr>PF3D7_1246300 KIC4</vt:lpstr>
      <vt:lpstr>PF3D7_1138700 KIC5</vt:lpstr>
      <vt:lpstr>PF3D7_0813000 KIC7</vt:lpstr>
      <vt:lpstr>PF3D7_0720700 PX1</vt:lpstr>
      <vt:lpstr>PF3D7_1218300 PfAP2-MU</vt:lpstr>
      <vt:lpstr>PF3D7_1451100 eEF2</vt:lpstr>
      <vt:lpstr>PF3D7_0523000 MDR1</vt:lpstr>
      <vt:lpstr>PF3D7_1447900 MDR2</vt:lpstr>
      <vt:lpstr>PF3D7_0709000 CRT</vt:lpstr>
      <vt:lpstr>PF3D7_0417200 DHFR-TS</vt:lpstr>
      <vt:lpstr>PF3D7_0810800 PPPK-DHPS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成瀬　妙子</dc:creator>
  <cp:lastModifiedBy>Osamu Kaneko</cp:lastModifiedBy>
  <dcterms:created xsi:type="dcterms:W3CDTF">2026-01-05T05:39:31Z</dcterms:created>
  <dcterms:modified xsi:type="dcterms:W3CDTF">2026-03-17T03:21:35Z</dcterms:modified>
</cp:coreProperties>
</file>