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ogi\Documents\MY FLASH\conti\90K\correlazioni\"/>
    </mc:Choice>
  </mc:AlternateContent>
  <xr:revisionPtr revIDLastSave="0" documentId="8_{DA943EFA-002E-4B5C-B6B7-D45D80966027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info 12.0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2" i="1" l="1"/>
  <c r="V171" i="1"/>
  <c r="L171" i="1"/>
  <c r="K171" i="1"/>
  <c r="V170" i="1"/>
  <c r="L170" i="1"/>
  <c r="K170" i="1"/>
  <c r="V169" i="1"/>
  <c r="L169" i="1"/>
  <c r="K169" i="1"/>
  <c r="L168" i="1"/>
  <c r="K168" i="1"/>
  <c r="L167" i="1"/>
  <c r="K167" i="1"/>
  <c r="V166" i="1"/>
  <c r="L166" i="1"/>
  <c r="K166" i="1"/>
  <c r="L165" i="1"/>
  <c r="K165" i="1"/>
  <c r="V164" i="1"/>
  <c r="L164" i="1"/>
  <c r="K164" i="1"/>
  <c r="V163" i="1"/>
  <c r="L163" i="1"/>
  <c r="K163" i="1"/>
  <c r="V162" i="1"/>
  <c r="L162" i="1"/>
  <c r="K162" i="1"/>
  <c r="V161" i="1"/>
  <c r="L161" i="1"/>
  <c r="K161" i="1"/>
  <c r="V160" i="1"/>
  <c r="L160" i="1"/>
  <c r="K160" i="1"/>
  <c r="L159" i="1"/>
  <c r="K159" i="1"/>
  <c r="V158" i="1"/>
  <c r="L158" i="1"/>
  <c r="K158" i="1"/>
  <c r="V157" i="1"/>
  <c r="L157" i="1"/>
  <c r="K157" i="1"/>
  <c r="L156" i="1"/>
  <c r="K156" i="1"/>
  <c r="V155" i="1"/>
  <c r="L155" i="1"/>
  <c r="K155" i="1"/>
  <c r="L154" i="1"/>
  <c r="K154" i="1"/>
  <c r="V153" i="1"/>
  <c r="L153" i="1"/>
  <c r="K153" i="1"/>
  <c r="V152" i="1"/>
  <c r="L152" i="1"/>
  <c r="K152" i="1"/>
  <c r="V151" i="1"/>
  <c r="L151" i="1"/>
  <c r="K151" i="1"/>
  <c r="L150" i="1"/>
  <c r="K150" i="1"/>
  <c r="L149" i="1"/>
  <c r="K149" i="1"/>
  <c r="V148" i="1"/>
  <c r="L148" i="1"/>
  <c r="K148" i="1"/>
  <c r="L147" i="1"/>
  <c r="K147" i="1"/>
  <c r="V146" i="1"/>
  <c r="L146" i="1"/>
  <c r="K146" i="1"/>
  <c r="L145" i="1"/>
  <c r="K145" i="1"/>
  <c r="L144" i="1"/>
  <c r="K144" i="1"/>
  <c r="L143" i="1"/>
  <c r="K143" i="1"/>
  <c r="V142" i="1"/>
  <c r="L142" i="1"/>
  <c r="K142" i="1"/>
  <c r="V141" i="1"/>
  <c r="L141" i="1"/>
  <c r="K141" i="1"/>
  <c r="V140" i="1"/>
  <c r="L140" i="1"/>
  <c r="K140" i="1"/>
  <c r="V139" i="1"/>
  <c r="L139" i="1"/>
  <c r="K139" i="1"/>
  <c r="L138" i="1"/>
  <c r="K138" i="1"/>
  <c r="V137" i="1"/>
  <c r="L137" i="1"/>
  <c r="K137" i="1"/>
  <c r="L136" i="1"/>
  <c r="K136" i="1"/>
  <c r="V135" i="1"/>
  <c r="L135" i="1"/>
  <c r="K135" i="1"/>
  <c r="V134" i="1"/>
  <c r="L134" i="1"/>
  <c r="K134" i="1"/>
  <c r="L133" i="1"/>
  <c r="K133" i="1"/>
  <c r="L132" i="1"/>
  <c r="K132" i="1"/>
  <c r="V131" i="1"/>
  <c r="L131" i="1"/>
  <c r="K131" i="1"/>
  <c r="L130" i="1"/>
  <c r="K130" i="1"/>
  <c r="V129" i="1"/>
  <c r="L129" i="1"/>
  <c r="K129" i="1"/>
  <c r="L128" i="1"/>
  <c r="K128" i="1"/>
  <c r="L127" i="1"/>
  <c r="K127" i="1"/>
  <c r="V126" i="1"/>
  <c r="L126" i="1"/>
  <c r="K126" i="1"/>
  <c r="V125" i="1"/>
  <c r="L125" i="1"/>
  <c r="K125" i="1"/>
  <c r="L124" i="1"/>
  <c r="K124" i="1"/>
  <c r="V123" i="1"/>
  <c r="L123" i="1"/>
  <c r="K123" i="1"/>
  <c r="L122" i="1"/>
  <c r="K122" i="1"/>
  <c r="L121" i="1"/>
  <c r="K121" i="1"/>
  <c r="V120" i="1"/>
  <c r="L120" i="1"/>
  <c r="K120" i="1"/>
  <c r="L119" i="1"/>
  <c r="K119" i="1"/>
  <c r="L118" i="1"/>
  <c r="K118" i="1"/>
  <c r="V117" i="1"/>
  <c r="L117" i="1"/>
  <c r="K117" i="1"/>
  <c r="L116" i="1"/>
  <c r="K116" i="1"/>
  <c r="V115" i="1"/>
  <c r="L115" i="1"/>
  <c r="K115" i="1"/>
  <c r="L114" i="1"/>
  <c r="K114" i="1"/>
  <c r="V113" i="1"/>
  <c r="L113" i="1"/>
  <c r="K113" i="1"/>
  <c r="V112" i="1"/>
  <c r="L112" i="1"/>
  <c r="K112" i="1"/>
  <c r="L111" i="1"/>
  <c r="K111" i="1"/>
  <c r="V110" i="1"/>
  <c r="L110" i="1"/>
  <c r="K110" i="1"/>
  <c r="V109" i="1"/>
  <c r="L109" i="1"/>
  <c r="K109" i="1"/>
  <c r="V108" i="1"/>
  <c r="L108" i="1"/>
  <c r="K108" i="1"/>
  <c r="V107" i="1"/>
  <c r="L107" i="1"/>
  <c r="K107" i="1"/>
  <c r="L106" i="1"/>
  <c r="K106" i="1"/>
  <c r="V105" i="1"/>
  <c r="L105" i="1"/>
  <c r="K105" i="1"/>
  <c r="L104" i="1"/>
  <c r="K104" i="1"/>
  <c r="V103" i="1"/>
  <c r="L103" i="1"/>
  <c r="K103" i="1"/>
  <c r="L102" i="1"/>
  <c r="K102" i="1"/>
  <c r="V101" i="1"/>
  <c r="L101" i="1"/>
  <c r="K101" i="1"/>
  <c r="V100" i="1"/>
  <c r="L100" i="1"/>
  <c r="K100" i="1"/>
  <c r="V99" i="1"/>
  <c r="L99" i="1"/>
  <c r="K99" i="1"/>
  <c r="V98" i="1"/>
  <c r="L98" i="1"/>
  <c r="K98" i="1"/>
  <c r="L97" i="1"/>
  <c r="K97" i="1"/>
  <c r="V96" i="1"/>
  <c r="L96" i="1"/>
  <c r="K96" i="1"/>
  <c r="L95" i="1"/>
  <c r="K95" i="1"/>
  <c r="V94" i="1"/>
  <c r="L94" i="1"/>
  <c r="K94" i="1"/>
  <c r="V93" i="1"/>
  <c r="L93" i="1"/>
  <c r="K93" i="1"/>
  <c r="V92" i="1"/>
  <c r="L92" i="1"/>
  <c r="K92" i="1"/>
  <c r="V91" i="1"/>
  <c r="L91" i="1"/>
  <c r="K91" i="1"/>
  <c r="V90" i="1"/>
  <c r="L90" i="1"/>
  <c r="K90" i="1"/>
  <c r="L89" i="1"/>
  <c r="K89" i="1"/>
  <c r="V88" i="1"/>
  <c r="L88" i="1"/>
  <c r="K88" i="1"/>
  <c r="V87" i="1"/>
  <c r="L87" i="1"/>
  <c r="K87" i="1"/>
  <c r="L86" i="1"/>
  <c r="K86" i="1"/>
  <c r="V85" i="1"/>
  <c r="L85" i="1"/>
  <c r="K85" i="1"/>
  <c r="L84" i="1"/>
  <c r="K84" i="1"/>
  <c r="V83" i="1"/>
  <c r="L82" i="1"/>
  <c r="K82" i="1"/>
  <c r="L81" i="1"/>
  <c r="K81" i="1"/>
  <c r="V80" i="1"/>
  <c r="L79" i="1"/>
  <c r="K79" i="1"/>
  <c r="V78" i="1"/>
  <c r="L78" i="1"/>
  <c r="K78" i="1"/>
  <c r="L77" i="1"/>
  <c r="K77" i="1"/>
  <c r="V76" i="1"/>
  <c r="L76" i="1"/>
  <c r="K76" i="1"/>
  <c r="L75" i="1"/>
  <c r="K75" i="1"/>
  <c r="L74" i="1"/>
  <c r="K74" i="1"/>
  <c r="V72" i="1"/>
  <c r="V71" i="1"/>
  <c r="L71" i="1"/>
  <c r="K71" i="1"/>
  <c r="L70" i="1"/>
  <c r="K70" i="1"/>
  <c r="L69" i="1"/>
  <c r="K69" i="1"/>
  <c r="L68" i="1"/>
  <c r="K68" i="1"/>
  <c r="V67" i="1"/>
  <c r="L67" i="1"/>
  <c r="K67" i="1"/>
  <c r="L66" i="1"/>
  <c r="K66" i="1"/>
  <c r="V65" i="1"/>
  <c r="L65" i="1"/>
  <c r="K65" i="1"/>
  <c r="L64" i="1"/>
  <c r="K64" i="1"/>
  <c r="V63" i="1"/>
  <c r="L63" i="1"/>
  <c r="K63" i="1"/>
  <c r="L62" i="1"/>
  <c r="K62" i="1"/>
  <c r="V61" i="1"/>
  <c r="L61" i="1"/>
  <c r="K61" i="1"/>
  <c r="L60" i="1"/>
  <c r="K60" i="1"/>
  <c r="L59" i="1"/>
  <c r="K59" i="1"/>
  <c r="V58" i="1"/>
  <c r="L58" i="1"/>
  <c r="K58" i="1"/>
  <c r="L57" i="1"/>
  <c r="K57" i="1"/>
  <c r="V56" i="1"/>
  <c r="L56" i="1"/>
  <c r="K56" i="1"/>
  <c r="L55" i="1"/>
  <c r="K55" i="1"/>
  <c r="L54" i="1"/>
  <c r="K54" i="1"/>
  <c r="V53" i="1"/>
  <c r="L53" i="1"/>
  <c r="K53" i="1"/>
  <c r="V52" i="1"/>
  <c r="L52" i="1"/>
  <c r="K52" i="1"/>
  <c r="L51" i="1"/>
  <c r="K51" i="1"/>
  <c r="V50" i="1"/>
  <c r="L50" i="1"/>
  <c r="K50" i="1"/>
  <c r="L49" i="1"/>
  <c r="K49" i="1"/>
  <c r="V48" i="1"/>
  <c r="L48" i="1"/>
  <c r="K48" i="1"/>
  <c r="V47" i="1"/>
  <c r="L47" i="1"/>
  <c r="K47" i="1"/>
  <c r="L46" i="1"/>
  <c r="K46" i="1"/>
  <c r="V45" i="1"/>
  <c r="L45" i="1"/>
  <c r="K45" i="1"/>
  <c r="L44" i="1"/>
  <c r="K44" i="1"/>
  <c r="L43" i="1"/>
  <c r="K43" i="1"/>
  <c r="V42" i="1"/>
  <c r="L42" i="1"/>
  <c r="K42" i="1"/>
  <c r="L41" i="1"/>
  <c r="K41" i="1"/>
  <c r="V40" i="1"/>
  <c r="L40" i="1"/>
  <c r="K40" i="1"/>
  <c r="L39" i="1"/>
  <c r="K39" i="1"/>
  <c r="V38" i="1"/>
  <c r="L38" i="1"/>
  <c r="K38" i="1"/>
  <c r="L37" i="1"/>
  <c r="K37" i="1"/>
  <c r="L36" i="1"/>
  <c r="K36" i="1"/>
  <c r="V35" i="1"/>
  <c r="L34" i="1"/>
  <c r="K34" i="1"/>
  <c r="V33" i="1"/>
  <c r="L33" i="1"/>
  <c r="K33" i="1"/>
  <c r="L32" i="1"/>
  <c r="K32" i="1"/>
  <c r="V31" i="1"/>
  <c r="L31" i="1"/>
  <c r="K31" i="1"/>
  <c r="L30" i="1"/>
  <c r="K30" i="1"/>
  <c r="V28" i="1"/>
  <c r="L28" i="1"/>
  <c r="K28" i="1"/>
  <c r="L27" i="1"/>
  <c r="K27" i="1"/>
  <c r="V26" i="1"/>
  <c r="L26" i="1"/>
  <c r="K26" i="1"/>
  <c r="V25" i="1"/>
  <c r="L25" i="1"/>
  <c r="K25" i="1"/>
  <c r="L24" i="1"/>
  <c r="K24" i="1"/>
  <c r="V23" i="1"/>
  <c r="L23" i="1"/>
  <c r="K23" i="1"/>
  <c r="L22" i="1"/>
  <c r="K22" i="1"/>
  <c r="V21" i="1"/>
  <c r="L21" i="1"/>
  <c r="K21" i="1"/>
  <c r="L20" i="1"/>
  <c r="K20" i="1"/>
  <c r="V19" i="1"/>
  <c r="L19" i="1"/>
  <c r="K19" i="1"/>
</calcChain>
</file>

<file path=xl/sharedStrings.xml><?xml version="1.0" encoding="utf-8"?>
<sst xmlns="http://schemas.openxmlformats.org/spreadsheetml/2006/main" count="2917" uniqueCount="757">
  <si>
    <t>Longitudinal data -  DAYS POST ADMISSION</t>
  </si>
  <si>
    <t>Comorbodities</t>
  </si>
  <si>
    <t xml:space="preserve">Intensive Care Unit </t>
  </si>
  <si>
    <t>Day1 Surveillance</t>
  </si>
  <si>
    <t>Day1 oxygen therapy</t>
  </si>
  <si>
    <t>Day2 Surveillance</t>
  </si>
  <si>
    <t>Day2 oxygen therapy</t>
  </si>
  <si>
    <t>Day3 Surveillance</t>
  </si>
  <si>
    <t>Day3 oxygen therapy</t>
  </si>
  <si>
    <t>Day4 Surveillance</t>
  </si>
  <si>
    <t>Day4 oxygen therapy</t>
  </si>
  <si>
    <t>Day5 Surveillance</t>
  </si>
  <si>
    <t>Day5 oxygen therapy</t>
  </si>
  <si>
    <t>Day6 Surveillance</t>
  </si>
  <si>
    <t>Day6 oxygen therapy</t>
  </si>
  <si>
    <t>Day7 Surveillance</t>
  </si>
  <si>
    <t>Day7 oxygen therapy</t>
  </si>
  <si>
    <t>Day10 Surveillance</t>
  </si>
  <si>
    <t>Day10 oxygen therapy</t>
  </si>
  <si>
    <t>Day15 Surveillance</t>
  </si>
  <si>
    <t>Day15 oxygen therapy</t>
  </si>
  <si>
    <t>Discharge Surveillance</t>
  </si>
  <si>
    <t>Discharge oxygen therapy</t>
  </si>
  <si>
    <t>90K SD</t>
  </si>
  <si>
    <t>MAX_FiO2</t>
  </si>
  <si>
    <t>Sample Collection Date</t>
  </si>
  <si>
    <t>Days since symptoms onset</t>
  </si>
  <si>
    <t>Admission date (file 12.04)</t>
  </si>
  <si>
    <t>Discharge date</t>
  </si>
  <si>
    <t>Days from adimission to sample collection</t>
  </si>
  <si>
    <t xml:space="preserve">Date of symptoms initiation </t>
  </si>
  <si>
    <t>days (Date of symptoms initiation - Sample Collection Date)</t>
  </si>
  <si>
    <t>PatCov</t>
  </si>
  <si>
    <t>Sex</t>
  </si>
  <si>
    <t>Age</t>
  </si>
  <si>
    <t>DOB</t>
  </si>
  <si>
    <t>Autonomy</t>
  </si>
  <si>
    <t xml:space="preserve">Hypertension </t>
  </si>
  <si>
    <t>Diabetes</t>
  </si>
  <si>
    <t xml:space="preserve">Immunosuppression </t>
  </si>
  <si>
    <t>Neoplasia</t>
  </si>
  <si>
    <t>Autoimmune  Disorder</t>
  </si>
  <si>
    <t>HIV</t>
  </si>
  <si>
    <t>Transplant patients</t>
  </si>
  <si>
    <t>Pulmunar disease</t>
  </si>
  <si>
    <t>Smoking habits</t>
  </si>
  <si>
    <t>Obesity</t>
  </si>
  <si>
    <t>Other</t>
  </si>
  <si>
    <t>Coinfection</t>
  </si>
  <si>
    <t>Date of 1st positive PCR test</t>
  </si>
  <si>
    <t>Admission Date</t>
  </si>
  <si>
    <t>days of symptoms at admission</t>
  </si>
  <si>
    <t>Discharge Date</t>
  </si>
  <si>
    <t>discharge - admission</t>
  </si>
  <si>
    <t>Pneumonia</t>
  </si>
  <si>
    <t>MAX_Type</t>
  </si>
  <si>
    <t>ICU</t>
  </si>
  <si>
    <t>SOFA Score</t>
  </si>
  <si>
    <t>Admission</t>
  </si>
  <si>
    <t>Discharge</t>
  </si>
  <si>
    <t xml:space="preserve">Invasive Mechanical  Ventilation </t>
  </si>
  <si>
    <t xml:space="preserve">Noninvasive Mechanical  Ventilation </t>
  </si>
  <si>
    <t>Death</t>
  </si>
  <si>
    <t>Severity</t>
  </si>
  <si>
    <t>ER_CRP</t>
  </si>
  <si>
    <t>ER_FiO2</t>
  </si>
  <si>
    <t>ER_Type</t>
  </si>
  <si>
    <t>Day1_CRP</t>
  </si>
  <si>
    <t>Day1_StO2 perif</t>
  </si>
  <si>
    <t>Day1_FiO2</t>
  </si>
  <si>
    <t>Day1_PaO2/FiO2</t>
  </si>
  <si>
    <t>Day1_ordinal scale</t>
  </si>
  <si>
    <t>Day1__FiO2</t>
  </si>
  <si>
    <t>Day1_Type</t>
  </si>
  <si>
    <t>Day2_CRP</t>
  </si>
  <si>
    <t>Day2_StO2 perif</t>
  </si>
  <si>
    <t>Day2_FiO2</t>
  </si>
  <si>
    <t>Day2_PaO2/FiO2</t>
  </si>
  <si>
    <t>Day2_ordinal scale</t>
  </si>
  <si>
    <t>Day2__FiO2</t>
  </si>
  <si>
    <t>Day2_Type</t>
  </si>
  <si>
    <t>Day3_CRP</t>
  </si>
  <si>
    <t>Day3_StO2 perif</t>
  </si>
  <si>
    <t>Day3_FiO2</t>
  </si>
  <si>
    <t>Day3_PaO2/FiO2</t>
  </si>
  <si>
    <t>Day3_ordinal scale</t>
  </si>
  <si>
    <t>Day3__FiO2</t>
  </si>
  <si>
    <t>Day3_Type</t>
  </si>
  <si>
    <t>Day4_CRP</t>
  </si>
  <si>
    <t>Day4_StO2 perif</t>
  </si>
  <si>
    <t>Day4_FiO2</t>
  </si>
  <si>
    <t>Day4_PaO2/FiO2</t>
  </si>
  <si>
    <t>Day4_ordinal scale</t>
  </si>
  <si>
    <t>Day4__FiO2</t>
  </si>
  <si>
    <t>Day4_Type</t>
  </si>
  <si>
    <t>Day5_CRP</t>
  </si>
  <si>
    <t>Day5_StO2 perif</t>
  </si>
  <si>
    <t>Day5_FiO2</t>
  </si>
  <si>
    <t>Day5_PaO2/FiO2</t>
  </si>
  <si>
    <t>Day5_ordinal scale</t>
  </si>
  <si>
    <t>Day5__FiO2</t>
  </si>
  <si>
    <t>Day5_Type</t>
  </si>
  <si>
    <t>Day6_CRP</t>
  </si>
  <si>
    <t>Day6_StO2 perif</t>
  </si>
  <si>
    <t>Day6_FiO2</t>
  </si>
  <si>
    <t>Day6_PaO2/FiO2</t>
  </si>
  <si>
    <t>Day6_ordinal scale</t>
  </si>
  <si>
    <t>Day6__FiO2</t>
  </si>
  <si>
    <t>Day6_Type</t>
  </si>
  <si>
    <t>Day7_CRP</t>
  </si>
  <si>
    <t>Day7_StO2 perif</t>
  </si>
  <si>
    <t>Day7_FiO2</t>
  </si>
  <si>
    <t>Day7_PaO2/FiO2</t>
  </si>
  <si>
    <t>Day7_ordinal scale</t>
  </si>
  <si>
    <t>Day7__FiO2</t>
  </si>
  <si>
    <t>Day7_Type</t>
  </si>
  <si>
    <t>Day10_CRP</t>
  </si>
  <si>
    <t>Day10_StO2 perif</t>
  </si>
  <si>
    <t>Day10_FiO2</t>
  </si>
  <si>
    <t>Day10_PaO2/FiO2</t>
  </si>
  <si>
    <t>Day10_ordinal scale</t>
  </si>
  <si>
    <t>Day10__FiO2</t>
  </si>
  <si>
    <t>Day10_Type</t>
  </si>
  <si>
    <t>Day15_CRP</t>
  </si>
  <si>
    <t>Day15_StO2 perif</t>
  </si>
  <si>
    <t>Day15_FiO2</t>
  </si>
  <si>
    <t>Day15_PaO2/FiO2</t>
  </si>
  <si>
    <t>Day15_ordinal scale</t>
  </si>
  <si>
    <t>Day15__FiO2</t>
  </si>
  <si>
    <t>Day15_Type</t>
  </si>
  <si>
    <t>Discharge_CRP</t>
  </si>
  <si>
    <t>Discharge_StO2 perif</t>
  </si>
  <si>
    <t>Discharge_FiO2</t>
  </si>
  <si>
    <t>Discharge_PaO2/FiO2</t>
  </si>
  <si>
    <t>Discharge_ordinal scale</t>
  </si>
  <si>
    <t>Discharge__FiO2</t>
  </si>
  <si>
    <t>Discharge_Type</t>
  </si>
  <si>
    <t>Mild</t>
  </si>
  <si>
    <t>PatCov_006</t>
  </si>
  <si>
    <t>cov266</t>
  </si>
  <si>
    <t>N/A</t>
  </si>
  <si>
    <t>34.9</t>
  </si>
  <si>
    <t>16.6</t>
  </si>
  <si>
    <t>6.7</t>
  </si>
  <si>
    <t>2.9</t>
  </si>
  <si>
    <t>cov449</t>
  </si>
  <si>
    <t>Severe</t>
  </si>
  <si>
    <t>PatCov_008</t>
  </si>
  <si>
    <t>cov304</t>
  </si>
  <si>
    <t>valvulopatia</t>
  </si>
  <si>
    <t>53.5</t>
  </si>
  <si>
    <t>28.4</t>
  </si>
  <si>
    <t>15.2</t>
  </si>
  <si>
    <t>10.4</t>
  </si>
  <si>
    <t>5.8</t>
  </si>
  <si>
    <t>345.28</t>
  </si>
  <si>
    <t>cov451</t>
  </si>
  <si>
    <t>PatCov_023</t>
  </si>
  <si>
    <t>cov099</t>
  </si>
  <si>
    <t>11; Doença hepática crónica</t>
  </si>
  <si>
    <t>41.5</t>
  </si>
  <si>
    <t>20.6</t>
  </si>
  <si>
    <t>9.9</t>
  </si>
  <si>
    <t>cov303</t>
  </si>
  <si>
    <t>PatCov_029</t>
  </si>
  <si>
    <t>cov343</t>
  </si>
  <si>
    <t>53.3</t>
  </si>
  <si>
    <t>148.0</t>
  </si>
  <si>
    <t>94.9</t>
  </si>
  <si>
    <t>Moderate</t>
  </si>
  <si>
    <t>PatCov_031</t>
  </si>
  <si>
    <t>cov183</t>
  </si>
  <si>
    <t>83.5</t>
  </si>
  <si>
    <t>98.3</t>
  </si>
  <si>
    <t>81.1</t>
  </si>
  <si>
    <t>10.9</t>
  </si>
  <si>
    <t>30.3</t>
  </si>
  <si>
    <t>16.8</t>
  </si>
  <si>
    <t>cov350</t>
  </si>
  <si>
    <t>PatCov_032</t>
  </si>
  <si>
    <t>cov048</t>
  </si>
  <si>
    <t>1 + FA</t>
  </si>
  <si>
    <t>40.1</t>
  </si>
  <si>
    <t>77.5</t>
  </si>
  <si>
    <t>19.5</t>
  </si>
  <si>
    <t>39.5</t>
  </si>
  <si>
    <t>83.1</t>
  </si>
  <si>
    <t>20.9</t>
  </si>
  <si>
    <t>cov469</t>
  </si>
  <si>
    <t>PatCov_040</t>
  </si>
  <si>
    <t>cov112</t>
  </si>
  <si>
    <t>Parkinson</t>
  </si>
  <si>
    <t>72.9</t>
  </si>
  <si>
    <t>7.2</t>
  </si>
  <si>
    <t>35.8</t>
  </si>
  <si>
    <t>cov320</t>
  </si>
  <si>
    <t>PatCov_041</t>
  </si>
  <si>
    <t>cov026</t>
  </si>
  <si>
    <t>67.8</t>
  </si>
  <si>
    <t>27.8</t>
  </si>
  <si>
    <t>cov139</t>
  </si>
  <si>
    <t>PatCov_044</t>
  </si>
  <si>
    <t xml:space="preserve">1; 5, Hérnia do hiato esofágico e gastrite crónica com HP +, Varizes dos MI,  Hipoacusia bilateral; </t>
  </si>
  <si>
    <t>38.7</t>
  </si>
  <si>
    <t>44.3</t>
  </si>
  <si>
    <t>85.6</t>
  </si>
  <si>
    <t>&gt;190</t>
  </si>
  <si>
    <t>cov176</t>
  </si>
  <si>
    <t>cov253</t>
  </si>
  <si>
    <t>PatCov_045</t>
  </si>
  <si>
    <t>cov079</t>
  </si>
  <si>
    <t>1; 4; anemia crónica;10; Carcinoma do cólon</t>
  </si>
  <si>
    <t>60.3</t>
  </si>
  <si>
    <t>22.6</t>
  </si>
  <si>
    <t>11.4</t>
  </si>
  <si>
    <t>cov179</t>
  </si>
  <si>
    <t xml:space="preserve"> </t>
  </si>
  <si>
    <t>PatCov_051</t>
  </si>
  <si>
    <t>cov186</t>
  </si>
  <si>
    <t>Hérnia crural esquerda, osteoporose, epilepsia, distimia</t>
  </si>
  <si>
    <t>11.1</t>
  </si>
  <si>
    <t>8.2</t>
  </si>
  <si>
    <t>4.1</t>
  </si>
  <si>
    <t>3.1</t>
  </si>
  <si>
    <t>cov354</t>
  </si>
  <si>
    <t>PatCov_060</t>
  </si>
  <si>
    <t>cov085</t>
  </si>
  <si>
    <t>35.9</t>
  </si>
  <si>
    <t>32.8</t>
  </si>
  <si>
    <t>58.1</t>
  </si>
  <si>
    <t>83.6</t>
  </si>
  <si>
    <t>cov161</t>
  </si>
  <si>
    <t>cov323</t>
  </si>
  <si>
    <t>PatCov_065</t>
  </si>
  <si>
    <t>cov148</t>
  </si>
  <si>
    <t>Sindrome Depressivo</t>
  </si>
  <si>
    <t>22.3</t>
  </si>
  <si>
    <t>cov322</t>
  </si>
  <si>
    <t>PatCov_066</t>
  </si>
  <si>
    <t>cov115</t>
  </si>
  <si>
    <t>1; FA; esofagite; AVC prévio</t>
  </si>
  <si>
    <t>60.6</t>
  </si>
  <si>
    <t>PatCov_067</t>
  </si>
  <si>
    <t>cov165</t>
  </si>
  <si>
    <t>9.8</t>
  </si>
  <si>
    <t>36.3</t>
  </si>
  <si>
    <t>36.9</t>
  </si>
  <si>
    <t>9.5</t>
  </si>
  <si>
    <t>cov282</t>
  </si>
  <si>
    <t>PatCov_070</t>
  </si>
  <si>
    <t>cov045</t>
  </si>
  <si>
    <t>20.1</t>
  </si>
  <si>
    <t>31.8</t>
  </si>
  <si>
    <t>cov286</t>
  </si>
  <si>
    <t>PatCov_071</t>
  </si>
  <si>
    <t>cov337</t>
  </si>
  <si>
    <t>1;FA</t>
  </si>
  <si>
    <t>11.7</t>
  </si>
  <si>
    <t>58.7</t>
  </si>
  <si>
    <t>PatCov_072</t>
  </si>
  <si>
    <t>cov025</t>
  </si>
  <si>
    <t>5; FA Hipocoagulada com NOAC</t>
  </si>
  <si>
    <t>89.5</t>
  </si>
  <si>
    <t>77.2</t>
  </si>
  <si>
    <t>11.9</t>
  </si>
  <si>
    <t>cov097</t>
  </si>
  <si>
    <t>cov288</t>
  </si>
  <si>
    <t>PatCov_076</t>
  </si>
  <si>
    <t>cov038</t>
  </si>
  <si>
    <t>Esteatose hepática difusa, hipertrigliceridemia, disfunção hepatocelular, 5, hérnia hiato esofágico</t>
  </si>
  <si>
    <t>29.4</t>
  </si>
  <si>
    <t>21.8</t>
  </si>
  <si>
    <t>16.5</t>
  </si>
  <si>
    <t>cov182</t>
  </si>
  <si>
    <t>PatCov_079</t>
  </si>
  <si>
    <t>cov270</t>
  </si>
  <si>
    <t>1, Demencia, Anemia crónica, FA, EAo grave, Hipotiroidismo, DCV, ITUs de repetição, Lesão melanocítica no nariz</t>
  </si>
  <si>
    <t>94.7</t>
  </si>
  <si>
    <t>97.7</t>
  </si>
  <si>
    <t>60.5</t>
  </si>
  <si>
    <t>48.6</t>
  </si>
  <si>
    <t>49.2</t>
  </si>
  <si>
    <t>56.9</t>
  </si>
  <si>
    <t>63.9</t>
  </si>
  <si>
    <t>7.1</t>
  </si>
  <si>
    <t>cov335</t>
  </si>
  <si>
    <t>cov468</t>
  </si>
  <si>
    <t>PatCov_080</t>
  </si>
  <si>
    <t>cov054</t>
  </si>
  <si>
    <t>5; hiperuricemia; dpoc;artrite reumatoide; 7</t>
  </si>
  <si>
    <t>91.2</t>
  </si>
  <si>
    <t>81.4</t>
  </si>
  <si>
    <t>cov131</t>
  </si>
  <si>
    <t>PatCov_150</t>
  </si>
  <si>
    <t>cov466</t>
  </si>
  <si>
    <t>Depressão</t>
  </si>
  <si>
    <t>3.9</t>
  </si>
  <si>
    <t>45.5</t>
  </si>
  <si>
    <t>cov500</t>
  </si>
  <si>
    <t>PatCov_168</t>
  </si>
  <si>
    <t>cov445</t>
  </si>
  <si>
    <t>sem resposta verbal</t>
  </si>
  <si>
    <t xml:space="preserve">Parkinson, Demencia, Hipotiroidismo, 5 </t>
  </si>
  <si>
    <t>20.2</t>
  </si>
  <si>
    <t>26.5</t>
  </si>
  <si>
    <t>321.25</t>
  </si>
  <si>
    <t>3.2</t>
  </si>
  <si>
    <t>88.1</t>
  </si>
  <si>
    <t>21.1</t>
  </si>
  <si>
    <t>cov521</t>
  </si>
  <si>
    <t>PatCov_195</t>
  </si>
  <si>
    <t>cov534</t>
  </si>
  <si>
    <t>1,7,HBP, Sdr Demencial, Doença cerebrovascular</t>
  </si>
  <si>
    <t>6.2</t>
  </si>
  <si>
    <t>16.1</t>
  </si>
  <si>
    <t>30.5</t>
  </si>
  <si>
    <t>19.4</t>
  </si>
  <si>
    <t>cov553</t>
  </si>
  <si>
    <t>cov564</t>
  </si>
  <si>
    <t>cov579</t>
  </si>
  <si>
    <t>PatCov_197</t>
  </si>
  <si>
    <t>cov535</t>
  </si>
  <si>
    <t>1, HPB, Doença cerebrovascular, depressão, D.Parkinson, hernia do hiato; Lesão renal aguda; pneumonia bacteriana</t>
  </si>
  <si>
    <t>98.2</t>
  </si>
  <si>
    <t>PatCov_326</t>
  </si>
  <si>
    <t>1, Hx AVC, Estenose carotídea esquerda, Demência de Alzheimer, Patologia osteoarticular degenerativa, Fratura colo fémur direito, insuficiência venosa periférica.</t>
  </si>
  <si>
    <t>8.5</t>
  </si>
  <si>
    <t>cov818</t>
  </si>
  <si>
    <t>cov830</t>
  </si>
  <si>
    <t>PatCov_337</t>
  </si>
  <si>
    <t>cov811</t>
  </si>
  <si>
    <t>Obesidade; Retinopatia diabética; DAP; BAV 1º grau; BRD; Osteoartrose da anca; Gastropatia erosiva</t>
  </si>
  <si>
    <t>&lt;3.0</t>
  </si>
  <si>
    <t>34.5</t>
  </si>
  <si>
    <t>8.7</t>
  </si>
  <si>
    <t>4.6</t>
  </si>
  <si>
    <t>33.3</t>
  </si>
  <si>
    <t>cov896</t>
  </si>
  <si>
    <t>PatCov_339</t>
  </si>
  <si>
    <t>cov817</t>
  </si>
  <si>
    <t>1, 12, depressão, EAM com BCRE</t>
  </si>
  <si>
    <t>13.6</t>
  </si>
  <si>
    <t>13.3</t>
  </si>
  <si>
    <t>6.9</t>
  </si>
  <si>
    <t>&lt;2.9</t>
  </si>
  <si>
    <t>cov862</t>
  </si>
  <si>
    <t>PatCov_345</t>
  </si>
  <si>
    <t>Nódulos tiroideus - Pólipos adenomatosos/ colite isquémica em 2008 - Nevralgia trigémio dto em 2002 - Síndrome Parkinsonico - Tonturas / calcificação nodular na cisterna ponto-cerebelosa direita em estudo - ELA bulbar diagnosticada em Out 2018 -diastria e disfonia desde 2018  - EMG- sinais de desnervação activa em vario segmentos  - Proposta PEG por disfagia</t>
  </si>
  <si>
    <t>79.6</t>
  </si>
  <si>
    <t>34.2</t>
  </si>
  <si>
    <t>cov841</t>
  </si>
  <si>
    <t>cov864</t>
  </si>
  <si>
    <t>PatCov_347</t>
  </si>
  <si>
    <t>desconhecido</t>
  </si>
  <si>
    <t>1; 8; Cardiopatia isquémica; PTJ esquerdo</t>
  </si>
  <si>
    <t>5, ITU a E.coli multissensível e K. pneumoniae</t>
  </si>
  <si>
    <t>400.42</t>
  </si>
  <si>
    <t>291.15</t>
  </si>
  <si>
    <t>12.2</t>
  </si>
  <si>
    <t>35.3</t>
  </si>
  <si>
    <t>142.0</t>
  </si>
  <si>
    <t>97.2</t>
  </si>
  <si>
    <t>31.5</t>
  </si>
  <si>
    <t>6.0</t>
  </si>
  <si>
    <t>461.910</t>
  </si>
  <si>
    <t>cov845</t>
  </si>
  <si>
    <t>PatCov_350</t>
  </si>
  <si>
    <t>cov842</t>
  </si>
  <si>
    <t xml:space="preserve">1,2,7,hx de AVC </t>
  </si>
  <si>
    <t>71.8</t>
  </si>
  <si>
    <t>323.33</t>
  </si>
  <si>
    <t>216.43</t>
  </si>
  <si>
    <t>71.3</t>
  </si>
  <si>
    <t>111.40</t>
  </si>
  <si>
    <t>cov861</t>
  </si>
  <si>
    <t>PatCov_360</t>
  </si>
  <si>
    <t>cov871</t>
  </si>
  <si>
    <t>não mencionado</t>
  </si>
  <si>
    <t>1, DHC de provável etiologia etílica, HBP, colelitíase</t>
  </si>
  <si>
    <t>65.3</t>
  </si>
  <si>
    <t>45.4</t>
  </si>
  <si>
    <t>22.1</t>
  </si>
  <si>
    <t>7.6</t>
  </si>
  <si>
    <t>PatCov_373</t>
  </si>
  <si>
    <t>cov890</t>
  </si>
  <si>
    <t xml:space="preserve">1, 7, Adenocarcinoma de tipo intestinal, Cardiopatia isquemica, </t>
  </si>
  <si>
    <t>43.8</t>
  </si>
  <si>
    <t>20.5</t>
  </si>
  <si>
    <t>cov910</t>
  </si>
  <si>
    <t>PatCov_387</t>
  </si>
  <si>
    <t>cov921</t>
  </si>
  <si>
    <t>1, excesso de peso, sinusite, distúrbio ansioso</t>
  </si>
  <si>
    <t>49.6</t>
  </si>
  <si>
    <t>34.6</t>
  </si>
  <si>
    <t>&lt;3</t>
  </si>
  <si>
    <t>PatCov_394</t>
  </si>
  <si>
    <t>cov937</t>
  </si>
  <si>
    <t>Hipoacusia, obstipação cronica</t>
  </si>
  <si>
    <t>259.52</t>
  </si>
  <si>
    <t>PatCov_398</t>
  </si>
  <si>
    <t>cov943</t>
  </si>
  <si>
    <t>276.7</t>
  </si>
  <si>
    <t>10.7</t>
  </si>
  <si>
    <t>PatCov_403</t>
  </si>
  <si>
    <t>cov949</t>
  </si>
  <si>
    <t>HBP, antecedentes de AIT</t>
  </si>
  <si>
    <t>PatCov_406</t>
  </si>
  <si>
    <t>cov953</t>
  </si>
  <si>
    <t>sindrome depressivo</t>
  </si>
  <si>
    <t>65.7</t>
  </si>
  <si>
    <t>291.4</t>
  </si>
  <si>
    <t>3.3</t>
  </si>
  <si>
    <t>10.1</t>
  </si>
  <si>
    <t>cov1004</t>
  </si>
  <si>
    <t>PatCov_410</t>
  </si>
  <si>
    <t>cov964</t>
  </si>
  <si>
    <t>1, Polipos do colon (adenomas), Cx mão direita, Ruptura do tendao de Aquiles, Ultimo episodio de SU 30-09-2020 COVID-19, confirmado por testes laboratoriais, sem critérios de gravidade; sem critérios de internamento</t>
  </si>
  <si>
    <t>56.8</t>
  </si>
  <si>
    <t>21.4</t>
  </si>
  <si>
    <t>160.36</t>
  </si>
  <si>
    <t>316.25</t>
  </si>
  <si>
    <t>cov1003</t>
  </si>
  <si>
    <t>PatCov_411</t>
  </si>
  <si>
    <t>cov965</t>
  </si>
  <si>
    <t>DCV, FA, BCRD, sind. vertiginoso</t>
  </si>
  <si>
    <t>17.6</t>
  </si>
  <si>
    <t>25.3</t>
  </si>
  <si>
    <t>PatCov_412</t>
  </si>
  <si>
    <t>cov966</t>
  </si>
  <si>
    <t>1, Síndrome depressivo</t>
  </si>
  <si>
    <t>59.5</t>
  </si>
  <si>
    <t>118.4</t>
  </si>
  <si>
    <t>10.6</t>
  </si>
  <si>
    <t>PatCov_413</t>
  </si>
  <si>
    <t>cov967</t>
  </si>
  <si>
    <t>1, EAM, patologia osteoarticular</t>
  </si>
  <si>
    <t>311.0</t>
  </si>
  <si>
    <t>.50</t>
  </si>
  <si>
    <t>173.0</t>
  </si>
  <si>
    <t>0.5</t>
  </si>
  <si>
    <t>80.8</t>
  </si>
  <si>
    <t>79.5</t>
  </si>
  <si>
    <t>95.8</t>
  </si>
  <si>
    <t>131.1</t>
  </si>
  <si>
    <t>88.6</t>
  </si>
  <si>
    <t>8.6</t>
  </si>
  <si>
    <t>327.86</t>
  </si>
  <si>
    <t>281.43</t>
  </si>
  <si>
    <t>PatCov_414</t>
  </si>
  <si>
    <t>cov972</t>
  </si>
  <si>
    <t>Doença hepática crónica MELD 17; varizes esofágicas; Leucoencefalopatia isquémica</t>
  </si>
  <si>
    <t>14.4</t>
  </si>
  <si>
    <t>6.3</t>
  </si>
  <si>
    <t>50.5</t>
  </si>
  <si>
    <t>cov1070</t>
  </si>
  <si>
    <t>PatCov_415</t>
  </si>
  <si>
    <t>cov973</t>
  </si>
  <si>
    <t>87.9</t>
  </si>
  <si>
    <t>46.5</t>
  </si>
  <si>
    <t>352.8</t>
  </si>
  <si>
    <t>54.4</t>
  </si>
  <si>
    <t>374.7</t>
  </si>
  <si>
    <t>374.8</t>
  </si>
  <si>
    <t>cov1008</t>
  </si>
  <si>
    <t>PatCov_416</t>
  </si>
  <si>
    <t>cov974</t>
  </si>
  <si>
    <t>Patologia psiquiatrica, Excesso de peso</t>
  </si>
  <si>
    <t>418.1</t>
  </si>
  <si>
    <t>26.6</t>
  </si>
  <si>
    <t>&gt;94</t>
  </si>
  <si>
    <t>cov1054</t>
  </si>
  <si>
    <t>PatCov_422</t>
  </si>
  <si>
    <t>cov985</t>
  </si>
  <si>
    <t xml:space="preserve">1, 8, HBP, sindrome vertiginoso periférico, hipoacúsia bilateral, cataratas, adenocarcinoma do cego, coxartrose bilateral, </t>
  </si>
  <si>
    <t>84.6</t>
  </si>
  <si>
    <t>368.6</t>
  </si>
  <si>
    <t>62.4</t>
  </si>
  <si>
    <t>98.1</t>
  </si>
  <si>
    <t>PatCov_424</t>
  </si>
  <si>
    <t>cov987</t>
  </si>
  <si>
    <t>&lt;2,9</t>
  </si>
  <si>
    <t>39.7</t>
  </si>
  <si>
    <t>76.5</t>
  </si>
  <si>
    <t>PatCov_431</t>
  </si>
  <si>
    <t>cov995</t>
  </si>
  <si>
    <t>9, SAF, AVC isquémico, valvulopatia mitral, síndrome ventilatória restritiva, gastrite crónica, defice de vitamina D.</t>
  </si>
  <si>
    <t>79.2</t>
  </si>
  <si>
    <t>24.5</t>
  </si>
  <si>
    <t>PatCov_433</t>
  </si>
  <si>
    <t>cov1029</t>
  </si>
  <si>
    <t>62 UMA</t>
  </si>
  <si>
    <t>Carcinoma epidermoide orofaringe</t>
  </si>
  <si>
    <t>74.7</t>
  </si>
  <si>
    <t>cov1089</t>
  </si>
  <si>
    <t>PatCov_440</t>
  </si>
  <si>
    <t>cov1018</t>
  </si>
  <si>
    <t>1; Glaucoma; Osteoporose; Osteoartrose</t>
  </si>
  <si>
    <t>57.8</t>
  </si>
  <si>
    <t>23.9</t>
  </si>
  <si>
    <t>30.6</t>
  </si>
  <si>
    <t>18.2</t>
  </si>
  <si>
    <t>PatCov_441</t>
  </si>
  <si>
    <t>cov1022</t>
  </si>
  <si>
    <t xml:space="preserve">1, 11. Carcinoma epidermóide da glote, Adenocarcinoma pulmonar, Doença cardíaca isquémica, FA paroxística </t>
  </si>
  <si>
    <t>25.8</t>
  </si>
  <si>
    <t>cov1037</t>
  </si>
  <si>
    <t>PatCov_442</t>
  </si>
  <si>
    <t>cov1025</t>
  </si>
  <si>
    <t xml:space="preserve">5,8, Cirrose hepática alcoólica em doente abstinente desde 2013 </t>
  </si>
  <si>
    <t>61.0</t>
  </si>
  <si>
    <t>49.5</t>
  </si>
  <si>
    <t>88.9</t>
  </si>
  <si>
    <t>181.9</t>
  </si>
  <si>
    <t>15.6</t>
  </si>
  <si>
    <t>256.82</t>
  </si>
  <si>
    <t>cov1073</t>
  </si>
  <si>
    <t>PatCov_451</t>
  </si>
  <si>
    <t>cov1043</t>
  </si>
  <si>
    <t>5, FA, perturbação depressiva, osteoartrose do joelho</t>
  </si>
  <si>
    <t>75.1</t>
  </si>
  <si>
    <t>232.1</t>
  </si>
  <si>
    <t>231.7</t>
  </si>
  <si>
    <t>158.5</t>
  </si>
  <si>
    <t>251.78</t>
  </si>
  <si>
    <t>cov1103</t>
  </si>
  <si>
    <t>cov1222</t>
  </si>
  <si>
    <t>PatCov_461</t>
  </si>
  <si>
    <t>cov1067</t>
  </si>
  <si>
    <t>92.6</t>
  </si>
  <si>
    <t>cov1137</t>
  </si>
  <si>
    <t>cov1162</t>
  </si>
  <si>
    <t>PatCov_462</t>
  </si>
  <si>
    <t>cov1068</t>
  </si>
  <si>
    <t>1, sind demêncial</t>
  </si>
  <si>
    <t>65.5</t>
  </si>
  <si>
    <t>41.1</t>
  </si>
  <si>
    <t>14.8</t>
  </si>
  <si>
    <t>55.3</t>
  </si>
  <si>
    <t>cov1136</t>
  </si>
  <si>
    <t>PatCov_467</t>
  </si>
  <si>
    <t>cov1076</t>
  </si>
  <si>
    <t>Patologia osteoarticular, colecistectomizada</t>
  </si>
  <si>
    <t>28.6</t>
  </si>
  <si>
    <t>17.1</t>
  </si>
  <si>
    <t>13.8</t>
  </si>
  <si>
    <t>293.21</t>
  </si>
  <si>
    <t>PatCov_468</t>
  </si>
  <si>
    <t>cov1079</t>
  </si>
  <si>
    <t>73.9</t>
  </si>
  <si>
    <t>280.08</t>
  </si>
  <si>
    <t>cov1116</t>
  </si>
  <si>
    <t>cov1204</t>
  </si>
  <si>
    <t>PatCov_473</t>
  </si>
  <si>
    <t>cov1088</t>
  </si>
  <si>
    <t>1, 10, 7, 8, 5, HBP</t>
  </si>
  <si>
    <t>44.4</t>
  </si>
  <si>
    <t>cov1189</t>
  </si>
  <si>
    <t>PatCov_475</t>
  </si>
  <si>
    <t>cov1130</t>
  </si>
  <si>
    <t>5, DOAD</t>
  </si>
  <si>
    <t>88.7</t>
  </si>
  <si>
    <t>cov1202</t>
  </si>
  <si>
    <t>cov1248</t>
  </si>
  <si>
    <t>PatCov_476</t>
  </si>
  <si>
    <t>cov1094</t>
  </si>
  <si>
    <t>1.7.8 , demencia</t>
  </si>
  <si>
    <t>26.8</t>
  </si>
  <si>
    <t>PatCov_480</t>
  </si>
  <si>
    <t>cov1099</t>
  </si>
  <si>
    <t>5, Epilespia na infância</t>
  </si>
  <si>
    <t>cov1118</t>
  </si>
  <si>
    <t>PatCov_486</t>
  </si>
  <si>
    <t>cov1117</t>
  </si>
  <si>
    <t>7,10,fa, cardiopatia isquémica, hiperuricemia</t>
  </si>
  <si>
    <t>16.2</t>
  </si>
  <si>
    <t>27.6</t>
  </si>
  <si>
    <t>cov1191</t>
  </si>
  <si>
    <t>PatCov_488</t>
  </si>
  <si>
    <t>cov1131</t>
  </si>
  <si>
    <t>5, hemocromatose, esteatose hepática</t>
  </si>
  <si>
    <t>15L</t>
  </si>
  <si>
    <t>VNI</t>
  </si>
  <si>
    <t>PatCov_489</t>
  </si>
  <si>
    <t>cov1132</t>
  </si>
  <si>
    <t>1, 4, 7, Sindrome Coronário Agudo em 2015 (angioplastia com stent convencional)</t>
  </si>
  <si>
    <t>PatCov_493</t>
  </si>
  <si>
    <t>cov1144</t>
  </si>
  <si>
    <t xml:space="preserve">1, angina instável, DCV (AVC isquémico em 2019), Ateromatose carotídea esquerda &gt;70%, Flutter auricular, dilatação moderada da auricula esquerda, Esplenomegalia. </t>
  </si>
  <si>
    <t>42.3</t>
  </si>
  <si>
    <t>20.8</t>
  </si>
  <si>
    <t>139.6</t>
  </si>
  <si>
    <t>31.3</t>
  </si>
  <si>
    <t>136.8</t>
  </si>
  <si>
    <t>PatCov_505</t>
  </si>
  <si>
    <t>cov1159</t>
  </si>
  <si>
    <t>não especificado</t>
  </si>
  <si>
    <t>HBP, Sindrome parkinsónico</t>
  </si>
  <si>
    <t>236.6</t>
  </si>
  <si>
    <t>cov1224</t>
  </si>
  <si>
    <t>cov1251</t>
  </si>
  <si>
    <t>cov1332</t>
  </si>
  <si>
    <t>PatCov_509</t>
  </si>
  <si>
    <t>cov1167</t>
  </si>
  <si>
    <t>1, 5, AVC há 17 anos, doença osteoarticular</t>
  </si>
  <si>
    <t>26.1</t>
  </si>
  <si>
    <t>cov1205</t>
  </si>
  <si>
    <t>PatCov_534</t>
  </si>
  <si>
    <t>cov1208</t>
  </si>
  <si>
    <t>FA hipocoagulada, sindrome demencial, 1, 5, gota, nevralgia pós-herpética.</t>
  </si>
  <si>
    <t>58.8</t>
  </si>
  <si>
    <t>cov1250</t>
  </si>
  <si>
    <t>cov1333</t>
  </si>
  <si>
    <t>PatCov_541</t>
  </si>
  <si>
    <t>cov1228</t>
  </si>
  <si>
    <t>cardiopatia isquémica, 1, parkinsonismo, nodulo tiroideu (tiroidectomia total), cx a testiculo (hidrocelo?), prostatectomia em 2015, cx a catarata</t>
  </si>
  <si>
    <t>82.5</t>
  </si>
  <si>
    <t>43.4</t>
  </si>
  <si>
    <t>PatCov_545</t>
  </si>
  <si>
    <t>cov1240</t>
  </si>
  <si>
    <t>1, 5, Hiperuricemia, FA hipocoagulada com NOAC, Silicose, Leucoma corneano difuso do olho esquerdo em 2014 (aguarda trasnplante de córnea), emergencia hipertensiva com trombose da arteria central da retina/ AVC isquemico em 2016</t>
  </si>
  <si>
    <t>133.3</t>
  </si>
  <si>
    <t>160.8</t>
  </si>
  <si>
    <t>206.6</t>
  </si>
  <si>
    <t>243.8</t>
  </si>
  <si>
    <t>PatCov_546</t>
  </si>
  <si>
    <t>cov1241</t>
  </si>
  <si>
    <t>1, 11</t>
  </si>
  <si>
    <t>41.6</t>
  </si>
  <si>
    <t>cov1329</t>
  </si>
  <si>
    <t>PatCov_549</t>
  </si>
  <si>
    <t>cov1247</t>
  </si>
  <si>
    <t>1;7; 10; HBP; Sindrome Demencial; Obstipação</t>
  </si>
  <si>
    <t>70.5</t>
  </si>
  <si>
    <t>37.8</t>
  </si>
  <si>
    <t>46.2</t>
  </si>
  <si>
    <t>cov1335</t>
  </si>
  <si>
    <t>PatCov_552</t>
  </si>
  <si>
    <t>cov1259</t>
  </si>
  <si>
    <t>1, gastrite crónica, AVC prévio, trombose ocular esq, vitiligo, miastenia gravis</t>
  </si>
  <si>
    <t>157.2</t>
  </si>
  <si>
    <t>72.3</t>
  </si>
  <si>
    <t>101.6</t>
  </si>
  <si>
    <t>86.3</t>
  </si>
  <si>
    <t>163.7</t>
  </si>
  <si>
    <t>PatCov_553</t>
  </si>
  <si>
    <t>cov1264</t>
  </si>
  <si>
    <t>93.4</t>
  </si>
  <si>
    <t>197.2</t>
  </si>
  <si>
    <t>211.4</t>
  </si>
  <si>
    <t>57.2</t>
  </si>
  <si>
    <t>77.8</t>
  </si>
  <si>
    <t>cov1326</t>
  </si>
  <si>
    <t>PatCov_581</t>
  </si>
  <si>
    <t>cov1313</t>
  </si>
  <si>
    <t>1, 5, 8, 9, anemia doença renal, HBP, diarreia crónica</t>
  </si>
  <si>
    <t>56.5</t>
  </si>
  <si>
    <t>17.2</t>
  </si>
  <si>
    <t>PatCov_585</t>
  </si>
  <si>
    <t>cov1324</t>
  </si>
  <si>
    <t>1, 10, hiperuricemia, BCRD, HPB, Neoplasia da próstata</t>
  </si>
  <si>
    <t>PatCov_588</t>
  </si>
  <si>
    <t>cov1330</t>
  </si>
  <si>
    <t>1, 8, hipertrigliceridémia, DAP, cataratas, prostectomia por HBP</t>
  </si>
  <si>
    <t>341.7</t>
  </si>
  <si>
    <t>99.5</t>
  </si>
  <si>
    <t>PatCov_589</t>
  </si>
  <si>
    <t>cov1334</t>
  </si>
  <si>
    <t>HPB, sindrome vertiginoso, DPOC em estudo</t>
  </si>
  <si>
    <t>27.7</t>
  </si>
  <si>
    <t>61.7</t>
  </si>
  <si>
    <t>18.7</t>
  </si>
  <si>
    <t>PatCov_595</t>
  </si>
  <si>
    <t>cov1336</t>
  </si>
  <si>
    <t>Desconhecido</t>
  </si>
  <si>
    <t>1, 8 com nefropatia diabética, osteoartrose da anca, IM e IT ligeiras , aterosclerose, colecistectomia</t>
  </si>
  <si>
    <t>cov1434</t>
  </si>
  <si>
    <t>PatCov_602</t>
  </si>
  <si>
    <t>cov1363</t>
  </si>
  <si>
    <t>84.9</t>
  </si>
  <si>
    <t>105.5</t>
  </si>
  <si>
    <t>46.8</t>
  </si>
  <si>
    <t>93.6</t>
  </si>
  <si>
    <t>76.3</t>
  </si>
  <si>
    <t>84.5</t>
  </si>
  <si>
    <t>246.7</t>
  </si>
  <si>
    <t>cov1369</t>
  </si>
  <si>
    <t>cov1414</t>
  </si>
  <si>
    <t>PatCov_606</t>
  </si>
  <si>
    <t>cov1371</t>
  </si>
  <si>
    <t>1, 9, síndrome depressivo, nevralgia do trigémio, doença cerebrovascular.</t>
  </si>
  <si>
    <t>80.4</t>
  </si>
  <si>
    <t>75.8</t>
  </si>
  <si>
    <t>54.5</t>
  </si>
  <si>
    <t>PatCov_632</t>
  </si>
  <si>
    <t>cov1408</t>
  </si>
  <si>
    <t>FA, hipociagulada; Tiroidectomia total; Anemia MH; Def B12; Histerectomia; Excisão Ca espinho celular </t>
  </si>
  <si>
    <t>14.5</t>
  </si>
  <si>
    <t>76.9</t>
  </si>
  <si>
    <t>78.8</t>
  </si>
  <si>
    <t>PatCov_665</t>
  </si>
  <si>
    <t>cov1469</t>
  </si>
  <si>
    <t>Não Mencionada</t>
  </si>
  <si>
    <t>7+10 + FA + Dça arterial periférica, HTP moderada</t>
  </si>
  <si>
    <t>25.5</t>
  </si>
  <si>
    <t>-</t>
  </si>
  <si>
    <t>14.9</t>
  </si>
  <si>
    <t>PatCov_734</t>
  </si>
  <si>
    <t>cov1592</t>
  </si>
  <si>
    <t>3, 10 (bronquite crónica)</t>
  </si>
  <si>
    <t>90k mean</t>
  </si>
  <si>
    <t>90k test (ug/ml)</t>
  </si>
  <si>
    <t>IL-6 (pg/ml) spit</t>
  </si>
  <si>
    <t>IL-6 (pg/ml) serum</t>
  </si>
  <si>
    <t>sample</t>
  </si>
  <si>
    <t xml:space="preserve">file 12.04 Patient info --&gt; </t>
  </si>
  <si>
    <t xml:space="preserve">Test --&gt; </t>
  </si>
  <si>
    <t>N/A - Non available</t>
  </si>
  <si>
    <t>1   Male</t>
  </si>
  <si>
    <t>1   Autonomous</t>
  </si>
  <si>
    <t>1   Yes</t>
  </si>
  <si>
    <t>0   No</t>
  </si>
  <si>
    <t>1   Dislipidemia</t>
  </si>
  <si>
    <t>1   Influenza A</t>
  </si>
  <si>
    <t>0   Sem oxigenoterapia</t>
  </si>
  <si>
    <t>0 Severe</t>
  </si>
  <si>
    <t>2   Female</t>
  </si>
  <si>
    <t>2   Partially dependent</t>
  </si>
  <si>
    <t>1   active smoker</t>
  </si>
  <si>
    <t>2   SAOS</t>
  </si>
  <si>
    <t>2   Influenza B</t>
  </si>
  <si>
    <t>1   Nasal Cannula</t>
  </si>
  <si>
    <t>1 Moderate</t>
  </si>
  <si>
    <t>3   Dependent</t>
  </si>
  <si>
    <t>2   former smoker</t>
  </si>
  <si>
    <t>3   Rinite alérgica</t>
  </si>
  <si>
    <t>3   Sincicial Respiratório</t>
  </si>
  <si>
    <t>2   Ventimask</t>
  </si>
  <si>
    <t>2 Mild</t>
  </si>
  <si>
    <t>4   Bronquite asmatiforme</t>
  </si>
  <si>
    <t>4   Pneumocócica</t>
  </si>
  <si>
    <t>3   high Flow</t>
  </si>
  <si>
    <t>5   Obesidade</t>
  </si>
  <si>
    <t>5   outra</t>
  </si>
  <si>
    <t xml:space="preserve">4 Noninvasive Mechanical Ventilation </t>
  </si>
  <si>
    <t>6   Doença valvular reumática</t>
  </si>
  <si>
    <t xml:space="preserve">5 Invasive Mechanical  Ventilation </t>
  </si>
  <si>
    <t>7   Insuficiência cardíaca</t>
  </si>
  <si>
    <t>8   DRC</t>
  </si>
  <si>
    <t>9   Litíase renal</t>
  </si>
  <si>
    <t>10  DPOC</t>
  </si>
  <si>
    <t>11 Etilismo</t>
  </si>
  <si>
    <t>SEVERE</t>
  </si>
  <si>
    <t>Death and/or ICU and/or mechanical ventilation</t>
  </si>
  <si>
    <t>MODERATE</t>
  </si>
  <si>
    <t>FiO2 &gt; 28% and do not meet the criteria for severe</t>
  </si>
  <si>
    <t>MILD</t>
  </si>
  <si>
    <t>FiO2 ≤ 28%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</si>
</sst>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20"/>
      <color theme="0"/>
      <name val="Arial"/>
      <family val="2"/>
    </font>
    <font>
      <b/>
      <sz val="14"/>
      <color rgb="FF000000"/>
      <name val="Arial"/>
      <family val="2"/>
    </font>
    <font>
      <b/>
      <sz val="16"/>
      <color rgb="FF000000"/>
      <name val="Arial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14" fontId="0" fillId="0" borderId="0" xfId="0" applyNumberFormat="1"/>
    <xf numFmtId="1" fontId="0" fillId="0" borderId="0" xfId="0" applyNumberFormat="1"/>
    <xf numFmtId="0" fontId="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Fill="1"/>
    <xf numFmtId="0" fontId="4" fillId="0" borderId="0" xfId="0" applyFont="1" applyFill="1"/>
    <xf numFmtId="0" fontId="0" fillId="0" borderId="0" xfId="0" applyFill="1"/>
    <xf numFmtId="0" fontId="4" fillId="0" borderId="0" xfId="0" applyFont="1" applyAlignment="1"/>
    <xf numFmtId="2" fontId="0" fillId="0" borderId="0" xfId="0" applyNumberFormat="1" applyFill="1"/>
    <xf numFmtId="14" fontId="0" fillId="0" borderId="0" xfId="0" applyNumberFormat="1" applyFill="1"/>
    <xf numFmtId="2" fontId="1" fillId="0" borderId="0" xfId="0" applyNumberFormat="1" applyFont="1" applyFill="1" applyAlignment="1">
      <alignment horizontal="center"/>
    </xf>
    <xf numFmtId="0" fontId="6" fillId="0" borderId="0" xfId="0" applyFont="1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Fill="1"/>
    <xf numFmtId="0" fontId="7" fillId="0" borderId="0" xfId="0" applyFont="1" applyFill="1"/>
    <xf numFmtId="164" fontId="8" fillId="0" borderId="0" xfId="0" applyNumberFormat="1" applyFont="1" applyFill="1" applyAlignment="1">
      <alignment horizontal="right"/>
    </xf>
    <xf numFmtId="0" fontId="7" fillId="0" borderId="0" xfId="0" applyFont="1" applyFill="1" applyAlignment="1">
      <alignment horizontal="left" vertical="top"/>
    </xf>
    <xf numFmtId="0" fontId="0" fillId="0" borderId="0" xfId="0" applyFill="1" applyAlignment="1">
      <alignment horizontal="center" vertical="center"/>
    </xf>
    <xf numFmtId="0" fontId="8" fillId="0" borderId="0" xfId="0" applyFont="1" applyFill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/>
    <xf numFmtId="0" fontId="4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5" fillId="4" borderId="0" xfId="0" applyFont="1" applyFill="1" applyAlignment="1">
      <alignment horizontal="center" vertical="center"/>
    </xf>
  </cellXfs>
  <cellStyles count="1">
    <cellStyle name="Normale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Y224"/>
  <sheetViews>
    <sheetView tabSelected="1" zoomScaleNormal="100" workbookViewId="0">
      <selection activeCell="G9" sqref="G9"/>
    </sheetView>
  </sheetViews>
  <sheetFormatPr defaultRowHeight="14.5" x14ac:dyDescent="0.35"/>
  <cols>
    <col min="1" max="1" width="12.81640625" customWidth="1"/>
    <col min="4" max="22" width="12.1796875" style="2" customWidth="1"/>
    <col min="36" max="36" width="13.81640625" style="2" customWidth="1"/>
    <col min="37" max="37" width="12.453125" style="2" customWidth="1"/>
    <col min="38" max="38" width="14.1796875" style="2" customWidth="1"/>
    <col min="40" max="40" width="12.1796875" style="2" customWidth="1"/>
    <col min="43" max="43" width="8.7265625" style="8"/>
    <col min="47" max="48" width="10.54296875" style="2" bestFit="1" customWidth="1"/>
  </cols>
  <sheetData>
    <row r="1" spans="1:129" s="8" customFormat="1" x14ac:dyDescent="0.35">
      <c r="B1" s="17" t="s">
        <v>717</v>
      </c>
      <c r="E1" s="8" t="s">
        <v>751</v>
      </c>
      <c r="F1" s="11" t="s">
        <v>752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V1" s="18"/>
      <c r="W1" s="17" t="s">
        <v>718</v>
      </c>
      <c r="X1" s="17" t="s">
        <v>719</v>
      </c>
      <c r="Y1" s="17" t="s">
        <v>719</v>
      </c>
      <c r="Z1" s="17" t="s">
        <v>719</v>
      </c>
      <c r="AA1" s="17" t="s">
        <v>719</v>
      </c>
      <c r="AB1" s="17" t="s">
        <v>719</v>
      </c>
      <c r="AC1" s="17" t="s">
        <v>719</v>
      </c>
      <c r="AD1" s="17" t="s">
        <v>719</v>
      </c>
      <c r="AE1" s="17" t="s">
        <v>719</v>
      </c>
      <c r="AF1" s="17" t="s">
        <v>720</v>
      </c>
      <c r="AG1" s="19" t="s">
        <v>721</v>
      </c>
      <c r="AH1" s="17" t="s">
        <v>722</v>
      </c>
      <c r="AI1" s="20"/>
      <c r="AJ1" s="20"/>
      <c r="AK1" s="20"/>
      <c r="AL1" s="20"/>
      <c r="AN1" s="17"/>
      <c r="AO1" s="17"/>
      <c r="AP1" s="17" t="s">
        <v>719</v>
      </c>
      <c r="AQ1" s="17"/>
      <c r="AR1" s="17" t="s">
        <v>723</v>
      </c>
      <c r="AW1" s="17" t="s">
        <v>719</v>
      </c>
      <c r="AX1" s="17" t="s">
        <v>719</v>
      </c>
      <c r="AY1" s="17" t="s">
        <v>719</v>
      </c>
      <c r="AZ1" s="17" t="s">
        <v>724</v>
      </c>
      <c r="BB1" s="6"/>
    </row>
    <row r="2" spans="1:129" s="8" customFormat="1" x14ac:dyDescent="0.35">
      <c r="B2" s="17" t="s">
        <v>725</v>
      </c>
      <c r="E2" s="8" t="s">
        <v>753</v>
      </c>
      <c r="F2" s="11" t="s">
        <v>754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V2" s="18"/>
      <c r="W2" s="17" t="s">
        <v>726</v>
      </c>
      <c r="X2" s="17" t="s">
        <v>720</v>
      </c>
      <c r="Y2" s="17" t="s">
        <v>720</v>
      </c>
      <c r="Z2" s="17" t="s">
        <v>720</v>
      </c>
      <c r="AA2" s="17" t="s">
        <v>720</v>
      </c>
      <c r="AB2" s="17" t="s">
        <v>720</v>
      </c>
      <c r="AC2" s="17" t="s">
        <v>720</v>
      </c>
      <c r="AD2" s="17" t="s">
        <v>720</v>
      </c>
      <c r="AE2" s="17" t="s">
        <v>720</v>
      </c>
      <c r="AF2" s="17" t="s">
        <v>727</v>
      </c>
      <c r="AG2" s="19" t="s">
        <v>728</v>
      </c>
      <c r="AH2" s="17" t="s">
        <v>729</v>
      </c>
      <c r="AI2" s="20"/>
      <c r="AJ2" s="20"/>
      <c r="AK2" s="20"/>
      <c r="AL2" s="20"/>
      <c r="AN2" s="17"/>
      <c r="AO2" s="17"/>
      <c r="AP2" s="17" t="s">
        <v>720</v>
      </c>
      <c r="AQ2" s="17"/>
      <c r="AR2" s="17" t="s">
        <v>730</v>
      </c>
      <c r="AW2" s="17" t="s">
        <v>720</v>
      </c>
      <c r="AX2" s="17" t="s">
        <v>720</v>
      </c>
      <c r="AY2" s="17" t="s">
        <v>720</v>
      </c>
      <c r="AZ2" s="17" t="s">
        <v>731</v>
      </c>
      <c r="BB2" s="6"/>
    </row>
    <row r="3" spans="1:129" s="8" customFormat="1" x14ac:dyDescent="0.35">
      <c r="E3" s="8" t="s">
        <v>755</v>
      </c>
      <c r="F3" s="8" t="s">
        <v>756</v>
      </c>
      <c r="V3" s="18"/>
      <c r="W3" s="17" t="s">
        <v>732</v>
      </c>
      <c r="Z3" s="17"/>
      <c r="AA3" s="17"/>
      <c r="AB3" s="17"/>
      <c r="AC3" s="17"/>
      <c r="AE3" s="17"/>
      <c r="AF3" s="17" t="s">
        <v>733</v>
      </c>
      <c r="AG3" s="19" t="s">
        <v>734</v>
      </c>
      <c r="AH3" s="17" t="s">
        <v>735</v>
      </c>
      <c r="AI3" s="20"/>
      <c r="AJ3" s="20"/>
      <c r="AK3" s="20"/>
      <c r="AL3" s="20"/>
      <c r="AM3" s="20"/>
      <c r="AN3" s="20"/>
      <c r="AO3" s="20"/>
      <c r="AP3" s="20"/>
      <c r="AQ3" s="20"/>
      <c r="AR3" s="17" t="s">
        <v>736</v>
      </c>
      <c r="AZ3" s="6" t="s">
        <v>737</v>
      </c>
      <c r="BB3" s="6"/>
    </row>
    <row r="4" spans="1:129" s="8" customFormat="1" x14ac:dyDescent="0.35">
      <c r="V4" s="18"/>
      <c r="Z4" s="17"/>
      <c r="AA4" s="17"/>
      <c r="AB4" s="17"/>
      <c r="AC4" s="17"/>
      <c r="AG4" s="19" t="s">
        <v>738</v>
      </c>
      <c r="AH4" s="17" t="s">
        <v>739</v>
      </c>
      <c r="AI4" s="20"/>
      <c r="AJ4" s="20"/>
      <c r="AK4" s="20"/>
      <c r="AL4" s="20"/>
      <c r="AM4" s="20"/>
      <c r="AN4" s="20"/>
      <c r="AO4" s="20"/>
      <c r="AP4" s="20"/>
      <c r="AQ4" s="20"/>
      <c r="AR4" s="17" t="s">
        <v>740</v>
      </c>
    </row>
    <row r="5" spans="1:129" s="8" customFormat="1" x14ac:dyDescent="0.35">
      <c r="V5" s="18"/>
      <c r="Z5" s="17"/>
      <c r="AA5" s="17"/>
      <c r="AB5" s="17"/>
      <c r="AC5" s="17"/>
      <c r="AG5" s="19" t="s">
        <v>741</v>
      </c>
      <c r="AH5" s="17" t="s">
        <v>742</v>
      </c>
      <c r="AI5" s="20"/>
      <c r="AJ5" s="20"/>
      <c r="AK5" s="20"/>
      <c r="AL5" s="20"/>
      <c r="AM5" s="20"/>
      <c r="AN5" s="20"/>
      <c r="AO5" s="20"/>
      <c r="AP5" s="20"/>
      <c r="AQ5" s="20"/>
      <c r="AR5" s="17" t="s">
        <v>743</v>
      </c>
    </row>
    <row r="6" spans="1:129" s="8" customFormat="1" x14ac:dyDescent="0.35">
      <c r="V6" s="18"/>
      <c r="AG6" s="19" t="s">
        <v>744</v>
      </c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17" t="s">
        <v>745</v>
      </c>
    </row>
    <row r="7" spans="1:129" s="8" customFormat="1" x14ac:dyDescent="0.35">
      <c r="V7" s="21"/>
      <c r="AG7" s="19" t="s">
        <v>746</v>
      </c>
      <c r="AH7" s="20"/>
      <c r="AI7" s="20"/>
      <c r="AJ7" s="20"/>
      <c r="AK7" s="20"/>
      <c r="AL7" s="20"/>
      <c r="AM7" s="20"/>
      <c r="AN7" s="20"/>
      <c r="AO7" s="20"/>
    </row>
    <row r="8" spans="1:129" s="8" customFormat="1" x14ac:dyDescent="0.35">
      <c r="V8" s="18"/>
      <c r="Z8" s="17"/>
      <c r="AA8" s="17"/>
      <c r="AB8" s="17"/>
      <c r="AC8" s="17"/>
      <c r="AG8" s="19" t="s">
        <v>747</v>
      </c>
      <c r="AH8" s="20"/>
      <c r="AI8" s="20"/>
      <c r="AJ8" s="20"/>
      <c r="AK8" s="20"/>
      <c r="AL8" s="20"/>
      <c r="AM8" s="20"/>
      <c r="AN8" s="20"/>
      <c r="AO8" s="20"/>
    </row>
    <row r="9" spans="1:129" s="8" customFormat="1" x14ac:dyDescent="0.35">
      <c r="V9" s="18"/>
      <c r="AG9" s="19" t="s">
        <v>748</v>
      </c>
      <c r="AH9" s="20"/>
      <c r="AI9" s="20"/>
      <c r="AJ9" s="20"/>
      <c r="AK9" s="20"/>
      <c r="AL9" s="20"/>
      <c r="AM9" s="20"/>
      <c r="AN9" s="20"/>
      <c r="AO9" s="20"/>
    </row>
    <row r="10" spans="1:129" s="8" customFormat="1" x14ac:dyDescent="0.35">
      <c r="V10" s="18"/>
      <c r="AG10" s="19" t="s">
        <v>749</v>
      </c>
      <c r="AH10" s="20"/>
      <c r="AI10" s="20"/>
      <c r="AJ10" s="20"/>
      <c r="AK10" s="20"/>
      <c r="AL10" s="20"/>
      <c r="AM10" s="20"/>
      <c r="AN10" s="20"/>
      <c r="AO10" s="20"/>
    </row>
    <row r="11" spans="1:129" s="8" customFormat="1" x14ac:dyDescent="0.35"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6"/>
      <c r="Y11" s="6"/>
      <c r="AG11" s="19" t="s">
        <v>750</v>
      </c>
      <c r="AH11" s="20"/>
      <c r="AI11" s="20"/>
      <c r="AJ11" s="20"/>
      <c r="AK11" s="20"/>
      <c r="AL11" s="20"/>
      <c r="AM11" s="20"/>
      <c r="AN11" s="20"/>
      <c r="AO11" s="20"/>
      <c r="AP11" s="6"/>
    </row>
    <row r="12" spans="1:129" s="8" customFormat="1" x14ac:dyDescent="0.35">
      <c r="X12" s="20"/>
      <c r="Y12" s="20"/>
      <c r="Z12" s="20"/>
      <c r="AA12" s="20"/>
      <c r="AB12" s="20"/>
      <c r="AC12" s="20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</row>
    <row r="13" spans="1:129" s="8" customFormat="1" x14ac:dyDescent="0.35">
      <c r="X13" s="20"/>
      <c r="Y13" s="20"/>
      <c r="Z13" s="20"/>
      <c r="AA13" s="20"/>
      <c r="AB13" s="20"/>
      <c r="AC13" s="20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</row>
    <row r="14" spans="1:129" x14ac:dyDescent="0.35">
      <c r="A14" s="6" t="s">
        <v>716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X14" s="5"/>
      <c r="Y14" s="5"/>
      <c r="Z14" s="5"/>
      <c r="AA14" s="5"/>
      <c r="AB14" s="5"/>
      <c r="AC14" s="5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Q14"/>
      <c r="AU14"/>
      <c r="AV14"/>
    </row>
    <row r="15" spans="1:129" x14ac:dyDescent="0.35">
      <c r="D15"/>
      <c r="E15"/>
      <c r="F15"/>
      <c r="G15"/>
      <c r="H15"/>
      <c r="I15"/>
      <c r="J15"/>
      <c r="K15"/>
      <c r="L15"/>
      <c r="M15"/>
      <c r="N15"/>
      <c r="O1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C15" s="5"/>
      <c r="AD15" s="5"/>
      <c r="AE15" s="5"/>
      <c r="AF15" s="1"/>
      <c r="AJ15"/>
      <c r="AK15"/>
      <c r="AL15"/>
      <c r="AN15"/>
      <c r="AQ15"/>
      <c r="AU15"/>
      <c r="AV15"/>
    </row>
    <row r="16" spans="1:129" ht="16.5" customHeight="1" x14ac:dyDescent="0.5"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AJ16"/>
      <c r="AK16"/>
      <c r="AL16"/>
      <c r="AN16"/>
      <c r="AP16" s="1"/>
      <c r="AQ16" s="1"/>
      <c r="AR16" s="1"/>
      <c r="AS16" s="1"/>
      <c r="AT16" s="1"/>
      <c r="AU16" s="1"/>
      <c r="AV16" s="1"/>
      <c r="AW16" s="6"/>
      <c r="AX16" s="1"/>
      <c r="AY16" s="1"/>
      <c r="AZ16" s="1"/>
      <c r="BA16" s="1"/>
      <c r="BB16" s="1"/>
      <c r="BC16" s="1"/>
      <c r="BD16" s="1"/>
      <c r="BE16" s="29" t="s">
        <v>0</v>
      </c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</row>
    <row r="17" spans="1:125" ht="20" x14ac:dyDescent="0.4">
      <c r="A17" s="9" t="s">
        <v>714</v>
      </c>
      <c r="B17" s="9"/>
      <c r="C17" s="9"/>
      <c r="D17" s="9"/>
      <c r="E17" s="9"/>
      <c r="F17" s="28" t="s">
        <v>715</v>
      </c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5" t="s">
        <v>1</v>
      </c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5"/>
      <c r="AJ17" s="4"/>
      <c r="AK17" s="4"/>
      <c r="AL17" s="4"/>
      <c r="AM17" s="4"/>
      <c r="AN17" s="4"/>
      <c r="AO17" s="4"/>
      <c r="AP17" s="4"/>
      <c r="AQ17" s="7"/>
      <c r="AR17" s="4"/>
      <c r="AS17" s="30" t="s">
        <v>2</v>
      </c>
      <c r="AT17" s="30"/>
      <c r="AU17" s="30"/>
      <c r="AV17" s="30"/>
      <c r="AW17" s="30"/>
      <c r="AX17" s="30"/>
      <c r="AY17" s="4"/>
      <c r="AZ17" s="4"/>
      <c r="BA17" s="4"/>
      <c r="BB17" s="4"/>
      <c r="BC17" s="4"/>
      <c r="BD17" s="4"/>
      <c r="BE17" s="22" t="s">
        <v>3</v>
      </c>
      <c r="BF17" s="24"/>
      <c r="BG17" s="24"/>
      <c r="BH17" s="23"/>
      <c r="BI17" s="22" t="s">
        <v>4</v>
      </c>
      <c r="BJ17" s="23"/>
      <c r="BK17" s="4"/>
      <c r="BL17" s="22" t="s">
        <v>5</v>
      </c>
      <c r="BM17" s="24"/>
      <c r="BN17" s="24"/>
      <c r="BO17" s="23"/>
      <c r="BP17" s="22" t="s">
        <v>6</v>
      </c>
      <c r="BQ17" s="23"/>
      <c r="BR17" s="4"/>
      <c r="BS17" s="22" t="s">
        <v>7</v>
      </c>
      <c r="BT17" s="24"/>
      <c r="BU17" s="24"/>
      <c r="BV17" s="23"/>
      <c r="BW17" s="22" t="s">
        <v>8</v>
      </c>
      <c r="BX17" s="23"/>
      <c r="BY17" s="4"/>
      <c r="BZ17" s="22" t="s">
        <v>9</v>
      </c>
      <c r="CA17" s="24"/>
      <c r="CB17" s="24"/>
      <c r="CC17" s="23"/>
      <c r="CD17" s="22" t="s">
        <v>10</v>
      </c>
      <c r="CE17" s="23"/>
      <c r="CF17" s="4"/>
      <c r="CG17" s="22" t="s">
        <v>11</v>
      </c>
      <c r="CH17" s="24"/>
      <c r="CI17" s="24"/>
      <c r="CJ17" s="23"/>
      <c r="CK17" s="22" t="s">
        <v>12</v>
      </c>
      <c r="CL17" s="23"/>
      <c r="CM17" s="4"/>
      <c r="CN17" s="22" t="s">
        <v>13</v>
      </c>
      <c r="CO17" s="24"/>
      <c r="CP17" s="24"/>
      <c r="CQ17" s="23"/>
      <c r="CR17" s="22" t="s">
        <v>14</v>
      </c>
      <c r="CS17" s="23"/>
      <c r="CT17" s="4"/>
      <c r="CU17" s="22" t="s">
        <v>15</v>
      </c>
      <c r="CV17" s="24"/>
      <c r="CW17" s="24"/>
      <c r="CX17" s="23"/>
      <c r="CY17" s="22" t="s">
        <v>16</v>
      </c>
      <c r="CZ17" s="23"/>
      <c r="DA17" s="4"/>
      <c r="DB17" s="22" t="s">
        <v>17</v>
      </c>
      <c r="DC17" s="24"/>
      <c r="DD17" s="24"/>
      <c r="DE17" s="23"/>
      <c r="DF17" s="22" t="s">
        <v>18</v>
      </c>
      <c r="DG17" s="23"/>
      <c r="DH17" s="4"/>
      <c r="DI17" s="22" t="s">
        <v>19</v>
      </c>
      <c r="DJ17" s="24"/>
      <c r="DK17" s="24"/>
      <c r="DL17" s="23"/>
      <c r="DM17" s="22" t="s">
        <v>20</v>
      </c>
      <c r="DN17" s="23"/>
      <c r="DO17" s="4"/>
      <c r="DP17" s="22" t="s">
        <v>21</v>
      </c>
      <c r="DQ17" s="24"/>
      <c r="DR17" s="24"/>
      <c r="DS17" s="23"/>
      <c r="DT17" s="22" t="s">
        <v>22</v>
      </c>
      <c r="DU17" s="23"/>
    </row>
    <row r="18" spans="1:125" s="14" customFormat="1" x14ac:dyDescent="0.35">
      <c r="A18" s="14" t="s">
        <v>32</v>
      </c>
      <c r="B18" s="14" t="s">
        <v>33</v>
      </c>
      <c r="C18" s="14" t="s">
        <v>34</v>
      </c>
      <c r="D18" s="15" t="s">
        <v>35</v>
      </c>
      <c r="E18" s="16" t="s">
        <v>63</v>
      </c>
      <c r="F18" s="16" t="s">
        <v>713</v>
      </c>
      <c r="G18" s="26" t="s">
        <v>710</v>
      </c>
      <c r="H18" s="26"/>
      <c r="I18" s="26"/>
      <c r="J18" s="26"/>
      <c r="K18" s="12" t="s">
        <v>709</v>
      </c>
      <c r="L18" s="12" t="s">
        <v>23</v>
      </c>
      <c r="M18" s="27" t="s">
        <v>711</v>
      </c>
      <c r="N18" s="27"/>
      <c r="O18" s="16" t="s">
        <v>712</v>
      </c>
      <c r="P18" s="15" t="s">
        <v>25</v>
      </c>
      <c r="Q18" s="14" t="s">
        <v>26</v>
      </c>
      <c r="R18" s="15" t="s">
        <v>27</v>
      </c>
      <c r="S18" s="15" t="s">
        <v>28</v>
      </c>
      <c r="T18" s="14" t="s">
        <v>29</v>
      </c>
      <c r="U18" s="15" t="s">
        <v>30</v>
      </c>
      <c r="V18" s="15" t="s">
        <v>31</v>
      </c>
      <c r="W18" s="14" t="s">
        <v>36</v>
      </c>
      <c r="X18" s="14" t="s">
        <v>37</v>
      </c>
      <c r="Y18" s="14" t="s">
        <v>38</v>
      </c>
      <c r="Z18" s="14" t="s">
        <v>39</v>
      </c>
      <c r="AA18" s="14" t="s">
        <v>40</v>
      </c>
      <c r="AB18" s="14" t="s">
        <v>41</v>
      </c>
      <c r="AC18" s="14" t="s">
        <v>42</v>
      </c>
      <c r="AD18" s="14" t="s">
        <v>43</v>
      </c>
      <c r="AE18" s="14" t="s">
        <v>44</v>
      </c>
      <c r="AF18" s="14" t="s">
        <v>45</v>
      </c>
      <c r="AG18" s="14" t="s">
        <v>46</v>
      </c>
      <c r="AH18" s="14" t="s">
        <v>47</v>
      </c>
      <c r="AI18" s="14" t="s">
        <v>48</v>
      </c>
      <c r="AJ18" s="15" t="s">
        <v>30</v>
      </c>
      <c r="AK18" s="15" t="s">
        <v>49</v>
      </c>
      <c r="AL18" s="15" t="s">
        <v>50</v>
      </c>
      <c r="AM18" s="14" t="s">
        <v>51</v>
      </c>
      <c r="AN18" s="15" t="s">
        <v>52</v>
      </c>
      <c r="AO18" s="14" t="s">
        <v>53</v>
      </c>
      <c r="AP18" s="14" t="s">
        <v>54</v>
      </c>
      <c r="AQ18" s="16" t="s">
        <v>24</v>
      </c>
      <c r="AR18" s="14" t="s">
        <v>55</v>
      </c>
      <c r="AS18" s="14" t="s">
        <v>56</v>
      </c>
      <c r="AT18" s="14" t="s">
        <v>57</v>
      </c>
      <c r="AU18" s="15" t="s">
        <v>58</v>
      </c>
      <c r="AV18" s="15" t="s">
        <v>59</v>
      </c>
      <c r="AW18" s="14" t="s">
        <v>60</v>
      </c>
      <c r="AX18" s="14" t="s">
        <v>61</v>
      </c>
      <c r="AY18" s="14" t="s">
        <v>62</v>
      </c>
      <c r="AZ18" s="14" t="s">
        <v>63</v>
      </c>
      <c r="BA18" s="14" t="s">
        <v>64</v>
      </c>
      <c r="BB18" s="14" t="s">
        <v>65</v>
      </c>
      <c r="BC18" s="14" t="s">
        <v>66</v>
      </c>
      <c r="BD18" s="14" t="s">
        <v>67</v>
      </c>
      <c r="BE18" s="14" t="s">
        <v>68</v>
      </c>
      <c r="BF18" s="14" t="s">
        <v>69</v>
      </c>
      <c r="BG18" s="14" t="s">
        <v>70</v>
      </c>
      <c r="BH18" s="14" t="s">
        <v>71</v>
      </c>
      <c r="BI18" s="14" t="s">
        <v>72</v>
      </c>
      <c r="BJ18" s="14" t="s">
        <v>73</v>
      </c>
      <c r="BK18" s="14" t="s">
        <v>74</v>
      </c>
      <c r="BL18" s="14" t="s">
        <v>75</v>
      </c>
      <c r="BM18" s="14" t="s">
        <v>76</v>
      </c>
      <c r="BN18" s="14" t="s">
        <v>77</v>
      </c>
      <c r="BO18" s="14" t="s">
        <v>78</v>
      </c>
      <c r="BP18" s="14" t="s">
        <v>79</v>
      </c>
      <c r="BQ18" s="14" t="s">
        <v>80</v>
      </c>
      <c r="BR18" s="14" t="s">
        <v>81</v>
      </c>
      <c r="BS18" s="14" t="s">
        <v>82</v>
      </c>
      <c r="BT18" s="14" t="s">
        <v>83</v>
      </c>
      <c r="BU18" s="14" t="s">
        <v>84</v>
      </c>
      <c r="BV18" s="14" t="s">
        <v>85</v>
      </c>
      <c r="BW18" s="14" t="s">
        <v>86</v>
      </c>
      <c r="BX18" s="14" t="s">
        <v>87</v>
      </c>
      <c r="BY18" s="14" t="s">
        <v>88</v>
      </c>
      <c r="BZ18" s="14" t="s">
        <v>89</v>
      </c>
      <c r="CA18" s="14" t="s">
        <v>90</v>
      </c>
      <c r="CB18" s="14" t="s">
        <v>91</v>
      </c>
      <c r="CC18" s="14" t="s">
        <v>92</v>
      </c>
      <c r="CD18" s="14" t="s">
        <v>93</v>
      </c>
      <c r="CE18" s="14" t="s">
        <v>94</v>
      </c>
      <c r="CF18" s="14" t="s">
        <v>95</v>
      </c>
      <c r="CG18" s="14" t="s">
        <v>96</v>
      </c>
      <c r="CH18" s="14" t="s">
        <v>97</v>
      </c>
      <c r="CI18" s="14" t="s">
        <v>98</v>
      </c>
      <c r="CJ18" s="14" t="s">
        <v>99</v>
      </c>
      <c r="CK18" s="14" t="s">
        <v>100</v>
      </c>
      <c r="CL18" s="14" t="s">
        <v>101</v>
      </c>
      <c r="CM18" s="14" t="s">
        <v>102</v>
      </c>
      <c r="CN18" s="14" t="s">
        <v>103</v>
      </c>
      <c r="CO18" s="14" t="s">
        <v>104</v>
      </c>
      <c r="CP18" s="14" t="s">
        <v>105</v>
      </c>
      <c r="CQ18" s="14" t="s">
        <v>106</v>
      </c>
      <c r="CR18" s="14" t="s">
        <v>107</v>
      </c>
      <c r="CS18" s="14" t="s">
        <v>108</v>
      </c>
      <c r="CT18" s="14" t="s">
        <v>109</v>
      </c>
      <c r="CU18" s="14" t="s">
        <v>110</v>
      </c>
      <c r="CV18" s="14" t="s">
        <v>111</v>
      </c>
      <c r="CW18" s="14" t="s">
        <v>112</v>
      </c>
      <c r="CX18" s="14" t="s">
        <v>113</v>
      </c>
      <c r="CY18" s="14" t="s">
        <v>114</v>
      </c>
      <c r="CZ18" s="14" t="s">
        <v>115</v>
      </c>
      <c r="DA18" s="14" t="s">
        <v>116</v>
      </c>
      <c r="DB18" s="14" t="s">
        <v>117</v>
      </c>
      <c r="DC18" s="14" t="s">
        <v>118</v>
      </c>
      <c r="DD18" s="14" t="s">
        <v>119</v>
      </c>
      <c r="DE18" s="14" t="s">
        <v>120</v>
      </c>
      <c r="DF18" s="14" t="s">
        <v>121</v>
      </c>
      <c r="DG18" s="14" t="s">
        <v>122</v>
      </c>
      <c r="DH18" s="14" t="s">
        <v>123</v>
      </c>
      <c r="DI18" s="14" t="s">
        <v>124</v>
      </c>
      <c r="DJ18" s="14" t="s">
        <v>125</v>
      </c>
      <c r="DK18" s="14" t="s">
        <v>126</v>
      </c>
      <c r="DL18" s="14" t="s">
        <v>127</v>
      </c>
      <c r="DM18" s="14" t="s">
        <v>128</v>
      </c>
      <c r="DN18" s="14" t="s">
        <v>129</v>
      </c>
      <c r="DO18" s="14" t="s">
        <v>130</v>
      </c>
      <c r="DP18" s="14" t="s">
        <v>131</v>
      </c>
      <c r="DQ18" s="14" t="s">
        <v>132</v>
      </c>
      <c r="DR18" s="14" t="s">
        <v>133</v>
      </c>
      <c r="DS18" s="14" t="s">
        <v>134</v>
      </c>
      <c r="DT18" s="14" t="s">
        <v>135</v>
      </c>
      <c r="DU18" s="14" t="s">
        <v>136</v>
      </c>
    </row>
    <row r="19" spans="1:125" x14ac:dyDescent="0.35">
      <c r="A19" t="s">
        <v>138</v>
      </c>
      <c r="B19">
        <v>2</v>
      </c>
      <c r="C19">
        <v>33</v>
      </c>
      <c r="D19" s="2">
        <v>31887</v>
      </c>
      <c r="E19" s="8" t="s">
        <v>137</v>
      </c>
      <c r="F19" s="8" t="s">
        <v>139</v>
      </c>
      <c r="G19" s="10">
        <v>-2.008654330504632</v>
      </c>
      <c r="H19" s="10">
        <v>-1.6238812504085716</v>
      </c>
      <c r="I19" s="10">
        <v>3.7406817504357011</v>
      </c>
      <c r="J19" s="10">
        <v>2.1165489185884474</v>
      </c>
      <c r="K19" s="10">
        <f t="shared" ref="K19:K28" si="0">AVERAGE(G19:J19)</f>
        <v>0.55617377202773621</v>
      </c>
      <c r="L19" s="10">
        <f t="shared" ref="L19:L28" si="1">STDEV(G19:J19)</f>
        <v>2.8229325625985653</v>
      </c>
      <c r="M19" s="10">
        <v>-8.1879245523704292</v>
      </c>
      <c r="N19" s="10">
        <v>-12.699542918609687</v>
      </c>
      <c r="O19" s="8">
        <v>18.440000000000001</v>
      </c>
      <c r="P19" s="2">
        <v>43945</v>
      </c>
      <c r="Q19">
        <v>7</v>
      </c>
      <c r="R19" s="2">
        <v>43941</v>
      </c>
      <c r="S19" s="2">
        <v>43964</v>
      </c>
      <c r="T19">
        <v>4</v>
      </c>
      <c r="U19" s="2">
        <v>43938</v>
      </c>
      <c r="V19" s="3">
        <f>P19-U19</f>
        <v>7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 t="s">
        <v>140</v>
      </c>
      <c r="AH19" t="s">
        <v>140</v>
      </c>
      <c r="AI19" t="s">
        <v>140</v>
      </c>
      <c r="AJ19" s="2">
        <v>43938</v>
      </c>
      <c r="AK19" s="2">
        <v>43941</v>
      </c>
      <c r="AL19" s="2">
        <v>43941</v>
      </c>
      <c r="AM19">
        <v>3</v>
      </c>
      <c r="AN19" s="2">
        <v>43964</v>
      </c>
      <c r="AO19">
        <v>23</v>
      </c>
      <c r="AP19">
        <v>1</v>
      </c>
      <c r="AQ19" s="8">
        <v>21</v>
      </c>
      <c r="AR19">
        <v>0</v>
      </c>
      <c r="AS19">
        <v>0</v>
      </c>
      <c r="AT19" t="s">
        <v>140</v>
      </c>
      <c r="AU19" s="2" t="s">
        <v>140</v>
      </c>
      <c r="AV19" s="2" t="s">
        <v>140</v>
      </c>
      <c r="AW19" t="s">
        <v>140</v>
      </c>
      <c r="AX19" t="s">
        <v>140</v>
      </c>
      <c r="AY19">
        <v>0</v>
      </c>
      <c r="AZ19">
        <v>2</v>
      </c>
      <c r="BA19" t="s">
        <v>141</v>
      </c>
      <c r="BB19">
        <v>21</v>
      </c>
      <c r="BC19">
        <v>0</v>
      </c>
      <c r="BD19" t="s">
        <v>140</v>
      </c>
      <c r="BE19">
        <v>96</v>
      </c>
      <c r="BF19">
        <v>21</v>
      </c>
      <c r="BG19" t="s">
        <v>140</v>
      </c>
      <c r="BH19">
        <v>3</v>
      </c>
      <c r="BI19">
        <v>21</v>
      </c>
      <c r="BJ19">
        <v>0</v>
      </c>
      <c r="BK19" t="s">
        <v>142</v>
      </c>
      <c r="BL19">
        <v>98</v>
      </c>
      <c r="BM19">
        <v>21</v>
      </c>
      <c r="BN19" t="s">
        <v>140</v>
      </c>
      <c r="BO19">
        <v>3</v>
      </c>
      <c r="BP19">
        <v>21</v>
      </c>
      <c r="BQ19">
        <v>0</v>
      </c>
      <c r="BR19" t="s">
        <v>143</v>
      </c>
      <c r="BS19">
        <v>96</v>
      </c>
      <c r="BT19">
        <v>21</v>
      </c>
      <c r="BU19" t="s">
        <v>140</v>
      </c>
      <c r="BV19">
        <v>3</v>
      </c>
      <c r="BW19">
        <v>21</v>
      </c>
      <c r="BX19">
        <v>0</v>
      </c>
      <c r="BY19" t="s">
        <v>144</v>
      </c>
      <c r="BZ19">
        <v>98</v>
      </c>
      <c r="CA19">
        <v>21</v>
      </c>
      <c r="CB19" t="s">
        <v>140</v>
      </c>
      <c r="CC19">
        <v>3</v>
      </c>
      <c r="CD19">
        <v>21</v>
      </c>
      <c r="CE19">
        <v>0</v>
      </c>
      <c r="CF19" t="s">
        <v>140</v>
      </c>
      <c r="CG19">
        <v>99</v>
      </c>
      <c r="CH19">
        <v>21</v>
      </c>
      <c r="CI19" t="s">
        <v>140</v>
      </c>
      <c r="CJ19">
        <v>3</v>
      </c>
      <c r="CK19">
        <v>21</v>
      </c>
      <c r="CL19">
        <v>0</v>
      </c>
      <c r="CM19" t="s">
        <v>144</v>
      </c>
      <c r="CN19">
        <v>99</v>
      </c>
      <c r="CO19">
        <v>21</v>
      </c>
      <c r="CP19" t="s">
        <v>140</v>
      </c>
      <c r="CQ19">
        <v>3</v>
      </c>
      <c r="CR19">
        <v>21</v>
      </c>
      <c r="CS19">
        <v>0</v>
      </c>
      <c r="CT19" t="s">
        <v>140</v>
      </c>
      <c r="CU19">
        <v>100</v>
      </c>
      <c r="CV19">
        <v>21</v>
      </c>
      <c r="CW19" t="s">
        <v>140</v>
      </c>
      <c r="CX19">
        <v>3</v>
      </c>
      <c r="CY19">
        <v>21</v>
      </c>
      <c r="CZ19">
        <v>0</v>
      </c>
      <c r="DA19" t="s">
        <v>140</v>
      </c>
      <c r="DB19">
        <v>100</v>
      </c>
      <c r="DC19">
        <v>21</v>
      </c>
      <c r="DD19" t="s">
        <v>140</v>
      </c>
      <c r="DE19">
        <v>3</v>
      </c>
      <c r="DF19">
        <v>21</v>
      </c>
      <c r="DG19">
        <v>0</v>
      </c>
      <c r="DH19" t="s">
        <v>144</v>
      </c>
      <c r="DI19">
        <v>98</v>
      </c>
      <c r="DJ19">
        <v>21</v>
      </c>
      <c r="DK19" t="s">
        <v>140</v>
      </c>
      <c r="DL19" t="s">
        <v>140</v>
      </c>
      <c r="DM19">
        <v>21</v>
      </c>
      <c r="DN19">
        <v>0</v>
      </c>
      <c r="DO19" t="s">
        <v>144</v>
      </c>
      <c r="DP19">
        <v>96</v>
      </c>
      <c r="DQ19">
        <v>21</v>
      </c>
      <c r="DR19" t="s">
        <v>140</v>
      </c>
      <c r="DS19">
        <v>3</v>
      </c>
      <c r="DT19">
        <v>21</v>
      </c>
      <c r="DU19">
        <v>0</v>
      </c>
    </row>
    <row r="20" spans="1:125" x14ac:dyDescent="0.35">
      <c r="E20" s="8" t="s">
        <v>137</v>
      </c>
      <c r="F20" s="8" t="s">
        <v>145</v>
      </c>
      <c r="G20" s="10">
        <v>7.7207397695292803</v>
      </c>
      <c r="H20" s="10">
        <v>7.8099254936469613</v>
      </c>
      <c r="I20" s="8"/>
      <c r="J20" s="8"/>
      <c r="K20" s="10">
        <f t="shared" si="0"/>
        <v>7.7653326315881213</v>
      </c>
      <c r="L20" s="10">
        <f t="shared" si="1"/>
        <v>6.3063830308644847E-2</v>
      </c>
      <c r="M20" s="10">
        <v>-9.0494014588493012</v>
      </c>
      <c r="N20" s="10">
        <v>-8.567462455762362</v>
      </c>
      <c r="O20" s="8"/>
      <c r="P20" s="2">
        <v>43963</v>
      </c>
      <c r="Q20">
        <v>25</v>
      </c>
      <c r="R20" s="2">
        <v>43941</v>
      </c>
      <c r="S20" s="2">
        <v>43964</v>
      </c>
      <c r="T20">
        <v>22</v>
      </c>
      <c r="V20" s="3"/>
      <c r="AQ20" s="8">
        <v>21</v>
      </c>
    </row>
    <row r="21" spans="1:125" x14ac:dyDescent="0.35">
      <c r="A21" t="s">
        <v>147</v>
      </c>
      <c r="B21">
        <v>2</v>
      </c>
      <c r="C21">
        <v>48</v>
      </c>
      <c r="D21" s="2">
        <v>26367</v>
      </c>
      <c r="E21" s="8" t="s">
        <v>146</v>
      </c>
      <c r="F21" s="8" t="s">
        <v>148</v>
      </c>
      <c r="G21" s="10">
        <v>4.7604601334279852</v>
      </c>
      <c r="H21" s="10">
        <v>5.58757353264558</v>
      </c>
      <c r="I21" s="8"/>
      <c r="J21" s="8"/>
      <c r="K21" s="10">
        <f t="shared" si="0"/>
        <v>5.1740168330367826</v>
      </c>
      <c r="L21" s="10">
        <f t="shared" si="1"/>
        <v>0.58485749339701731</v>
      </c>
      <c r="M21" s="10">
        <v>7.934057399033021</v>
      </c>
      <c r="N21" s="10">
        <v>7.9879814769401154</v>
      </c>
      <c r="O21" s="8">
        <v>15.76</v>
      </c>
      <c r="P21" s="2">
        <v>43946</v>
      </c>
      <c r="Q21">
        <v>6</v>
      </c>
      <c r="R21" s="2">
        <v>43945</v>
      </c>
      <c r="S21" s="2">
        <v>43964</v>
      </c>
      <c r="T21">
        <v>1</v>
      </c>
      <c r="U21" s="2">
        <v>43940</v>
      </c>
      <c r="V21" s="3">
        <f t="shared" ref="V21" si="2">P21-U21</f>
        <v>6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 t="s">
        <v>149</v>
      </c>
      <c r="AI21" t="s">
        <v>140</v>
      </c>
      <c r="AJ21" s="2">
        <v>43940</v>
      </c>
      <c r="AK21" s="2">
        <v>43945</v>
      </c>
      <c r="AL21" s="2">
        <v>43945</v>
      </c>
      <c r="AM21">
        <v>5</v>
      </c>
      <c r="AN21" s="2">
        <v>43964</v>
      </c>
      <c r="AO21">
        <v>19</v>
      </c>
      <c r="AP21">
        <v>1</v>
      </c>
      <c r="AQ21" s="8">
        <v>40</v>
      </c>
      <c r="AR21">
        <v>1</v>
      </c>
      <c r="AS21">
        <v>1</v>
      </c>
      <c r="AT21">
        <v>2</v>
      </c>
      <c r="AU21" s="2">
        <v>43946</v>
      </c>
      <c r="AV21" s="2">
        <v>43951</v>
      </c>
      <c r="AW21">
        <v>0</v>
      </c>
      <c r="AX21">
        <v>0</v>
      </c>
      <c r="AY21">
        <v>0</v>
      </c>
      <c r="AZ21">
        <v>0</v>
      </c>
      <c r="BA21">
        <v>197</v>
      </c>
      <c r="BB21">
        <v>30</v>
      </c>
      <c r="BC21">
        <v>1</v>
      </c>
      <c r="BD21" t="s">
        <v>140</v>
      </c>
      <c r="BE21">
        <v>94</v>
      </c>
      <c r="BF21">
        <v>30</v>
      </c>
      <c r="BG21">
        <v>218</v>
      </c>
      <c r="BH21">
        <v>4</v>
      </c>
      <c r="BI21">
        <v>40</v>
      </c>
      <c r="BJ21">
        <v>1</v>
      </c>
      <c r="BK21" t="s">
        <v>150</v>
      </c>
      <c r="BL21">
        <v>97</v>
      </c>
      <c r="BM21">
        <v>40</v>
      </c>
      <c r="BN21">
        <v>288</v>
      </c>
      <c r="BO21">
        <v>4</v>
      </c>
      <c r="BP21">
        <v>40</v>
      </c>
      <c r="BQ21">
        <v>1</v>
      </c>
      <c r="BR21" t="s">
        <v>151</v>
      </c>
      <c r="BS21">
        <v>94</v>
      </c>
      <c r="BT21">
        <v>40</v>
      </c>
      <c r="BU21">
        <v>221</v>
      </c>
      <c r="BV21">
        <v>4</v>
      </c>
      <c r="BW21">
        <v>36</v>
      </c>
      <c r="BX21">
        <v>1</v>
      </c>
      <c r="BY21" t="s">
        <v>152</v>
      </c>
      <c r="BZ21">
        <v>99</v>
      </c>
      <c r="CA21">
        <v>36</v>
      </c>
      <c r="CB21">
        <v>223</v>
      </c>
      <c r="CC21">
        <v>4</v>
      </c>
      <c r="CD21">
        <v>36</v>
      </c>
      <c r="CE21">
        <v>1</v>
      </c>
      <c r="CF21" t="s">
        <v>152</v>
      </c>
      <c r="CG21">
        <v>96</v>
      </c>
      <c r="CH21">
        <v>36</v>
      </c>
      <c r="CI21">
        <v>223</v>
      </c>
      <c r="CJ21">
        <v>4</v>
      </c>
      <c r="CK21">
        <v>36</v>
      </c>
      <c r="CL21">
        <v>1</v>
      </c>
      <c r="CM21" t="s">
        <v>153</v>
      </c>
      <c r="CN21">
        <v>95</v>
      </c>
      <c r="CO21">
        <v>36</v>
      </c>
      <c r="CP21">
        <v>300</v>
      </c>
      <c r="CQ21">
        <v>4</v>
      </c>
      <c r="CR21">
        <v>36</v>
      </c>
      <c r="CS21">
        <v>1</v>
      </c>
      <c r="CT21" t="s">
        <v>154</v>
      </c>
      <c r="CU21">
        <v>97</v>
      </c>
      <c r="CV21">
        <v>36</v>
      </c>
      <c r="CW21" t="s">
        <v>155</v>
      </c>
      <c r="CX21">
        <v>4</v>
      </c>
      <c r="CY21">
        <v>36</v>
      </c>
      <c r="CZ21">
        <v>1</v>
      </c>
      <c r="DA21" t="s">
        <v>140</v>
      </c>
      <c r="DB21">
        <v>97</v>
      </c>
      <c r="DC21">
        <v>21</v>
      </c>
      <c r="DD21" t="s">
        <v>140</v>
      </c>
      <c r="DE21">
        <v>3</v>
      </c>
      <c r="DF21">
        <v>21</v>
      </c>
      <c r="DG21">
        <v>0</v>
      </c>
      <c r="DH21" t="s">
        <v>140</v>
      </c>
      <c r="DI21">
        <v>97</v>
      </c>
      <c r="DJ21">
        <v>21</v>
      </c>
      <c r="DK21" t="s">
        <v>140</v>
      </c>
      <c r="DL21">
        <v>3</v>
      </c>
      <c r="DM21">
        <v>21</v>
      </c>
      <c r="DN21">
        <v>0</v>
      </c>
      <c r="DO21" t="s">
        <v>144</v>
      </c>
      <c r="DP21">
        <v>96</v>
      </c>
      <c r="DQ21">
        <v>21</v>
      </c>
      <c r="DR21" t="s">
        <v>140</v>
      </c>
      <c r="DS21">
        <v>3</v>
      </c>
      <c r="DT21">
        <v>21</v>
      </c>
      <c r="DU21">
        <v>0</v>
      </c>
    </row>
    <row r="22" spans="1:125" x14ac:dyDescent="0.35">
      <c r="E22" s="8" t="s">
        <v>146</v>
      </c>
      <c r="F22" s="8" t="s">
        <v>156</v>
      </c>
      <c r="G22" s="10">
        <v>9.1395341364652349</v>
      </c>
      <c r="H22" s="10">
        <v>7.2406183856233994</v>
      </c>
      <c r="I22" s="10">
        <v>15.065965884314167</v>
      </c>
      <c r="J22" s="10">
        <v>14.907104514802425</v>
      </c>
      <c r="K22" s="10">
        <f t="shared" si="0"/>
        <v>11.588305730301308</v>
      </c>
      <c r="L22" s="10">
        <f t="shared" si="1"/>
        <v>4.0003088666029152</v>
      </c>
      <c r="M22" s="10">
        <v>-3.1934559685139994</v>
      </c>
      <c r="N22" s="10">
        <v>-7.0115871298004979</v>
      </c>
      <c r="O22" s="8"/>
      <c r="P22" s="2">
        <v>43963</v>
      </c>
      <c r="Q22">
        <v>23</v>
      </c>
      <c r="R22" s="2">
        <v>43945</v>
      </c>
      <c r="S22" s="2">
        <v>43964</v>
      </c>
      <c r="T22">
        <v>18</v>
      </c>
      <c r="V22" s="3"/>
      <c r="AQ22" s="8">
        <v>40</v>
      </c>
    </row>
    <row r="23" spans="1:125" x14ac:dyDescent="0.35">
      <c r="A23" t="s">
        <v>157</v>
      </c>
      <c r="B23">
        <v>1</v>
      </c>
      <c r="C23">
        <v>51</v>
      </c>
      <c r="D23" s="2">
        <v>25047</v>
      </c>
      <c r="E23" s="8" t="s">
        <v>137</v>
      </c>
      <c r="F23" s="8" t="s">
        <v>158</v>
      </c>
      <c r="G23" s="10">
        <v>6.600442301532766</v>
      </c>
      <c r="H23" s="10">
        <v>27.35465495427384</v>
      </c>
      <c r="I23" s="10">
        <v>14.129990144592348</v>
      </c>
      <c r="J23" s="10">
        <v>15.789791855680987</v>
      </c>
      <c r="K23" s="10">
        <f t="shared" si="0"/>
        <v>15.968719814019986</v>
      </c>
      <c r="L23" s="10">
        <f t="shared" si="1"/>
        <v>8.579376134672227</v>
      </c>
      <c r="M23" s="10">
        <v>49.020906327118951</v>
      </c>
      <c r="N23" s="10">
        <v>56.303898054172322</v>
      </c>
      <c r="O23" s="8">
        <v>20.32</v>
      </c>
      <c r="P23" s="2">
        <v>43937</v>
      </c>
      <c r="Q23">
        <v>2</v>
      </c>
      <c r="R23" s="2">
        <v>43936</v>
      </c>
      <c r="S23" s="2">
        <v>43964</v>
      </c>
      <c r="T23">
        <v>1</v>
      </c>
      <c r="U23" s="2">
        <v>43935</v>
      </c>
      <c r="V23" s="3">
        <f t="shared" ref="V23" si="3">P23-U23</f>
        <v>2</v>
      </c>
      <c r="W23">
        <v>1</v>
      </c>
      <c r="X23">
        <v>1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 t="s">
        <v>159</v>
      </c>
      <c r="AI23" t="s">
        <v>140</v>
      </c>
      <c r="AJ23" s="2">
        <v>43935</v>
      </c>
      <c r="AK23" s="2">
        <v>43935</v>
      </c>
      <c r="AL23" s="2">
        <v>43936</v>
      </c>
      <c r="AM23">
        <v>1</v>
      </c>
      <c r="AN23" s="2">
        <v>43964</v>
      </c>
      <c r="AO23">
        <v>28</v>
      </c>
      <c r="AP23">
        <v>1</v>
      </c>
      <c r="AQ23" s="8">
        <v>21</v>
      </c>
      <c r="AR23">
        <v>1</v>
      </c>
      <c r="AS23">
        <v>0</v>
      </c>
      <c r="AT23" t="s">
        <v>140</v>
      </c>
      <c r="AU23" s="2" t="s">
        <v>140</v>
      </c>
      <c r="AV23" s="2" t="s">
        <v>140</v>
      </c>
      <c r="AW23" t="s">
        <v>140</v>
      </c>
      <c r="AX23" t="s">
        <v>140</v>
      </c>
      <c r="AY23">
        <v>0</v>
      </c>
      <c r="AZ23">
        <v>2</v>
      </c>
      <c r="BA23" t="s">
        <v>160</v>
      </c>
      <c r="BB23">
        <v>21</v>
      </c>
      <c r="BC23">
        <v>0</v>
      </c>
      <c r="BD23" t="s">
        <v>140</v>
      </c>
      <c r="BE23">
        <v>95</v>
      </c>
      <c r="BF23">
        <v>21</v>
      </c>
      <c r="BG23" t="s">
        <v>140</v>
      </c>
      <c r="BH23">
        <v>3</v>
      </c>
      <c r="BI23">
        <v>21</v>
      </c>
      <c r="BJ23">
        <v>0</v>
      </c>
      <c r="BK23">
        <v>34</v>
      </c>
      <c r="BL23">
        <v>94</v>
      </c>
      <c r="BM23">
        <v>21</v>
      </c>
      <c r="BN23">
        <v>490</v>
      </c>
      <c r="BO23">
        <v>3</v>
      </c>
      <c r="BP23">
        <v>21</v>
      </c>
      <c r="BQ23">
        <v>0</v>
      </c>
      <c r="BR23" t="s">
        <v>140</v>
      </c>
      <c r="BS23">
        <v>100</v>
      </c>
      <c r="BT23">
        <v>21</v>
      </c>
      <c r="BU23" t="s">
        <v>140</v>
      </c>
      <c r="BV23">
        <v>3</v>
      </c>
      <c r="BW23">
        <v>21</v>
      </c>
      <c r="BX23">
        <v>0</v>
      </c>
      <c r="BY23" t="s">
        <v>140</v>
      </c>
      <c r="BZ23">
        <v>100</v>
      </c>
      <c r="CA23">
        <v>21</v>
      </c>
      <c r="CB23" t="s">
        <v>140</v>
      </c>
      <c r="CC23">
        <v>3</v>
      </c>
      <c r="CD23">
        <v>21</v>
      </c>
      <c r="CE23">
        <v>0</v>
      </c>
      <c r="CF23">
        <v>3</v>
      </c>
      <c r="CG23">
        <v>99</v>
      </c>
      <c r="CH23">
        <v>21</v>
      </c>
      <c r="CI23" t="s">
        <v>140</v>
      </c>
      <c r="CJ23">
        <v>3</v>
      </c>
      <c r="CK23">
        <v>21</v>
      </c>
      <c r="CL23">
        <v>0</v>
      </c>
      <c r="CM23" t="s">
        <v>161</v>
      </c>
      <c r="CN23">
        <v>98</v>
      </c>
      <c r="CO23">
        <v>21</v>
      </c>
      <c r="CP23" t="s">
        <v>140</v>
      </c>
      <c r="CQ23">
        <v>3</v>
      </c>
      <c r="CR23">
        <v>21</v>
      </c>
      <c r="CS23">
        <v>1</v>
      </c>
      <c r="CT23" t="s">
        <v>140</v>
      </c>
      <c r="CU23">
        <v>93</v>
      </c>
      <c r="CV23">
        <v>21</v>
      </c>
      <c r="CW23" t="s">
        <v>140</v>
      </c>
      <c r="CX23">
        <v>3</v>
      </c>
      <c r="CY23">
        <v>21</v>
      </c>
      <c r="CZ23">
        <v>0</v>
      </c>
      <c r="DA23">
        <v>19</v>
      </c>
      <c r="DB23">
        <v>99</v>
      </c>
      <c r="DC23">
        <v>21</v>
      </c>
      <c r="DD23" t="s">
        <v>140</v>
      </c>
      <c r="DE23">
        <v>3</v>
      </c>
      <c r="DF23">
        <v>21</v>
      </c>
      <c r="DG23">
        <v>0</v>
      </c>
      <c r="DH23" t="s">
        <v>140</v>
      </c>
      <c r="DI23">
        <v>98</v>
      </c>
      <c r="DJ23">
        <v>21</v>
      </c>
      <c r="DK23" t="s">
        <v>140</v>
      </c>
      <c r="DL23">
        <v>3</v>
      </c>
      <c r="DM23">
        <v>21</v>
      </c>
      <c r="DN23">
        <v>0</v>
      </c>
      <c r="DO23" t="s">
        <v>162</v>
      </c>
      <c r="DP23">
        <v>98</v>
      </c>
      <c r="DQ23">
        <v>21</v>
      </c>
      <c r="DR23" t="s">
        <v>140</v>
      </c>
      <c r="DS23">
        <v>3</v>
      </c>
      <c r="DT23">
        <v>21</v>
      </c>
      <c r="DU23">
        <v>0</v>
      </c>
    </row>
    <row r="24" spans="1:125" x14ac:dyDescent="0.35">
      <c r="E24" s="8" t="s">
        <v>137</v>
      </c>
      <c r="F24" s="8" t="s">
        <v>163</v>
      </c>
      <c r="G24" s="10">
        <v>21.874837256279704</v>
      </c>
      <c r="H24" s="10">
        <v>23.728443563561203</v>
      </c>
      <c r="I24" s="8"/>
      <c r="J24" s="8"/>
      <c r="K24" s="10">
        <f t="shared" si="0"/>
        <v>22.801640409920452</v>
      </c>
      <c r="L24" s="10">
        <f t="shared" si="1"/>
        <v>1.3106975895289033</v>
      </c>
      <c r="M24" s="10">
        <v>25.808806176885348</v>
      </c>
      <c r="N24" s="10">
        <v>28.405625979270347</v>
      </c>
      <c r="O24" s="8">
        <v>10.96</v>
      </c>
      <c r="P24" s="2">
        <v>43946</v>
      </c>
      <c r="Q24">
        <v>11</v>
      </c>
      <c r="R24" s="2">
        <v>43936</v>
      </c>
      <c r="S24" s="2">
        <v>43964</v>
      </c>
      <c r="T24">
        <v>10</v>
      </c>
      <c r="V24" s="3"/>
      <c r="AQ24" s="8">
        <v>21</v>
      </c>
    </row>
    <row r="25" spans="1:125" x14ac:dyDescent="0.35">
      <c r="A25" t="s">
        <v>164</v>
      </c>
      <c r="B25">
        <v>1</v>
      </c>
      <c r="C25">
        <v>49</v>
      </c>
      <c r="D25" s="2">
        <v>25763</v>
      </c>
      <c r="E25" s="8" t="s">
        <v>146</v>
      </c>
      <c r="F25" s="8" t="s">
        <v>165</v>
      </c>
      <c r="G25" s="10">
        <v>19.021319796954316</v>
      </c>
      <c r="H25" s="10">
        <v>24.390540540540542</v>
      </c>
      <c r="I25" s="10">
        <v>24.612162162162164</v>
      </c>
      <c r="J25" s="8"/>
      <c r="K25" s="10">
        <f t="shared" si="0"/>
        <v>22.674674166552339</v>
      </c>
      <c r="L25" s="10">
        <f t="shared" si="1"/>
        <v>3.1658375903050051</v>
      </c>
      <c r="M25" s="8"/>
      <c r="N25" s="8"/>
      <c r="O25" s="8">
        <v>4.92</v>
      </c>
      <c r="P25" s="2">
        <v>43950</v>
      </c>
      <c r="Q25">
        <v>8</v>
      </c>
      <c r="R25" s="2">
        <v>43949</v>
      </c>
      <c r="S25" s="2">
        <v>43971</v>
      </c>
      <c r="T25">
        <v>1</v>
      </c>
      <c r="U25" s="2">
        <v>43942</v>
      </c>
      <c r="V25" s="3">
        <f t="shared" ref="V25:V26" si="4">P25-U25</f>
        <v>8</v>
      </c>
      <c r="W25">
        <v>1</v>
      </c>
      <c r="X25">
        <v>1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 t="s">
        <v>140</v>
      </c>
      <c r="AH25" t="s">
        <v>140</v>
      </c>
      <c r="AI25">
        <v>5</v>
      </c>
      <c r="AJ25" s="2">
        <v>43942</v>
      </c>
      <c r="AK25" s="2">
        <v>43945</v>
      </c>
      <c r="AL25" s="2">
        <v>43949</v>
      </c>
      <c r="AM25">
        <v>7</v>
      </c>
      <c r="AN25" s="2">
        <v>43971</v>
      </c>
      <c r="AO25">
        <v>22</v>
      </c>
      <c r="AP25">
        <v>1</v>
      </c>
      <c r="AQ25" s="8">
        <v>100</v>
      </c>
      <c r="AR25">
        <v>4</v>
      </c>
      <c r="AS25">
        <v>1</v>
      </c>
      <c r="AT25">
        <v>3</v>
      </c>
      <c r="AU25" s="2">
        <v>43952</v>
      </c>
      <c r="AV25" s="2">
        <v>43965</v>
      </c>
      <c r="AW25">
        <v>0</v>
      </c>
      <c r="AX25">
        <v>1</v>
      </c>
      <c r="AY25">
        <v>0</v>
      </c>
      <c r="AZ25">
        <v>0</v>
      </c>
      <c r="BA25" t="s">
        <v>166</v>
      </c>
      <c r="BB25">
        <v>21</v>
      </c>
      <c r="BC25">
        <v>0</v>
      </c>
      <c r="BD25" t="s">
        <v>140</v>
      </c>
      <c r="BE25">
        <v>97</v>
      </c>
      <c r="BF25">
        <v>21</v>
      </c>
      <c r="BG25" t="s">
        <v>140</v>
      </c>
      <c r="BH25">
        <v>3</v>
      </c>
      <c r="BI25">
        <v>21</v>
      </c>
      <c r="BJ25">
        <v>0</v>
      </c>
      <c r="BK25" t="s">
        <v>150</v>
      </c>
      <c r="BL25">
        <v>98</v>
      </c>
      <c r="BM25">
        <v>21</v>
      </c>
      <c r="BN25">
        <v>430</v>
      </c>
      <c r="BO25">
        <v>3</v>
      </c>
      <c r="BP25">
        <v>21</v>
      </c>
      <c r="BQ25">
        <v>0</v>
      </c>
      <c r="BR25" t="s">
        <v>167</v>
      </c>
      <c r="BS25">
        <v>97</v>
      </c>
      <c r="BT25">
        <v>36</v>
      </c>
      <c r="BU25">
        <v>204</v>
      </c>
      <c r="BV25">
        <v>4</v>
      </c>
      <c r="BW25">
        <v>40</v>
      </c>
      <c r="BX25">
        <v>1</v>
      </c>
      <c r="BY25">
        <v>159</v>
      </c>
      <c r="BZ25">
        <v>98</v>
      </c>
      <c r="CA25">
        <v>100</v>
      </c>
      <c r="CB25">
        <v>142</v>
      </c>
      <c r="CC25">
        <v>5</v>
      </c>
      <c r="CD25">
        <v>100</v>
      </c>
      <c r="CE25">
        <v>3</v>
      </c>
      <c r="CF25">
        <v>150</v>
      </c>
      <c r="CG25">
        <v>97</v>
      </c>
      <c r="CH25">
        <v>70</v>
      </c>
      <c r="CI25">
        <v>132</v>
      </c>
      <c r="CJ25">
        <v>5</v>
      </c>
      <c r="CK25">
        <v>70</v>
      </c>
      <c r="CL25">
        <v>3</v>
      </c>
      <c r="CM25">
        <v>130</v>
      </c>
      <c r="CN25">
        <v>97</v>
      </c>
      <c r="CO25">
        <v>50</v>
      </c>
      <c r="CP25">
        <v>213</v>
      </c>
      <c r="CQ25">
        <v>3</v>
      </c>
      <c r="CR25">
        <v>70</v>
      </c>
      <c r="CS25">
        <v>4</v>
      </c>
      <c r="CT25">
        <v>175</v>
      </c>
      <c r="CU25">
        <v>96</v>
      </c>
      <c r="CV25">
        <v>60</v>
      </c>
      <c r="CW25">
        <v>190</v>
      </c>
      <c r="CX25">
        <v>5</v>
      </c>
      <c r="CY25">
        <v>60</v>
      </c>
      <c r="CZ25">
        <v>3</v>
      </c>
      <c r="DA25" t="s">
        <v>168</v>
      </c>
      <c r="DB25">
        <v>94</v>
      </c>
      <c r="DC25">
        <v>40</v>
      </c>
      <c r="DD25">
        <v>164</v>
      </c>
      <c r="DE25">
        <v>4</v>
      </c>
      <c r="DF25">
        <v>40</v>
      </c>
      <c r="DG25">
        <v>1</v>
      </c>
      <c r="DH25">
        <v>44105</v>
      </c>
      <c r="DI25">
        <v>96</v>
      </c>
      <c r="DJ25">
        <v>36</v>
      </c>
      <c r="DK25">
        <v>286</v>
      </c>
      <c r="DL25">
        <v>4</v>
      </c>
      <c r="DM25">
        <v>36</v>
      </c>
      <c r="DN25">
        <v>1</v>
      </c>
      <c r="DO25" t="s">
        <v>144</v>
      </c>
      <c r="DP25">
        <v>96</v>
      </c>
      <c r="DQ25">
        <v>21</v>
      </c>
      <c r="DR25">
        <v>402</v>
      </c>
      <c r="DS25">
        <v>3</v>
      </c>
      <c r="DT25">
        <v>21</v>
      </c>
      <c r="DU25">
        <v>0</v>
      </c>
    </row>
    <row r="26" spans="1:125" x14ac:dyDescent="0.35">
      <c r="A26" t="s">
        <v>170</v>
      </c>
      <c r="B26">
        <v>2</v>
      </c>
      <c r="C26">
        <v>58</v>
      </c>
      <c r="D26" s="2">
        <v>22488</v>
      </c>
      <c r="E26" s="8" t="s">
        <v>169</v>
      </c>
      <c r="F26" s="8" t="s">
        <v>171</v>
      </c>
      <c r="G26" s="10">
        <v>22.805645854710377</v>
      </c>
      <c r="H26" s="10">
        <v>6.6112238369330232</v>
      </c>
      <c r="I26" s="8"/>
      <c r="J26" s="8"/>
      <c r="K26" s="10">
        <f t="shared" si="0"/>
        <v>14.708434845821699</v>
      </c>
      <c r="L26" s="10">
        <f t="shared" si="1"/>
        <v>11.451185626167105</v>
      </c>
      <c r="M26" s="10">
        <v>12.212459072772209</v>
      </c>
      <c r="N26" s="10">
        <v>26.777701386456982</v>
      </c>
      <c r="O26" s="8">
        <v>23.2</v>
      </c>
      <c r="P26" s="2">
        <v>43942</v>
      </c>
      <c r="Q26">
        <v>5</v>
      </c>
      <c r="R26" s="2">
        <v>43940</v>
      </c>
      <c r="S26" s="2">
        <v>43964</v>
      </c>
      <c r="T26">
        <v>2</v>
      </c>
      <c r="U26" s="2">
        <v>43937</v>
      </c>
      <c r="V26" s="3">
        <f t="shared" si="4"/>
        <v>5</v>
      </c>
      <c r="W26">
        <v>1</v>
      </c>
      <c r="X26">
        <v>0</v>
      </c>
      <c r="Y26">
        <v>0</v>
      </c>
      <c r="Z26">
        <v>2</v>
      </c>
      <c r="AA26">
        <v>0</v>
      </c>
      <c r="AB26">
        <v>1</v>
      </c>
      <c r="AC26">
        <v>0</v>
      </c>
      <c r="AD26">
        <v>0</v>
      </c>
      <c r="AE26">
        <v>0</v>
      </c>
      <c r="AF26">
        <v>0</v>
      </c>
      <c r="AG26" t="s">
        <v>140</v>
      </c>
      <c r="AH26" t="s">
        <v>140</v>
      </c>
      <c r="AI26" t="s">
        <v>140</v>
      </c>
      <c r="AJ26" s="2">
        <v>43937</v>
      </c>
      <c r="AK26" s="2">
        <v>43941</v>
      </c>
      <c r="AL26" s="2">
        <v>43940</v>
      </c>
      <c r="AM26">
        <v>3</v>
      </c>
      <c r="AN26" s="2">
        <v>43964</v>
      </c>
      <c r="AO26">
        <v>24</v>
      </c>
      <c r="AP26">
        <v>1</v>
      </c>
      <c r="AQ26" s="8">
        <v>40</v>
      </c>
      <c r="AR26">
        <v>1</v>
      </c>
      <c r="AS26">
        <v>0</v>
      </c>
      <c r="AT26" t="s">
        <v>140</v>
      </c>
      <c r="AU26" s="2" t="s">
        <v>140</v>
      </c>
      <c r="AV26" s="2" t="s">
        <v>140</v>
      </c>
      <c r="AW26" t="s">
        <v>140</v>
      </c>
      <c r="AX26" t="s">
        <v>140</v>
      </c>
      <c r="AY26">
        <v>0</v>
      </c>
      <c r="AZ26">
        <v>1</v>
      </c>
      <c r="BA26" t="s">
        <v>172</v>
      </c>
      <c r="BB26">
        <v>21</v>
      </c>
      <c r="BC26">
        <v>0</v>
      </c>
      <c r="BD26" t="s">
        <v>140</v>
      </c>
      <c r="BE26">
        <v>98</v>
      </c>
      <c r="BF26">
        <v>21</v>
      </c>
      <c r="BG26">
        <v>276</v>
      </c>
      <c r="BH26">
        <v>3</v>
      </c>
      <c r="BI26">
        <v>21</v>
      </c>
      <c r="BJ26">
        <v>0</v>
      </c>
      <c r="BK26" t="s">
        <v>173</v>
      </c>
      <c r="BL26">
        <v>93</v>
      </c>
      <c r="BM26">
        <v>28</v>
      </c>
      <c r="BN26">
        <v>255</v>
      </c>
      <c r="BO26">
        <v>4</v>
      </c>
      <c r="BP26">
        <v>40</v>
      </c>
      <c r="BQ26">
        <v>1</v>
      </c>
      <c r="BR26" t="s">
        <v>174</v>
      </c>
      <c r="BS26">
        <v>97</v>
      </c>
      <c r="BT26">
        <v>40</v>
      </c>
      <c r="BU26">
        <v>260</v>
      </c>
      <c r="BV26">
        <v>4</v>
      </c>
      <c r="BW26">
        <v>36</v>
      </c>
      <c r="BX26">
        <v>1</v>
      </c>
      <c r="BY26">
        <v>106</v>
      </c>
      <c r="BZ26">
        <v>99</v>
      </c>
      <c r="CA26">
        <v>40</v>
      </c>
      <c r="CB26">
        <v>341</v>
      </c>
      <c r="CC26">
        <v>4</v>
      </c>
      <c r="CD26">
        <v>36</v>
      </c>
      <c r="CE26">
        <v>1</v>
      </c>
      <c r="CF26" t="s">
        <v>175</v>
      </c>
      <c r="CG26">
        <v>95</v>
      </c>
      <c r="CH26">
        <v>36</v>
      </c>
      <c r="CI26">
        <v>364</v>
      </c>
      <c r="CJ26">
        <v>4</v>
      </c>
      <c r="CK26">
        <v>36</v>
      </c>
      <c r="CL26">
        <v>1</v>
      </c>
      <c r="CM26" t="s">
        <v>176</v>
      </c>
      <c r="CN26">
        <v>97</v>
      </c>
      <c r="CO26">
        <v>36</v>
      </c>
      <c r="CP26" t="s">
        <v>140</v>
      </c>
      <c r="CQ26">
        <v>3</v>
      </c>
      <c r="CR26">
        <v>26</v>
      </c>
      <c r="CS26">
        <v>1</v>
      </c>
      <c r="CT26" t="s">
        <v>177</v>
      </c>
      <c r="CU26">
        <v>98</v>
      </c>
      <c r="CV26">
        <v>26</v>
      </c>
      <c r="CW26">
        <v>303</v>
      </c>
      <c r="CX26">
        <v>4</v>
      </c>
      <c r="CY26">
        <v>24</v>
      </c>
      <c r="CZ26">
        <v>1</v>
      </c>
      <c r="DA26" t="s">
        <v>140</v>
      </c>
      <c r="DB26">
        <v>98</v>
      </c>
      <c r="DC26">
        <v>21</v>
      </c>
      <c r="DD26">
        <v>343</v>
      </c>
      <c r="DE26">
        <v>3</v>
      </c>
      <c r="DF26">
        <v>21</v>
      </c>
      <c r="DG26">
        <v>0</v>
      </c>
      <c r="DH26" t="s">
        <v>140</v>
      </c>
      <c r="DI26">
        <v>96</v>
      </c>
      <c r="DJ26">
        <v>21</v>
      </c>
      <c r="DK26" t="s">
        <v>140</v>
      </c>
      <c r="DL26">
        <v>3</v>
      </c>
      <c r="DM26">
        <v>21</v>
      </c>
      <c r="DN26">
        <v>0</v>
      </c>
      <c r="DO26">
        <v>43870</v>
      </c>
      <c r="DP26">
        <v>97</v>
      </c>
      <c r="DQ26">
        <v>21</v>
      </c>
      <c r="DR26" t="s">
        <v>140</v>
      </c>
      <c r="DS26">
        <v>3</v>
      </c>
      <c r="DT26">
        <v>21</v>
      </c>
      <c r="DU26">
        <v>0</v>
      </c>
    </row>
    <row r="27" spans="1:125" x14ac:dyDescent="0.35">
      <c r="E27" s="8" t="s">
        <v>169</v>
      </c>
      <c r="F27" s="8" t="s">
        <v>178</v>
      </c>
      <c r="G27" s="10">
        <v>8.6303789954215038</v>
      </c>
      <c r="H27" s="10">
        <v>8.9663949474312954</v>
      </c>
      <c r="I27" s="8"/>
      <c r="J27" s="8"/>
      <c r="K27" s="10">
        <f t="shared" si="0"/>
        <v>8.7983869714263996</v>
      </c>
      <c r="L27" s="10">
        <f t="shared" si="1"/>
        <v>0.23759915825297717</v>
      </c>
      <c r="M27" s="10">
        <v>337.05916401915704</v>
      </c>
      <c r="N27" s="10">
        <v>478.07748161549307</v>
      </c>
      <c r="O27" s="8">
        <v>278.27999999999997</v>
      </c>
      <c r="P27" s="2">
        <v>43951</v>
      </c>
      <c r="Q27">
        <v>14</v>
      </c>
      <c r="R27" s="2">
        <v>43940</v>
      </c>
      <c r="S27" s="2">
        <v>43964</v>
      </c>
      <c r="T27">
        <v>11</v>
      </c>
      <c r="V27" s="3"/>
      <c r="AQ27" s="8">
        <v>40</v>
      </c>
    </row>
    <row r="28" spans="1:125" x14ac:dyDescent="0.35">
      <c r="A28" t="s">
        <v>179</v>
      </c>
      <c r="B28">
        <v>1</v>
      </c>
      <c r="C28">
        <v>78</v>
      </c>
      <c r="D28" s="2">
        <v>15158</v>
      </c>
      <c r="E28" s="8" t="s">
        <v>146</v>
      </c>
      <c r="F28" s="8" t="s">
        <v>180</v>
      </c>
      <c r="G28" s="10">
        <v>6.2866800166172636</v>
      </c>
      <c r="H28" s="10">
        <v>12.204085366070228</v>
      </c>
      <c r="I28" s="10">
        <v>9.2290856994426509</v>
      </c>
      <c r="J28" s="10">
        <v>9.7146339773606822</v>
      </c>
      <c r="K28" s="10">
        <f t="shared" si="0"/>
        <v>9.3586212648727063</v>
      </c>
      <c r="L28" s="10">
        <f t="shared" si="1"/>
        <v>2.4274138157101346</v>
      </c>
      <c r="M28" s="10">
        <v>14.108754684829883</v>
      </c>
      <c r="N28" s="10">
        <v>10.929589178620114</v>
      </c>
      <c r="O28" s="8">
        <v>14.92</v>
      </c>
      <c r="P28" s="2">
        <v>43933</v>
      </c>
      <c r="Q28">
        <v>8</v>
      </c>
      <c r="R28" s="2">
        <v>43928</v>
      </c>
      <c r="S28" s="2">
        <v>43966</v>
      </c>
      <c r="T28">
        <v>5</v>
      </c>
      <c r="U28" s="2">
        <v>43925</v>
      </c>
      <c r="V28" s="3">
        <f t="shared" ref="V28" si="5">P28-U28</f>
        <v>8</v>
      </c>
      <c r="W28">
        <v>1</v>
      </c>
      <c r="X28">
        <v>1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 t="s">
        <v>140</v>
      </c>
      <c r="AG28">
        <v>0</v>
      </c>
      <c r="AH28" t="s">
        <v>181</v>
      </c>
      <c r="AI28">
        <v>5</v>
      </c>
      <c r="AJ28" s="2">
        <v>43925</v>
      </c>
      <c r="AK28" s="2">
        <v>43926</v>
      </c>
      <c r="AL28" s="2">
        <v>43928</v>
      </c>
      <c r="AM28">
        <v>3</v>
      </c>
      <c r="AN28" s="2">
        <v>43966</v>
      </c>
      <c r="AO28">
        <v>38</v>
      </c>
      <c r="AP28">
        <v>1</v>
      </c>
      <c r="AQ28" s="8">
        <v>45</v>
      </c>
      <c r="AR28">
        <v>3</v>
      </c>
      <c r="AS28">
        <v>1</v>
      </c>
      <c r="AT28">
        <v>4</v>
      </c>
      <c r="AU28" s="2">
        <v>43937</v>
      </c>
      <c r="AV28" s="2">
        <v>43961</v>
      </c>
      <c r="AW28">
        <v>1</v>
      </c>
      <c r="AX28">
        <v>0</v>
      </c>
      <c r="AY28">
        <v>0</v>
      </c>
      <c r="AZ28">
        <v>0</v>
      </c>
      <c r="BA28" t="s">
        <v>182</v>
      </c>
      <c r="BB28">
        <v>21</v>
      </c>
      <c r="BC28">
        <v>0</v>
      </c>
      <c r="BD28" t="s">
        <v>140</v>
      </c>
      <c r="BE28">
        <v>96</v>
      </c>
      <c r="BF28">
        <v>21</v>
      </c>
      <c r="BG28">
        <v>295</v>
      </c>
      <c r="BH28">
        <v>3</v>
      </c>
      <c r="BI28">
        <v>21</v>
      </c>
      <c r="BJ28">
        <v>0</v>
      </c>
      <c r="BK28" t="s">
        <v>140</v>
      </c>
      <c r="BL28">
        <v>94</v>
      </c>
      <c r="BM28">
        <v>21</v>
      </c>
      <c r="BN28">
        <v>281</v>
      </c>
      <c r="BO28">
        <v>3</v>
      </c>
      <c r="BP28">
        <v>21</v>
      </c>
      <c r="BQ28">
        <v>0</v>
      </c>
      <c r="BR28" t="s">
        <v>183</v>
      </c>
      <c r="BS28">
        <v>94</v>
      </c>
      <c r="BT28">
        <v>21</v>
      </c>
      <c r="BU28" t="s">
        <v>140</v>
      </c>
      <c r="BV28">
        <v>3</v>
      </c>
      <c r="BW28">
        <v>21</v>
      </c>
      <c r="BX28">
        <v>0</v>
      </c>
      <c r="BY28" t="s">
        <v>184</v>
      </c>
      <c r="BZ28">
        <v>95</v>
      </c>
      <c r="CA28">
        <v>21</v>
      </c>
      <c r="CB28" t="s">
        <v>140</v>
      </c>
      <c r="CC28">
        <v>3</v>
      </c>
      <c r="CD28">
        <v>21</v>
      </c>
      <c r="CE28">
        <v>0</v>
      </c>
      <c r="CF28">
        <v>44113</v>
      </c>
      <c r="CG28">
        <v>94</v>
      </c>
      <c r="CH28">
        <v>21</v>
      </c>
      <c r="CI28">
        <v>450</v>
      </c>
      <c r="CJ28">
        <v>3</v>
      </c>
      <c r="CK28">
        <v>21</v>
      </c>
      <c r="CL28">
        <v>0</v>
      </c>
      <c r="CM28" t="s">
        <v>140</v>
      </c>
      <c r="CN28">
        <v>98</v>
      </c>
      <c r="CO28">
        <v>21</v>
      </c>
      <c r="CP28" t="s">
        <v>140</v>
      </c>
      <c r="CQ28">
        <v>3</v>
      </c>
      <c r="CR28">
        <v>28</v>
      </c>
      <c r="CS28">
        <v>1</v>
      </c>
      <c r="CT28" t="s">
        <v>185</v>
      </c>
      <c r="CU28">
        <v>92</v>
      </c>
      <c r="CV28">
        <v>36</v>
      </c>
      <c r="CW28" t="s">
        <v>140</v>
      </c>
      <c r="CX28">
        <v>4</v>
      </c>
      <c r="CY28">
        <v>36</v>
      </c>
      <c r="CZ28">
        <v>1</v>
      </c>
      <c r="DA28" t="s">
        <v>186</v>
      </c>
      <c r="DB28">
        <v>91</v>
      </c>
      <c r="DC28">
        <v>28</v>
      </c>
      <c r="DD28" t="s">
        <v>140</v>
      </c>
      <c r="DE28">
        <v>4</v>
      </c>
      <c r="DF28">
        <v>28</v>
      </c>
      <c r="DG28">
        <v>1</v>
      </c>
      <c r="DH28">
        <v>151</v>
      </c>
      <c r="DI28">
        <v>96</v>
      </c>
      <c r="DJ28">
        <v>45</v>
      </c>
      <c r="DK28">
        <v>234</v>
      </c>
      <c r="DL28">
        <v>6</v>
      </c>
      <c r="DM28">
        <v>45</v>
      </c>
      <c r="DN28">
        <v>3</v>
      </c>
      <c r="DO28" t="s">
        <v>187</v>
      </c>
      <c r="DP28">
        <v>94</v>
      </c>
      <c r="DQ28">
        <v>21</v>
      </c>
      <c r="DR28">
        <v>320</v>
      </c>
      <c r="DS28">
        <v>3</v>
      </c>
      <c r="DT28">
        <v>21</v>
      </c>
      <c r="DU28">
        <v>0</v>
      </c>
    </row>
    <row r="29" spans="1:125" x14ac:dyDescent="0.35">
      <c r="E29" s="8" t="s">
        <v>146</v>
      </c>
      <c r="F29" s="8"/>
      <c r="G29" s="10"/>
      <c r="H29" s="10"/>
      <c r="I29" s="8"/>
      <c r="J29" s="8"/>
      <c r="K29" s="10"/>
      <c r="L29" s="10"/>
      <c r="M29" s="10"/>
      <c r="N29" s="10"/>
      <c r="O29" s="8">
        <v>71.239999999999995</v>
      </c>
      <c r="P29" s="2">
        <v>43936</v>
      </c>
      <c r="Q29">
        <v>11</v>
      </c>
      <c r="R29" s="2">
        <v>43928</v>
      </c>
      <c r="S29" s="2">
        <v>43966</v>
      </c>
      <c r="T29">
        <v>8</v>
      </c>
      <c r="V29" s="3"/>
      <c r="AQ29" s="8">
        <v>45</v>
      </c>
    </row>
    <row r="30" spans="1:125" x14ac:dyDescent="0.35">
      <c r="E30" s="8" t="s">
        <v>146</v>
      </c>
      <c r="F30" s="8" t="s">
        <v>188</v>
      </c>
      <c r="G30" s="10">
        <v>21.019488453276693</v>
      </c>
      <c r="H30" s="10">
        <v>22.112833083801508</v>
      </c>
      <c r="I30" s="8"/>
      <c r="J30" s="8"/>
      <c r="K30" s="10">
        <f>AVERAGE(G30:J30)</f>
        <v>21.566160768539099</v>
      </c>
      <c r="L30" s="10">
        <f>STDEV(G30:J30)</f>
        <v>0.77311140241799681</v>
      </c>
      <c r="M30" s="10">
        <v>-0.44959095333512666</v>
      </c>
      <c r="N30" s="10">
        <v>-2.4060665710118015E-2</v>
      </c>
      <c r="O30" s="8"/>
      <c r="P30" s="2">
        <v>43964</v>
      </c>
      <c r="Q30">
        <v>39</v>
      </c>
      <c r="R30" s="2">
        <v>43928</v>
      </c>
      <c r="S30" s="2">
        <v>43966</v>
      </c>
      <c r="T30">
        <v>36</v>
      </c>
      <c r="V30" s="3"/>
      <c r="AQ30" s="8">
        <v>45</v>
      </c>
    </row>
    <row r="31" spans="1:125" x14ac:dyDescent="0.35">
      <c r="A31" t="s">
        <v>189</v>
      </c>
      <c r="B31">
        <v>1</v>
      </c>
      <c r="C31">
        <v>89</v>
      </c>
      <c r="D31" s="2">
        <v>11237</v>
      </c>
      <c r="E31" s="8" t="s">
        <v>137</v>
      </c>
      <c r="F31" s="8" t="s">
        <v>190</v>
      </c>
      <c r="G31" s="10">
        <v>17.561448562172632</v>
      </c>
      <c r="H31" s="10">
        <v>9.7769529207480321</v>
      </c>
      <c r="I31" s="8"/>
      <c r="J31" s="8"/>
      <c r="K31" s="10">
        <f>AVERAGE(G31:J31)</f>
        <v>13.669200741460333</v>
      </c>
      <c r="L31" s="10">
        <f>STDEV(G31:J31)</f>
        <v>5.5044696561684514</v>
      </c>
      <c r="M31" s="10">
        <v>82.561225223355351</v>
      </c>
      <c r="N31" s="10">
        <v>4.9083957880105835</v>
      </c>
      <c r="O31" s="8">
        <v>10.119999999999999</v>
      </c>
      <c r="P31" s="2">
        <v>43938</v>
      </c>
      <c r="Q31">
        <v>5</v>
      </c>
      <c r="R31" s="2">
        <v>43934</v>
      </c>
      <c r="S31" s="2">
        <v>43950</v>
      </c>
      <c r="T31">
        <v>4</v>
      </c>
      <c r="U31" s="2">
        <v>43933</v>
      </c>
      <c r="V31" s="3">
        <f t="shared" ref="V31" si="6">P31-U31</f>
        <v>5</v>
      </c>
      <c r="W31">
        <v>3</v>
      </c>
      <c r="X31">
        <v>1</v>
      </c>
      <c r="Y31">
        <v>0</v>
      </c>
      <c r="Z31">
        <v>1</v>
      </c>
      <c r="AA31">
        <v>1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 t="s">
        <v>191</v>
      </c>
      <c r="AI31" t="s">
        <v>140</v>
      </c>
      <c r="AJ31" s="2">
        <v>43933</v>
      </c>
      <c r="AK31" s="2">
        <v>43934</v>
      </c>
      <c r="AL31" s="2">
        <v>43934</v>
      </c>
      <c r="AM31">
        <v>1</v>
      </c>
      <c r="AN31" s="2">
        <v>43950</v>
      </c>
      <c r="AO31">
        <v>16</v>
      </c>
      <c r="AP31">
        <v>1</v>
      </c>
      <c r="AQ31" s="8">
        <v>21</v>
      </c>
      <c r="AR31">
        <v>0</v>
      </c>
      <c r="AS31">
        <v>0</v>
      </c>
      <c r="AT31" t="s">
        <v>140</v>
      </c>
      <c r="AU31" s="2" t="s">
        <v>140</v>
      </c>
      <c r="AV31" s="2" t="s">
        <v>140</v>
      </c>
      <c r="AW31" t="s">
        <v>140</v>
      </c>
      <c r="AX31" t="s">
        <v>140</v>
      </c>
      <c r="AY31">
        <v>0</v>
      </c>
      <c r="AZ31">
        <v>2</v>
      </c>
      <c r="BA31" t="s">
        <v>192</v>
      </c>
      <c r="BB31">
        <v>21</v>
      </c>
      <c r="BC31">
        <v>0</v>
      </c>
      <c r="BD31" t="s">
        <v>140</v>
      </c>
      <c r="BE31">
        <v>97</v>
      </c>
      <c r="BF31">
        <v>21</v>
      </c>
      <c r="BG31" t="s">
        <v>140</v>
      </c>
      <c r="BH31">
        <v>3</v>
      </c>
      <c r="BI31">
        <v>21</v>
      </c>
      <c r="BJ31">
        <v>0</v>
      </c>
      <c r="BK31" t="s">
        <v>140</v>
      </c>
      <c r="BL31">
        <v>95</v>
      </c>
      <c r="BM31">
        <v>21</v>
      </c>
      <c r="BN31" t="s">
        <v>140</v>
      </c>
      <c r="BO31">
        <v>3</v>
      </c>
      <c r="BP31">
        <v>21</v>
      </c>
      <c r="BQ31">
        <v>0</v>
      </c>
      <c r="BR31" t="s">
        <v>140</v>
      </c>
      <c r="BS31">
        <v>97</v>
      </c>
      <c r="BT31">
        <v>21</v>
      </c>
      <c r="BU31" t="s">
        <v>140</v>
      </c>
      <c r="BV31">
        <v>3</v>
      </c>
      <c r="BW31">
        <v>21</v>
      </c>
      <c r="BX31">
        <v>0</v>
      </c>
      <c r="BY31" t="s">
        <v>193</v>
      </c>
      <c r="BZ31">
        <v>95</v>
      </c>
      <c r="CA31">
        <v>21</v>
      </c>
      <c r="CB31" t="s">
        <v>140</v>
      </c>
      <c r="CC31">
        <v>3</v>
      </c>
      <c r="CD31">
        <v>21</v>
      </c>
      <c r="CE31">
        <v>0</v>
      </c>
      <c r="CF31" t="s">
        <v>140</v>
      </c>
      <c r="CG31">
        <v>98</v>
      </c>
      <c r="CH31">
        <v>21</v>
      </c>
      <c r="CI31" t="s">
        <v>140</v>
      </c>
      <c r="CJ31">
        <v>3</v>
      </c>
      <c r="CK31">
        <v>21</v>
      </c>
      <c r="CL31">
        <v>0</v>
      </c>
      <c r="CM31" t="s">
        <v>140</v>
      </c>
      <c r="CN31">
        <v>95</v>
      </c>
      <c r="CO31">
        <v>21</v>
      </c>
      <c r="CP31" t="s">
        <v>140</v>
      </c>
      <c r="CQ31">
        <v>3</v>
      </c>
      <c r="CR31">
        <v>21</v>
      </c>
      <c r="CS31">
        <v>0</v>
      </c>
      <c r="CT31" t="s">
        <v>140</v>
      </c>
      <c r="CU31">
        <v>97</v>
      </c>
      <c r="CV31">
        <v>21</v>
      </c>
      <c r="CW31" t="s">
        <v>140</v>
      </c>
      <c r="CX31">
        <v>3</v>
      </c>
      <c r="CY31">
        <v>21</v>
      </c>
      <c r="CZ31">
        <v>0</v>
      </c>
      <c r="DA31" t="s">
        <v>144</v>
      </c>
      <c r="DB31">
        <v>97</v>
      </c>
      <c r="DC31">
        <v>21</v>
      </c>
      <c r="DD31" t="s">
        <v>140</v>
      </c>
      <c r="DE31">
        <v>3</v>
      </c>
      <c r="DF31">
        <v>21</v>
      </c>
      <c r="DG31">
        <v>0</v>
      </c>
      <c r="DH31" t="s">
        <v>194</v>
      </c>
      <c r="DI31">
        <v>94</v>
      </c>
      <c r="DJ31">
        <v>21</v>
      </c>
      <c r="DK31" t="s">
        <v>140</v>
      </c>
      <c r="DL31">
        <v>3</v>
      </c>
      <c r="DM31">
        <v>21</v>
      </c>
      <c r="DN31">
        <v>0</v>
      </c>
      <c r="DO31" t="s">
        <v>144</v>
      </c>
      <c r="DP31">
        <v>99</v>
      </c>
      <c r="DQ31">
        <v>21</v>
      </c>
      <c r="DR31" t="s">
        <v>140</v>
      </c>
      <c r="DS31">
        <v>3</v>
      </c>
      <c r="DT31">
        <v>21</v>
      </c>
      <c r="DU31">
        <v>0</v>
      </c>
    </row>
    <row r="32" spans="1:125" x14ac:dyDescent="0.35">
      <c r="E32" s="8" t="s">
        <v>137</v>
      </c>
      <c r="F32" s="8" t="s">
        <v>195</v>
      </c>
      <c r="G32" s="10">
        <v>10.030040079776889</v>
      </c>
      <c r="H32" s="10">
        <v>9.8474204411368422</v>
      </c>
      <c r="I32" s="8"/>
      <c r="J32" s="8"/>
      <c r="K32" s="10">
        <f>AVERAGE(G32:J32)</f>
        <v>9.9387302604568646</v>
      </c>
      <c r="L32" s="10">
        <f>STDEV(G32:J32)</f>
        <v>0.12913158486021376</v>
      </c>
      <c r="M32" s="10">
        <v>1.8824694118229646</v>
      </c>
      <c r="N32" s="10">
        <v>-4.0212374551993975</v>
      </c>
      <c r="O32" s="8">
        <v>4.24</v>
      </c>
      <c r="P32" s="2">
        <v>43949</v>
      </c>
      <c r="Q32">
        <v>16</v>
      </c>
      <c r="R32" s="2">
        <v>43934</v>
      </c>
      <c r="S32" s="2">
        <v>43950</v>
      </c>
      <c r="T32">
        <v>15</v>
      </c>
      <c r="V32" s="3"/>
      <c r="AQ32" s="8">
        <v>21</v>
      </c>
    </row>
    <row r="33" spans="1:125" x14ac:dyDescent="0.35">
      <c r="A33" t="s">
        <v>196</v>
      </c>
      <c r="B33">
        <v>1</v>
      </c>
      <c r="C33">
        <v>48</v>
      </c>
      <c r="D33" s="2">
        <v>26193</v>
      </c>
      <c r="E33" s="8" t="s">
        <v>137</v>
      </c>
      <c r="F33" s="8" t="s">
        <v>197</v>
      </c>
      <c r="G33" s="10">
        <v>28.452590531997295</v>
      </c>
      <c r="H33" s="10">
        <v>26.655846944461207</v>
      </c>
      <c r="I33" s="8"/>
      <c r="J33" s="8"/>
      <c r="K33" s="10">
        <f>AVERAGE(G33:J33)</f>
        <v>27.554218738229252</v>
      </c>
      <c r="L33" s="10">
        <f>STDEV(G33:J33)</f>
        <v>1.2704895748002134</v>
      </c>
      <c r="M33" s="10">
        <v>-6.7480071084073936</v>
      </c>
      <c r="N33" s="10">
        <v>-10.829619759375664</v>
      </c>
      <c r="O33" s="8">
        <v>0</v>
      </c>
      <c r="P33" s="2">
        <v>43932</v>
      </c>
      <c r="Q33">
        <v>7</v>
      </c>
      <c r="R33" s="2">
        <v>43930</v>
      </c>
      <c r="S33" s="2">
        <v>43940</v>
      </c>
      <c r="T33">
        <v>2</v>
      </c>
      <c r="U33" s="2">
        <v>43925</v>
      </c>
      <c r="V33" s="3">
        <f t="shared" ref="V33" si="7">P33-U33</f>
        <v>7</v>
      </c>
      <c r="W33">
        <v>1</v>
      </c>
      <c r="X33">
        <v>1</v>
      </c>
      <c r="Y33">
        <v>1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1</v>
      </c>
      <c r="AI33" t="s">
        <v>140</v>
      </c>
      <c r="AJ33" s="2">
        <v>43925</v>
      </c>
      <c r="AK33" s="2">
        <v>43930</v>
      </c>
      <c r="AL33" s="2">
        <v>43930</v>
      </c>
      <c r="AM33">
        <v>5</v>
      </c>
      <c r="AN33" s="2">
        <v>43940</v>
      </c>
      <c r="AO33">
        <v>10</v>
      </c>
      <c r="AP33">
        <v>1</v>
      </c>
      <c r="AQ33" s="8">
        <v>21</v>
      </c>
      <c r="AR33">
        <v>0</v>
      </c>
      <c r="AS33">
        <v>0</v>
      </c>
      <c r="AT33" t="s">
        <v>140</v>
      </c>
      <c r="AU33" s="2" t="s">
        <v>140</v>
      </c>
      <c r="AV33" s="2" t="s">
        <v>140</v>
      </c>
      <c r="AW33" t="s">
        <v>140</v>
      </c>
      <c r="AX33" t="s">
        <v>140</v>
      </c>
      <c r="AY33">
        <v>0</v>
      </c>
      <c r="AZ33">
        <v>2</v>
      </c>
      <c r="BA33" t="s">
        <v>198</v>
      </c>
      <c r="BB33">
        <v>21</v>
      </c>
      <c r="BC33">
        <v>0</v>
      </c>
      <c r="BD33" t="s">
        <v>140</v>
      </c>
      <c r="BE33">
        <v>97</v>
      </c>
      <c r="BF33">
        <v>21</v>
      </c>
      <c r="BG33" t="s">
        <v>140</v>
      </c>
      <c r="BH33">
        <v>3</v>
      </c>
      <c r="BI33">
        <v>21</v>
      </c>
      <c r="BJ33">
        <v>0</v>
      </c>
      <c r="BK33" t="s">
        <v>199</v>
      </c>
      <c r="BL33">
        <v>95</v>
      </c>
      <c r="BM33">
        <v>21</v>
      </c>
      <c r="BN33" t="s">
        <v>140</v>
      </c>
      <c r="BO33">
        <v>3</v>
      </c>
      <c r="BP33">
        <v>21</v>
      </c>
      <c r="BQ33">
        <v>0</v>
      </c>
      <c r="BR33" t="s">
        <v>140</v>
      </c>
      <c r="BS33">
        <v>94</v>
      </c>
      <c r="BT33">
        <v>21</v>
      </c>
      <c r="BU33" t="s">
        <v>140</v>
      </c>
      <c r="BV33">
        <v>3</v>
      </c>
      <c r="BW33">
        <v>21</v>
      </c>
      <c r="BX33">
        <v>0</v>
      </c>
      <c r="BY33">
        <v>44014</v>
      </c>
      <c r="BZ33">
        <v>94</v>
      </c>
      <c r="CA33">
        <v>21</v>
      </c>
      <c r="CB33" t="s">
        <v>140</v>
      </c>
      <c r="CC33">
        <v>3</v>
      </c>
      <c r="CD33">
        <v>21</v>
      </c>
      <c r="CE33">
        <v>0</v>
      </c>
      <c r="CF33" t="s">
        <v>140</v>
      </c>
      <c r="CG33">
        <v>98</v>
      </c>
      <c r="CH33">
        <v>21</v>
      </c>
      <c r="CI33" t="s">
        <v>140</v>
      </c>
      <c r="CJ33">
        <v>3</v>
      </c>
      <c r="CK33">
        <v>21</v>
      </c>
      <c r="CL33">
        <v>0</v>
      </c>
      <c r="CM33" t="s">
        <v>140</v>
      </c>
      <c r="CN33">
        <v>97</v>
      </c>
      <c r="CO33">
        <v>21</v>
      </c>
      <c r="CP33" t="s">
        <v>140</v>
      </c>
      <c r="CQ33">
        <v>3</v>
      </c>
      <c r="CR33">
        <v>21</v>
      </c>
      <c r="CS33">
        <v>0</v>
      </c>
      <c r="CT33" t="s">
        <v>140</v>
      </c>
      <c r="CU33">
        <v>98</v>
      </c>
      <c r="CV33">
        <v>21</v>
      </c>
      <c r="CW33" t="s">
        <v>140</v>
      </c>
      <c r="CX33">
        <v>3</v>
      </c>
      <c r="CY33">
        <v>21</v>
      </c>
      <c r="CZ33">
        <v>0</v>
      </c>
      <c r="DA33">
        <v>43870</v>
      </c>
      <c r="DB33">
        <v>96</v>
      </c>
      <c r="DC33">
        <v>21</v>
      </c>
      <c r="DD33" t="s">
        <v>140</v>
      </c>
      <c r="DE33">
        <v>3</v>
      </c>
      <c r="DF33">
        <v>21</v>
      </c>
      <c r="DG33">
        <v>0</v>
      </c>
      <c r="DH33" t="s">
        <v>140</v>
      </c>
      <c r="DI33" t="s">
        <v>140</v>
      </c>
      <c r="DJ33" t="s">
        <v>140</v>
      </c>
      <c r="DK33" t="s">
        <v>140</v>
      </c>
      <c r="DL33" t="s">
        <v>140</v>
      </c>
      <c r="DM33" t="s">
        <v>140</v>
      </c>
      <c r="DN33" t="s">
        <v>140</v>
      </c>
      <c r="DO33">
        <v>43870</v>
      </c>
      <c r="DP33">
        <v>96</v>
      </c>
      <c r="DQ33">
        <v>21</v>
      </c>
      <c r="DR33" t="s">
        <v>140</v>
      </c>
      <c r="DS33">
        <v>3</v>
      </c>
      <c r="DT33">
        <v>21</v>
      </c>
      <c r="DU33">
        <v>0</v>
      </c>
    </row>
    <row r="34" spans="1:125" x14ac:dyDescent="0.35">
      <c r="E34" s="8" t="s">
        <v>137</v>
      </c>
      <c r="F34" s="8" t="s">
        <v>200</v>
      </c>
      <c r="G34" s="10">
        <v>-1.6904456344640604</v>
      </c>
      <c r="H34" s="10">
        <v>0.80896705205299235</v>
      </c>
      <c r="I34" s="10"/>
      <c r="J34" s="8"/>
      <c r="K34" s="10">
        <f>AVERAGE(G34:J34)</f>
        <v>-0.44073929120553401</v>
      </c>
      <c r="L34" s="10">
        <f>STDEV(G34:J34)</f>
        <v>1.7673516596198946</v>
      </c>
      <c r="M34" s="10">
        <v>-8.92</v>
      </c>
      <c r="N34" s="10">
        <v>-10.07</v>
      </c>
      <c r="O34" s="8">
        <v>0</v>
      </c>
      <c r="P34" s="2">
        <v>43939</v>
      </c>
      <c r="Q34">
        <v>14</v>
      </c>
      <c r="R34" s="2">
        <v>43930</v>
      </c>
      <c r="S34" s="2">
        <v>43940</v>
      </c>
      <c r="T34">
        <v>9</v>
      </c>
      <c r="V34" s="3"/>
      <c r="AQ34" s="8">
        <v>21</v>
      </c>
    </row>
    <row r="35" spans="1:125" x14ac:dyDescent="0.35">
      <c r="A35" t="s">
        <v>201</v>
      </c>
      <c r="B35">
        <v>2</v>
      </c>
      <c r="C35">
        <v>82</v>
      </c>
      <c r="D35" s="2">
        <v>13953</v>
      </c>
      <c r="E35" s="8" t="s">
        <v>146</v>
      </c>
      <c r="F35" s="8"/>
      <c r="G35" s="10"/>
      <c r="H35" s="10"/>
      <c r="I35" s="8"/>
      <c r="J35" s="8"/>
      <c r="K35" s="10"/>
      <c r="L35" s="10"/>
      <c r="M35" s="10"/>
      <c r="N35" s="10"/>
      <c r="O35" s="8">
        <v>44.32</v>
      </c>
      <c r="P35" s="2">
        <v>43940</v>
      </c>
      <c r="Q35">
        <v>3</v>
      </c>
      <c r="R35" s="2">
        <v>43937</v>
      </c>
      <c r="S35" s="2">
        <v>43959</v>
      </c>
      <c r="T35">
        <v>3</v>
      </c>
      <c r="U35" s="2">
        <v>43937</v>
      </c>
      <c r="V35" s="3">
        <f t="shared" ref="V35" si="8">P35-U35</f>
        <v>3</v>
      </c>
      <c r="W35">
        <v>1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1</v>
      </c>
      <c r="AH35" t="s">
        <v>202</v>
      </c>
      <c r="AI35" t="s">
        <v>140</v>
      </c>
      <c r="AJ35" s="2">
        <v>43937</v>
      </c>
      <c r="AK35" s="2">
        <v>43937</v>
      </c>
      <c r="AL35" s="2">
        <v>43937</v>
      </c>
      <c r="AM35">
        <v>0</v>
      </c>
      <c r="AN35" s="2">
        <v>43959</v>
      </c>
      <c r="AO35">
        <v>22</v>
      </c>
      <c r="AP35">
        <v>1</v>
      </c>
      <c r="AQ35" s="8">
        <v>100</v>
      </c>
      <c r="AR35">
        <v>4</v>
      </c>
      <c r="AS35">
        <v>1</v>
      </c>
      <c r="AT35">
        <v>11</v>
      </c>
      <c r="AU35" s="2">
        <v>43943</v>
      </c>
      <c r="AV35" s="2" t="s">
        <v>140</v>
      </c>
      <c r="AW35">
        <v>1</v>
      </c>
      <c r="AX35" t="s">
        <v>140</v>
      </c>
      <c r="AY35">
        <v>1</v>
      </c>
      <c r="AZ35">
        <v>0</v>
      </c>
      <c r="BA35" t="s">
        <v>203</v>
      </c>
      <c r="BB35">
        <v>21</v>
      </c>
      <c r="BC35">
        <v>0</v>
      </c>
      <c r="BD35" t="s">
        <v>204</v>
      </c>
      <c r="BE35">
        <v>95</v>
      </c>
      <c r="BF35">
        <v>21</v>
      </c>
      <c r="BG35" t="s">
        <v>140</v>
      </c>
      <c r="BH35">
        <v>3</v>
      </c>
      <c r="BI35">
        <v>21</v>
      </c>
      <c r="BJ35">
        <v>0</v>
      </c>
      <c r="BK35" t="s">
        <v>140</v>
      </c>
      <c r="BL35">
        <v>91</v>
      </c>
      <c r="BM35">
        <v>24</v>
      </c>
      <c r="BN35">
        <v>280</v>
      </c>
      <c r="BO35">
        <v>4</v>
      </c>
      <c r="BP35">
        <v>24</v>
      </c>
      <c r="BQ35">
        <v>1</v>
      </c>
      <c r="BR35" t="s">
        <v>205</v>
      </c>
      <c r="BS35">
        <v>92</v>
      </c>
      <c r="BT35">
        <v>24</v>
      </c>
      <c r="BU35" t="s">
        <v>140</v>
      </c>
      <c r="BV35">
        <v>4</v>
      </c>
      <c r="BW35">
        <v>24</v>
      </c>
      <c r="BX35">
        <v>1</v>
      </c>
      <c r="BY35" t="s">
        <v>140</v>
      </c>
      <c r="BZ35">
        <v>93</v>
      </c>
      <c r="CA35">
        <v>24</v>
      </c>
      <c r="CB35">
        <v>238</v>
      </c>
      <c r="CC35">
        <v>4</v>
      </c>
      <c r="CD35">
        <v>24</v>
      </c>
      <c r="CE35">
        <v>1</v>
      </c>
      <c r="CF35">
        <v>161</v>
      </c>
      <c r="CG35">
        <v>94</v>
      </c>
      <c r="CH35">
        <v>24</v>
      </c>
      <c r="CI35">
        <v>274</v>
      </c>
      <c r="CJ35">
        <v>4</v>
      </c>
      <c r="CK35">
        <v>24</v>
      </c>
      <c r="CL35">
        <v>1</v>
      </c>
      <c r="CM35">
        <v>190</v>
      </c>
      <c r="CN35">
        <v>93</v>
      </c>
      <c r="CO35">
        <v>24</v>
      </c>
      <c r="CP35">
        <v>225</v>
      </c>
      <c r="CQ35">
        <v>4</v>
      </c>
      <c r="CR35">
        <v>28</v>
      </c>
      <c r="CS35">
        <v>1</v>
      </c>
      <c r="CT35" t="s">
        <v>144</v>
      </c>
      <c r="CU35">
        <v>94</v>
      </c>
      <c r="CV35">
        <v>50</v>
      </c>
      <c r="CW35">
        <v>14</v>
      </c>
      <c r="CX35">
        <v>4</v>
      </c>
      <c r="CY35">
        <v>50</v>
      </c>
      <c r="CZ35">
        <v>4</v>
      </c>
      <c r="DA35">
        <v>444</v>
      </c>
      <c r="DB35">
        <v>90</v>
      </c>
      <c r="DC35">
        <v>90</v>
      </c>
      <c r="DD35">
        <v>90</v>
      </c>
      <c r="DE35">
        <v>6</v>
      </c>
      <c r="DF35">
        <v>90</v>
      </c>
      <c r="DG35">
        <v>4</v>
      </c>
      <c r="DH35" t="s">
        <v>206</v>
      </c>
      <c r="DI35">
        <v>91</v>
      </c>
      <c r="DJ35">
        <v>100</v>
      </c>
      <c r="DK35">
        <v>66</v>
      </c>
      <c r="DL35">
        <v>6</v>
      </c>
      <c r="DM35">
        <v>100</v>
      </c>
      <c r="DN35">
        <v>4</v>
      </c>
      <c r="DO35" t="s">
        <v>140</v>
      </c>
      <c r="DP35" t="s">
        <v>140</v>
      </c>
      <c r="DQ35" t="s">
        <v>140</v>
      </c>
      <c r="DR35" t="s">
        <v>140</v>
      </c>
      <c r="DS35" t="s">
        <v>140</v>
      </c>
      <c r="DT35" t="s">
        <v>140</v>
      </c>
      <c r="DU35" t="s">
        <v>140</v>
      </c>
    </row>
    <row r="36" spans="1:125" x14ac:dyDescent="0.35">
      <c r="E36" s="8" t="s">
        <v>146</v>
      </c>
      <c r="F36" s="8" t="s">
        <v>207</v>
      </c>
      <c r="G36" s="10">
        <v>19.374619289340103</v>
      </c>
      <c r="H36" s="10">
        <v>24.560810810810807</v>
      </c>
      <c r="I36" s="10">
        <v>24.181081081081079</v>
      </c>
      <c r="J36" s="8"/>
      <c r="K36" s="10">
        <f t="shared" ref="K36:K71" si="9">AVERAGE(G36:J36)</f>
        <v>22.705503727077328</v>
      </c>
      <c r="L36" s="10">
        <f t="shared" ref="L36:L71" si="10">STDEV(G36:J36)</f>
        <v>2.8908721902014878</v>
      </c>
      <c r="M36" s="8"/>
      <c r="N36" s="8"/>
      <c r="O36" s="8">
        <v>99.76</v>
      </c>
      <c r="P36" s="2">
        <v>43942</v>
      </c>
      <c r="Q36">
        <v>5</v>
      </c>
      <c r="R36" s="2">
        <v>43937</v>
      </c>
      <c r="S36" s="2">
        <v>43959</v>
      </c>
      <c r="T36">
        <v>5</v>
      </c>
      <c r="V36" s="3"/>
      <c r="AQ36" s="8">
        <v>100</v>
      </c>
    </row>
    <row r="37" spans="1:125" x14ac:dyDescent="0.35">
      <c r="E37" s="8" t="s">
        <v>146</v>
      </c>
      <c r="F37" s="13" t="s">
        <v>208</v>
      </c>
      <c r="G37" s="10">
        <v>18.733783783783785</v>
      </c>
      <c r="H37" s="10">
        <v>18.191891891891895</v>
      </c>
      <c r="I37" s="10">
        <v>17.579695431472086</v>
      </c>
      <c r="J37" s="8"/>
      <c r="K37" s="10">
        <f t="shared" si="9"/>
        <v>18.168457035715921</v>
      </c>
      <c r="L37" s="10">
        <f t="shared" si="10"/>
        <v>0.57740096605251257</v>
      </c>
      <c r="M37" s="8"/>
      <c r="N37" s="8"/>
      <c r="O37" s="8">
        <v>52.72</v>
      </c>
      <c r="P37" s="2">
        <v>43943</v>
      </c>
      <c r="Q37">
        <v>6</v>
      </c>
      <c r="R37" s="2">
        <v>43937</v>
      </c>
      <c r="S37" s="2">
        <v>43959</v>
      </c>
      <c r="T37">
        <v>6</v>
      </c>
      <c r="V37" s="3"/>
      <c r="AQ37" s="8">
        <v>100</v>
      </c>
    </row>
    <row r="38" spans="1:125" x14ac:dyDescent="0.35">
      <c r="A38" t="s">
        <v>209</v>
      </c>
      <c r="B38">
        <v>2</v>
      </c>
      <c r="C38">
        <v>90</v>
      </c>
      <c r="D38" s="2">
        <v>10901</v>
      </c>
      <c r="E38" s="8" t="s">
        <v>146</v>
      </c>
      <c r="F38" s="8" t="s">
        <v>210</v>
      </c>
      <c r="G38" s="10">
        <v>19.048038551572784</v>
      </c>
      <c r="H38" s="10">
        <v>30.870372842240755</v>
      </c>
      <c r="I38" s="10">
        <v>14.447825689979016</v>
      </c>
      <c r="J38" s="10">
        <v>15.417560412716064</v>
      </c>
      <c r="K38" s="10">
        <f t="shared" si="9"/>
        <v>19.945949374127153</v>
      </c>
      <c r="L38" s="10">
        <f t="shared" si="10"/>
        <v>7.5472940534550155</v>
      </c>
      <c r="M38" s="10">
        <v>80.278718756518259</v>
      </c>
      <c r="N38" s="10">
        <v>79.397636648004777</v>
      </c>
      <c r="O38" s="8">
        <v>65.959999999999994</v>
      </c>
      <c r="P38" s="2">
        <v>43935</v>
      </c>
      <c r="Q38">
        <v>7</v>
      </c>
      <c r="R38" s="2">
        <v>43929</v>
      </c>
      <c r="S38" s="2">
        <v>43947</v>
      </c>
      <c r="T38">
        <v>6</v>
      </c>
      <c r="U38" s="2">
        <v>43928</v>
      </c>
      <c r="V38" s="3">
        <f t="shared" ref="V38" si="11">P38-U38</f>
        <v>7</v>
      </c>
      <c r="W38">
        <v>2</v>
      </c>
      <c r="X38">
        <v>1</v>
      </c>
      <c r="Y38">
        <v>0</v>
      </c>
      <c r="Z38">
        <v>1</v>
      </c>
      <c r="AA38">
        <v>1</v>
      </c>
      <c r="AB38">
        <v>0</v>
      </c>
      <c r="AC38">
        <v>0</v>
      </c>
      <c r="AD38">
        <v>0</v>
      </c>
      <c r="AE38">
        <v>1</v>
      </c>
      <c r="AF38">
        <v>0</v>
      </c>
      <c r="AG38">
        <v>0</v>
      </c>
      <c r="AH38" t="s">
        <v>211</v>
      </c>
      <c r="AI38" t="s">
        <v>140</v>
      </c>
      <c r="AJ38" s="2">
        <v>43928</v>
      </c>
      <c r="AK38" s="2">
        <v>43932</v>
      </c>
      <c r="AL38" s="2">
        <v>43929</v>
      </c>
      <c r="AM38">
        <v>1</v>
      </c>
      <c r="AN38" s="2">
        <v>43947</v>
      </c>
      <c r="AO38">
        <v>18</v>
      </c>
      <c r="AP38">
        <v>1</v>
      </c>
      <c r="AQ38" s="8">
        <v>100</v>
      </c>
      <c r="AR38">
        <v>3</v>
      </c>
      <c r="AS38">
        <v>0</v>
      </c>
      <c r="AT38" t="s">
        <v>140</v>
      </c>
      <c r="AU38" s="2" t="s">
        <v>140</v>
      </c>
      <c r="AV38" s="2" t="s">
        <v>140</v>
      </c>
      <c r="AW38" t="s">
        <v>140</v>
      </c>
      <c r="AX38" t="s">
        <v>140</v>
      </c>
      <c r="AY38">
        <v>1</v>
      </c>
      <c r="AZ38">
        <v>0</v>
      </c>
      <c r="BA38" t="s">
        <v>212</v>
      </c>
      <c r="BB38">
        <v>28</v>
      </c>
      <c r="BC38">
        <v>1</v>
      </c>
      <c r="BD38" t="s">
        <v>140</v>
      </c>
      <c r="BE38">
        <v>97</v>
      </c>
      <c r="BF38">
        <v>28</v>
      </c>
      <c r="BG38">
        <v>314</v>
      </c>
      <c r="BH38">
        <v>4</v>
      </c>
      <c r="BI38">
        <v>28</v>
      </c>
      <c r="BJ38">
        <v>1</v>
      </c>
      <c r="BK38" t="s">
        <v>140</v>
      </c>
      <c r="BL38">
        <v>99</v>
      </c>
      <c r="BM38">
        <v>28</v>
      </c>
      <c r="BN38">
        <v>493</v>
      </c>
      <c r="BO38">
        <v>4</v>
      </c>
      <c r="BP38">
        <v>21</v>
      </c>
      <c r="BQ38">
        <v>1</v>
      </c>
      <c r="BR38">
        <v>110</v>
      </c>
      <c r="BS38">
        <v>97</v>
      </c>
      <c r="BT38">
        <v>28</v>
      </c>
      <c r="BU38">
        <v>236</v>
      </c>
      <c r="BV38">
        <v>4</v>
      </c>
      <c r="BW38">
        <v>28</v>
      </c>
      <c r="BX38">
        <v>1</v>
      </c>
      <c r="BY38" t="s">
        <v>140</v>
      </c>
      <c r="BZ38">
        <v>91</v>
      </c>
      <c r="CA38">
        <v>24</v>
      </c>
      <c r="CB38" t="s">
        <v>140</v>
      </c>
      <c r="CC38">
        <v>4</v>
      </c>
      <c r="CD38">
        <v>24</v>
      </c>
      <c r="CE38">
        <v>1</v>
      </c>
      <c r="CF38" t="s">
        <v>213</v>
      </c>
      <c r="CG38">
        <v>88</v>
      </c>
      <c r="CH38">
        <v>28</v>
      </c>
      <c r="CI38">
        <v>215</v>
      </c>
      <c r="CJ38">
        <v>4</v>
      </c>
      <c r="CK38">
        <v>28</v>
      </c>
      <c r="CL38">
        <v>1</v>
      </c>
      <c r="CM38" t="s">
        <v>214</v>
      </c>
      <c r="CN38">
        <v>92</v>
      </c>
      <c r="CO38">
        <v>28</v>
      </c>
      <c r="CP38">
        <v>175</v>
      </c>
      <c r="CQ38">
        <v>4</v>
      </c>
      <c r="CR38">
        <v>28</v>
      </c>
      <c r="CS38">
        <v>1</v>
      </c>
      <c r="CT38" t="s">
        <v>154</v>
      </c>
      <c r="CU38">
        <v>96</v>
      </c>
      <c r="CV38">
        <v>32</v>
      </c>
      <c r="CW38">
        <v>274</v>
      </c>
      <c r="CX38">
        <v>4</v>
      </c>
      <c r="CY38">
        <v>32</v>
      </c>
      <c r="CZ38">
        <v>1</v>
      </c>
      <c r="DA38" t="s">
        <v>144</v>
      </c>
      <c r="DB38">
        <v>95</v>
      </c>
      <c r="DC38">
        <v>36</v>
      </c>
      <c r="DD38" t="s">
        <v>140</v>
      </c>
      <c r="DE38">
        <v>4</v>
      </c>
      <c r="DF38">
        <v>36</v>
      </c>
      <c r="DG38">
        <v>1</v>
      </c>
      <c r="DH38" t="s">
        <v>144</v>
      </c>
      <c r="DI38">
        <v>83</v>
      </c>
      <c r="DJ38">
        <v>100</v>
      </c>
      <c r="DK38" t="s">
        <v>140</v>
      </c>
      <c r="DL38">
        <v>5</v>
      </c>
      <c r="DM38">
        <v>100</v>
      </c>
      <c r="DN38">
        <v>3</v>
      </c>
      <c r="DO38" t="s">
        <v>140</v>
      </c>
      <c r="DP38" t="s">
        <v>140</v>
      </c>
      <c r="DQ38" t="s">
        <v>140</v>
      </c>
      <c r="DR38" t="s">
        <v>140</v>
      </c>
      <c r="DS38" t="s">
        <v>140</v>
      </c>
      <c r="DT38" t="s">
        <v>140</v>
      </c>
      <c r="DU38" t="s">
        <v>140</v>
      </c>
    </row>
    <row r="39" spans="1:125" x14ac:dyDescent="0.35">
      <c r="E39" s="8" t="s">
        <v>146</v>
      </c>
      <c r="F39" s="8" t="s">
        <v>215</v>
      </c>
      <c r="G39" s="10">
        <v>-1.7991623817936842</v>
      </c>
      <c r="H39" s="10">
        <v>-0.47708495899127801</v>
      </c>
      <c r="I39" s="10">
        <v>2.1549994592553978</v>
      </c>
      <c r="J39" s="10">
        <v>2.5319053293726892</v>
      </c>
      <c r="K39" s="10">
        <f t="shared" si="9"/>
        <v>0.60266436196078121</v>
      </c>
      <c r="L39" s="10">
        <f t="shared" si="10"/>
        <v>2.0869711120619865</v>
      </c>
      <c r="M39" s="10">
        <v>2.0101883612788963E-2</v>
      </c>
      <c r="N39" s="10">
        <v>-4.2963056043337327</v>
      </c>
      <c r="O39" s="8">
        <v>2.96</v>
      </c>
      <c r="P39" s="2">
        <v>43942</v>
      </c>
      <c r="Q39">
        <v>14</v>
      </c>
      <c r="R39" s="2">
        <v>43929</v>
      </c>
      <c r="S39" s="2">
        <v>43947</v>
      </c>
      <c r="T39">
        <v>13</v>
      </c>
      <c r="V39" s="3" t="s">
        <v>216</v>
      </c>
      <c r="AQ39" s="8">
        <v>100</v>
      </c>
    </row>
    <row r="40" spans="1:125" x14ac:dyDescent="0.35">
      <c r="A40" t="s">
        <v>217</v>
      </c>
      <c r="B40">
        <v>2</v>
      </c>
      <c r="C40">
        <v>60</v>
      </c>
      <c r="D40" s="2">
        <v>21919</v>
      </c>
      <c r="E40" s="8" t="s">
        <v>137</v>
      </c>
      <c r="F40" s="8" t="s">
        <v>218</v>
      </c>
      <c r="G40" s="10">
        <v>7.7106885252516708</v>
      </c>
      <c r="H40" s="10">
        <v>8.4625427788643748</v>
      </c>
      <c r="I40" s="8"/>
      <c r="J40" s="8"/>
      <c r="K40" s="10">
        <f t="shared" si="9"/>
        <v>8.0866156520580219</v>
      </c>
      <c r="L40" s="10">
        <f t="shared" si="10"/>
        <v>0.53164124119349332</v>
      </c>
      <c r="M40" s="10">
        <v>-6.4272091229870574</v>
      </c>
      <c r="N40" s="10">
        <v>-11.04065496716435</v>
      </c>
      <c r="O40" s="8">
        <v>2.2799999999999998</v>
      </c>
      <c r="P40" s="2">
        <v>43942</v>
      </c>
      <c r="Q40">
        <v>3</v>
      </c>
      <c r="R40" s="2">
        <v>43940</v>
      </c>
      <c r="S40" s="2">
        <v>43957</v>
      </c>
      <c r="T40">
        <v>2</v>
      </c>
      <c r="U40" s="2">
        <v>43939</v>
      </c>
      <c r="V40" s="3">
        <f t="shared" ref="V40" si="12">P40-U40</f>
        <v>3</v>
      </c>
      <c r="W40">
        <v>1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 t="s">
        <v>219</v>
      </c>
      <c r="AI40" t="s">
        <v>140</v>
      </c>
      <c r="AJ40" s="2">
        <v>43939</v>
      </c>
      <c r="AK40" s="2">
        <v>43939</v>
      </c>
      <c r="AL40" s="2">
        <v>43940</v>
      </c>
      <c r="AM40">
        <v>1</v>
      </c>
      <c r="AN40" s="2">
        <v>43957</v>
      </c>
      <c r="AO40">
        <v>17</v>
      </c>
      <c r="AP40">
        <v>1</v>
      </c>
      <c r="AQ40" s="8">
        <v>28</v>
      </c>
      <c r="AR40">
        <v>1</v>
      </c>
      <c r="AS40" t="s">
        <v>140</v>
      </c>
      <c r="AT40" t="s">
        <v>140</v>
      </c>
      <c r="AU40" s="2" t="s">
        <v>140</v>
      </c>
      <c r="AV40" s="2" t="s">
        <v>140</v>
      </c>
      <c r="AW40" t="s">
        <v>140</v>
      </c>
      <c r="AX40" t="s">
        <v>140</v>
      </c>
      <c r="AY40">
        <v>0</v>
      </c>
      <c r="AZ40">
        <v>2</v>
      </c>
      <c r="BA40" t="s">
        <v>220</v>
      </c>
      <c r="BB40">
        <v>21</v>
      </c>
      <c r="BC40">
        <v>0</v>
      </c>
      <c r="BD40" t="s">
        <v>221</v>
      </c>
      <c r="BE40">
        <v>95</v>
      </c>
      <c r="BF40">
        <v>28</v>
      </c>
      <c r="BG40">
        <v>346</v>
      </c>
      <c r="BH40">
        <v>4</v>
      </c>
      <c r="BI40">
        <v>28</v>
      </c>
      <c r="BJ40">
        <v>1</v>
      </c>
      <c r="BK40" t="s">
        <v>222</v>
      </c>
      <c r="BL40">
        <v>98</v>
      </c>
      <c r="BM40">
        <v>24</v>
      </c>
      <c r="BN40" t="s">
        <v>140</v>
      </c>
      <c r="BO40">
        <v>5</v>
      </c>
      <c r="BP40">
        <v>24</v>
      </c>
      <c r="BQ40">
        <v>1</v>
      </c>
      <c r="BR40" t="s">
        <v>140</v>
      </c>
      <c r="BS40">
        <v>96</v>
      </c>
      <c r="BT40">
        <v>21</v>
      </c>
      <c r="BU40" t="s">
        <v>140</v>
      </c>
      <c r="BV40">
        <v>3</v>
      </c>
      <c r="BW40">
        <v>21</v>
      </c>
      <c r="BX40">
        <v>0</v>
      </c>
      <c r="BY40" t="s">
        <v>144</v>
      </c>
      <c r="BZ40">
        <v>96</v>
      </c>
      <c r="CA40">
        <v>21</v>
      </c>
      <c r="CB40">
        <v>417</v>
      </c>
      <c r="CC40">
        <v>3</v>
      </c>
      <c r="CD40">
        <v>21</v>
      </c>
      <c r="CE40">
        <v>0</v>
      </c>
      <c r="CF40" t="s">
        <v>140</v>
      </c>
      <c r="CG40">
        <v>94</v>
      </c>
      <c r="CH40">
        <v>21</v>
      </c>
      <c r="CI40">
        <v>416</v>
      </c>
      <c r="CJ40">
        <v>3</v>
      </c>
      <c r="CK40">
        <v>21</v>
      </c>
      <c r="CL40">
        <v>0</v>
      </c>
      <c r="CM40" t="s">
        <v>140</v>
      </c>
      <c r="CN40">
        <v>96</v>
      </c>
      <c r="CO40">
        <v>21</v>
      </c>
      <c r="CP40" t="s">
        <v>140</v>
      </c>
      <c r="CQ40">
        <v>3</v>
      </c>
      <c r="CR40">
        <v>21</v>
      </c>
      <c r="CS40">
        <v>0</v>
      </c>
      <c r="CT40">
        <v>43870</v>
      </c>
      <c r="CU40">
        <v>98</v>
      </c>
      <c r="CV40">
        <v>21</v>
      </c>
      <c r="CW40" t="s">
        <v>140</v>
      </c>
      <c r="CX40">
        <v>3</v>
      </c>
      <c r="CY40">
        <v>21</v>
      </c>
      <c r="CZ40">
        <v>0</v>
      </c>
      <c r="DA40" t="s">
        <v>140</v>
      </c>
      <c r="DB40">
        <v>98</v>
      </c>
      <c r="DC40">
        <v>21</v>
      </c>
      <c r="DD40" t="s">
        <v>140</v>
      </c>
      <c r="DE40">
        <v>3</v>
      </c>
      <c r="DF40">
        <v>21</v>
      </c>
      <c r="DG40">
        <v>0</v>
      </c>
      <c r="DH40" t="s">
        <v>223</v>
      </c>
      <c r="DI40">
        <v>97</v>
      </c>
      <c r="DJ40">
        <v>21</v>
      </c>
      <c r="DK40" t="s">
        <v>140</v>
      </c>
      <c r="DL40">
        <v>3</v>
      </c>
      <c r="DM40">
        <v>21</v>
      </c>
      <c r="DN40">
        <v>0</v>
      </c>
      <c r="DO40" t="s">
        <v>140</v>
      </c>
      <c r="DP40">
        <v>95</v>
      </c>
      <c r="DQ40">
        <v>21</v>
      </c>
      <c r="DR40" t="s">
        <v>140</v>
      </c>
      <c r="DS40">
        <v>3</v>
      </c>
      <c r="DT40">
        <v>21</v>
      </c>
      <c r="DU40">
        <v>0</v>
      </c>
    </row>
    <row r="41" spans="1:125" x14ac:dyDescent="0.35">
      <c r="E41" s="8" t="s">
        <v>137</v>
      </c>
      <c r="F41" s="8" t="s">
        <v>224</v>
      </c>
      <c r="G41" s="10">
        <v>-1.5949055411496844</v>
      </c>
      <c r="H41" s="10">
        <v>-1.1348039479216394</v>
      </c>
      <c r="I41" s="8"/>
      <c r="J41" s="8"/>
      <c r="K41" s="10">
        <f t="shared" si="9"/>
        <v>-1.3648547445356618</v>
      </c>
      <c r="L41" s="10">
        <f t="shared" si="10"/>
        <v>0.32534095660628598</v>
      </c>
      <c r="M41" s="10">
        <v>-9.4454382279885376</v>
      </c>
      <c r="N41" s="10">
        <v>-7.0575142971945377</v>
      </c>
      <c r="O41" s="8">
        <v>0.52</v>
      </c>
      <c r="P41" s="2">
        <v>43951</v>
      </c>
      <c r="Q41">
        <v>12</v>
      </c>
      <c r="R41" s="2">
        <v>43940</v>
      </c>
      <c r="S41" s="2">
        <v>43957</v>
      </c>
      <c r="T41">
        <v>11</v>
      </c>
      <c r="V41" s="3"/>
      <c r="AQ41" s="8">
        <v>28</v>
      </c>
    </row>
    <row r="42" spans="1:125" x14ac:dyDescent="0.35">
      <c r="A42" t="s">
        <v>225</v>
      </c>
      <c r="B42">
        <v>2</v>
      </c>
      <c r="C42">
        <v>52</v>
      </c>
      <c r="D42" s="2">
        <v>24625</v>
      </c>
      <c r="E42" s="8" t="s">
        <v>169</v>
      </c>
      <c r="F42" s="8" t="s">
        <v>226</v>
      </c>
      <c r="G42" s="10">
        <v>20.653258429437447</v>
      </c>
      <c r="H42" s="10">
        <v>19.575805581997145</v>
      </c>
      <c r="I42" s="8"/>
      <c r="J42" s="8"/>
      <c r="K42" s="10">
        <f t="shared" si="9"/>
        <v>20.114532005717294</v>
      </c>
      <c r="L42" s="10">
        <f t="shared" si="10"/>
        <v>0.76187421483379214</v>
      </c>
      <c r="M42" s="10">
        <v>19.238842612209762</v>
      </c>
      <c r="N42" s="10">
        <v>31.522606040808839</v>
      </c>
      <c r="O42" s="8">
        <v>19.84</v>
      </c>
      <c r="P42" s="2">
        <v>43936</v>
      </c>
      <c r="Q42">
        <v>6</v>
      </c>
      <c r="R42" s="2">
        <v>43934</v>
      </c>
      <c r="S42" s="2">
        <v>43953</v>
      </c>
      <c r="T42">
        <v>2</v>
      </c>
      <c r="U42" s="2">
        <v>43930</v>
      </c>
      <c r="V42" s="3">
        <f t="shared" ref="V42" si="13">P42-U42</f>
        <v>6</v>
      </c>
      <c r="W42">
        <v>1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 t="s">
        <v>140</v>
      </c>
      <c r="AH42" t="s">
        <v>140</v>
      </c>
      <c r="AI42" t="s">
        <v>140</v>
      </c>
      <c r="AJ42" s="2">
        <v>43930</v>
      </c>
      <c r="AK42" s="2">
        <v>43934</v>
      </c>
      <c r="AL42" s="2">
        <v>43934</v>
      </c>
      <c r="AM42">
        <v>4</v>
      </c>
      <c r="AN42" s="2">
        <v>43953</v>
      </c>
      <c r="AO42">
        <v>19</v>
      </c>
      <c r="AP42">
        <v>1</v>
      </c>
      <c r="AQ42" s="8">
        <v>40</v>
      </c>
      <c r="AR42">
        <v>1</v>
      </c>
      <c r="AS42">
        <v>0</v>
      </c>
      <c r="AT42" t="s">
        <v>140</v>
      </c>
      <c r="AU42" s="2" t="s">
        <v>140</v>
      </c>
      <c r="AV42" s="2" t="s">
        <v>140</v>
      </c>
      <c r="AW42" t="s">
        <v>140</v>
      </c>
      <c r="AX42" t="s">
        <v>140</v>
      </c>
      <c r="AY42">
        <v>0</v>
      </c>
      <c r="AZ42">
        <v>1</v>
      </c>
      <c r="BA42">
        <v>30</v>
      </c>
      <c r="BB42">
        <v>36</v>
      </c>
      <c r="BC42">
        <v>1</v>
      </c>
      <c r="BD42" t="s">
        <v>227</v>
      </c>
      <c r="BE42">
        <v>94</v>
      </c>
      <c r="BF42">
        <v>36</v>
      </c>
      <c r="BG42" t="s">
        <v>140</v>
      </c>
      <c r="BH42">
        <v>4</v>
      </c>
      <c r="BI42">
        <v>36</v>
      </c>
      <c r="BJ42">
        <v>1</v>
      </c>
      <c r="BK42" t="s">
        <v>228</v>
      </c>
      <c r="BL42">
        <v>98</v>
      </c>
      <c r="BM42">
        <v>28</v>
      </c>
      <c r="BN42">
        <v>196</v>
      </c>
      <c r="BO42">
        <v>4</v>
      </c>
      <c r="BP42">
        <v>36</v>
      </c>
      <c r="BQ42">
        <v>1</v>
      </c>
      <c r="BR42" t="s">
        <v>229</v>
      </c>
      <c r="BS42">
        <v>98</v>
      </c>
      <c r="BT42">
        <v>40</v>
      </c>
      <c r="BU42">
        <v>234</v>
      </c>
      <c r="BV42">
        <v>4</v>
      </c>
      <c r="BW42">
        <v>36</v>
      </c>
      <c r="BX42">
        <v>1</v>
      </c>
      <c r="BY42" t="s">
        <v>230</v>
      </c>
      <c r="BZ42">
        <v>98</v>
      </c>
      <c r="CA42">
        <v>36</v>
      </c>
      <c r="CB42">
        <v>323</v>
      </c>
      <c r="CC42">
        <v>4</v>
      </c>
      <c r="CD42">
        <v>36</v>
      </c>
      <c r="CE42">
        <v>1</v>
      </c>
      <c r="CF42" t="s">
        <v>140</v>
      </c>
      <c r="CG42">
        <v>98</v>
      </c>
      <c r="CH42">
        <v>36</v>
      </c>
      <c r="CI42">
        <v>234</v>
      </c>
      <c r="CJ42">
        <v>4</v>
      </c>
      <c r="CK42">
        <v>40</v>
      </c>
      <c r="CL42">
        <v>1</v>
      </c>
      <c r="CM42">
        <v>44139</v>
      </c>
      <c r="CN42">
        <v>99</v>
      </c>
      <c r="CO42">
        <v>40</v>
      </c>
      <c r="CP42">
        <v>223</v>
      </c>
      <c r="CQ42">
        <v>4</v>
      </c>
      <c r="CR42">
        <v>40</v>
      </c>
      <c r="CS42">
        <v>1</v>
      </c>
      <c r="CT42">
        <v>43959</v>
      </c>
      <c r="CU42">
        <v>97</v>
      </c>
      <c r="CV42">
        <v>40</v>
      </c>
      <c r="CW42" t="s">
        <v>140</v>
      </c>
      <c r="CX42">
        <v>4</v>
      </c>
      <c r="CY42">
        <v>40</v>
      </c>
      <c r="CZ42">
        <v>1</v>
      </c>
      <c r="DA42">
        <v>43870</v>
      </c>
      <c r="DB42">
        <v>98</v>
      </c>
      <c r="DC42">
        <v>24</v>
      </c>
      <c r="DD42" t="s">
        <v>140</v>
      </c>
      <c r="DE42">
        <v>4</v>
      </c>
      <c r="DF42">
        <v>24</v>
      </c>
      <c r="DG42">
        <v>1</v>
      </c>
      <c r="DH42">
        <v>43870</v>
      </c>
      <c r="DI42">
        <v>99</v>
      </c>
      <c r="DJ42">
        <v>21</v>
      </c>
      <c r="DK42" t="s">
        <v>140</v>
      </c>
      <c r="DL42">
        <v>3</v>
      </c>
      <c r="DM42" t="s">
        <v>140</v>
      </c>
      <c r="DN42" t="s">
        <v>140</v>
      </c>
      <c r="DO42" t="s">
        <v>154</v>
      </c>
      <c r="DP42">
        <v>99</v>
      </c>
      <c r="DQ42">
        <v>21</v>
      </c>
      <c r="DR42" t="s">
        <v>140</v>
      </c>
      <c r="DS42">
        <v>3</v>
      </c>
      <c r="DT42">
        <v>21</v>
      </c>
      <c r="DU42">
        <v>0</v>
      </c>
    </row>
    <row r="43" spans="1:125" x14ac:dyDescent="0.35">
      <c r="E43" s="8" t="s">
        <v>169</v>
      </c>
      <c r="F43" s="8" t="s">
        <v>231</v>
      </c>
      <c r="G43" s="10">
        <v>6.2707802483110378</v>
      </c>
      <c r="H43" s="10">
        <v>15.084785588332785</v>
      </c>
      <c r="I43" s="10">
        <v>12.26062003664144</v>
      </c>
      <c r="J43" s="10">
        <v>13.200748877507349</v>
      </c>
      <c r="K43" s="10">
        <f t="shared" si="9"/>
        <v>11.704233687698153</v>
      </c>
      <c r="L43" s="10">
        <f t="shared" si="10"/>
        <v>3.8078721491795697</v>
      </c>
      <c r="M43" s="10">
        <v>20.06836201701628</v>
      </c>
      <c r="N43" s="10">
        <v>81.525841468270812</v>
      </c>
      <c r="O43" s="8">
        <v>66.72</v>
      </c>
      <c r="P43" s="2">
        <v>43941</v>
      </c>
      <c r="Q43">
        <v>11</v>
      </c>
      <c r="R43" s="2">
        <v>43934</v>
      </c>
      <c r="S43" s="2">
        <v>43953</v>
      </c>
      <c r="T43">
        <v>7</v>
      </c>
      <c r="V43" s="3"/>
      <c r="AQ43" s="8">
        <v>40</v>
      </c>
    </row>
    <row r="44" spans="1:125" x14ac:dyDescent="0.35">
      <c r="E44" s="8" t="s">
        <v>169</v>
      </c>
      <c r="F44" s="8" t="s">
        <v>232</v>
      </c>
      <c r="G44" s="10">
        <v>15.69588754500737</v>
      </c>
      <c r="H44" s="10">
        <v>16.522769133404513</v>
      </c>
      <c r="I44" s="8"/>
      <c r="J44" s="8"/>
      <c r="K44" s="10">
        <f t="shared" si="9"/>
        <v>16.109328339205941</v>
      </c>
      <c r="L44" s="10">
        <f t="shared" si="10"/>
        <v>0.58469357839392322</v>
      </c>
      <c r="M44" s="10">
        <v>3.146167514839183</v>
      </c>
      <c r="N44" s="10">
        <v>4.3251534391133717</v>
      </c>
      <c r="O44" s="8"/>
      <c r="P44" s="2">
        <v>43949</v>
      </c>
      <c r="Q44">
        <v>19</v>
      </c>
      <c r="R44" s="2">
        <v>43934</v>
      </c>
      <c r="S44" s="2">
        <v>43953</v>
      </c>
      <c r="T44">
        <v>15</v>
      </c>
      <c r="V44" s="3"/>
      <c r="AQ44" s="8">
        <v>40</v>
      </c>
    </row>
    <row r="45" spans="1:125" x14ac:dyDescent="0.35">
      <c r="A45" t="s">
        <v>233</v>
      </c>
      <c r="B45">
        <v>2</v>
      </c>
      <c r="C45">
        <v>42</v>
      </c>
      <c r="D45" s="2">
        <v>28476</v>
      </c>
      <c r="E45" s="8" t="s">
        <v>137</v>
      </c>
      <c r="F45" s="8" t="s">
        <v>234</v>
      </c>
      <c r="G45" s="10">
        <v>26.346294792272033</v>
      </c>
      <c r="H45" s="10">
        <v>25.301307721085866</v>
      </c>
      <c r="I45" s="8"/>
      <c r="J45" s="8"/>
      <c r="K45" s="10">
        <f t="shared" si="9"/>
        <v>25.823801256678948</v>
      </c>
      <c r="L45" s="10">
        <f t="shared" si="10"/>
        <v>0.73891744428800821</v>
      </c>
      <c r="M45" s="10">
        <v>37.17066062267547</v>
      </c>
      <c r="N45" s="10">
        <v>41.360336946462901</v>
      </c>
      <c r="O45" s="8">
        <v>9.4</v>
      </c>
      <c r="P45" s="2">
        <v>43940</v>
      </c>
      <c r="Q45">
        <v>5</v>
      </c>
      <c r="R45" s="2">
        <v>43937</v>
      </c>
      <c r="S45" s="2">
        <v>43961</v>
      </c>
      <c r="T45">
        <v>3</v>
      </c>
      <c r="U45" s="2">
        <v>43935</v>
      </c>
      <c r="V45" s="3">
        <f t="shared" ref="V45" si="14">P45-U45</f>
        <v>5</v>
      </c>
      <c r="W45">
        <v>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 t="s">
        <v>235</v>
      </c>
      <c r="AI45" t="s">
        <v>140</v>
      </c>
      <c r="AJ45" s="2">
        <v>43935</v>
      </c>
      <c r="AK45" s="2">
        <v>43937</v>
      </c>
      <c r="AL45" s="2">
        <v>43937</v>
      </c>
      <c r="AM45">
        <v>2</v>
      </c>
      <c r="AN45" s="2">
        <v>43961</v>
      </c>
      <c r="AO45">
        <v>24</v>
      </c>
      <c r="AP45">
        <v>1</v>
      </c>
      <c r="AQ45" s="8">
        <v>24</v>
      </c>
      <c r="AR45">
        <v>1</v>
      </c>
      <c r="AS45" t="s">
        <v>140</v>
      </c>
      <c r="AT45" t="s">
        <v>140</v>
      </c>
      <c r="AU45" s="2" t="s">
        <v>140</v>
      </c>
      <c r="AV45" s="2" t="s">
        <v>140</v>
      </c>
      <c r="AW45" t="s">
        <v>140</v>
      </c>
      <c r="AX45" t="s">
        <v>140</v>
      </c>
      <c r="AY45">
        <v>0</v>
      </c>
      <c r="AZ45">
        <v>2</v>
      </c>
      <c r="BA45">
        <v>44136</v>
      </c>
      <c r="BB45">
        <v>21</v>
      </c>
      <c r="BC45">
        <v>0</v>
      </c>
      <c r="BD45">
        <v>44045</v>
      </c>
      <c r="BE45">
        <v>99</v>
      </c>
      <c r="BF45">
        <v>24</v>
      </c>
      <c r="BG45" t="s">
        <v>140</v>
      </c>
      <c r="BH45">
        <v>4</v>
      </c>
      <c r="BI45">
        <v>24</v>
      </c>
      <c r="BJ45">
        <v>1</v>
      </c>
      <c r="BK45">
        <v>43922</v>
      </c>
      <c r="BL45">
        <v>99</v>
      </c>
      <c r="BM45">
        <v>21</v>
      </c>
      <c r="BN45" t="s">
        <v>140</v>
      </c>
      <c r="BO45">
        <v>3</v>
      </c>
      <c r="BP45">
        <v>21</v>
      </c>
      <c r="BQ45">
        <v>0</v>
      </c>
      <c r="BR45" t="s">
        <v>236</v>
      </c>
      <c r="BS45">
        <v>98</v>
      </c>
      <c r="BT45">
        <v>21</v>
      </c>
      <c r="BU45" t="s">
        <v>140</v>
      </c>
      <c r="BV45">
        <v>3</v>
      </c>
      <c r="BW45">
        <v>21</v>
      </c>
      <c r="BX45">
        <v>0</v>
      </c>
      <c r="BY45">
        <v>43870</v>
      </c>
      <c r="BZ45">
        <v>97</v>
      </c>
      <c r="CA45">
        <v>21</v>
      </c>
      <c r="CB45" t="s">
        <v>140</v>
      </c>
      <c r="CC45">
        <v>3</v>
      </c>
      <c r="CD45">
        <v>21</v>
      </c>
      <c r="CE45">
        <v>0</v>
      </c>
      <c r="CF45" t="s">
        <v>140</v>
      </c>
      <c r="CG45">
        <v>98</v>
      </c>
      <c r="CH45">
        <v>21</v>
      </c>
      <c r="CI45" t="s">
        <v>140</v>
      </c>
      <c r="CJ45">
        <v>3</v>
      </c>
      <c r="CK45">
        <v>21</v>
      </c>
      <c r="CL45">
        <v>0</v>
      </c>
      <c r="CM45" t="s">
        <v>140</v>
      </c>
      <c r="CN45">
        <v>97</v>
      </c>
      <c r="CO45">
        <v>21</v>
      </c>
      <c r="CP45" t="s">
        <v>140</v>
      </c>
      <c r="CQ45">
        <v>3</v>
      </c>
      <c r="CR45">
        <v>21</v>
      </c>
      <c r="CS45">
        <v>0</v>
      </c>
      <c r="CT45" t="s">
        <v>140</v>
      </c>
      <c r="CU45">
        <v>97</v>
      </c>
      <c r="CV45">
        <v>21</v>
      </c>
      <c r="CW45" t="s">
        <v>140</v>
      </c>
      <c r="CX45">
        <v>3</v>
      </c>
      <c r="CY45">
        <v>21</v>
      </c>
      <c r="CZ45">
        <v>0</v>
      </c>
      <c r="DA45" t="s">
        <v>140</v>
      </c>
      <c r="DB45">
        <v>100</v>
      </c>
      <c r="DC45">
        <v>21</v>
      </c>
      <c r="DD45" t="s">
        <v>140</v>
      </c>
      <c r="DE45" t="s">
        <v>140</v>
      </c>
      <c r="DF45">
        <v>21</v>
      </c>
      <c r="DG45">
        <v>0</v>
      </c>
      <c r="DH45" t="s">
        <v>144</v>
      </c>
      <c r="DI45">
        <v>99</v>
      </c>
      <c r="DJ45">
        <v>21</v>
      </c>
      <c r="DK45" t="s">
        <v>140</v>
      </c>
      <c r="DL45">
        <v>3</v>
      </c>
      <c r="DM45">
        <v>21</v>
      </c>
      <c r="DN45">
        <v>0</v>
      </c>
      <c r="DO45" t="s">
        <v>144</v>
      </c>
      <c r="DP45">
        <v>99</v>
      </c>
      <c r="DQ45">
        <v>21</v>
      </c>
      <c r="DR45" t="s">
        <v>140</v>
      </c>
      <c r="DS45">
        <v>3</v>
      </c>
      <c r="DT45">
        <v>21</v>
      </c>
      <c r="DU45">
        <v>0</v>
      </c>
    </row>
    <row r="46" spans="1:125" x14ac:dyDescent="0.35">
      <c r="E46" s="8" t="s">
        <v>137</v>
      </c>
      <c r="F46" s="8" t="s">
        <v>237</v>
      </c>
      <c r="G46" s="10">
        <v>-1.854603617575985</v>
      </c>
      <c r="H46" s="10">
        <v>-2.1207372874369628</v>
      </c>
      <c r="I46" s="10">
        <v>1.5475873775793219</v>
      </c>
      <c r="J46" s="10">
        <v>1.1859429015885454</v>
      </c>
      <c r="K46" s="10">
        <f t="shared" si="9"/>
        <v>-0.31045265646127007</v>
      </c>
      <c r="L46" s="10">
        <f t="shared" si="10"/>
        <v>1.9453401647789932</v>
      </c>
      <c r="M46" s="10">
        <v>-7.1648114369732117</v>
      </c>
      <c r="N46" s="10">
        <v>-8.44</v>
      </c>
      <c r="O46" s="8">
        <v>0.08</v>
      </c>
      <c r="P46" s="2">
        <v>43949</v>
      </c>
      <c r="Q46">
        <v>14</v>
      </c>
      <c r="R46" s="2">
        <v>43937</v>
      </c>
      <c r="S46" s="2">
        <v>43961</v>
      </c>
      <c r="T46">
        <v>12</v>
      </c>
      <c r="V46" s="3"/>
      <c r="AQ46" s="8">
        <v>24</v>
      </c>
    </row>
    <row r="47" spans="1:125" x14ac:dyDescent="0.35">
      <c r="A47" t="s">
        <v>238</v>
      </c>
      <c r="B47">
        <v>2</v>
      </c>
      <c r="C47">
        <v>90</v>
      </c>
      <c r="D47" s="2">
        <v>11057</v>
      </c>
      <c r="E47" s="8" t="s">
        <v>146</v>
      </c>
      <c r="F47" s="13" t="s">
        <v>239</v>
      </c>
      <c r="G47" s="10">
        <v>35.72837837837838</v>
      </c>
      <c r="H47" s="10">
        <v>42.06351351351352</v>
      </c>
      <c r="I47" s="10">
        <v>27.155329949238588</v>
      </c>
      <c r="J47" s="8"/>
      <c r="K47" s="10">
        <f t="shared" si="9"/>
        <v>34.982407280376833</v>
      </c>
      <c r="L47" s="10">
        <f t="shared" si="10"/>
        <v>7.4820344128999485</v>
      </c>
      <c r="M47" s="8"/>
      <c r="N47" s="8"/>
      <c r="O47" s="8">
        <v>94.16</v>
      </c>
      <c r="P47" s="2">
        <v>43938</v>
      </c>
      <c r="Q47">
        <v>6</v>
      </c>
      <c r="R47" s="2">
        <v>43932</v>
      </c>
      <c r="S47" s="2">
        <v>43941</v>
      </c>
      <c r="T47">
        <v>6</v>
      </c>
      <c r="U47" s="2">
        <v>43932</v>
      </c>
      <c r="V47" s="3">
        <f t="shared" ref="V47:V48" si="15">P47-U47</f>
        <v>6</v>
      </c>
      <c r="W47">
        <v>3</v>
      </c>
      <c r="X47">
        <v>1</v>
      </c>
      <c r="Y47">
        <v>1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 t="s">
        <v>240</v>
      </c>
      <c r="AI47" t="s">
        <v>140</v>
      </c>
      <c r="AJ47" s="2">
        <v>43932</v>
      </c>
      <c r="AK47" s="2">
        <v>43935</v>
      </c>
      <c r="AL47" s="2">
        <v>43932</v>
      </c>
      <c r="AM47">
        <v>0</v>
      </c>
      <c r="AN47" s="2">
        <v>43941</v>
      </c>
      <c r="AO47">
        <v>9</v>
      </c>
      <c r="AP47">
        <v>1</v>
      </c>
      <c r="AQ47" s="8">
        <v>50</v>
      </c>
      <c r="AR47">
        <v>3</v>
      </c>
      <c r="AS47" t="s">
        <v>140</v>
      </c>
      <c r="AT47" t="s">
        <v>140</v>
      </c>
      <c r="AU47" s="2" t="s">
        <v>140</v>
      </c>
      <c r="AV47" s="2" t="s">
        <v>140</v>
      </c>
      <c r="AW47" t="s">
        <v>140</v>
      </c>
      <c r="AX47" t="s">
        <v>140</v>
      </c>
      <c r="AY47">
        <v>1</v>
      </c>
      <c r="AZ47">
        <v>0</v>
      </c>
      <c r="BA47" t="s">
        <v>241</v>
      </c>
      <c r="BB47">
        <v>40</v>
      </c>
      <c r="BC47">
        <v>1</v>
      </c>
      <c r="BD47" t="s">
        <v>140</v>
      </c>
      <c r="BE47">
        <v>94</v>
      </c>
      <c r="BF47">
        <v>28</v>
      </c>
      <c r="BG47" t="s">
        <v>140</v>
      </c>
      <c r="BH47">
        <v>4</v>
      </c>
      <c r="BI47">
        <v>28</v>
      </c>
      <c r="BJ47">
        <v>1</v>
      </c>
      <c r="BK47">
        <v>168</v>
      </c>
      <c r="BL47">
        <v>95</v>
      </c>
      <c r="BM47">
        <v>21</v>
      </c>
      <c r="BN47">
        <v>296</v>
      </c>
      <c r="BO47">
        <v>3</v>
      </c>
      <c r="BP47">
        <v>21</v>
      </c>
      <c r="BQ47">
        <v>0</v>
      </c>
      <c r="BR47" t="s">
        <v>140</v>
      </c>
      <c r="BS47">
        <v>91</v>
      </c>
      <c r="BT47">
        <v>21</v>
      </c>
      <c r="BU47" t="s">
        <v>140</v>
      </c>
      <c r="BV47">
        <v>3</v>
      </c>
      <c r="BW47">
        <v>21</v>
      </c>
      <c r="BX47">
        <v>0</v>
      </c>
      <c r="BY47" t="s">
        <v>140</v>
      </c>
      <c r="BZ47">
        <v>98</v>
      </c>
      <c r="CA47">
        <v>24</v>
      </c>
      <c r="CB47" t="s">
        <v>140</v>
      </c>
      <c r="CC47">
        <v>4</v>
      </c>
      <c r="CD47">
        <v>24</v>
      </c>
      <c r="CE47">
        <v>1</v>
      </c>
      <c r="CF47" t="s">
        <v>140</v>
      </c>
      <c r="CG47">
        <v>88</v>
      </c>
      <c r="CH47">
        <v>50</v>
      </c>
      <c r="CI47" t="s">
        <v>140</v>
      </c>
      <c r="CJ47">
        <v>5</v>
      </c>
      <c r="CK47">
        <v>50</v>
      </c>
      <c r="CL47">
        <v>3</v>
      </c>
      <c r="CM47" t="s">
        <v>140</v>
      </c>
      <c r="CN47">
        <v>80</v>
      </c>
      <c r="CO47">
        <v>50</v>
      </c>
      <c r="CP47" t="s">
        <v>140</v>
      </c>
      <c r="CQ47">
        <v>5</v>
      </c>
      <c r="CR47">
        <v>50</v>
      </c>
      <c r="CS47">
        <v>3</v>
      </c>
      <c r="CT47" t="s">
        <v>140</v>
      </c>
      <c r="CU47">
        <v>92</v>
      </c>
      <c r="CV47">
        <v>50</v>
      </c>
      <c r="CW47" t="s">
        <v>140</v>
      </c>
      <c r="CX47">
        <v>5</v>
      </c>
      <c r="CY47">
        <v>50</v>
      </c>
      <c r="CZ47">
        <v>3</v>
      </c>
      <c r="DA47" t="s">
        <v>140</v>
      </c>
      <c r="DB47" t="s">
        <v>140</v>
      </c>
      <c r="DC47" t="s">
        <v>140</v>
      </c>
      <c r="DD47" t="s">
        <v>140</v>
      </c>
      <c r="DE47">
        <v>7</v>
      </c>
      <c r="DF47" t="s">
        <v>140</v>
      </c>
      <c r="DG47" t="s">
        <v>140</v>
      </c>
      <c r="DH47" t="s">
        <v>140</v>
      </c>
      <c r="DI47" t="s">
        <v>140</v>
      </c>
      <c r="DJ47" t="s">
        <v>140</v>
      </c>
      <c r="DK47" t="s">
        <v>140</v>
      </c>
      <c r="DL47" t="s">
        <v>140</v>
      </c>
      <c r="DM47" t="s">
        <v>140</v>
      </c>
      <c r="DN47" t="s">
        <v>140</v>
      </c>
      <c r="DO47" t="s">
        <v>140</v>
      </c>
      <c r="DP47" t="s">
        <v>140</v>
      </c>
      <c r="DQ47" t="s">
        <v>140</v>
      </c>
      <c r="DR47" t="s">
        <v>140</v>
      </c>
      <c r="DS47" t="s">
        <v>140</v>
      </c>
      <c r="DT47" t="s">
        <v>140</v>
      </c>
      <c r="DU47" t="s">
        <v>140</v>
      </c>
    </row>
    <row r="48" spans="1:125" x14ac:dyDescent="0.35">
      <c r="A48" t="s">
        <v>242</v>
      </c>
      <c r="B48">
        <v>2</v>
      </c>
      <c r="C48">
        <v>55</v>
      </c>
      <c r="D48" s="2">
        <v>23664</v>
      </c>
      <c r="E48" s="8" t="s">
        <v>137</v>
      </c>
      <c r="F48" s="8" t="s">
        <v>243</v>
      </c>
      <c r="G48" s="10">
        <v>3.5244201332641207</v>
      </c>
      <c r="H48" s="10">
        <v>6.2580942652216551</v>
      </c>
      <c r="I48" s="10">
        <v>5.612825916213386</v>
      </c>
      <c r="J48" s="10">
        <v>5.4016425328446891</v>
      </c>
      <c r="K48" s="10">
        <f t="shared" si="9"/>
        <v>5.199245711885963</v>
      </c>
      <c r="L48" s="10">
        <f t="shared" si="10"/>
        <v>1.174480599563452</v>
      </c>
      <c r="M48" s="10">
        <v>5.1439187466240712</v>
      </c>
      <c r="N48" s="10">
        <v>1.7529728054331981</v>
      </c>
      <c r="O48" s="8">
        <v>8.7200000000000006</v>
      </c>
      <c r="P48" s="2">
        <v>43941</v>
      </c>
      <c r="Q48">
        <v>7</v>
      </c>
      <c r="R48" s="2">
        <v>43937</v>
      </c>
      <c r="S48" s="2">
        <v>43946</v>
      </c>
      <c r="T48">
        <v>4</v>
      </c>
      <c r="U48" s="2">
        <v>43934</v>
      </c>
      <c r="V48" s="3">
        <f t="shared" si="15"/>
        <v>7</v>
      </c>
      <c r="W48">
        <v>1</v>
      </c>
      <c r="X48">
        <v>0</v>
      </c>
      <c r="Y48">
        <v>1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</v>
      </c>
      <c r="AI48" t="s">
        <v>140</v>
      </c>
      <c r="AJ48" s="2">
        <v>43934</v>
      </c>
      <c r="AK48" s="2">
        <v>43937</v>
      </c>
      <c r="AL48" s="2">
        <v>43937</v>
      </c>
      <c r="AM48">
        <v>3</v>
      </c>
      <c r="AN48" s="2">
        <v>43946</v>
      </c>
      <c r="AO48">
        <v>9</v>
      </c>
      <c r="AP48">
        <v>1</v>
      </c>
      <c r="AQ48" s="8">
        <v>21</v>
      </c>
      <c r="AR48">
        <v>0</v>
      </c>
      <c r="AS48" t="s">
        <v>140</v>
      </c>
      <c r="AT48" t="s">
        <v>140</v>
      </c>
      <c r="AU48" s="2" t="s">
        <v>140</v>
      </c>
      <c r="AV48" s="2" t="s">
        <v>140</v>
      </c>
      <c r="AW48" t="s">
        <v>140</v>
      </c>
      <c r="AX48" t="s">
        <v>140</v>
      </c>
      <c r="AY48">
        <v>0</v>
      </c>
      <c r="AZ48">
        <v>2</v>
      </c>
      <c r="BA48" t="s">
        <v>244</v>
      </c>
      <c r="BB48">
        <v>21</v>
      </c>
      <c r="BC48">
        <v>0</v>
      </c>
      <c r="BD48" t="s">
        <v>140</v>
      </c>
      <c r="BE48">
        <v>96</v>
      </c>
      <c r="BF48">
        <v>21</v>
      </c>
      <c r="BG48">
        <v>390</v>
      </c>
      <c r="BH48">
        <v>3</v>
      </c>
      <c r="BI48">
        <v>21</v>
      </c>
      <c r="BJ48">
        <v>0</v>
      </c>
      <c r="BK48" t="s">
        <v>245</v>
      </c>
      <c r="BL48">
        <v>96</v>
      </c>
      <c r="BM48">
        <v>21</v>
      </c>
      <c r="BN48" t="s">
        <v>140</v>
      </c>
      <c r="BO48">
        <v>3</v>
      </c>
      <c r="BP48">
        <v>21</v>
      </c>
      <c r="BQ48">
        <v>0</v>
      </c>
      <c r="BR48" t="s">
        <v>140</v>
      </c>
      <c r="BS48">
        <v>96</v>
      </c>
      <c r="BT48">
        <v>21</v>
      </c>
      <c r="BU48" t="s">
        <v>140</v>
      </c>
      <c r="BV48">
        <v>3</v>
      </c>
      <c r="BW48">
        <v>21</v>
      </c>
      <c r="BX48">
        <v>0</v>
      </c>
      <c r="BY48" t="s">
        <v>246</v>
      </c>
      <c r="BZ48">
        <v>95</v>
      </c>
      <c r="CA48">
        <v>21</v>
      </c>
      <c r="CB48" t="s">
        <v>140</v>
      </c>
      <c r="CC48">
        <v>3</v>
      </c>
      <c r="CD48">
        <v>21</v>
      </c>
      <c r="CE48">
        <v>0</v>
      </c>
      <c r="CF48" t="s">
        <v>140</v>
      </c>
      <c r="CG48">
        <v>96</v>
      </c>
      <c r="CH48">
        <v>21</v>
      </c>
      <c r="CI48" t="s">
        <v>140</v>
      </c>
      <c r="CJ48">
        <v>3</v>
      </c>
      <c r="CK48">
        <v>21</v>
      </c>
      <c r="CL48">
        <v>0</v>
      </c>
      <c r="CM48" t="s">
        <v>140</v>
      </c>
      <c r="CN48">
        <v>97</v>
      </c>
      <c r="CO48">
        <v>21</v>
      </c>
      <c r="CP48" t="s">
        <v>140</v>
      </c>
      <c r="CQ48">
        <v>3</v>
      </c>
      <c r="CR48">
        <v>21</v>
      </c>
      <c r="CS48">
        <v>0</v>
      </c>
      <c r="CT48" t="s">
        <v>140</v>
      </c>
      <c r="CU48">
        <v>96</v>
      </c>
      <c r="CV48">
        <v>21</v>
      </c>
      <c r="CW48" t="s">
        <v>140</v>
      </c>
      <c r="CX48">
        <v>3</v>
      </c>
      <c r="CY48">
        <v>21</v>
      </c>
      <c r="CZ48">
        <v>0</v>
      </c>
      <c r="DA48" t="s">
        <v>247</v>
      </c>
      <c r="DB48" t="s">
        <v>140</v>
      </c>
      <c r="DC48" t="s">
        <v>140</v>
      </c>
      <c r="DD48" t="s">
        <v>140</v>
      </c>
      <c r="DE48" t="s">
        <v>140</v>
      </c>
      <c r="DF48" t="s">
        <v>140</v>
      </c>
      <c r="DG48" t="s">
        <v>140</v>
      </c>
      <c r="DH48" t="s">
        <v>140</v>
      </c>
      <c r="DI48" t="s">
        <v>140</v>
      </c>
      <c r="DJ48" t="s">
        <v>140</v>
      </c>
      <c r="DK48" t="s">
        <v>140</v>
      </c>
      <c r="DL48" t="s">
        <v>140</v>
      </c>
      <c r="DM48" t="s">
        <v>140</v>
      </c>
      <c r="DN48" t="s">
        <v>140</v>
      </c>
      <c r="DO48">
        <v>43959</v>
      </c>
      <c r="DP48">
        <v>97</v>
      </c>
      <c r="DQ48">
        <v>21</v>
      </c>
      <c r="DR48" t="s">
        <v>140</v>
      </c>
      <c r="DS48">
        <v>3</v>
      </c>
      <c r="DT48">
        <v>21</v>
      </c>
      <c r="DU48">
        <v>0</v>
      </c>
    </row>
    <row r="49" spans="1:125" x14ac:dyDescent="0.35">
      <c r="E49" s="8" t="s">
        <v>137</v>
      </c>
      <c r="F49" s="8" t="s">
        <v>248</v>
      </c>
      <c r="G49" s="10">
        <v>4.7604601334279852</v>
      </c>
      <c r="H49" s="10">
        <v>4.1535857951957587</v>
      </c>
      <c r="I49" s="10">
        <v>11.87370821822144</v>
      </c>
      <c r="J49" s="10">
        <v>12.214729640676744</v>
      </c>
      <c r="K49" s="10">
        <f t="shared" si="9"/>
        <v>8.2506209468804812</v>
      </c>
      <c r="L49" s="10">
        <f t="shared" si="10"/>
        <v>4.3896787524785017</v>
      </c>
      <c r="M49" s="10">
        <v>7.934057399033021</v>
      </c>
      <c r="N49" s="10">
        <v>-3.5502774454054533</v>
      </c>
      <c r="O49" s="8">
        <v>7</v>
      </c>
      <c r="P49" s="2">
        <v>43946</v>
      </c>
      <c r="Q49">
        <v>12</v>
      </c>
      <c r="R49" s="2">
        <v>43937</v>
      </c>
      <c r="S49" s="2">
        <v>43946</v>
      </c>
      <c r="T49">
        <v>9</v>
      </c>
      <c r="V49" s="3"/>
      <c r="AQ49" s="8">
        <v>21</v>
      </c>
    </row>
    <row r="50" spans="1:125" x14ac:dyDescent="0.35">
      <c r="A50" t="s">
        <v>249</v>
      </c>
      <c r="B50">
        <v>2</v>
      </c>
      <c r="C50">
        <v>48</v>
      </c>
      <c r="D50" s="2">
        <v>26427</v>
      </c>
      <c r="E50" s="8" t="s">
        <v>137</v>
      </c>
      <c r="F50" s="8" t="s">
        <v>250</v>
      </c>
      <c r="G50" s="10">
        <v>7.6430552421604219</v>
      </c>
      <c r="H50" s="10">
        <v>6.9931759100825124</v>
      </c>
      <c r="I50" s="8"/>
      <c r="J50" s="8"/>
      <c r="K50" s="10">
        <f t="shared" si="9"/>
        <v>7.3181155761214676</v>
      </c>
      <c r="L50" s="10">
        <f t="shared" si="10"/>
        <v>0.45953408266527401</v>
      </c>
      <c r="M50" s="10">
        <v>10.910091144266509</v>
      </c>
      <c r="N50" s="10">
        <v>19.001040678469188</v>
      </c>
      <c r="O50" s="8">
        <v>6.64</v>
      </c>
      <c r="P50" s="2">
        <v>43933</v>
      </c>
      <c r="Q50">
        <v>2</v>
      </c>
      <c r="R50" s="2">
        <v>43931</v>
      </c>
      <c r="S50" s="2">
        <v>43975</v>
      </c>
      <c r="T50">
        <v>2</v>
      </c>
      <c r="U50" s="2">
        <v>43931</v>
      </c>
      <c r="V50" s="3">
        <f t="shared" ref="V50" si="16">P50-U50</f>
        <v>2</v>
      </c>
      <c r="W50">
        <v>1</v>
      </c>
      <c r="X50">
        <v>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</v>
      </c>
      <c r="AI50" t="s">
        <v>140</v>
      </c>
      <c r="AJ50" s="2">
        <v>43931</v>
      </c>
      <c r="AK50" s="2">
        <v>43931</v>
      </c>
      <c r="AL50" s="2">
        <v>43931</v>
      </c>
      <c r="AM50">
        <v>0</v>
      </c>
      <c r="AN50" s="2">
        <v>43975</v>
      </c>
      <c r="AO50">
        <v>44</v>
      </c>
      <c r="AP50">
        <v>1</v>
      </c>
      <c r="AQ50" s="8">
        <v>28</v>
      </c>
      <c r="AR50">
        <v>1</v>
      </c>
      <c r="AS50">
        <v>0</v>
      </c>
      <c r="AT50" t="s">
        <v>140</v>
      </c>
      <c r="AU50" s="2" t="s">
        <v>140</v>
      </c>
      <c r="AV50" s="2" t="s">
        <v>140</v>
      </c>
      <c r="AW50" t="s">
        <v>140</v>
      </c>
      <c r="AX50" t="s">
        <v>140</v>
      </c>
      <c r="AY50">
        <v>0</v>
      </c>
      <c r="AZ50">
        <v>2</v>
      </c>
      <c r="BA50" t="s">
        <v>251</v>
      </c>
      <c r="BB50">
        <v>21</v>
      </c>
      <c r="BC50">
        <v>0</v>
      </c>
      <c r="BD50" t="s">
        <v>140</v>
      </c>
      <c r="BE50">
        <v>98</v>
      </c>
      <c r="BF50">
        <v>21</v>
      </c>
      <c r="BG50" t="s">
        <v>140</v>
      </c>
      <c r="BH50">
        <v>3</v>
      </c>
      <c r="BI50">
        <v>21</v>
      </c>
      <c r="BJ50">
        <v>0</v>
      </c>
      <c r="BK50">
        <v>32</v>
      </c>
      <c r="BL50">
        <v>94</v>
      </c>
      <c r="BM50">
        <v>21</v>
      </c>
      <c r="BN50" t="s">
        <v>140</v>
      </c>
      <c r="BO50">
        <v>3</v>
      </c>
      <c r="BP50">
        <v>21</v>
      </c>
      <c r="BQ50">
        <v>0</v>
      </c>
      <c r="BR50" t="s">
        <v>140</v>
      </c>
      <c r="BS50">
        <v>90</v>
      </c>
      <c r="BT50">
        <v>28</v>
      </c>
      <c r="BU50">
        <v>298</v>
      </c>
      <c r="BV50">
        <v>4</v>
      </c>
      <c r="BW50">
        <v>28</v>
      </c>
      <c r="BX50">
        <v>1</v>
      </c>
      <c r="BY50" t="s">
        <v>252</v>
      </c>
      <c r="BZ50">
        <v>96</v>
      </c>
      <c r="CA50">
        <v>28</v>
      </c>
      <c r="CB50">
        <v>251</v>
      </c>
      <c r="CC50">
        <v>4</v>
      </c>
      <c r="CD50">
        <v>28</v>
      </c>
      <c r="CE50">
        <v>1</v>
      </c>
      <c r="CF50" t="s">
        <v>140</v>
      </c>
      <c r="CG50">
        <v>94</v>
      </c>
      <c r="CH50">
        <v>24</v>
      </c>
      <c r="CI50">
        <v>357</v>
      </c>
      <c r="CJ50">
        <v>4</v>
      </c>
      <c r="CK50">
        <v>24</v>
      </c>
      <c r="CL50">
        <v>1</v>
      </c>
      <c r="CM50" t="s">
        <v>140</v>
      </c>
      <c r="CN50">
        <v>94</v>
      </c>
      <c r="CO50">
        <v>24</v>
      </c>
      <c r="CP50" t="s">
        <v>140</v>
      </c>
      <c r="CQ50">
        <v>4</v>
      </c>
      <c r="CR50">
        <v>21</v>
      </c>
      <c r="CS50">
        <v>0</v>
      </c>
      <c r="CT50" t="s">
        <v>140</v>
      </c>
      <c r="CU50">
        <v>100</v>
      </c>
      <c r="CV50">
        <v>24</v>
      </c>
      <c r="CW50" t="s">
        <v>140</v>
      </c>
      <c r="CX50">
        <v>4</v>
      </c>
      <c r="CY50">
        <v>24</v>
      </c>
      <c r="CZ50">
        <v>1</v>
      </c>
      <c r="DA50" t="s">
        <v>140</v>
      </c>
      <c r="DB50">
        <v>99</v>
      </c>
      <c r="DC50">
        <v>21</v>
      </c>
      <c r="DD50" t="s">
        <v>140</v>
      </c>
      <c r="DE50">
        <v>3</v>
      </c>
      <c r="DF50">
        <v>21</v>
      </c>
      <c r="DG50">
        <v>0</v>
      </c>
      <c r="DH50">
        <v>43870</v>
      </c>
      <c r="DI50">
        <v>98</v>
      </c>
      <c r="DJ50">
        <v>21</v>
      </c>
      <c r="DK50" t="s">
        <v>140</v>
      </c>
      <c r="DL50">
        <v>3</v>
      </c>
      <c r="DM50">
        <v>21</v>
      </c>
      <c r="DN50">
        <v>0</v>
      </c>
      <c r="DO50">
        <v>43870</v>
      </c>
      <c r="DP50">
        <v>100</v>
      </c>
      <c r="DQ50">
        <v>21</v>
      </c>
      <c r="DR50" t="s">
        <v>140</v>
      </c>
      <c r="DS50">
        <v>3</v>
      </c>
      <c r="DT50">
        <v>21</v>
      </c>
      <c r="DU50">
        <v>0</v>
      </c>
    </row>
    <row r="51" spans="1:125" x14ac:dyDescent="0.35">
      <c r="E51" s="8" t="s">
        <v>137</v>
      </c>
      <c r="F51" s="8" t="s">
        <v>253</v>
      </c>
      <c r="G51" s="10">
        <v>22.27321258551143</v>
      </c>
      <c r="H51" s="10">
        <v>19.610053212423011</v>
      </c>
      <c r="I51" s="10">
        <v>17.17010775916356</v>
      </c>
      <c r="J51" s="10">
        <v>15.502412887319545</v>
      </c>
      <c r="K51" s="10">
        <f t="shared" si="9"/>
        <v>18.638946611104387</v>
      </c>
      <c r="L51" s="10">
        <f t="shared" si="10"/>
        <v>2.9521895025708091</v>
      </c>
      <c r="M51" s="10">
        <v>-4.0717975252204877</v>
      </c>
      <c r="N51" s="10">
        <v>-5.0224843797313596</v>
      </c>
      <c r="O51" s="8">
        <v>0.96</v>
      </c>
      <c r="P51" s="2">
        <v>43946</v>
      </c>
      <c r="Q51">
        <v>15</v>
      </c>
      <c r="R51" s="2">
        <v>43931</v>
      </c>
      <c r="S51" s="2">
        <v>43975</v>
      </c>
      <c r="T51">
        <v>15</v>
      </c>
      <c r="V51" s="3"/>
      <c r="AQ51" s="8">
        <v>28</v>
      </c>
    </row>
    <row r="52" spans="1:125" x14ac:dyDescent="0.35">
      <c r="A52" t="s">
        <v>254</v>
      </c>
      <c r="B52">
        <v>2</v>
      </c>
      <c r="C52">
        <v>88</v>
      </c>
      <c r="D52" s="2">
        <v>11609</v>
      </c>
      <c r="E52" s="8" t="s">
        <v>137</v>
      </c>
      <c r="F52" s="13" t="s">
        <v>255</v>
      </c>
      <c r="G52" s="10">
        <v>20.831081081081081</v>
      </c>
      <c r="H52" s="10">
        <v>25.064864864864866</v>
      </c>
      <c r="I52" s="10">
        <v>22.263959390862944</v>
      </c>
      <c r="J52" s="8"/>
      <c r="K52" s="10">
        <f t="shared" si="9"/>
        <v>22.719968445602962</v>
      </c>
      <c r="L52" s="10">
        <f t="shared" si="10"/>
        <v>2.1534134474042137</v>
      </c>
      <c r="M52" s="8"/>
      <c r="N52" s="8"/>
      <c r="O52" s="8">
        <v>24.72</v>
      </c>
      <c r="P52" s="2">
        <v>43950</v>
      </c>
      <c r="Q52">
        <v>3</v>
      </c>
      <c r="R52" s="2">
        <v>43947</v>
      </c>
      <c r="S52" s="2">
        <v>43962</v>
      </c>
      <c r="T52">
        <v>3</v>
      </c>
      <c r="U52" s="2">
        <v>43947</v>
      </c>
      <c r="V52" s="3">
        <f t="shared" ref="V52:V53" si="17">P52-U52</f>
        <v>3</v>
      </c>
      <c r="W52">
        <v>1</v>
      </c>
      <c r="X52">
        <v>1</v>
      </c>
      <c r="Y52">
        <v>1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 t="s">
        <v>256</v>
      </c>
      <c r="AI52" t="s">
        <v>140</v>
      </c>
      <c r="AJ52" s="2">
        <v>43947</v>
      </c>
      <c r="AK52" s="2">
        <v>43947</v>
      </c>
      <c r="AL52" s="2">
        <v>43947</v>
      </c>
      <c r="AM52">
        <v>0</v>
      </c>
      <c r="AN52" s="2">
        <v>43962</v>
      </c>
      <c r="AO52">
        <v>15</v>
      </c>
      <c r="AP52">
        <v>1</v>
      </c>
      <c r="AQ52" s="8">
        <v>21</v>
      </c>
      <c r="AR52">
        <v>3</v>
      </c>
      <c r="AS52">
        <v>0</v>
      </c>
      <c r="AT52" t="s">
        <v>140</v>
      </c>
      <c r="AU52" s="2" t="s">
        <v>140</v>
      </c>
      <c r="AV52" s="2" t="s">
        <v>140</v>
      </c>
      <c r="AW52" t="s">
        <v>140</v>
      </c>
      <c r="AX52" t="s">
        <v>140</v>
      </c>
      <c r="AY52">
        <v>0</v>
      </c>
      <c r="AZ52">
        <v>2</v>
      </c>
      <c r="BA52">
        <v>135</v>
      </c>
      <c r="BB52">
        <v>21</v>
      </c>
      <c r="BC52">
        <v>0</v>
      </c>
      <c r="BD52" t="s">
        <v>140</v>
      </c>
      <c r="BE52">
        <v>96</v>
      </c>
      <c r="BF52">
        <v>21</v>
      </c>
      <c r="BG52">
        <v>337</v>
      </c>
      <c r="BH52">
        <v>3</v>
      </c>
      <c r="BI52">
        <v>21</v>
      </c>
      <c r="BJ52">
        <v>0</v>
      </c>
      <c r="BK52">
        <v>262</v>
      </c>
      <c r="BL52">
        <v>96</v>
      </c>
      <c r="BM52">
        <v>21</v>
      </c>
      <c r="BN52" t="s">
        <v>140</v>
      </c>
      <c r="BO52">
        <v>3</v>
      </c>
      <c r="BP52">
        <v>21</v>
      </c>
      <c r="BQ52">
        <v>0</v>
      </c>
      <c r="BR52">
        <v>262</v>
      </c>
      <c r="BS52">
        <v>96</v>
      </c>
      <c r="BT52">
        <v>21</v>
      </c>
      <c r="BU52" t="s">
        <v>140</v>
      </c>
      <c r="BV52">
        <v>3</v>
      </c>
      <c r="BW52">
        <v>21</v>
      </c>
      <c r="BX52">
        <v>0</v>
      </c>
      <c r="BY52" t="s">
        <v>257</v>
      </c>
      <c r="BZ52">
        <v>97</v>
      </c>
      <c r="CA52">
        <v>21</v>
      </c>
      <c r="CB52" t="s">
        <v>140</v>
      </c>
      <c r="CC52">
        <v>3</v>
      </c>
      <c r="CD52">
        <v>21</v>
      </c>
      <c r="CE52">
        <v>0</v>
      </c>
      <c r="CF52" t="s">
        <v>140</v>
      </c>
      <c r="CG52">
        <v>99</v>
      </c>
      <c r="CH52">
        <v>21</v>
      </c>
      <c r="CI52" t="s">
        <v>140</v>
      </c>
      <c r="CJ52">
        <v>3</v>
      </c>
      <c r="CK52">
        <v>21</v>
      </c>
      <c r="CL52">
        <v>0</v>
      </c>
      <c r="CM52" t="s">
        <v>140</v>
      </c>
      <c r="CN52">
        <v>97</v>
      </c>
      <c r="CO52">
        <v>21</v>
      </c>
      <c r="CP52" t="s">
        <v>140</v>
      </c>
      <c r="CQ52">
        <v>3</v>
      </c>
      <c r="CR52">
        <v>21</v>
      </c>
      <c r="CS52">
        <v>0</v>
      </c>
      <c r="CT52" t="s">
        <v>258</v>
      </c>
      <c r="CU52">
        <v>98</v>
      </c>
      <c r="CV52">
        <v>21</v>
      </c>
      <c r="CW52" t="s">
        <v>140</v>
      </c>
      <c r="CX52">
        <v>3</v>
      </c>
      <c r="CY52">
        <v>21</v>
      </c>
      <c r="CZ52">
        <v>0</v>
      </c>
      <c r="DA52" t="s">
        <v>144</v>
      </c>
      <c r="DB52">
        <v>99</v>
      </c>
      <c r="DC52">
        <v>21</v>
      </c>
      <c r="DD52" t="s">
        <v>140</v>
      </c>
      <c r="DE52">
        <v>3</v>
      </c>
      <c r="DF52">
        <v>21</v>
      </c>
      <c r="DG52">
        <v>3</v>
      </c>
      <c r="DH52" t="s">
        <v>140</v>
      </c>
      <c r="DI52" t="s">
        <v>140</v>
      </c>
      <c r="DJ52" t="s">
        <v>140</v>
      </c>
      <c r="DK52" t="s">
        <v>140</v>
      </c>
      <c r="DL52" t="s">
        <v>140</v>
      </c>
      <c r="DM52" t="s">
        <v>140</v>
      </c>
      <c r="DN52" t="s">
        <v>140</v>
      </c>
      <c r="DO52" t="s">
        <v>140</v>
      </c>
      <c r="DP52">
        <v>97</v>
      </c>
      <c r="DQ52">
        <v>21</v>
      </c>
      <c r="DR52" t="s">
        <v>140</v>
      </c>
      <c r="DS52">
        <v>3</v>
      </c>
      <c r="DT52">
        <v>21</v>
      </c>
      <c r="DU52">
        <v>0</v>
      </c>
    </row>
    <row r="53" spans="1:125" x14ac:dyDescent="0.35">
      <c r="A53" t="s">
        <v>259</v>
      </c>
      <c r="B53">
        <v>2</v>
      </c>
      <c r="C53">
        <v>79</v>
      </c>
      <c r="D53" s="2">
        <v>14724</v>
      </c>
      <c r="E53" s="8" t="s">
        <v>137</v>
      </c>
      <c r="F53" s="8" t="s">
        <v>260</v>
      </c>
      <c r="G53" s="10">
        <v>26.440308443865717</v>
      </c>
      <c r="H53" s="10">
        <v>21.051679770784364</v>
      </c>
      <c r="I53" s="10">
        <v>14.896827550633866</v>
      </c>
      <c r="J53" s="10">
        <v>14.304941148498486</v>
      </c>
      <c r="K53" s="10">
        <f t="shared" si="9"/>
        <v>19.173439228445609</v>
      </c>
      <c r="L53" s="10">
        <f t="shared" si="10"/>
        <v>5.7249994680101652</v>
      </c>
      <c r="M53" s="10">
        <v>7.5302407597796499</v>
      </c>
      <c r="N53" s="10">
        <v>1.4458221462206851</v>
      </c>
      <c r="O53" s="8">
        <v>6.64</v>
      </c>
      <c r="P53" s="2">
        <v>43932</v>
      </c>
      <c r="Q53">
        <v>7</v>
      </c>
      <c r="R53" s="2">
        <v>43925</v>
      </c>
      <c r="S53" s="2">
        <v>43957</v>
      </c>
      <c r="T53">
        <v>7</v>
      </c>
      <c r="U53" s="2">
        <v>43925</v>
      </c>
      <c r="V53" s="3">
        <f t="shared" si="17"/>
        <v>7</v>
      </c>
      <c r="W53">
        <v>1</v>
      </c>
      <c r="X53">
        <v>1</v>
      </c>
      <c r="Y53">
        <v>1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1</v>
      </c>
      <c r="AH53" t="s">
        <v>261</v>
      </c>
      <c r="AI53" t="s">
        <v>140</v>
      </c>
      <c r="AJ53" s="2">
        <v>43925</v>
      </c>
      <c r="AK53" s="2">
        <v>43925</v>
      </c>
      <c r="AL53" s="2">
        <v>43925</v>
      </c>
      <c r="AM53">
        <v>0</v>
      </c>
      <c r="AN53" s="2">
        <v>43957</v>
      </c>
      <c r="AO53">
        <v>32</v>
      </c>
      <c r="AP53">
        <v>1</v>
      </c>
      <c r="AQ53" s="8">
        <v>28</v>
      </c>
      <c r="AR53">
        <v>1</v>
      </c>
      <c r="AS53">
        <v>0</v>
      </c>
      <c r="AT53" t="s">
        <v>140</v>
      </c>
      <c r="AU53" s="2" t="s">
        <v>140</v>
      </c>
      <c r="AV53" s="2" t="s">
        <v>140</v>
      </c>
      <c r="AW53" t="s">
        <v>140</v>
      </c>
      <c r="AX53" t="s">
        <v>140</v>
      </c>
      <c r="AY53">
        <v>0</v>
      </c>
      <c r="AZ53">
        <v>2</v>
      </c>
      <c r="BA53">
        <v>114</v>
      </c>
      <c r="BB53">
        <v>28</v>
      </c>
      <c r="BC53">
        <v>1</v>
      </c>
      <c r="BD53" t="s">
        <v>262</v>
      </c>
      <c r="BE53">
        <v>92</v>
      </c>
      <c r="BF53">
        <v>28</v>
      </c>
      <c r="BG53">
        <v>329</v>
      </c>
      <c r="BH53">
        <v>4</v>
      </c>
      <c r="BI53">
        <v>28</v>
      </c>
      <c r="BJ53">
        <v>1</v>
      </c>
      <c r="BK53" t="s">
        <v>140</v>
      </c>
      <c r="BL53">
        <v>90</v>
      </c>
      <c r="BM53">
        <v>28</v>
      </c>
      <c r="BN53">
        <v>321</v>
      </c>
      <c r="BO53">
        <v>4</v>
      </c>
      <c r="BP53">
        <v>28</v>
      </c>
      <c r="BQ53">
        <v>1</v>
      </c>
      <c r="BR53">
        <v>104</v>
      </c>
      <c r="BS53">
        <v>94</v>
      </c>
      <c r="BT53">
        <v>28</v>
      </c>
      <c r="BU53">
        <v>336</v>
      </c>
      <c r="BV53">
        <v>4</v>
      </c>
      <c r="BW53">
        <v>28</v>
      </c>
      <c r="BX53">
        <v>1</v>
      </c>
      <c r="BY53" t="s">
        <v>140</v>
      </c>
      <c r="BZ53">
        <v>93</v>
      </c>
      <c r="CA53">
        <v>28</v>
      </c>
      <c r="CB53">
        <v>332</v>
      </c>
      <c r="CC53">
        <v>4</v>
      </c>
      <c r="CD53">
        <v>28</v>
      </c>
      <c r="CE53">
        <v>1</v>
      </c>
      <c r="CF53" t="s">
        <v>263</v>
      </c>
      <c r="CG53">
        <v>97</v>
      </c>
      <c r="CH53">
        <v>28</v>
      </c>
      <c r="CI53">
        <v>346</v>
      </c>
      <c r="CJ53">
        <v>4</v>
      </c>
      <c r="CK53">
        <v>28</v>
      </c>
      <c r="CL53">
        <v>1</v>
      </c>
      <c r="CM53" t="s">
        <v>140</v>
      </c>
      <c r="CN53">
        <v>92</v>
      </c>
      <c r="CO53">
        <v>28</v>
      </c>
      <c r="CP53">
        <v>329</v>
      </c>
      <c r="CQ53">
        <v>4</v>
      </c>
      <c r="CR53">
        <v>28</v>
      </c>
      <c r="CS53">
        <v>1</v>
      </c>
      <c r="CT53" t="s">
        <v>264</v>
      </c>
      <c r="CU53">
        <v>93</v>
      </c>
      <c r="CV53">
        <v>24</v>
      </c>
      <c r="CW53">
        <v>332</v>
      </c>
      <c r="CX53">
        <v>4</v>
      </c>
      <c r="CY53">
        <v>24</v>
      </c>
      <c r="CZ53">
        <v>1</v>
      </c>
      <c r="DA53" t="s">
        <v>140</v>
      </c>
      <c r="DB53">
        <v>94</v>
      </c>
      <c r="DC53">
        <v>24</v>
      </c>
      <c r="DD53">
        <v>392</v>
      </c>
      <c r="DE53">
        <v>4</v>
      </c>
      <c r="DF53">
        <v>28</v>
      </c>
      <c r="DG53">
        <v>1</v>
      </c>
      <c r="DH53" t="s">
        <v>140</v>
      </c>
      <c r="DI53">
        <v>91</v>
      </c>
      <c r="DJ53">
        <v>28</v>
      </c>
      <c r="DK53">
        <v>240</v>
      </c>
      <c r="DL53">
        <v>4</v>
      </c>
      <c r="DM53">
        <v>28</v>
      </c>
      <c r="DN53">
        <v>1</v>
      </c>
      <c r="DO53" t="s">
        <v>140</v>
      </c>
      <c r="DP53">
        <v>92</v>
      </c>
      <c r="DQ53">
        <v>28</v>
      </c>
      <c r="DR53">
        <v>307</v>
      </c>
      <c r="DS53">
        <v>4</v>
      </c>
      <c r="DT53">
        <v>24</v>
      </c>
      <c r="DU53">
        <v>1</v>
      </c>
    </row>
    <row r="54" spans="1:125" x14ac:dyDescent="0.35">
      <c r="E54" s="8" t="s">
        <v>137</v>
      </c>
      <c r="F54" s="8" t="s">
        <v>265</v>
      </c>
      <c r="G54" s="10">
        <v>-1.5787440909801653</v>
      </c>
      <c r="H54" s="10">
        <v>-1.40236058269791</v>
      </c>
      <c r="I54" s="10">
        <v>16.954248141660155</v>
      </c>
      <c r="J54" s="10">
        <v>14.881813903101895</v>
      </c>
      <c r="K54" s="10">
        <f t="shared" si="9"/>
        <v>7.2137393427709942</v>
      </c>
      <c r="L54" s="10">
        <f t="shared" si="10"/>
        <v>10.086654912680169</v>
      </c>
      <c r="M54" s="10">
        <v>-4.2492944183648387</v>
      </c>
      <c r="N54" s="10">
        <v>-7.2447684631703044</v>
      </c>
      <c r="O54" s="8">
        <v>2.92</v>
      </c>
      <c r="P54" s="2">
        <v>43937</v>
      </c>
      <c r="Q54">
        <v>12</v>
      </c>
      <c r="R54" s="2">
        <v>43925</v>
      </c>
      <c r="S54" s="2">
        <v>43957</v>
      </c>
      <c r="T54">
        <v>12</v>
      </c>
      <c r="V54" s="3"/>
      <c r="AQ54" s="8">
        <v>28</v>
      </c>
    </row>
    <row r="55" spans="1:125" x14ac:dyDescent="0.35">
      <c r="E55" s="8" t="s">
        <v>137</v>
      </c>
      <c r="F55" s="8" t="s">
        <v>266</v>
      </c>
      <c r="G55" s="10">
        <v>-1.9712241625109024</v>
      </c>
      <c r="H55" s="10">
        <v>-2.182735197586346</v>
      </c>
      <c r="I55" s="10">
        <v>2.4010634974308718</v>
      </c>
      <c r="J55" s="10">
        <v>2.5938536372250569</v>
      </c>
      <c r="K55" s="10">
        <f t="shared" si="9"/>
        <v>0.21023944363967006</v>
      </c>
      <c r="L55" s="10">
        <f t="shared" si="10"/>
        <v>2.6436362430714047</v>
      </c>
      <c r="M55" s="10">
        <v>-5.3654914570042349</v>
      </c>
      <c r="N55" s="10">
        <v>-8.2640824285334329</v>
      </c>
      <c r="O55" s="8"/>
      <c r="P55" s="2">
        <v>43946</v>
      </c>
      <c r="Q55">
        <v>21</v>
      </c>
      <c r="R55" s="2">
        <v>43925</v>
      </c>
      <c r="S55" s="2">
        <v>43957</v>
      </c>
      <c r="T55">
        <v>21</v>
      </c>
      <c r="V55" s="3"/>
      <c r="AQ55" s="8">
        <v>28</v>
      </c>
    </row>
    <row r="56" spans="1:125" x14ac:dyDescent="0.35">
      <c r="A56" t="s">
        <v>267</v>
      </c>
      <c r="B56">
        <v>2</v>
      </c>
      <c r="C56">
        <v>51</v>
      </c>
      <c r="D56" s="2">
        <v>25189</v>
      </c>
      <c r="E56" s="8" t="s">
        <v>137</v>
      </c>
      <c r="F56" s="8" t="s">
        <v>268</v>
      </c>
      <c r="G56" s="10">
        <v>16.338753216123312</v>
      </c>
      <c r="H56" s="10">
        <v>15.989577164882409</v>
      </c>
      <c r="I56" s="8"/>
      <c r="J56" s="8"/>
      <c r="K56" s="10">
        <f t="shared" si="9"/>
        <v>16.16416519050286</v>
      </c>
      <c r="L56" s="10">
        <f t="shared" si="10"/>
        <v>0.24690475366038392</v>
      </c>
      <c r="M56" s="10">
        <v>1.8206018751977784</v>
      </c>
      <c r="N56" s="10">
        <v>3.4347525837432569</v>
      </c>
      <c r="O56" s="8">
        <v>5.28</v>
      </c>
      <c r="P56" s="2">
        <v>43933</v>
      </c>
      <c r="Q56">
        <v>7</v>
      </c>
      <c r="R56" s="2">
        <v>43927</v>
      </c>
      <c r="S56" s="2">
        <v>43962</v>
      </c>
      <c r="T56">
        <v>6</v>
      </c>
      <c r="U56" s="2">
        <v>43926</v>
      </c>
      <c r="V56" s="3">
        <f t="shared" ref="V56" si="18">P56-U56</f>
        <v>7</v>
      </c>
      <c r="W56">
        <v>1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1</v>
      </c>
      <c r="AH56" t="s">
        <v>269</v>
      </c>
      <c r="AI56" t="s">
        <v>140</v>
      </c>
      <c r="AJ56" s="2">
        <v>43926</v>
      </c>
      <c r="AK56" s="2">
        <v>43929</v>
      </c>
      <c r="AL56" s="2">
        <v>43927</v>
      </c>
      <c r="AM56">
        <v>1</v>
      </c>
      <c r="AN56" s="2">
        <v>43962</v>
      </c>
      <c r="AO56">
        <v>35</v>
      </c>
      <c r="AP56">
        <v>1</v>
      </c>
      <c r="AQ56" s="8">
        <v>21</v>
      </c>
      <c r="AR56">
        <v>0</v>
      </c>
      <c r="AS56">
        <v>0</v>
      </c>
      <c r="AT56" t="s">
        <v>140</v>
      </c>
      <c r="AU56" s="2" t="s">
        <v>140</v>
      </c>
      <c r="AV56" s="2" t="s">
        <v>140</v>
      </c>
      <c r="AW56" t="s">
        <v>140</v>
      </c>
      <c r="AX56" t="s">
        <v>140</v>
      </c>
      <c r="AY56">
        <v>0</v>
      </c>
      <c r="AZ56">
        <v>2</v>
      </c>
      <c r="BA56">
        <v>44082</v>
      </c>
      <c r="BB56">
        <v>21</v>
      </c>
      <c r="BC56">
        <v>0</v>
      </c>
      <c r="BD56" t="s">
        <v>140</v>
      </c>
      <c r="BE56">
        <v>96</v>
      </c>
      <c r="BF56">
        <v>21</v>
      </c>
      <c r="BG56" t="s">
        <v>140</v>
      </c>
      <c r="BH56">
        <v>3</v>
      </c>
      <c r="BI56">
        <v>21</v>
      </c>
      <c r="BJ56">
        <v>0</v>
      </c>
      <c r="BK56" t="s">
        <v>270</v>
      </c>
      <c r="BL56">
        <v>100</v>
      </c>
      <c r="BM56">
        <v>21</v>
      </c>
      <c r="BN56" t="s">
        <v>140</v>
      </c>
      <c r="BO56">
        <v>3</v>
      </c>
      <c r="BP56">
        <v>21</v>
      </c>
      <c r="BQ56">
        <v>0</v>
      </c>
      <c r="BR56" t="s">
        <v>140</v>
      </c>
      <c r="BS56">
        <v>95</v>
      </c>
      <c r="BT56">
        <v>21</v>
      </c>
      <c r="BU56">
        <v>322</v>
      </c>
      <c r="BV56">
        <v>3</v>
      </c>
      <c r="BW56">
        <v>21</v>
      </c>
      <c r="BX56">
        <v>0</v>
      </c>
      <c r="BY56" t="s">
        <v>140</v>
      </c>
      <c r="BZ56">
        <v>95</v>
      </c>
      <c r="CA56">
        <v>21</v>
      </c>
      <c r="CB56" t="s">
        <v>140</v>
      </c>
      <c r="CC56">
        <v>3</v>
      </c>
      <c r="CD56">
        <v>21</v>
      </c>
      <c r="CE56">
        <v>0</v>
      </c>
      <c r="CF56" t="s">
        <v>271</v>
      </c>
      <c r="CG56">
        <v>97</v>
      </c>
      <c r="CH56">
        <v>21</v>
      </c>
      <c r="CI56" t="s">
        <v>140</v>
      </c>
      <c r="CJ56">
        <v>3</v>
      </c>
      <c r="CK56">
        <v>21</v>
      </c>
      <c r="CL56">
        <v>0</v>
      </c>
      <c r="CM56" t="s">
        <v>140</v>
      </c>
      <c r="CN56">
        <v>96</v>
      </c>
      <c r="CO56">
        <v>21</v>
      </c>
      <c r="CP56" t="s">
        <v>140</v>
      </c>
      <c r="CQ56">
        <v>3</v>
      </c>
      <c r="CR56">
        <v>21</v>
      </c>
      <c r="CS56">
        <v>0</v>
      </c>
      <c r="CT56" t="s">
        <v>140</v>
      </c>
      <c r="CU56">
        <v>100</v>
      </c>
      <c r="CV56">
        <v>21</v>
      </c>
      <c r="CW56" t="s">
        <v>140</v>
      </c>
      <c r="CX56">
        <v>3</v>
      </c>
      <c r="CY56">
        <v>21</v>
      </c>
      <c r="CZ56">
        <v>0</v>
      </c>
      <c r="DA56">
        <v>44079</v>
      </c>
      <c r="DB56">
        <v>99</v>
      </c>
      <c r="DC56">
        <v>21</v>
      </c>
      <c r="DD56" t="s">
        <v>140</v>
      </c>
      <c r="DE56">
        <v>3</v>
      </c>
      <c r="DF56" t="s">
        <v>140</v>
      </c>
      <c r="DG56" t="s">
        <v>140</v>
      </c>
      <c r="DH56" t="s">
        <v>272</v>
      </c>
      <c r="DI56">
        <v>97</v>
      </c>
      <c r="DJ56">
        <v>21</v>
      </c>
      <c r="DK56" t="s">
        <v>140</v>
      </c>
      <c r="DL56">
        <v>3</v>
      </c>
      <c r="DM56">
        <v>21</v>
      </c>
      <c r="DN56">
        <v>0</v>
      </c>
      <c r="DO56" t="s">
        <v>140</v>
      </c>
      <c r="DP56">
        <v>97</v>
      </c>
      <c r="DQ56">
        <v>21</v>
      </c>
      <c r="DR56" t="s">
        <v>140</v>
      </c>
      <c r="DS56">
        <v>3</v>
      </c>
      <c r="DT56">
        <v>21</v>
      </c>
      <c r="DU56">
        <v>0</v>
      </c>
    </row>
    <row r="57" spans="1:125" x14ac:dyDescent="0.35">
      <c r="E57" s="8" t="s">
        <v>137</v>
      </c>
      <c r="F57" s="8" t="s">
        <v>273</v>
      </c>
      <c r="G57" s="10">
        <v>9.8439086961771878</v>
      </c>
      <c r="H57" s="10">
        <v>15.541046149926167</v>
      </c>
      <c r="I57" s="10">
        <v>11.00641457288288</v>
      </c>
      <c r="J57" s="10">
        <v>13.405914137326818</v>
      </c>
      <c r="K57" s="10">
        <f t="shared" si="9"/>
        <v>12.449320889078264</v>
      </c>
      <c r="L57" s="10">
        <f t="shared" si="10"/>
        <v>2.5392903906008799</v>
      </c>
      <c r="M57" s="10">
        <v>-4.213405537414431</v>
      </c>
      <c r="N57" s="10">
        <v>-2.5215509383737587</v>
      </c>
      <c r="O57" s="8">
        <v>1.6</v>
      </c>
      <c r="P57" s="2">
        <v>43942</v>
      </c>
      <c r="Q57">
        <v>16</v>
      </c>
      <c r="R57" s="2">
        <v>43927</v>
      </c>
      <c r="S57" s="2">
        <v>43962</v>
      </c>
      <c r="T57">
        <v>15</v>
      </c>
      <c r="V57" s="3"/>
      <c r="AQ57" s="8">
        <v>21</v>
      </c>
    </row>
    <row r="58" spans="1:125" x14ac:dyDescent="0.35">
      <c r="A58" t="s">
        <v>274</v>
      </c>
      <c r="B58">
        <v>2</v>
      </c>
      <c r="C58">
        <v>88</v>
      </c>
      <c r="D58" s="2">
        <v>11750</v>
      </c>
      <c r="E58" s="8" t="s">
        <v>137</v>
      </c>
      <c r="F58" s="8" t="s">
        <v>275</v>
      </c>
      <c r="G58" s="10">
        <v>17.741417195862258</v>
      </c>
      <c r="H58" s="10">
        <v>22.805645854710377</v>
      </c>
      <c r="I58" s="10">
        <v>13.549723231484847</v>
      </c>
      <c r="J58" s="10">
        <v>14.852649197129242</v>
      </c>
      <c r="K58" s="10">
        <f t="shared" si="9"/>
        <v>17.23735886979668</v>
      </c>
      <c r="L58" s="10">
        <f t="shared" si="10"/>
        <v>4.1046880338744689</v>
      </c>
      <c r="M58" s="10">
        <v>10.371290923494069</v>
      </c>
      <c r="N58" s="10">
        <v>12.212459072772209</v>
      </c>
      <c r="O58" s="8">
        <v>20.399999999999999</v>
      </c>
      <c r="P58" s="2">
        <v>43945</v>
      </c>
      <c r="Q58">
        <v>6</v>
      </c>
      <c r="R58" s="2">
        <v>43940</v>
      </c>
      <c r="S58" s="2">
        <v>43990</v>
      </c>
      <c r="T58">
        <v>5</v>
      </c>
      <c r="U58" s="2">
        <v>43939</v>
      </c>
      <c r="V58" s="3">
        <f t="shared" ref="V58" si="19">P58-U58</f>
        <v>6</v>
      </c>
      <c r="W58">
        <v>3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 t="s">
        <v>276</v>
      </c>
      <c r="AI58">
        <v>5</v>
      </c>
      <c r="AJ58" s="2">
        <v>43939</v>
      </c>
      <c r="AK58" s="2">
        <v>43940</v>
      </c>
      <c r="AL58" s="2">
        <v>43940</v>
      </c>
      <c r="AM58">
        <v>1</v>
      </c>
      <c r="AN58" s="2">
        <v>43990</v>
      </c>
      <c r="AO58">
        <v>50</v>
      </c>
      <c r="AP58">
        <v>1</v>
      </c>
      <c r="AQ58" s="8">
        <v>21</v>
      </c>
      <c r="AR58">
        <v>0</v>
      </c>
      <c r="AS58">
        <v>0</v>
      </c>
      <c r="AT58" t="s">
        <v>140</v>
      </c>
      <c r="AU58" s="2" t="s">
        <v>140</v>
      </c>
      <c r="AV58" s="2" t="s">
        <v>140</v>
      </c>
      <c r="AW58" t="s">
        <v>140</v>
      </c>
      <c r="AX58" t="s">
        <v>140</v>
      </c>
      <c r="AY58">
        <v>0</v>
      </c>
      <c r="AZ58">
        <v>2</v>
      </c>
      <c r="BA58" t="s">
        <v>277</v>
      </c>
      <c r="BB58">
        <v>21</v>
      </c>
      <c r="BC58">
        <v>0</v>
      </c>
      <c r="BD58" t="s">
        <v>278</v>
      </c>
      <c r="BE58">
        <v>95</v>
      </c>
      <c r="BF58">
        <v>21</v>
      </c>
      <c r="BG58" t="s">
        <v>140</v>
      </c>
      <c r="BH58">
        <v>3</v>
      </c>
      <c r="BI58">
        <v>21</v>
      </c>
      <c r="BJ58">
        <v>0</v>
      </c>
      <c r="BK58" t="s">
        <v>279</v>
      </c>
      <c r="BL58">
        <v>97</v>
      </c>
      <c r="BM58">
        <v>21</v>
      </c>
      <c r="BN58" t="s">
        <v>140</v>
      </c>
      <c r="BO58">
        <v>3</v>
      </c>
      <c r="BP58">
        <v>21</v>
      </c>
      <c r="BQ58">
        <v>0</v>
      </c>
      <c r="BR58" t="s">
        <v>140</v>
      </c>
      <c r="BS58">
        <v>92</v>
      </c>
      <c r="BT58">
        <v>21</v>
      </c>
      <c r="BU58">
        <v>384</v>
      </c>
      <c r="BV58">
        <v>3</v>
      </c>
      <c r="BW58">
        <v>21</v>
      </c>
      <c r="BX58">
        <v>0</v>
      </c>
      <c r="BY58" t="s">
        <v>280</v>
      </c>
      <c r="BZ58">
        <v>94</v>
      </c>
      <c r="CA58">
        <v>21</v>
      </c>
      <c r="CB58">
        <v>383</v>
      </c>
      <c r="CC58">
        <v>3</v>
      </c>
      <c r="CD58">
        <v>21</v>
      </c>
      <c r="CE58">
        <v>0</v>
      </c>
      <c r="CF58" t="s">
        <v>281</v>
      </c>
      <c r="CG58">
        <v>94</v>
      </c>
      <c r="CH58">
        <v>21</v>
      </c>
      <c r="CI58" t="s">
        <v>140</v>
      </c>
      <c r="CJ58">
        <v>3</v>
      </c>
      <c r="CK58">
        <v>21</v>
      </c>
      <c r="CL58">
        <v>0</v>
      </c>
      <c r="CM58" t="s">
        <v>282</v>
      </c>
      <c r="CN58">
        <v>96</v>
      </c>
      <c r="CO58">
        <v>21</v>
      </c>
      <c r="CP58" t="s">
        <v>140</v>
      </c>
      <c r="CQ58">
        <v>3</v>
      </c>
      <c r="CR58">
        <v>21</v>
      </c>
      <c r="CS58">
        <v>0</v>
      </c>
      <c r="CT58" t="s">
        <v>282</v>
      </c>
      <c r="CU58">
        <v>98</v>
      </c>
      <c r="CV58">
        <v>21</v>
      </c>
      <c r="CW58">
        <v>0</v>
      </c>
      <c r="CX58">
        <v>3</v>
      </c>
      <c r="CY58">
        <v>21</v>
      </c>
      <c r="CZ58">
        <v>0</v>
      </c>
      <c r="DA58" t="s">
        <v>140</v>
      </c>
      <c r="DB58">
        <v>93</v>
      </c>
      <c r="DC58">
        <v>21</v>
      </c>
      <c r="DD58" t="s">
        <v>140</v>
      </c>
      <c r="DE58">
        <v>3</v>
      </c>
      <c r="DF58">
        <v>21</v>
      </c>
      <c r="DG58">
        <v>0</v>
      </c>
      <c r="DH58" t="s">
        <v>283</v>
      </c>
      <c r="DI58">
        <v>93</v>
      </c>
      <c r="DJ58">
        <v>21</v>
      </c>
      <c r="DK58" t="s">
        <v>140</v>
      </c>
      <c r="DL58">
        <v>3</v>
      </c>
      <c r="DM58">
        <v>21</v>
      </c>
      <c r="DN58">
        <v>0</v>
      </c>
      <c r="DO58" t="s">
        <v>284</v>
      </c>
      <c r="DP58">
        <v>100</v>
      </c>
      <c r="DQ58">
        <v>21</v>
      </c>
      <c r="DR58" t="s">
        <v>140</v>
      </c>
      <c r="DS58">
        <v>3</v>
      </c>
      <c r="DT58">
        <v>21</v>
      </c>
      <c r="DU58">
        <v>0</v>
      </c>
    </row>
    <row r="59" spans="1:125" x14ac:dyDescent="0.35">
      <c r="E59" s="8" t="s">
        <v>137</v>
      </c>
      <c r="F59" s="8" t="s">
        <v>285</v>
      </c>
      <c r="G59" s="10">
        <v>20.291088710126619</v>
      </c>
      <c r="H59" s="10">
        <v>21.734406983229928</v>
      </c>
      <c r="I59" s="10">
        <v>19.521306306341167</v>
      </c>
      <c r="J59" s="10">
        <v>21.734494820909305</v>
      </c>
      <c r="K59" s="10">
        <f t="shared" si="9"/>
        <v>20.820324205151756</v>
      </c>
      <c r="L59" s="10">
        <f t="shared" si="10"/>
        <v>1.1013314594190713</v>
      </c>
      <c r="M59" s="8"/>
      <c r="N59" s="8"/>
      <c r="O59" s="8">
        <v>67.16</v>
      </c>
      <c r="P59" s="2">
        <v>43950</v>
      </c>
      <c r="Q59">
        <v>11</v>
      </c>
      <c r="R59" s="2">
        <v>43940</v>
      </c>
      <c r="S59" s="2">
        <v>43990</v>
      </c>
      <c r="T59">
        <v>10</v>
      </c>
      <c r="V59" s="3"/>
      <c r="AQ59" s="8">
        <v>21</v>
      </c>
    </row>
    <row r="60" spans="1:125" x14ac:dyDescent="0.35">
      <c r="E60" s="8" t="s">
        <v>137</v>
      </c>
      <c r="F60" s="8" t="s">
        <v>286</v>
      </c>
      <c r="G60" s="10">
        <v>22.647982462186167</v>
      </c>
      <c r="H60" s="10">
        <v>21.188399888487524</v>
      </c>
      <c r="I60" s="8"/>
      <c r="J60" s="8"/>
      <c r="K60" s="10">
        <f t="shared" si="9"/>
        <v>21.918191175336844</v>
      </c>
      <c r="L60" s="10">
        <f t="shared" si="10"/>
        <v>1.0320807355640245</v>
      </c>
      <c r="M60" s="10">
        <v>8.2323767332506979</v>
      </c>
      <c r="N60" s="10">
        <v>11.277864648252557</v>
      </c>
      <c r="O60" s="8"/>
      <c r="P60" s="2">
        <v>43964</v>
      </c>
      <c r="Q60">
        <v>25</v>
      </c>
      <c r="R60" s="2">
        <v>43940</v>
      </c>
      <c r="S60" s="2">
        <v>43990</v>
      </c>
      <c r="T60">
        <v>24</v>
      </c>
      <c r="V60" s="3"/>
      <c r="AQ60" s="8">
        <v>21</v>
      </c>
    </row>
    <row r="61" spans="1:125" x14ac:dyDescent="0.35">
      <c r="A61" t="s">
        <v>287</v>
      </c>
      <c r="B61">
        <v>2</v>
      </c>
      <c r="C61">
        <v>70</v>
      </c>
      <c r="D61" s="2">
        <v>18260</v>
      </c>
      <c r="E61" s="8" t="s">
        <v>146</v>
      </c>
      <c r="F61" s="8" t="s">
        <v>288</v>
      </c>
      <c r="G61" s="10">
        <v>15.82784837844647</v>
      </c>
      <c r="H61" s="10">
        <v>18.106344626418345</v>
      </c>
      <c r="I61" s="8"/>
      <c r="J61" s="8"/>
      <c r="K61" s="10">
        <f t="shared" si="9"/>
        <v>16.967096502432408</v>
      </c>
      <c r="L61" s="10">
        <f t="shared" si="10"/>
        <v>1.6111401478490179</v>
      </c>
      <c r="M61" s="10">
        <v>49.106530612998483</v>
      </c>
      <c r="N61" s="10">
        <v>46.852366613996168</v>
      </c>
      <c r="O61" s="8">
        <v>2.2799999999999998</v>
      </c>
      <c r="P61" s="2">
        <v>43933</v>
      </c>
      <c r="Q61">
        <v>10</v>
      </c>
      <c r="R61" s="2">
        <v>43924</v>
      </c>
      <c r="S61" s="2">
        <v>43941</v>
      </c>
      <c r="T61">
        <v>9</v>
      </c>
      <c r="U61" s="2">
        <v>43923</v>
      </c>
      <c r="V61" s="3">
        <f t="shared" ref="V61" si="20">P61-U61</f>
        <v>10</v>
      </c>
      <c r="W61">
        <v>1</v>
      </c>
      <c r="X61">
        <v>1</v>
      </c>
      <c r="Y61">
        <v>0</v>
      </c>
      <c r="Z61">
        <v>1</v>
      </c>
      <c r="AA61">
        <v>1</v>
      </c>
      <c r="AB61">
        <v>0</v>
      </c>
      <c r="AC61">
        <v>0</v>
      </c>
      <c r="AD61">
        <v>0</v>
      </c>
      <c r="AE61">
        <v>1</v>
      </c>
      <c r="AF61" t="s">
        <v>140</v>
      </c>
      <c r="AG61">
        <v>1</v>
      </c>
      <c r="AH61" t="s">
        <v>289</v>
      </c>
      <c r="AI61" t="s">
        <v>140</v>
      </c>
      <c r="AJ61" s="2">
        <v>43923</v>
      </c>
      <c r="AK61" s="2">
        <v>43924</v>
      </c>
      <c r="AL61" s="2">
        <v>43924</v>
      </c>
      <c r="AM61">
        <v>1</v>
      </c>
      <c r="AN61" s="2">
        <v>43941</v>
      </c>
      <c r="AO61">
        <v>17</v>
      </c>
      <c r="AP61">
        <v>1</v>
      </c>
      <c r="AQ61" s="8">
        <v>36</v>
      </c>
      <c r="AR61">
        <v>1</v>
      </c>
      <c r="AS61">
        <v>1</v>
      </c>
      <c r="AT61">
        <v>0</v>
      </c>
      <c r="AU61" s="2">
        <v>43927</v>
      </c>
      <c r="AV61" s="2">
        <v>43929</v>
      </c>
      <c r="AW61">
        <v>0</v>
      </c>
      <c r="AX61" t="s">
        <v>140</v>
      </c>
      <c r="AY61">
        <v>0</v>
      </c>
      <c r="AZ61">
        <v>0</v>
      </c>
      <c r="BA61" t="s">
        <v>290</v>
      </c>
      <c r="BB61">
        <v>35</v>
      </c>
      <c r="BC61">
        <v>1</v>
      </c>
      <c r="BD61" t="s">
        <v>291</v>
      </c>
      <c r="BE61">
        <v>96</v>
      </c>
      <c r="BF61">
        <v>35</v>
      </c>
      <c r="BG61">
        <v>396</v>
      </c>
      <c r="BH61">
        <v>4</v>
      </c>
      <c r="BI61">
        <v>28</v>
      </c>
      <c r="BJ61">
        <v>1</v>
      </c>
      <c r="BK61" t="s">
        <v>140</v>
      </c>
      <c r="BL61">
        <v>90</v>
      </c>
      <c r="BM61">
        <v>28</v>
      </c>
      <c r="BN61">
        <v>34</v>
      </c>
      <c r="BO61">
        <v>4</v>
      </c>
      <c r="BP61">
        <v>31</v>
      </c>
      <c r="BQ61">
        <v>1</v>
      </c>
      <c r="BR61" t="s">
        <v>140</v>
      </c>
      <c r="BS61">
        <v>97</v>
      </c>
      <c r="BT61">
        <v>28</v>
      </c>
      <c r="BU61">
        <v>161</v>
      </c>
      <c r="BV61">
        <v>4</v>
      </c>
      <c r="BW61">
        <v>28</v>
      </c>
      <c r="BX61">
        <v>1</v>
      </c>
      <c r="BY61">
        <v>44142</v>
      </c>
      <c r="BZ61">
        <v>100</v>
      </c>
      <c r="CA61">
        <v>36</v>
      </c>
      <c r="CB61">
        <v>402</v>
      </c>
      <c r="CC61">
        <v>4</v>
      </c>
      <c r="CD61">
        <v>36</v>
      </c>
      <c r="CE61">
        <v>1</v>
      </c>
      <c r="CF61">
        <v>15</v>
      </c>
      <c r="CG61">
        <v>100</v>
      </c>
      <c r="CH61">
        <v>36</v>
      </c>
      <c r="CI61">
        <v>360</v>
      </c>
      <c r="CJ61">
        <v>4</v>
      </c>
      <c r="CK61">
        <v>36</v>
      </c>
      <c r="CL61">
        <v>1</v>
      </c>
      <c r="CM61" t="s">
        <v>140</v>
      </c>
      <c r="CN61">
        <v>96</v>
      </c>
      <c r="CO61">
        <v>28</v>
      </c>
      <c r="CP61">
        <v>303</v>
      </c>
      <c r="CQ61">
        <v>4</v>
      </c>
      <c r="CR61">
        <v>28</v>
      </c>
      <c r="CS61">
        <v>1</v>
      </c>
      <c r="CT61" t="s">
        <v>140</v>
      </c>
      <c r="CU61">
        <v>97</v>
      </c>
      <c r="CV61">
        <v>28</v>
      </c>
      <c r="CW61" t="s">
        <v>140</v>
      </c>
      <c r="CX61">
        <v>4</v>
      </c>
      <c r="CY61">
        <v>28</v>
      </c>
      <c r="CZ61">
        <v>1</v>
      </c>
      <c r="DA61">
        <v>43870</v>
      </c>
      <c r="DB61">
        <v>97</v>
      </c>
      <c r="DC61">
        <v>28</v>
      </c>
      <c r="DD61" t="s">
        <v>140</v>
      </c>
      <c r="DE61">
        <v>4</v>
      </c>
      <c r="DF61">
        <v>28</v>
      </c>
      <c r="DG61">
        <v>1</v>
      </c>
      <c r="DH61" t="s">
        <v>140</v>
      </c>
      <c r="DI61" t="s">
        <v>140</v>
      </c>
      <c r="DJ61" t="s">
        <v>140</v>
      </c>
      <c r="DK61" t="s">
        <v>140</v>
      </c>
      <c r="DL61" t="s">
        <v>140</v>
      </c>
      <c r="DM61" t="s">
        <v>140</v>
      </c>
      <c r="DN61" t="s">
        <v>140</v>
      </c>
      <c r="DO61" t="s">
        <v>140</v>
      </c>
      <c r="DP61">
        <v>96</v>
      </c>
      <c r="DQ61">
        <v>28</v>
      </c>
      <c r="DR61" t="s">
        <v>140</v>
      </c>
      <c r="DS61">
        <v>4</v>
      </c>
      <c r="DT61">
        <v>28</v>
      </c>
      <c r="DU61">
        <v>1</v>
      </c>
    </row>
    <row r="62" spans="1:125" x14ac:dyDescent="0.35">
      <c r="E62" s="8" t="s">
        <v>146</v>
      </c>
      <c r="F62" s="8" t="s">
        <v>292</v>
      </c>
      <c r="G62" s="10">
        <v>14.454446187424365</v>
      </c>
      <c r="H62" s="10">
        <v>10.913360345312181</v>
      </c>
      <c r="I62" s="8"/>
      <c r="J62" s="8"/>
      <c r="K62" s="10">
        <f t="shared" si="9"/>
        <v>12.683903266368272</v>
      </c>
      <c r="L62" s="10">
        <f t="shared" si="10"/>
        <v>2.503925811721202</v>
      </c>
      <c r="M62" s="10">
        <v>38.66207240371012</v>
      </c>
      <c r="N62" s="10">
        <v>44.368680882236148</v>
      </c>
      <c r="O62" s="8">
        <v>1.96</v>
      </c>
      <c r="P62" s="2">
        <v>43939</v>
      </c>
      <c r="Q62">
        <v>16</v>
      </c>
      <c r="R62" s="2">
        <v>43924</v>
      </c>
      <c r="S62" s="2">
        <v>43941</v>
      </c>
      <c r="T62">
        <v>15</v>
      </c>
      <c r="V62" s="3"/>
      <c r="AQ62" s="8">
        <v>36</v>
      </c>
    </row>
    <row r="63" spans="1:125" x14ac:dyDescent="0.35">
      <c r="A63" t="s">
        <v>293</v>
      </c>
      <c r="B63">
        <v>2</v>
      </c>
      <c r="C63">
        <v>61</v>
      </c>
      <c r="D63" s="2">
        <v>21524</v>
      </c>
      <c r="E63" s="8" t="s">
        <v>137</v>
      </c>
      <c r="F63" s="8" t="s">
        <v>294</v>
      </c>
      <c r="G63" s="10">
        <v>-1.9959634723405566</v>
      </c>
      <c r="H63" s="10">
        <v>-1.9779855603878798</v>
      </c>
      <c r="I63" s="10">
        <v>4.1375514552188646</v>
      </c>
      <c r="J63" s="10">
        <v>1.9547176536271209</v>
      </c>
      <c r="K63" s="10">
        <f t="shared" si="9"/>
        <v>0.52958001902938734</v>
      </c>
      <c r="L63" s="10">
        <f t="shared" si="10"/>
        <v>3.0394478787977994</v>
      </c>
      <c r="M63" s="10">
        <v>6.8731915228405818</v>
      </c>
      <c r="N63" s="10">
        <v>4.7940686554391876</v>
      </c>
      <c r="O63" s="8">
        <v>7.68</v>
      </c>
      <c r="P63" s="2">
        <v>43964</v>
      </c>
      <c r="Q63">
        <v>6</v>
      </c>
      <c r="R63" s="2">
        <v>43962</v>
      </c>
      <c r="S63" s="2">
        <v>43970</v>
      </c>
      <c r="T63">
        <v>2</v>
      </c>
      <c r="U63" s="2">
        <v>43958</v>
      </c>
      <c r="V63" s="3">
        <f t="shared" ref="V63" si="21">P63-U63</f>
        <v>6</v>
      </c>
      <c r="W63">
        <v>1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 t="s">
        <v>295</v>
      </c>
      <c r="AI63" t="s">
        <v>140</v>
      </c>
      <c r="AJ63" s="2">
        <v>43958</v>
      </c>
      <c r="AK63" s="2">
        <v>43950</v>
      </c>
      <c r="AL63" s="2">
        <v>43962</v>
      </c>
      <c r="AM63">
        <v>4</v>
      </c>
      <c r="AN63" s="2">
        <v>43970</v>
      </c>
      <c r="AO63">
        <v>8</v>
      </c>
      <c r="AP63">
        <v>1</v>
      </c>
      <c r="AQ63" s="8">
        <v>21</v>
      </c>
      <c r="AR63">
        <v>0</v>
      </c>
      <c r="AS63">
        <v>0</v>
      </c>
      <c r="AT63" t="s">
        <v>140</v>
      </c>
      <c r="AU63" s="2" t="s">
        <v>140</v>
      </c>
      <c r="AV63" s="2" t="s">
        <v>140</v>
      </c>
      <c r="AW63" t="s">
        <v>140</v>
      </c>
      <c r="AX63" t="s">
        <v>140</v>
      </c>
      <c r="AY63">
        <v>0</v>
      </c>
      <c r="AZ63">
        <v>2</v>
      </c>
      <c r="BA63">
        <v>52</v>
      </c>
      <c r="BB63">
        <v>21</v>
      </c>
      <c r="BC63">
        <v>0</v>
      </c>
      <c r="BD63" t="s">
        <v>296</v>
      </c>
      <c r="BE63">
        <v>99</v>
      </c>
      <c r="BF63">
        <v>21</v>
      </c>
      <c r="BG63" t="s">
        <v>140</v>
      </c>
      <c r="BH63">
        <v>3</v>
      </c>
      <c r="BI63">
        <v>21</v>
      </c>
      <c r="BJ63">
        <v>0</v>
      </c>
      <c r="BK63" t="s">
        <v>182</v>
      </c>
      <c r="BL63">
        <v>98</v>
      </c>
      <c r="BM63">
        <v>21</v>
      </c>
      <c r="BN63" t="s">
        <v>140</v>
      </c>
      <c r="BO63">
        <v>3</v>
      </c>
      <c r="BP63">
        <v>21</v>
      </c>
      <c r="BQ63">
        <v>0</v>
      </c>
      <c r="BR63" t="s">
        <v>140</v>
      </c>
      <c r="BS63">
        <v>96</v>
      </c>
      <c r="BT63">
        <v>21</v>
      </c>
      <c r="BU63" t="s">
        <v>140</v>
      </c>
      <c r="BV63">
        <v>3</v>
      </c>
      <c r="BW63">
        <v>21</v>
      </c>
      <c r="BX63">
        <v>0</v>
      </c>
      <c r="BY63" t="s">
        <v>297</v>
      </c>
      <c r="BZ63">
        <v>97</v>
      </c>
      <c r="CA63">
        <v>21</v>
      </c>
      <c r="CB63" t="s">
        <v>140</v>
      </c>
      <c r="CC63">
        <v>3</v>
      </c>
      <c r="CD63">
        <v>21</v>
      </c>
      <c r="CE63">
        <v>0</v>
      </c>
      <c r="CF63" t="s">
        <v>140</v>
      </c>
      <c r="CG63">
        <v>96</v>
      </c>
      <c r="CH63">
        <v>21</v>
      </c>
      <c r="CI63" t="s">
        <v>140</v>
      </c>
      <c r="CJ63">
        <v>3</v>
      </c>
      <c r="CK63">
        <v>21</v>
      </c>
      <c r="CL63">
        <v>0</v>
      </c>
      <c r="CM63" t="s">
        <v>140</v>
      </c>
      <c r="CN63">
        <v>96</v>
      </c>
      <c r="CO63">
        <v>21</v>
      </c>
      <c r="CP63" t="s">
        <v>140</v>
      </c>
      <c r="CQ63">
        <v>3</v>
      </c>
      <c r="CR63">
        <v>21</v>
      </c>
      <c r="CS63">
        <v>0</v>
      </c>
      <c r="CT63">
        <v>44144</v>
      </c>
      <c r="CU63">
        <v>94</v>
      </c>
      <c r="CV63">
        <v>21</v>
      </c>
      <c r="CW63" t="s">
        <v>140</v>
      </c>
      <c r="CX63">
        <v>3</v>
      </c>
      <c r="CY63">
        <v>21</v>
      </c>
      <c r="CZ63">
        <v>0</v>
      </c>
      <c r="DA63" t="s">
        <v>140</v>
      </c>
      <c r="DB63" t="s">
        <v>140</v>
      </c>
      <c r="DC63" t="s">
        <v>140</v>
      </c>
      <c r="DD63" t="s">
        <v>140</v>
      </c>
      <c r="DE63" t="s">
        <v>140</v>
      </c>
      <c r="DF63" t="s">
        <v>140</v>
      </c>
      <c r="DG63" t="s">
        <v>140</v>
      </c>
      <c r="DH63" t="s">
        <v>140</v>
      </c>
      <c r="DI63" t="s">
        <v>140</v>
      </c>
      <c r="DJ63" t="s">
        <v>140</v>
      </c>
      <c r="DK63" t="s">
        <v>140</v>
      </c>
      <c r="DL63" t="s">
        <v>140</v>
      </c>
      <c r="DM63" t="s">
        <v>140</v>
      </c>
      <c r="DN63" t="s">
        <v>140</v>
      </c>
      <c r="DO63" t="s">
        <v>140</v>
      </c>
      <c r="DP63">
        <v>97</v>
      </c>
      <c r="DQ63">
        <v>21</v>
      </c>
      <c r="DR63" t="s">
        <v>140</v>
      </c>
      <c r="DS63">
        <v>3</v>
      </c>
      <c r="DT63">
        <v>21</v>
      </c>
      <c r="DU63">
        <v>0</v>
      </c>
    </row>
    <row r="64" spans="1:125" x14ac:dyDescent="0.35">
      <c r="E64" s="8" t="s">
        <v>137</v>
      </c>
      <c r="F64" s="8" t="s">
        <v>298</v>
      </c>
      <c r="G64" s="10">
        <v>6.532226838352452</v>
      </c>
      <c r="H64" s="10">
        <v>6.2197422387594301</v>
      </c>
      <c r="I64" s="8"/>
      <c r="J64" s="8"/>
      <c r="K64" s="10">
        <f t="shared" si="9"/>
        <v>6.3759845385559411</v>
      </c>
      <c r="L64" s="10">
        <f t="shared" si="10"/>
        <v>0.22095997938858883</v>
      </c>
      <c r="M64" s="10">
        <v>-1.4468105127621296</v>
      </c>
      <c r="N64" s="10">
        <v>-11.45510213860992</v>
      </c>
      <c r="O64" s="8">
        <v>1.48</v>
      </c>
      <c r="P64" s="2">
        <v>43969</v>
      </c>
      <c r="Q64">
        <v>11</v>
      </c>
      <c r="R64" s="2">
        <v>43962</v>
      </c>
      <c r="S64" s="2">
        <v>43970</v>
      </c>
      <c r="T64">
        <v>7</v>
      </c>
      <c r="V64" s="3"/>
      <c r="AQ64" s="8">
        <v>21</v>
      </c>
    </row>
    <row r="65" spans="1:125" x14ac:dyDescent="0.35">
      <c r="A65" t="s">
        <v>299</v>
      </c>
      <c r="B65">
        <v>2</v>
      </c>
      <c r="C65">
        <v>79</v>
      </c>
      <c r="D65" s="2">
        <v>14768</v>
      </c>
      <c r="E65" s="8" t="s">
        <v>137</v>
      </c>
      <c r="F65" s="8" t="s">
        <v>300</v>
      </c>
      <c r="G65" s="10">
        <v>15.110505248141203</v>
      </c>
      <c r="H65" s="10">
        <v>17.165225163386619</v>
      </c>
      <c r="I65" s="8"/>
      <c r="J65" s="8"/>
      <c r="K65" s="10">
        <f t="shared" si="9"/>
        <v>16.137865205763912</v>
      </c>
      <c r="L65" s="10">
        <f t="shared" si="10"/>
        <v>1.4529063855090818</v>
      </c>
      <c r="M65" s="10">
        <v>8.1211547488224376</v>
      </c>
      <c r="N65" s="10">
        <v>9.8520866129253495</v>
      </c>
      <c r="O65" s="8">
        <v>11.32</v>
      </c>
      <c r="P65" s="2">
        <v>43963</v>
      </c>
      <c r="Q65">
        <v>6</v>
      </c>
      <c r="R65" s="2">
        <v>43957</v>
      </c>
      <c r="S65" s="2">
        <v>43987</v>
      </c>
      <c r="T65">
        <v>6</v>
      </c>
      <c r="U65" s="2">
        <v>43957</v>
      </c>
      <c r="V65" s="3">
        <f t="shared" ref="V65" si="22">P65-U65</f>
        <v>6</v>
      </c>
      <c r="W65">
        <v>3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 t="s">
        <v>301</v>
      </c>
      <c r="AG65">
        <v>1</v>
      </c>
      <c r="AH65" t="s">
        <v>302</v>
      </c>
      <c r="AI65" t="s">
        <v>140</v>
      </c>
      <c r="AJ65" s="2">
        <v>43957</v>
      </c>
      <c r="AK65" s="2">
        <v>43956</v>
      </c>
      <c r="AL65" s="2">
        <v>43957</v>
      </c>
      <c r="AM65">
        <v>0</v>
      </c>
      <c r="AN65" s="2">
        <v>43987</v>
      </c>
      <c r="AO65">
        <v>30</v>
      </c>
      <c r="AP65">
        <v>1</v>
      </c>
      <c r="AQ65" s="8">
        <v>24</v>
      </c>
      <c r="AR65">
        <v>1</v>
      </c>
      <c r="AS65">
        <v>0</v>
      </c>
      <c r="AT65" t="s">
        <v>140</v>
      </c>
      <c r="AU65" s="2" t="s">
        <v>140</v>
      </c>
      <c r="AV65" s="2" t="s">
        <v>140</v>
      </c>
      <c r="AW65" t="s">
        <v>140</v>
      </c>
      <c r="AX65" t="s">
        <v>140</v>
      </c>
      <c r="AY65">
        <v>0</v>
      </c>
      <c r="AZ65">
        <v>2</v>
      </c>
      <c r="BA65" t="s">
        <v>303</v>
      </c>
      <c r="BB65">
        <v>21</v>
      </c>
      <c r="BC65">
        <v>0</v>
      </c>
      <c r="BD65" t="s">
        <v>140</v>
      </c>
      <c r="BE65">
        <v>96</v>
      </c>
      <c r="BF65">
        <v>24</v>
      </c>
      <c r="BG65" t="s">
        <v>140</v>
      </c>
      <c r="BH65">
        <v>4</v>
      </c>
      <c r="BI65">
        <v>24</v>
      </c>
      <c r="BJ65">
        <v>1</v>
      </c>
      <c r="BK65" t="s">
        <v>304</v>
      </c>
      <c r="BL65">
        <v>93</v>
      </c>
      <c r="BM65">
        <v>24</v>
      </c>
      <c r="BN65" t="s">
        <v>305</v>
      </c>
      <c r="BO65">
        <v>4</v>
      </c>
      <c r="BP65">
        <v>24</v>
      </c>
      <c r="BQ65">
        <v>1</v>
      </c>
      <c r="BR65" t="s">
        <v>306</v>
      </c>
      <c r="BS65">
        <v>95</v>
      </c>
      <c r="BT65">
        <v>21</v>
      </c>
      <c r="BU65" t="s">
        <v>140</v>
      </c>
      <c r="BV65">
        <v>3</v>
      </c>
      <c r="BW65">
        <v>21</v>
      </c>
      <c r="BX65">
        <v>0</v>
      </c>
      <c r="BY65" t="s">
        <v>140</v>
      </c>
      <c r="BZ65">
        <v>93</v>
      </c>
      <c r="CA65">
        <v>21</v>
      </c>
      <c r="CB65" t="s">
        <v>140</v>
      </c>
      <c r="CC65">
        <v>3</v>
      </c>
      <c r="CD65">
        <v>21</v>
      </c>
      <c r="CE65">
        <v>0</v>
      </c>
      <c r="CF65" t="s">
        <v>140</v>
      </c>
      <c r="CG65">
        <v>93</v>
      </c>
      <c r="CH65">
        <v>21</v>
      </c>
      <c r="CI65" t="s">
        <v>140</v>
      </c>
      <c r="CJ65">
        <v>3</v>
      </c>
      <c r="CK65">
        <v>21</v>
      </c>
      <c r="CL65">
        <v>0</v>
      </c>
      <c r="CM65" t="s">
        <v>307</v>
      </c>
      <c r="CN65">
        <v>95</v>
      </c>
      <c r="CO65">
        <v>21</v>
      </c>
      <c r="CP65" t="s">
        <v>140</v>
      </c>
      <c r="CQ65">
        <v>3</v>
      </c>
      <c r="CR65">
        <v>21</v>
      </c>
      <c r="CS65">
        <v>0</v>
      </c>
      <c r="CT65" t="s">
        <v>140</v>
      </c>
      <c r="CU65">
        <v>96</v>
      </c>
      <c r="CV65">
        <v>21</v>
      </c>
      <c r="CW65" t="s">
        <v>140</v>
      </c>
      <c r="CX65">
        <v>3</v>
      </c>
      <c r="CY65">
        <v>21</v>
      </c>
      <c r="CZ65">
        <v>0</v>
      </c>
      <c r="DA65" t="s">
        <v>140</v>
      </c>
      <c r="DB65">
        <v>97</v>
      </c>
      <c r="DC65">
        <v>21</v>
      </c>
      <c r="DD65" t="s">
        <v>140</v>
      </c>
      <c r="DE65">
        <v>3</v>
      </c>
      <c r="DF65">
        <v>21</v>
      </c>
      <c r="DG65">
        <v>0</v>
      </c>
      <c r="DH65">
        <v>10</v>
      </c>
      <c r="DI65">
        <v>91</v>
      </c>
      <c r="DJ65">
        <v>21</v>
      </c>
      <c r="DK65" t="s">
        <v>140</v>
      </c>
      <c r="DL65">
        <v>3</v>
      </c>
      <c r="DM65">
        <v>21</v>
      </c>
      <c r="DN65">
        <v>0</v>
      </c>
      <c r="DO65" t="s">
        <v>308</v>
      </c>
      <c r="DP65">
        <v>96</v>
      </c>
      <c r="DQ65">
        <v>21</v>
      </c>
      <c r="DR65" t="s">
        <v>140</v>
      </c>
      <c r="DS65">
        <v>2</v>
      </c>
      <c r="DT65">
        <v>21</v>
      </c>
      <c r="DU65">
        <v>0</v>
      </c>
    </row>
    <row r="66" spans="1:125" x14ac:dyDescent="0.35">
      <c r="E66" s="8" t="s">
        <v>137</v>
      </c>
      <c r="F66" s="8" t="s">
        <v>309</v>
      </c>
      <c r="G66" s="10">
        <v>11.107385175977837</v>
      </c>
      <c r="H66" s="10">
        <v>11.299268381409902</v>
      </c>
      <c r="I66" s="8"/>
      <c r="J66" s="8"/>
      <c r="K66" s="10">
        <f t="shared" si="9"/>
        <v>11.203326778693871</v>
      </c>
      <c r="L66" s="10">
        <f t="shared" si="10"/>
        <v>0.13568191575682451</v>
      </c>
      <c r="M66" s="8"/>
      <c r="N66" s="8"/>
      <c r="O66" s="8">
        <v>3.68</v>
      </c>
      <c r="P66" s="2">
        <v>43971</v>
      </c>
      <c r="Q66">
        <v>14</v>
      </c>
      <c r="R66" s="2">
        <v>43957</v>
      </c>
      <c r="S66" s="2">
        <v>43987</v>
      </c>
      <c r="T66">
        <v>14</v>
      </c>
      <c r="V66" s="3"/>
      <c r="AQ66" s="8">
        <v>24</v>
      </c>
    </row>
    <row r="67" spans="1:125" x14ac:dyDescent="0.35">
      <c r="A67" t="s">
        <v>310</v>
      </c>
      <c r="B67">
        <v>1</v>
      </c>
      <c r="C67">
        <v>83</v>
      </c>
      <c r="D67" s="2">
        <v>13372</v>
      </c>
      <c r="E67" s="8" t="s">
        <v>146</v>
      </c>
      <c r="F67" s="8" t="s">
        <v>311</v>
      </c>
      <c r="G67" s="10">
        <v>4.096615961054269</v>
      </c>
      <c r="H67" s="10">
        <v>4.2307340618098888</v>
      </c>
      <c r="I67" s="8"/>
      <c r="J67" s="8"/>
      <c r="K67" s="10">
        <f t="shared" si="9"/>
        <v>4.1636750114320789</v>
      </c>
      <c r="L67" s="10">
        <f t="shared" si="10"/>
        <v>9.4835818524159385E-2</v>
      </c>
      <c r="M67" s="8"/>
      <c r="N67" s="8"/>
      <c r="O67" s="8">
        <v>9.1199999999999992</v>
      </c>
      <c r="P67" s="2">
        <v>43972</v>
      </c>
      <c r="Q67">
        <v>5</v>
      </c>
      <c r="R67" s="2">
        <v>43967</v>
      </c>
      <c r="S67" s="2">
        <v>43991</v>
      </c>
      <c r="T67">
        <v>5</v>
      </c>
      <c r="U67" s="2">
        <v>43967</v>
      </c>
      <c r="V67" s="3">
        <f t="shared" ref="V67" si="23">P67-U67</f>
        <v>5</v>
      </c>
      <c r="W67">
        <v>2</v>
      </c>
      <c r="X67">
        <v>1</v>
      </c>
      <c r="Y67">
        <v>1</v>
      </c>
      <c r="Z67">
        <v>1</v>
      </c>
      <c r="AA67">
        <v>1</v>
      </c>
      <c r="AB67">
        <v>0</v>
      </c>
      <c r="AC67">
        <v>0</v>
      </c>
      <c r="AD67">
        <v>0</v>
      </c>
      <c r="AE67">
        <v>1</v>
      </c>
      <c r="AF67">
        <v>0</v>
      </c>
      <c r="AG67">
        <v>0</v>
      </c>
      <c r="AH67" t="s">
        <v>312</v>
      </c>
      <c r="AI67" t="s">
        <v>140</v>
      </c>
      <c r="AJ67" s="2">
        <v>43967</v>
      </c>
      <c r="AK67" s="2">
        <v>43968</v>
      </c>
      <c r="AL67" s="2">
        <v>43967</v>
      </c>
      <c r="AM67">
        <v>0</v>
      </c>
      <c r="AN67" s="2">
        <v>43991</v>
      </c>
      <c r="AO67">
        <v>24</v>
      </c>
      <c r="AP67">
        <v>1</v>
      </c>
      <c r="AQ67" s="8">
        <v>28</v>
      </c>
      <c r="AR67">
        <v>1</v>
      </c>
      <c r="AS67">
        <v>0</v>
      </c>
      <c r="AT67" t="s">
        <v>140</v>
      </c>
      <c r="AU67" s="2" t="s">
        <v>140</v>
      </c>
      <c r="AV67" s="2" t="s">
        <v>140</v>
      </c>
      <c r="AW67" t="s">
        <v>140</v>
      </c>
      <c r="AX67" t="s">
        <v>140</v>
      </c>
      <c r="AY67">
        <v>1</v>
      </c>
      <c r="AZ67">
        <v>0</v>
      </c>
      <c r="BA67" t="s">
        <v>313</v>
      </c>
      <c r="BB67">
        <v>21</v>
      </c>
      <c r="BC67">
        <v>0</v>
      </c>
      <c r="BD67" t="s">
        <v>140</v>
      </c>
      <c r="BE67">
        <v>94</v>
      </c>
      <c r="BF67">
        <v>21</v>
      </c>
      <c r="BG67" t="s">
        <v>140</v>
      </c>
      <c r="BH67">
        <v>3</v>
      </c>
      <c r="BI67">
        <v>21</v>
      </c>
      <c r="BJ67">
        <v>0</v>
      </c>
      <c r="BK67" t="s">
        <v>296</v>
      </c>
      <c r="BL67">
        <v>94</v>
      </c>
      <c r="BM67">
        <v>28</v>
      </c>
      <c r="BN67">
        <v>297</v>
      </c>
      <c r="BO67">
        <v>4</v>
      </c>
      <c r="BP67">
        <v>28</v>
      </c>
      <c r="BQ67">
        <v>1</v>
      </c>
      <c r="BR67" t="s">
        <v>140</v>
      </c>
      <c r="BS67">
        <v>93</v>
      </c>
      <c r="BT67">
        <v>28</v>
      </c>
      <c r="BU67" t="s">
        <v>140</v>
      </c>
      <c r="BV67">
        <v>4</v>
      </c>
      <c r="BW67">
        <v>28</v>
      </c>
      <c r="BX67">
        <v>1</v>
      </c>
      <c r="BY67" t="s">
        <v>140</v>
      </c>
      <c r="BZ67">
        <v>92</v>
      </c>
      <c r="CA67">
        <v>28</v>
      </c>
      <c r="CB67" t="s">
        <v>140</v>
      </c>
      <c r="CC67">
        <v>4</v>
      </c>
      <c r="CD67">
        <v>21</v>
      </c>
      <c r="CE67">
        <v>0</v>
      </c>
      <c r="CF67" t="s">
        <v>140</v>
      </c>
      <c r="CG67">
        <v>95</v>
      </c>
      <c r="CH67">
        <v>28</v>
      </c>
      <c r="CI67" t="s">
        <v>140</v>
      </c>
      <c r="CJ67">
        <v>4</v>
      </c>
      <c r="CK67">
        <v>28</v>
      </c>
      <c r="CL67">
        <v>1</v>
      </c>
      <c r="CM67" t="s">
        <v>314</v>
      </c>
      <c r="CN67">
        <v>92</v>
      </c>
      <c r="CO67">
        <v>21</v>
      </c>
      <c r="CP67" t="s">
        <v>140</v>
      </c>
      <c r="CQ67">
        <v>3</v>
      </c>
      <c r="CR67">
        <v>21</v>
      </c>
      <c r="CS67">
        <v>0</v>
      </c>
      <c r="CT67" t="s">
        <v>140</v>
      </c>
      <c r="CU67">
        <v>92</v>
      </c>
      <c r="CV67">
        <v>21</v>
      </c>
      <c r="CW67" t="s">
        <v>140</v>
      </c>
      <c r="CX67">
        <v>3</v>
      </c>
      <c r="CY67">
        <v>21</v>
      </c>
      <c r="CZ67">
        <v>0</v>
      </c>
      <c r="DA67" t="s">
        <v>315</v>
      </c>
      <c r="DB67">
        <v>93</v>
      </c>
      <c r="DC67">
        <v>21</v>
      </c>
      <c r="DD67" t="s">
        <v>140</v>
      </c>
      <c r="DE67">
        <v>3</v>
      </c>
      <c r="DF67">
        <v>21</v>
      </c>
      <c r="DG67">
        <v>0</v>
      </c>
      <c r="DH67" t="s">
        <v>316</v>
      </c>
      <c r="DI67">
        <v>93</v>
      </c>
      <c r="DJ67">
        <v>21</v>
      </c>
      <c r="DK67" t="s">
        <v>140</v>
      </c>
      <c r="DL67">
        <v>3</v>
      </c>
      <c r="DM67">
        <v>21</v>
      </c>
      <c r="DN67">
        <v>0</v>
      </c>
      <c r="DO67">
        <v>44013</v>
      </c>
      <c r="DP67">
        <v>93</v>
      </c>
      <c r="DQ67">
        <v>21</v>
      </c>
      <c r="DR67" t="s">
        <v>140</v>
      </c>
      <c r="DS67">
        <v>7</v>
      </c>
      <c r="DT67">
        <v>21</v>
      </c>
      <c r="DU67">
        <v>0</v>
      </c>
    </row>
    <row r="68" spans="1:125" x14ac:dyDescent="0.35">
      <c r="E68" s="8" t="s">
        <v>146</v>
      </c>
      <c r="F68" s="8" t="s">
        <v>317</v>
      </c>
      <c r="G68" s="10">
        <v>5.425089316837326</v>
      </c>
      <c r="H68" s="10">
        <v>5.2554592510648597</v>
      </c>
      <c r="I68" s="8"/>
      <c r="J68" s="8"/>
      <c r="K68" s="10">
        <f t="shared" si="9"/>
        <v>5.3402742839510928</v>
      </c>
      <c r="L68" s="10">
        <f t="shared" si="10"/>
        <v>0.119946569800831</v>
      </c>
      <c r="M68" s="8"/>
      <c r="N68" s="8"/>
      <c r="O68" s="8">
        <v>5.12</v>
      </c>
      <c r="P68" s="2">
        <v>43976</v>
      </c>
      <c r="Q68">
        <v>9</v>
      </c>
      <c r="R68" s="2">
        <v>43967</v>
      </c>
      <c r="S68" s="2">
        <v>43991</v>
      </c>
      <c r="T68">
        <v>9</v>
      </c>
      <c r="V68" s="3"/>
      <c r="AQ68" s="8">
        <v>28</v>
      </c>
    </row>
    <row r="69" spans="1:125" x14ac:dyDescent="0.35">
      <c r="E69" s="8" t="s">
        <v>146</v>
      </c>
      <c r="F69" s="8" t="s">
        <v>318</v>
      </c>
      <c r="G69" s="10">
        <v>6.6215271339840669</v>
      </c>
      <c r="H69" s="10">
        <v>5.6997050259612196</v>
      </c>
      <c r="I69" s="8"/>
      <c r="J69" s="8"/>
      <c r="K69" s="10">
        <f t="shared" si="9"/>
        <v>6.1606160799726428</v>
      </c>
      <c r="L69" s="10">
        <f t="shared" si="10"/>
        <v>0.65182666363063346</v>
      </c>
      <c r="M69" s="8"/>
      <c r="N69" s="8"/>
      <c r="O69" s="8">
        <v>16.760000000000002</v>
      </c>
      <c r="P69" s="2">
        <v>43979</v>
      </c>
      <c r="Q69">
        <v>12</v>
      </c>
      <c r="R69" s="2">
        <v>43967</v>
      </c>
      <c r="S69" s="2">
        <v>43991</v>
      </c>
      <c r="T69">
        <v>12</v>
      </c>
      <c r="V69" s="3"/>
      <c r="AQ69" s="8">
        <v>28</v>
      </c>
    </row>
    <row r="70" spans="1:125" x14ac:dyDescent="0.35">
      <c r="E70" s="8" t="s">
        <v>146</v>
      </c>
      <c r="F70" s="8" t="s">
        <v>319</v>
      </c>
      <c r="G70" s="10">
        <v>5.4139350345624919</v>
      </c>
      <c r="H70" s="10">
        <v>5.8709669601163617</v>
      </c>
      <c r="I70" s="8"/>
      <c r="J70" s="8"/>
      <c r="K70" s="10">
        <f t="shared" si="9"/>
        <v>5.6424509973394272</v>
      </c>
      <c r="L70" s="10">
        <f t="shared" si="10"/>
        <v>0.32317037377788665</v>
      </c>
      <c r="M70" s="8"/>
      <c r="N70" s="8"/>
      <c r="O70" s="8"/>
      <c r="P70" s="2">
        <v>43990</v>
      </c>
      <c r="Q70">
        <v>23</v>
      </c>
      <c r="R70" s="2">
        <v>43967</v>
      </c>
      <c r="S70" s="2">
        <v>43991</v>
      </c>
      <c r="T70">
        <v>23</v>
      </c>
      <c r="V70" s="3"/>
      <c r="AQ70" s="8">
        <v>28</v>
      </c>
    </row>
    <row r="71" spans="1:125" x14ac:dyDescent="0.35">
      <c r="A71" t="s">
        <v>320</v>
      </c>
      <c r="B71">
        <v>1</v>
      </c>
      <c r="C71">
        <v>79</v>
      </c>
      <c r="D71" s="2">
        <v>14811</v>
      </c>
      <c r="E71" s="8" t="s">
        <v>146</v>
      </c>
      <c r="F71" s="13" t="s">
        <v>321</v>
      </c>
      <c r="G71" s="10">
        <v>20.422972972972975</v>
      </c>
      <c r="H71" s="10">
        <v>19.46891891891892</v>
      </c>
      <c r="I71" s="10">
        <v>17.340101522842641</v>
      </c>
      <c r="J71" s="8"/>
      <c r="K71" s="10">
        <f t="shared" si="9"/>
        <v>19.077331138244844</v>
      </c>
      <c r="L71" s="10">
        <f t="shared" si="10"/>
        <v>1.5782996664091113</v>
      </c>
      <c r="M71" s="8"/>
      <c r="N71" s="8"/>
      <c r="O71" s="8">
        <v>327.76</v>
      </c>
      <c r="P71" s="2">
        <v>43972</v>
      </c>
      <c r="Q71">
        <v>5</v>
      </c>
      <c r="R71" s="2">
        <v>43968</v>
      </c>
      <c r="S71" s="2">
        <v>43975</v>
      </c>
      <c r="T71">
        <v>4</v>
      </c>
      <c r="U71" s="2">
        <v>43967</v>
      </c>
      <c r="V71" s="3">
        <f t="shared" ref="V71:V72" si="24">P71-U71</f>
        <v>5</v>
      </c>
      <c r="W71">
        <v>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 t="s">
        <v>322</v>
      </c>
      <c r="AI71">
        <v>5</v>
      </c>
      <c r="AJ71" s="2">
        <v>43967</v>
      </c>
      <c r="AK71" s="2">
        <v>43968</v>
      </c>
      <c r="AL71" s="2">
        <v>43968</v>
      </c>
      <c r="AM71">
        <v>1</v>
      </c>
      <c r="AN71" s="2">
        <v>43975</v>
      </c>
      <c r="AO71">
        <v>7</v>
      </c>
      <c r="AP71">
        <v>1</v>
      </c>
      <c r="AQ71" s="8">
        <v>50</v>
      </c>
      <c r="AR71">
        <v>3</v>
      </c>
      <c r="AS71">
        <v>0</v>
      </c>
      <c r="AT71" t="s">
        <v>140</v>
      </c>
      <c r="AU71" s="2" t="s">
        <v>140</v>
      </c>
      <c r="AV71" s="2" t="s">
        <v>140</v>
      </c>
      <c r="AW71" t="s">
        <v>140</v>
      </c>
      <c r="AX71" t="s">
        <v>140</v>
      </c>
      <c r="AY71">
        <v>1</v>
      </c>
      <c r="AZ71">
        <v>0</v>
      </c>
      <c r="BA71">
        <v>212</v>
      </c>
      <c r="BB71">
        <v>28</v>
      </c>
      <c r="BC71">
        <v>2</v>
      </c>
      <c r="BD71">
        <v>340</v>
      </c>
      <c r="BE71">
        <v>95</v>
      </c>
      <c r="BF71">
        <v>28</v>
      </c>
      <c r="BG71">
        <v>200</v>
      </c>
      <c r="BH71">
        <v>4</v>
      </c>
      <c r="BI71">
        <v>28</v>
      </c>
      <c r="BJ71">
        <v>1</v>
      </c>
      <c r="BK71">
        <v>340</v>
      </c>
      <c r="BL71">
        <v>89</v>
      </c>
      <c r="BM71">
        <v>28</v>
      </c>
      <c r="BN71">
        <v>200</v>
      </c>
      <c r="BO71">
        <v>4</v>
      </c>
      <c r="BP71">
        <v>40</v>
      </c>
      <c r="BQ71">
        <v>1</v>
      </c>
      <c r="BR71">
        <v>385</v>
      </c>
      <c r="BS71">
        <v>82</v>
      </c>
      <c r="BT71">
        <v>40</v>
      </c>
      <c r="BU71">
        <v>133</v>
      </c>
      <c r="BV71">
        <v>4</v>
      </c>
      <c r="BW71">
        <v>40</v>
      </c>
      <c r="BX71">
        <v>2</v>
      </c>
      <c r="BY71" t="s">
        <v>140</v>
      </c>
      <c r="BZ71">
        <v>92</v>
      </c>
      <c r="CA71">
        <v>50</v>
      </c>
      <c r="CB71">
        <v>120</v>
      </c>
      <c r="CC71">
        <v>4</v>
      </c>
      <c r="CD71">
        <v>50</v>
      </c>
      <c r="CE71">
        <v>3</v>
      </c>
      <c r="CF71">
        <v>312</v>
      </c>
      <c r="CG71">
        <v>68</v>
      </c>
      <c r="CH71">
        <v>50</v>
      </c>
      <c r="CI71" t="s">
        <v>140</v>
      </c>
      <c r="CJ71">
        <v>5</v>
      </c>
      <c r="CK71">
        <v>50</v>
      </c>
      <c r="CL71">
        <v>3</v>
      </c>
      <c r="CM71" t="s">
        <v>140</v>
      </c>
      <c r="CN71">
        <v>58</v>
      </c>
      <c r="CO71">
        <v>50</v>
      </c>
      <c r="CP71" t="s">
        <v>323</v>
      </c>
      <c r="CQ71">
        <v>5</v>
      </c>
      <c r="CR71">
        <v>50</v>
      </c>
      <c r="CS71">
        <v>3</v>
      </c>
      <c r="CT71">
        <v>370</v>
      </c>
      <c r="CU71">
        <v>58</v>
      </c>
      <c r="CV71">
        <v>50</v>
      </c>
      <c r="CW71" t="s">
        <v>140</v>
      </c>
      <c r="CX71">
        <v>5</v>
      </c>
      <c r="CY71">
        <v>50</v>
      </c>
      <c r="CZ71">
        <v>3</v>
      </c>
      <c r="DA71" t="s">
        <v>140</v>
      </c>
      <c r="DB71" t="s">
        <v>140</v>
      </c>
      <c r="DC71" t="s">
        <v>140</v>
      </c>
      <c r="DD71" t="s">
        <v>140</v>
      </c>
      <c r="DE71" t="s">
        <v>140</v>
      </c>
      <c r="DF71" t="s">
        <v>140</v>
      </c>
      <c r="DG71" t="s">
        <v>140</v>
      </c>
      <c r="DH71" t="s">
        <v>140</v>
      </c>
      <c r="DI71" t="s">
        <v>140</v>
      </c>
      <c r="DJ71" t="s">
        <v>140</v>
      </c>
      <c r="DK71" t="s">
        <v>140</v>
      </c>
      <c r="DL71" t="s">
        <v>140</v>
      </c>
      <c r="DM71" t="s">
        <v>140</v>
      </c>
      <c r="DN71" t="s">
        <v>140</v>
      </c>
      <c r="DO71" t="s">
        <v>140</v>
      </c>
      <c r="DP71">
        <v>57</v>
      </c>
      <c r="DQ71">
        <v>50</v>
      </c>
      <c r="DR71" t="s">
        <v>140</v>
      </c>
      <c r="DS71">
        <v>7</v>
      </c>
      <c r="DT71">
        <v>50</v>
      </c>
      <c r="DU71">
        <v>3</v>
      </c>
    </row>
    <row r="72" spans="1:125" x14ac:dyDescent="0.35">
      <c r="A72" t="s">
        <v>324</v>
      </c>
      <c r="B72">
        <v>1</v>
      </c>
      <c r="C72">
        <v>81</v>
      </c>
      <c r="D72" s="2">
        <v>14224</v>
      </c>
      <c r="E72" s="8" t="s">
        <v>146</v>
      </c>
      <c r="F72" s="8"/>
      <c r="G72" s="10"/>
      <c r="H72" s="10"/>
      <c r="I72" s="8"/>
      <c r="J72" s="8"/>
      <c r="K72" s="10"/>
      <c r="L72" s="10"/>
      <c r="M72" s="8"/>
      <c r="N72" s="8"/>
      <c r="O72" s="8"/>
      <c r="P72" s="2">
        <v>44081</v>
      </c>
      <c r="Q72">
        <v>8</v>
      </c>
      <c r="R72" s="2">
        <v>44078</v>
      </c>
      <c r="S72" s="2">
        <v>44090</v>
      </c>
      <c r="T72">
        <v>3</v>
      </c>
      <c r="U72" s="2">
        <v>44073</v>
      </c>
      <c r="V72" s="3">
        <f t="shared" si="24"/>
        <v>8</v>
      </c>
      <c r="W72">
        <v>3</v>
      </c>
      <c r="X72">
        <v>1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2</v>
      </c>
      <c r="AG72">
        <v>0</v>
      </c>
      <c r="AH72" t="s">
        <v>325</v>
      </c>
      <c r="AI72" t="s">
        <v>140</v>
      </c>
      <c r="AJ72" s="2">
        <v>44073</v>
      </c>
      <c r="AK72" s="2">
        <v>44078</v>
      </c>
      <c r="AL72" s="2">
        <v>44078</v>
      </c>
      <c r="AM72">
        <v>5</v>
      </c>
      <c r="AN72" s="2">
        <v>44090</v>
      </c>
      <c r="AO72">
        <v>12</v>
      </c>
      <c r="AP72">
        <v>1</v>
      </c>
      <c r="AQ72" s="8">
        <v>100</v>
      </c>
      <c r="AR72">
        <v>3</v>
      </c>
      <c r="AS72">
        <v>0</v>
      </c>
      <c r="AT72" t="s">
        <v>140</v>
      </c>
      <c r="AU72" s="2" t="s">
        <v>140</v>
      </c>
      <c r="AV72" s="2" t="s">
        <v>140</v>
      </c>
      <c r="AW72" t="s">
        <v>140</v>
      </c>
      <c r="AX72" t="s">
        <v>140</v>
      </c>
      <c r="AY72">
        <v>1</v>
      </c>
      <c r="AZ72">
        <v>0</v>
      </c>
      <c r="BA72">
        <v>344</v>
      </c>
      <c r="BB72">
        <v>40</v>
      </c>
      <c r="BC72">
        <v>2</v>
      </c>
      <c r="BD72" t="s">
        <v>140</v>
      </c>
      <c r="BE72">
        <v>78</v>
      </c>
      <c r="BF72">
        <v>100</v>
      </c>
      <c r="BG72" t="s">
        <v>140</v>
      </c>
      <c r="BH72">
        <v>5</v>
      </c>
      <c r="BI72">
        <v>100</v>
      </c>
      <c r="BJ72">
        <v>3</v>
      </c>
      <c r="BK72" t="s">
        <v>140</v>
      </c>
      <c r="BL72">
        <v>84</v>
      </c>
      <c r="BM72">
        <v>100</v>
      </c>
      <c r="BN72" t="s">
        <v>140</v>
      </c>
      <c r="BO72">
        <v>5</v>
      </c>
      <c r="BP72">
        <v>100</v>
      </c>
      <c r="BQ72">
        <v>3</v>
      </c>
      <c r="BR72">
        <v>140</v>
      </c>
      <c r="BS72">
        <v>82</v>
      </c>
      <c r="BT72">
        <v>100</v>
      </c>
      <c r="BU72" t="s">
        <v>140</v>
      </c>
      <c r="BV72">
        <v>5</v>
      </c>
      <c r="BW72">
        <v>100</v>
      </c>
      <c r="BX72">
        <v>3</v>
      </c>
      <c r="BY72" t="s">
        <v>140</v>
      </c>
      <c r="BZ72">
        <v>80</v>
      </c>
      <c r="CA72">
        <v>100</v>
      </c>
      <c r="CB72" t="s">
        <v>140</v>
      </c>
      <c r="CC72">
        <v>5</v>
      </c>
      <c r="CD72">
        <v>100</v>
      </c>
      <c r="CE72">
        <v>3</v>
      </c>
      <c r="CF72">
        <v>117</v>
      </c>
      <c r="CG72">
        <v>85</v>
      </c>
      <c r="CH72">
        <v>100</v>
      </c>
      <c r="CI72" t="s">
        <v>140</v>
      </c>
      <c r="CJ72">
        <v>5</v>
      </c>
      <c r="CK72">
        <v>100</v>
      </c>
      <c r="CL72">
        <v>3</v>
      </c>
      <c r="CM72" t="s">
        <v>140</v>
      </c>
      <c r="CN72">
        <v>86</v>
      </c>
      <c r="CO72">
        <v>100</v>
      </c>
      <c r="CP72" t="s">
        <v>140</v>
      </c>
      <c r="CQ72">
        <v>5</v>
      </c>
      <c r="CR72">
        <v>100</v>
      </c>
      <c r="CS72">
        <v>3</v>
      </c>
      <c r="CT72">
        <v>222</v>
      </c>
      <c r="CU72">
        <v>75</v>
      </c>
      <c r="CV72">
        <v>100</v>
      </c>
      <c r="CW72" t="s">
        <v>140</v>
      </c>
      <c r="CX72">
        <v>5</v>
      </c>
      <c r="CY72">
        <v>100</v>
      </c>
      <c r="CZ72">
        <v>3</v>
      </c>
      <c r="DA72">
        <v>129</v>
      </c>
      <c r="DB72">
        <v>83</v>
      </c>
      <c r="DC72">
        <v>100</v>
      </c>
      <c r="DD72" t="s">
        <v>140</v>
      </c>
      <c r="DE72">
        <v>5</v>
      </c>
      <c r="DF72">
        <v>100</v>
      </c>
      <c r="DG72">
        <v>3</v>
      </c>
      <c r="DH72" t="s">
        <v>140</v>
      </c>
      <c r="DI72" t="s">
        <v>140</v>
      </c>
      <c r="DJ72" t="s">
        <v>140</v>
      </c>
      <c r="DK72" t="s">
        <v>140</v>
      </c>
      <c r="DL72" t="s">
        <v>140</v>
      </c>
      <c r="DM72" t="s">
        <v>140</v>
      </c>
      <c r="DN72" t="s">
        <v>140</v>
      </c>
      <c r="DO72" t="s">
        <v>326</v>
      </c>
      <c r="DP72">
        <v>93</v>
      </c>
      <c r="DQ72">
        <v>100</v>
      </c>
      <c r="DR72" t="s">
        <v>140</v>
      </c>
      <c r="DS72">
        <v>7</v>
      </c>
      <c r="DT72">
        <v>100</v>
      </c>
      <c r="DU72">
        <v>3</v>
      </c>
    </row>
    <row r="73" spans="1:125" x14ac:dyDescent="0.35">
      <c r="E73" s="8" t="s">
        <v>146</v>
      </c>
      <c r="F73" s="8"/>
      <c r="G73" s="10"/>
      <c r="H73" s="10"/>
      <c r="I73" s="8"/>
      <c r="J73" s="8"/>
      <c r="K73" s="10"/>
      <c r="L73" s="10"/>
      <c r="M73" s="8"/>
      <c r="N73" s="8"/>
      <c r="O73" s="8"/>
      <c r="P73" s="2">
        <v>44083</v>
      </c>
      <c r="Q73">
        <v>10</v>
      </c>
      <c r="R73" s="2">
        <v>44078</v>
      </c>
      <c r="S73" s="2">
        <v>44090</v>
      </c>
      <c r="T73">
        <v>5</v>
      </c>
      <c r="V73" s="3"/>
      <c r="AQ73" s="8">
        <v>100</v>
      </c>
    </row>
    <row r="74" spans="1:125" x14ac:dyDescent="0.35">
      <c r="E74" s="8" t="s">
        <v>146</v>
      </c>
      <c r="F74" s="8" t="s">
        <v>327</v>
      </c>
      <c r="G74" s="10">
        <v>5.1767911937612725</v>
      </c>
      <c r="H74" s="10">
        <v>4.8047800403428136</v>
      </c>
      <c r="I74" s="8"/>
      <c r="J74" s="8"/>
      <c r="K74" s="10">
        <f t="shared" ref="K74:K79" si="25">AVERAGE(G74:J74)</f>
        <v>4.990785617052043</v>
      </c>
      <c r="L74" s="10">
        <f t="shared" ref="L74:L79" si="26">STDEV(G74:J74)</f>
        <v>0.26305160925922139</v>
      </c>
      <c r="M74" s="8"/>
      <c r="N74" s="8"/>
      <c r="O74" s="8">
        <v>12.76</v>
      </c>
      <c r="P74" s="2">
        <v>44085</v>
      </c>
      <c r="Q74">
        <v>12</v>
      </c>
      <c r="R74" s="2">
        <v>44078</v>
      </c>
      <c r="S74" s="2">
        <v>44090</v>
      </c>
      <c r="T74">
        <v>7</v>
      </c>
      <c r="V74" s="3"/>
      <c r="AQ74" s="8">
        <v>100</v>
      </c>
    </row>
    <row r="75" spans="1:125" x14ac:dyDescent="0.35">
      <c r="E75" s="8" t="s">
        <v>146</v>
      </c>
      <c r="F75" s="8" t="s">
        <v>328</v>
      </c>
      <c r="G75" s="10">
        <v>5.4551345495616985</v>
      </c>
      <c r="H75" s="10">
        <v>5.5329647189484596</v>
      </c>
      <c r="I75" s="8"/>
      <c r="J75" s="8"/>
      <c r="K75" s="10">
        <f t="shared" si="25"/>
        <v>5.4940496342550791</v>
      </c>
      <c r="L75" s="10">
        <f t="shared" si="26"/>
        <v>5.5034240554276435E-2</v>
      </c>
      <c r="M75" s="8"/>
      <c r="N75" s="8"/>
      <c r="O75" s="8">
        <v>13.12</v>
      </c>
      <c r="P75" s="2">
        <v>44088</v>
      </c>
      <c r="Q75">
        <v>15</v>
      </c>
      <c r="R75" s="2">
        <v>44078</v>
      </c>
      <c r="S75" s="2">
        <v>44090</v>
      </c>
      <c r="T75">
        <v>10</v>
      </c>
      <c r="V75" s="3"/>
      <c r="AQ75" s="8">
        <v>100</v>
      </c>
    </row>
    <row r="76" spans="1:125" x14ac:dyDescent="0.35">
      <c r="A76" t="s">
        <v>329</v>
      </c>
      <c r="B76">
        <v>1</v>
      </c>
      <c r="C76">
        <v>70</v>
      </c>
      <c r="D76" s="2">
        <v>18173</v>
      </c>
      <c r="E76" s="8" t="s">
        <v>137</v>
      </c>
      <c r="F76" s="8" t="s">
        <v>330</v>
      </c>
      <c r="G76" s="10">
        <v>5.1747144727712531</v>
      </c>
      <c r="H76" s="10">
        <v>5.6307035656506166</v>
      </c>
      <c r="I76" s="8"/>
      <c r="J76" s="8"/>
      <c r="K76" s="10">
        <f t="shared" si="25"/>
        <v>5.4027090192109348</v>
      </c>
      <c r="L76" s="10">
        <f t="shared" si="26"/>
        <v>0.32243297972210039</v>
      </c>
      <c r="M76" s="8"/>
      <c r="N76" s="8"/>
      <c r="O76" s="8">
        <v>1.1200000000000001</v>
      </c>
      <c r="P76" s="2">
        <v>44085</v>
      </c>
      <c r="Q76">
        <v>9</v>
      </c>
      <c r="R76" s="2">
        <v>44076</v>
      </c>
      <c r="S76" s="2">
        <v>44120</v>
      </c>
      <c r="T76">
        <v>9</v>
      </c>
      <c r="U76" s="2">
        <v>44076</v>
      </c>
      <c r="V76" s="3">
        <f t="shared" ref="V76" si="27">P76-U76</f>
        <v>9</v>
      </c>
      <c r="W76">
        <v>1</v>
      </c>
      <c r="X76">
        <v>1</v>
      </c>
      <c r="Y76">
        <v>1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2</v>
      </c>
      <c r="AG76">
        <v>0</v>
      </c>
      <c r="AH76" t="s">
        <v>331</v>
      </c>
      <c r="AI76" t="s">
        <v>140</v>
      </c>
      <c r="AJ76" s="2">
        <v>44076</v>
      </c>
      <c r="AK76" s="2">
        <v>44083</v>
      </c>
      <c r="AL76" s="2">
        <v>44076</v>
      </c>
      <c r="AM76">
        <v>0</v>
      </c>
      <c r="AN76" s="2">
        <v>44120</v>
      </c>
      <c r="AO76">
        <v>44</v>
      </c>
      <c r="AP76">
        <v>1</v>
      </c>
      <c r="AQ76" s="8">
        <v>21</v>
      </c>
      <c r="AR76">
        <v>0</v>
      </c>
      <c r="AS76">
        <v>0</v>
      </c>
      <c r="AT76" t="s">
        <v>140</v>
      </c>
      <c r="AU76" s="2" t="s">
        <v>140</v>
      </c>
      <c r="AV76" s="2" t="s">
        <v>140</v>
      </c>
      <c r="AW76" t="s">
        <v>140</v>
      </c>
      <c r="AX76" t="s">
        <v>140</v>
      </c>
      <c r="AY76">
        <v>0</v>
      </c>
      <c r="AZ76">
        <v>2</v>
      </c>
      <c r="BA76" t="s">
        <v>332</v>
      </c>
      <c r="BB76">
        <v>28</v>
      </c>
      <c r="BC76">
        <v>1</v>
      </c>
      <c r="BD76">
        <v>43899</v>
      </c>
      <c r="BE76">
        <v>90</v>
      </c>
      <c r="BF76">
        <v>21</v>
      </c>
      <c r="BG76" t="s">
        <v>140</v>
      </c>
      <c r="BH76">
        <v>3</v>
      </c>
      <c r="BI76">
        <v>21</v>
      </c>
      <c r="BJ76">
        <v>0</v>
      </c>
      <c r="BK76" t="s">
        <v>333</v>
      </c>
      <c r="BL76">
        <v>94</v>
      </c>
      <c r="BM76">
        <v>21</v>
      </c>
      <c r="BN76" t="s">
        <v>140</v>
      </c>
      <c r="BO76">
        <v>3</v>
      </c>
      <c r="BP76">
        <v>21</v>
      </c>
      <c r="BQ76">
        <v>0</v>
      </c>
      <c r="BR76" t="s">
        <v>140</v>
      </c>
      <c r="BS76">
        <v>96</v>
      </c>
      <c r="BT76">
        <v>21</v>
      </c>
      <c r="BU76" t="s">
        <v>140</v>
      </c>
      <c r="BV76">
        <v>3</v>
      </c>
      <c r="BW76">
        <v>21</v>
      </c>
      <c r="BX76">
        <v>0</v>
      </c>
      <c r="BY76" t="s">
        <v>140</v>
      </c>
      <c r="BZ76">
        <v>92</v>
      </c>
      <c r="CA76">
        <v>21</v>
      </c>
      <c r="CB76" t="s">
        <v>140</v>
      </c>
      <c r="CC76">
        <v>3</v>
      </c>
      <c r="CD76">
        <v>21</v>
      </c>
      <c r="CE76">
        <v>0</v>
      </c>
      <c r="CF76" t="s">
        <v>334</v>
      </c>
      <c r="CG76">
        <v>93</v>
      </c>
      <c r="CH76">
        <v>21</v>
      </c>
      <c r="CI76" t="s">
        <v>140</v>
      </c>
      <c r="CJ76">
        <v>3</v>
      </c>
      <c r="CK76">
        <v>21</v>
      </c>
      <c r="CL76">
        <v>0</v>
      </c>
      <c r="CM76" t="s">
        <v>140</v>
      </c>
      <c r="CN76">
        <v>90</v>
      </c>
      <c r="CO76">
        <v>21</v>
      </c>
      <c r="CP76" t="s">
        <v>140</v>
      </c>
      <c r="CQ76">
        <v>3</v>
      </c>
      <c r="CR76">
        <v>21</v>
      </c>
      <c r="CS76">
        <v>0</v>
      </c>
      <c r="CT76" t="s">
        <v>335</v>
      </c>
      <c r="CU76">
        <v>93</v>
      </c>
      <c r="CV76">
        <v>21</v>
      </c>
      <c r="CW76" t="s">
        <v>140</v>
      </c>
      <c r="CX76">
        <v>3</v>
      </c>
      <c r="CY76">
        <v>21</v>
      </c>
      <c r="CZ76">
        <v>0</v>
      </c>
      <c r="DA76" t="s">
        <v>336</v>
      </c>
      <c r="DB76">
        <v>93</v>
      </c>
      <c r="DC76">
        <v>21</v>
      </c>
      <c r="DD76" t="s">
        <v>140</v>
      </c>
      <c r="DE76">
        <v>3</v>
      </c>
      <c r="DF76">
        <v>21</v>
      </c>
      <c r="DG76">
        <v>0</v>
      </c>
      <c r="DH76" t="s">
        <v>140</v>
      </c>
      <c r="DI76">
        <v>92</v>
      </c>
      <c r="DJ76">
        <v>21</v>
      </c>
      <c r="DK76" t="s">
        <v>140</v>
      </c>
      <c r="DL76">
        <v>3</v>
      </c>
      <c r="DM76">
        <v>21</v>
      </c>
      <c r="DN76">
        <v>0</v>
      </c>
      <c r="DO76" t="s">
        <v>140</v>
      </c>
      <c r="DP76">
        <v>95</v>
      </c>
      <c r="DQ76">
        <v>21</v>
      </c>
      <c r="DR76" t="s">
        <v>140</v>
      </c>
      <c r="DS76">
        <v>3</v>
      </c>
      <c r="DT76">
        <v>21</v>
      </c>
      <c r="DU76">
        <v>0</v>
      </c>
    </row>
    <row r="77" spans="1:125" x14ac:dyDescent="0.35">
      <c r="E77" s="8" t="s">
        <v>137</v>
      </c>
      <c r="F77" s="8" t="s">
        <v>337</v>
      </c>
      <c r="G77" s="10">
        <v>4.5845950304960921</v>
      </c>
      <c r="H77" s="10">
        <v>5.2780971710892599</v>
      </c>
      <c r="I77" s="8"/>
      <c r="J77" s="8"/>
      <c r="K77" s="10">
        <f t="shared" si="25"/>
        <v>4.931346100792676</v>
      </c>
      <c r="L77" s="10">
        <f t="shared" si="26"/>
        <v>0.49038006638081544</v>
      </c>
      <c r="M77" s="8"/>
      <c r="N77" s="8"/>
      <c r="O77" s="8"/>
      <c r="P77" s="2">
        <v>44099</v>
      </c>
      <c r="Q77">
        <v>23</v>
      </c>
      <c r="R77" s="2">
        <v>44076</v>
      </c>
      <c r="S77" s="2">
        <v>44120</v>
      </c>
      <c r="T77">
        <v>23</v>
      </c>
      <c r="V77" s="3"/>
      <c r="AQ77" s="8">
        <v>21</v>
      </c>
    </row>
    <row r="78" spans="1:125" x14ac:dyDescent="0.35">
      <c r="A78" t="s">
        <v>338</v>
      </c>
      <c r="B78">
        <v>2</v>
      </c>
      <c r="C78">
        <v>71</v>
      </c>
      <c r="D78" s="2">
        <v>17868</v>
      </c>
      <c r="E78" s="8" t="s">
        <v>137</v>
      </c>
      <c r="F78" s="8" t="s">
        <v>339</v>
      </c>
      <c r="G78" s="10">
        <v>3.4323689204918235</v>
      </c>
      <c r="H78" s="10">
        <v>3.3184260799779945</v>
      </c>
      <c r="I78" s="8"/>
      <c r="J78" s="8"/>
      <c r="K78" s="10">
        <f t="shared" si="25"/>
        <v>3.375397500234909</v>
      </c>
      <c r="L78" s="10">
        <f t="shared" si="26"/>
        <v>8.0569755194985743E-2</v>
      </c>
      <c r="M78" s="8"/>
      <c r="N78" s="8"/>
      <c r="O78" s="8">
        <v>1.48</v>
      </c>
      <c r="P78" s="2">
        <v>44085</v>
      </c>
      <c r="Q78">
        <v>4</v>
      </c>
      <c r="R78" s="2">
        <v>44083</v>
      </c>
      <c r="S78" s="2">
        <v>44097</v>
      </c>
      <c r="T78">
        <v>2</v>
      </c>
      <c r="U78" s="2">
        <v>44081</v>
      </c>
      <c r="V78" s="3">
        <f t="shared" ref="V78" si="28">P78-U78</f>
        <v>4</v>
      </c>
      <c r="W78">
        <v>1</v>
      </c>
      <c r="X78">
        <v>1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 t="s">
        <v>340</v>
      </c>
      <c r="AI78" t="s">
        <v>140</v>
      </c>
      <c r="AJ78" s="2">
        <v>44081</v>
      </c>
      <c r="AK78" s="2">
        <v>44083</v>
      </c>
      <c r="AL78" s="2">
        <v>44083</v>
      </c>
      <c r="AM78">
        <v>2</v>
      </c>
      <c r="AN78" s="2">
        <v>44097</v>
      </c>
      <c r="AO78">
        <v>14</v>
      </c>
      <c r="AP78">
        <v>1</v>
      </c>
      <c r="AQ78" s="8">
        <v>21</v>
      </c>
      <c r="AR78">
        <v>0</v>
      </c>
      <c r="AS78" t="s">
        <v>140</v>
      </c>
      <c r="AT78" t="s">
        <v>140</v>
      </c>
      <c r="AU78" s="2" t="s">
        <v>140</v>
      </c>
      <c r="AV78" s="2" t="s">
        <v>140</v>
      </c>
      <c r="AW78" t="s">
        <v>140</v>
      </c>
      <c r="AX78" t="s">
        <v>140</v>
      </c>
      <c r="AY78">
        <v>0</v>
      </c>
      <c r="AZ78">
        <v>2</v>
      </c>
      <c r="BA78" t="s">
        <v>341</v>
      </c>
      <c r="BB78">
        <v>21</v>
      </c>
      <c r="BC78">
        <v>0</v>
      </c>
      <c r="BD78" t="s">
        <v>140</v>
      </c>
      <c r="BE78">
        <v>98</v>
      </c>
      <c r="BF78">
        <v>21</v>
      </c>
      <c r="BG78" t="s">
        <v>140</v>
      </c>
      <c r="BH78">
        <v>3</v>
      </c>
      <c r="BI78">
        <v>21</v>
      </c>
      <c r="BJ78">
        <v>0</v>
      </c>
      <c r="BK78" t="s">
        <v>342</v>
      </c>
      <c r="BL78">
        <v>97</v>
      </c>
      <c r="BM78">
        <v>21</v>
      </c>
      <c r="BN78" t="s">
        <v>140</v>
      </c>
      <c r="BO78">
        <v>3</v>
      </c>
      <c r="BP78">
        <v>21</v>
      </c>
      <c r="BQ78">
        <v>0</v>
      </c>
      <c r="BR78" t="s">
        <v>162</v>
      </c>
      <c r="BS78">
        <v>97</v>
      </c>
      <c r="BT78">
        <v>21</v>
      </c>
      <c r="BU78" t="s">
        <v>140</v>
      </c>
      <c r="BV78">
        <v>3</v>
      </c>
      <c r="BW78">
        <v>21</v>
      </c>
      <c r="BX78">
        <v>0</v>
      </c>
      <c r="BY78" t="s">
        <v>140</v>
      </c>
      <c r="BZ78">
        <v>94</v>
      </c>
      <c r="CA78">
        <v>21</v>
      </c>
      <c r="CB78" t="s">
        <v>140</v>
      </c>
      <c r="CC78">
        <v>3</v>
      </c>
      <c r="CD78">
        <v>21</v>
      </c>
      <c r="CE78">
        <v>0</v>
      </c>
      <c r="CF78" t="s">
        <v>140</v>
      </c>
      <c r="CG78">
        <v>95</v>
      </c>
      <c r="CH78">
        <v>21</v>
      </c>
      <c r="CI78">
        <v>371</v>
      </c>
      <c r="CJ78">
        <v>3</v>
      </c>
      <c r="CK78" t="s">
        <v>140</v>
      </c>
      <c r="CL78" t="s">
        <v>140</v>
      </c>
      <c r="CM78" t="s">
        <v>343</v>
      </c>
      <c r="CN78" t="s">
        <v>140</v>
      </c>
      <c r="CO78" t="s">
        <v>140</v>
      </c>
      <c r="CP78" t="s">
        <v>140</v>
      </c>
      <c r="CQ78" t="s">
        <v>140</v>
      </c>
      <c r="CR78" t="s">
        <v>140</v>
      </c>
      <c r="CS78" t="s">
        <v>140</v>
      </c>
      <c r="CT78" t="s">
        <v>193</v>
      </c>
      <c r="CU78" t="s">
        <v>140</v>
      </c>
      <c r="CV78" t="s">
        <v>140</v>
      </c>
      <c r="CW78" t="s">
        <v>140</v>
      </c>
      <c r="CX78" t="s">
        <v>140</v>
      </c>
      <c r="CY78" t="s">
        <v>140</v>
      </c>
      <c r="CZ78" t="s">
        <v>140</v>
      </c>
      <c r="DA78">
        <v>3</v>
      </c>
      <c r="DB78">
        <v>95</v>
      </c>
      <c r="DC78">
        <v>21</v>
      </c>
      <c r="DD78">
        <v>371</v>
      </c>
      <c r="DE78">
        <v>3</v>
      </c>
      <c r="DF78">
        <v>21</v>
      </c>
      <c r="DG78">
        <v>0</v>
      </c>
      <c r="DH78" t="s">
        <v>140</v>
      </c>
      <c r="DI78" t="s">
        <v>140</v>
      </c>
      <c r="DJ78" t="s">
        <v>140</v>
      </c>
      <c r="DK78" t="s">
        <v>140</v>
      </c>
      <c r="DL78" t="s">
        <v>140</v>
      </c>
      <c r="DM78" t="s">
        <v>140</v>
      </c>
      <c r="DN78" t="s">
        <v>140</v>
      </c>
      <c r="DO78" t="s">
        <v>344</v>
      </c>
      <c r="DP78">
        <v>100</v>
      </c>
      <c r="DQ78">
        <v>21</v>
      </c>
      <c r="DR78" t="s">
        <v>140</v>
      </c>
      <c r="DS78">
        <v>3</v>
      </c>
      <c r="DT78">
        <v>21</v>
      </c>
      <c r="DU78">
        <v>0</v>
      </c>
    </row>
    <row r="79" spans="1:125" x14ac:dyDescent="0.35">
      <c r="E79" s="8" t="s">
        <v>137</v>
      </c>
      <c r="F79" s="8" t="s">
        <v>345</v>
      </c>
      <c r="G79" s="10">
        <v>3.0631583264274558</v>
      </c>
      <c r="H79" s="10">
        <v>3.1505555011659014</v>
      </c>
      <c r="I79" s="8"/>
      <c r="J79" s="8"/>
      <c r="K79" s="10">
        <f t="shared" si="25"/>
        <v>3.1068569137966788</v>
      </c>
      <c r="L79" s="10">
        <f t="shared" si="26"/>
        <v>6.1799134914100551E-2</v>
      </c>
      <c r="M79" s="8"/>
      <c r="N79" s="8"/>
      <c r="O79" s="8">
        <v>0</v>
      </c>
      <c r="P79" s="2">
        <v>44095</v>
      </c>
      <c r="Q79">
        <v>14</v>
      </c>
      <c r="R79" s="2">
        <v>44083</v>
      </c>
      <c r="S79" s="2">
        <v>44097</v>
      </c>
      <c r="T79">
        <v>12</v>
      </c>
      <c r="V79" s="3"/>
      <c r="AQ79" s="8">
        <v>21</v>
      </c>
    </row>
    <row r="80" spans="1:125" x14ac:dyDescent="0.35">
      <c r="A80" t="s">
        <v>346</v>
      </c>
      <c r="B80">
        <v>2</v>
      </c>
      <c r="C80">
        <v>81</v>
      </c>
      <c r="D80" s="2">
        <v>14491</v>
      </c>
      <c r="E80" s="8" t="s">
        <v>146</v>
      </c>
      <c r="F80" s="8"/>
      <c r="G80" s="10"/>
      <c r="H80" s="10"/>
      <c r="I80" s="8"/>
      <c r="J80" s="8"/>
      <c r="K80" s="10"/>
      <c r="L80" s="10"/>
      <c r="M80" s="8"/>
      <c r="N80" s="8"/>
      <c r="O80" s="8"/>
      <c r="P80" s="2">
        <v>44084</v>
      </c>
      <c r="Q80">
        <v>9</v>
      </c>
      <c r="R80" s="2">
        <v>44082</v>
      </c>
      <c r="S80" s="2">
        <v>44103</v>
      </c>
      <c r="T80">
        <v>2</v>
      </c>
      <c r="U80" s="2">
        <v>44075</v>
      </c>
      <c r="V80" s="3">
        <f t="shared" ref="V80" si="29">P80-U80</f>
        <v>9</v>
      </c>
      <c r="W80">
        <v>3</v>
      </c>
      <c r="X80">
        <v>1</v>
      </c>
      <c r="Y80">
        <v>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 t="s">
        <v>347</v>
      </c>
      <c r="AI80" t="s">
        <v>140</v>
      </c>
      <c r="AJ80" s="2">
        <v>44075</v>
      </c>
      <c r="AK80" s="2">
        <v>44090</v>
      </c>
      <c r="AL80" s="2">
        <v>44082</v>
      </c>
      <c r="AM80">
        <v>7</v>
      </c>
      <c r="AN80" s="2">
        <v>44103</v>
      </c>
      <c r="AO80">
        <v>21</v>
      </c>
      <c r="AP80">
        <v>1</v>
      </c>
      <c r="AQ80" s="8">
        <v>52</v>
      </c>
      <c r="AR80">
        <v>2</v>
      </c>
      <c r="AS80">
        <v>0</v>
      </c>
      <c r="AT80" t="s">
        <v>140</v>
      </c>
      <c r="AU80" s="2" t="s">
        <v>140</v>
      </c>
      <c r="AV80" s="2" t="s">
        <v>140</v>
      </c>
      <c r="AW80" t="s">
        <v>140</v>
      </c>
      <c r="AX80" t="s">
        <v>140</v>
      </c>
      <c r="AY80">
        <v>1</v>
      </c>
      <c r="AZ80">
        <v>0</v>
      </c>
      <c r="BA80">
        <v>43984</v>
      </c>
      <c r="BB80">
        <v>36</v>
      </c>
      <c r="BC80">
        <v>1</v>
      </c>
      <c r="BD80" t="s">
        <v>140</v>
      </c>
      <c r="BE80">
        <v>72</v>
      </c>
      <c r="BF80">
        <v>44</v>
      </c>
      <c r="BG80">
        <v>164</v>
      </c>
      <c r="BH80">
        <v>4</v>
      </c>
      <c r="BI80">
        <v>31</v>
      </c>
      <c r="BJ80">
        <v>2</v>
      </c>
      <c r="BK80">
        <v>43899</v>
      </c>
      <c r="BL80">
        <v>91</v>
      </c>
      <c r="BM80">
        <v>28</v>
      </c>
      <c r="BN80">
        <v>290</v>
      </c>
      <c r="BO80">
        <v>4</v>
      </c>
      <c r="BP80">
        <v>28</v>
      </c>
      <c r="BQ80">
        <v>2</v>
      </c>
      <c r="BR80" t="s">
        <v>140</v>
      </c>
      <c r="BS80">
        <v>92</v>
      </c>
      <c r="BT80">
        <v>36</v>
      </c>
      <c r="BU80">
        <v>197</v>
      </c>
      <c r="BV80">
        <v>4</v>
      </c>
      <c r="BW80">
        <v>36</v>
      </c>
      <c r="BX80">
        <v>1</v>
      </c>
      <c r="BY80" t="s">
        <v>140</v>
      </c>
      <c r="BZ80">
        <v>93</v>
      </c>
      <c r="CA80">
        <v>36</v>
      </c>
      <c r="CB80" t="s">
        <v>140</v>
      </c>
      <c r="CC80">
        <v>4</v>
      </c>
      <c r="CD80">
        <v>36</v>
      </c>
      <c r="CE80">
        <v>1</v>
      </c>
      <c r="CF80" t="s">
        <v>140</v>
      </c>
      <c r="CG80">
        <v>88</v>
      </c>
      <c r="CH80">
        <v>36</v>
      </c>
      <c r="CI80">
        <v>164</v>
      </c>
      <c r="CJ80">
        <v>4</v>
      </c>
      <c r="CK80">
        <v>36</v>
      </c>
      <c r="CL80">
        <v>1</v>
      </c>
      <c r="CM80" t="s">
        <v>140</v>
      </c>
      <c r="CN80">
        <v>80</v>
      </c>
      <c r="CO80">
        <v>44</v>
      </c>
      <c r="CP80">
        <v>124</v>
      </c>
      <c r="CQ80">
        <v>4</v>
      </c>
      <c r="CR80">
        <v>44</v>
      </c>
      <c r="CS80">
        <v>1</v>
      </c>
      <c r="CT80" t="s">
        <v>348</v>
      </c>
      <c r="CU80">
        <v>92</v>
      </c>
      <c r="CV80">
        <v>52</v>
      </c>
      <c r="CW80">
        <v>110</v>
      </c>
      <c r="CX80">
        <v>4</v>
      </c>
      <c r="CY80">
        <v>52</v>
      </c>
      <c r="CZ80">
        <v>2</v>
      </c>
      <c r="DA80" t="s">
        <v>140</v>
      </c>
      <c r="DB80">
        <v>95</v>
      </c>
      <c r="DC80">
        <v>44</v>
      </c>
      <c r="DD80" t="s">
        <v>140</v>
      </c>
      <c r="DE80">
        <v>4</v>
      </c>
      <c r="DF80">
        <v>44</v>
      </c>
      <c r="DG80">
        <v>1</v>
      </c>
      <c r="DH80" t="s">
        <v>349</v>
      </c>
      <c r="DI80">
        <v>96</v>
      </c>
      <c r="DJ80">
        <v>36</v>
      </c>
      <c r="DK80">
        <v>182</v>
      </c>
      <c r="DL80">
        <v>4</v>
      </c>
      <c r="DM80">
        <v>36</v>
      </c>
      <c r="DN80">
        <v>1</v>
      </c>
      <c r="DO80" t="s">
        <v>194</v>
      </c>
      <c r="DP80">
        <v>89</v>
      </c>
      <c r="DQ80">
        <v>28</v>
      </c>
      <c r="DR80">
        <v>205</v>
      </c>
      <c r="DS80">
        <v>4</v>
      </c>
      <c r="DT80">
        <v>28</v>
      </c>
      <c r="DU80">
        <v>1</v>
      </c>
    </row>
    <row r="81" spans="1:125" x14ac:dyDescent="0.35">
      <c r="E81" s="8" t="s">
        <v>146</v>
      </c>
      <c r="F81" s="8" t="s">
        <v>350</v>
      </c>
      <c r="G81" s="10">
        <v>4.6092906399292142</v>
      </c>
      <c r="H81" s="10">
        <v>4.6414711945999478</v>
      </c>
      <c r="I81" s="8"/>
      <c r="J81" s="8"/>
      <c r="K81" s="10">
        <f>AVERAGE(G81:J81)</f>
        <v>4.6253809172645806</v>
      </c>
      <c r="L81" s="10">
        <f>STDEV(G81:J81)</f>
        <v>2.2755088430020196E-2</v>
      </c>
      <c r="M81" s="8"/>
      <c r="N81" s="8"/>
      <c r="O81" s="8">
        <v>7.36</v>
      </c>
      <c r="P81" s="2">
        <v>44089</v>
      </c>
      <c r="Q81">
        <v>14</v>
      </c>
      <c r="R81" s="2">
        <v>44082</v>
      </c>
      <c r="S81" s="2">
        <v>44103</v>
      </c>
      <c r="T81">
        <v>7</v>
      </c>
      <c r="V81" s="3"/>
      <c r="AQ81" s="8">
        <v>52</v>
      </c>
    </row>
    <row r="82" spans="1:125" x14ac:dyDescent="0.35">
      <c r="E82" s="8" t="s">
        <v>146</v>
      </c>
      <c r="F82" s="8" t="s">
        <v>351</v>
      </c>
      <c r="G82" s="10">
        <v>4.4386328016828731</v>
      </c>
      <c r="H82" s="10">
        <v>4.7860484194522952</v>
      </c>
      <c r="I82" s="8"/>
      <c r="J82" s="8"/>
      <c r="K82" s="10">
        <f>AVERAGE(G82:J82)</f>
        <v>4.6123406105675837</v>
      </c>
      <c r="L82" s="10">
        <f>STDEV(G82:J82)</f>
        <v>0.24565993921487198</v>
      </c>
      <c r="M82" s="8"/>
      <c r="N82" s="8"/>
      <c r="O82" s="8"/>
      <c r="P82" s="2">
        <v>44095</v>
      </c>
      <c r="Q82">
        <v>20</v>
      </c>
      <c r="R82" s="2">
        <v>44082</v>
      </c>
      <c r="S82" s="2">
        <v>44103</v>
      </c>
      <c r="T82">
        <v>13</v>
      </c>
      <c r="V82" s="3"/>
      <c r="AQ82" s="8">
        <v>52</v>
      </c>
    </row>
    <row r="83" spans="1:125" x14ac:dyDescent="0.35">
      <c r="A83" t="s">
        <v>352</v>
      </c>
      <c r="B83">
        <v>2</v>
      </c>
      <c r="C83">
        <v>74</v>
      </c>
      <c r="D83" s="2">
        <v>16816</v>
      </c>
      <c r="E83" s="8" t="s">
        <v>146</v>
      </c>
      <c r="F83" s="8"/>
      <c r="G83" s="10"/>
      <c r="H83" s="10"/>
      <c r="I83" s="8"/>
      <c r="J83" s="8"/>
      <c r="K83" s="10"/>
      <c r="L83" s="10"/>
      <c r="M83" s="8"/>
      <c r="N83" s="8"/>
      <c r="O83" s="8"/>
      <c r="P83" s="2">
        <v>44089</v>
      </c>
      <c r="Q83">
        <v>1</v>
      </c>
      <c r="R83" s="2">
        <v>44088</v>
      </c>
      <c r="S83" s="2">
        <v>44121</v>
      </c>
      <c r="T83">
        <v>1</v>
      </c>
      <c r="U83" s="2">
        <v>44088</v>
      </c>
      <c r="V83" s="3">
        <f t="shared" ref="V83" si="30">P83-U83</f>
        <v>1</v>
      </c>
      <c r="W83">
        <v>1</v>
      </c>
      <c r="X83">
        <v>0</v>
      </c>
      <c r="Y83">
        <v>1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 t="s">
        <v>353</v>
      </c>
      <c r="AG83">
        <v>0</v>
      </c>
      <c r="AH83" t="s">
        <v>354</v>
      </c>
      <c r="AI83" t="s">
        <v>355</v>
      </c>
      <c r="AJ83" s="2">
        <v>44088</v>
      </c>
      <c r="AK83" s="2">
        <v>44088</v>
      </c>
      <c r="AL83" s="2">
        <v>44088</v>
      </c>
      <c r="AM83">
        <v>0</v>
      </c>
      <c r="AN83" s="2">
        <v>44121</v>
      </c>
      <c r="AO83">
        <v>33</v>
      </c>
      <c r="AP83">
        <v>1</v>
      </c>
      <c r="AQ83" s="8">
        <v>100</v>
      </c>
      <c r="AR83">
        <v>3</v>
      </c>
      <c r="AS83">
        <v>1</v>
      </c>
      <c r="AT83">
        <v>3</v>
      </c>
      <c r="AU83" s="2">
        <v>44092</v>
      </c>
      <c r="AV83" s="2">
        <v>44104</v>
      </c>
      <c r="AW83">
        <v>0</v>
      </c>
      <c r="AX83">
        <v>1</v>
      </c>
      <c r="AY83">
        <v>0</v>
      </c>
      <c r="AZ83">
        <v>0</v>
      </c>
      <c r="BA83" t="s">
        <v>140</v>
      </c>
      <c r="BB83">
        <v>21</v>
      </c>
      <c r="BC83">
        <v>0</v>
      </c>
      <c r="BD83" t="s">
        <v>140</v>
      </c>
      <c r="BE83">
        <v>91</v>
      </c>
      <c r="BF83">
        <v>24</v>
      </c>
      <c r="BG83" t="s">
        <v>356</v>
      </c>
      <c r="BH83">
        <v>4</v>
      </c>
      <c r="BI83">
        <v>24</v>
      </c>
      <c r="BJ83">
        <v>1</v>
      </c>
      <c r="BK83" t="s">
        <v>198</v>
      </c>
      <c r="BL83">
        <v>94</v>
      </c>
      <c r="BM83">
        <v>26</v>
      </c>
      <c r="BN83" t="s">
        <v>357</v>
      </c>
      <c r="BO83">
        <v>4</v>
      </c>
      <c r="BP83">
        <v>26</v>
      </c>
      <c r="BQ83">
        <v>1</v>
      </c>
      <c r="BR83" t="s">
        <v>257</v>
      </c>
      <c r="BS83">
        <v>95</v>
      </c>
      <c r="BT83">
        <v>28</v>
      </c>
      <c r="BU83">
        <v>235</v>
      </c>
      <c r="BV83">
        <v>4</v>
      </c>
      <c r="BW83">
        <v>28</v>
      </c>
      <c r="BX83">
        <v>1</v>
      </c>
      <c r="BY83" t="s">
        <v>358</v>
      </c>
      <c r="BZ83">
        <v>95</v>
      </c>
      <c r="CA83">
        <v>35</v>
      </c>
      <c r="CB83">
        <v>178</v>
      </c>
      <c r="CC83">
        <v>5</v>
      </c>
      <c r="CD83">
        <v>35</v>
      </c>
      <c r="CE83">
        <v>2</v>
      </c>
      <c r="CF83" t="s">
        <v>359</v>
      </c>
      <c r="CG83">
        <v>94</v>
      </c>
      <c r="CH83">
        <v>50</v>
      </c>
      <c r="CI83">
        <v>143</v>
      </c>
      <c r="CJ83">
        <v>6</v>
      </c>
      <c r="CK83">
        <v>50</v>
      </c>
      <c r="CL83">
        <v>3</v>
      </c>
      <c r="CM83" t="s">
        <v>360</v>
      </c>
      <c r="CN83">
        <v>95</v>
      </c>
      <c r="CO83">
        <v>100</v>
      </c>
      <c r="CP83">
        <v>79</v>
      </c>
      <c r="CQ83">
        <v>5</v>
      </c>
      <c r="CR83">
        <v>100</v>
      </c>
      <c r="CS83">
        <v>3</v>
      </c>
      <c r="CT83" t="s">
        <v>257</v>
      </c>
      <c r="CU83" t="s">
        <v>361</v>
      </c>
      <c r="CV83">
        <v>80</v>
      </c>
      <c r="CW83">
        <v>117</v>
      </c>
      <c r="CX83">
        <v>6</v>
      </c>
      <c r="CY83">
        <v>80</v>
      </c>
      <c r="CZ83">
        <v>3</v>
      </c>
      <c r="DA83" t="s">
        <v>362</v>
      </c>
      <c r="DB83" t="s">
        <v>173</v>
      </c>
      <c r="DC83">
        <v>70</v>
      </c>
      <c r="DD83">
        <v>181</v>
      </c>
      <c r="DE83">
        <v>6</v>
      </c>
      <c r="DF83">
        <v>70</v>
      </c>
      <c r="DG83">
        <v>3</v>
      </c>
      <c r="DH83" t="s">
        <v>363</v>
      </c>
      <c r="DI83">
        <v>99</v>
      </c>
      <c r="DJ83">
        <v>36</v>
      </c>
      <c r="DK83">
        <v>268</v>
      </c>
      <c r="DL83">
        <v>4</v>
      </c>
      <c r="DM83">
        <v>36</v>
      </c>
      <c r="DN83">
        <v>1</v>
      </c>
      <c r="DO83" t="s">
        <v>140</v>
      </c>
      <c r="DP83">
        <v>97</v>
      </c>
      <c r="DQ83">
        <v>21</v>
      </c>
      <c r="DR83" t="s">
        <v>364</v>
      </c>
      <c r="DS83">
        <v>1</v>
      </c>
      <c r="DT83">
        <v>21</v>
      </c>
      <c r="DU83">
        <v>0</v>
      </c>
    </row>
    <row r="84" spans="1:125" x14ac:dyDescent="0.35">
      <c r="E84" s="8" t="s">
        <v>146</v>
      </c>
      <c r="F84" s="13" t="s">
        <v>365</v>
      </c>
      <c r="G84" s="10">
        <v>26.555405405405409</v>
      </c>
      <c r="H84" s="10">
        <v>24.72972972972973</v>
      </c>
      <c r="I84" s="10">
        <v>23.941116751269039</v>
      </c>
      <c r="J84" s="8"/>
      <c r="K84" s="10">
        <f t="shared" ref="K84:K147" si="31">AVERAGE(G84:J84)</f>
        <v>25.075417295468057</v>
      </c>
      <c r="L84" s="10">
        <f t="shared" ref="L84:L147" si="32">STDEV(G84:J84)</f>
        <v>1.340988893174029</v>
      </c>
      <c r="M84" s="8"/>
      <c r="N84" s="8"/>
      <c r="O84" s="8"/>
      <c r="P84" s="2">
        <v>44090</v>
      </c>
      <c r="Q84">
        <v>2</v>
      </c>
      <c r="R84" s="2">
        <v>44088</v>
      </c>
      <c r="S84" s="2">
        <v>44121</v>
      </c>
      <c r="T84">
        <v>2</v>
      </c>
      <c r="V84" s="3"/>
      <c r="AQ84" s="8">
        <v>100</v>
      </c>
    </row>
    <row r="85" spans="1:125" x14ac:dyDescent="0.35">
      <c r="A85" t="s">
        <v>366</v>
      </c>
      <c r="B85">
        <v>1</v>
      </c>
      <c r="C85">
        <v>87</v>
      </c>
      <c r="D85" s="2">
        <v>11974</v>
      </c>
      <c r="E85" s="8" t="s">
        <v>146</v>
      </c>
      <c r="F85" s="8" t="s">
        <v>367</v>
      </c>
      <c r="G85" s="10">
        <v>5.2270683930531021</v>
      </c>
      <c r="H85" s="10">
        <v>8.4343739414636065</v>
      </c>
      <c r="I85" s="8"/>
      <c r="J85" s="8"/>
      <c r="K85" s="10">
        <f t="shared" si="31"/>
        <v>6.8307211672583543</v>
      </c>
      <c r="L85" s="10">
        <f t="shared" si="32"/>
        <v>2.2679075026183066</v>
      </c>
      <c r="M85" s="8"/>
      <c r="N85" s="8"/>
      <c r="O85" s="8">
        <v>31.44</v>
      </c>
      <c r="P85" s="2">
        <v>44089</v>
      </c>
      <c r="Q85">
        <v>5</v>
      </c>
      <c r="R85" s="2">
        <v>44085</v>
      </c>
      <c r="S85" s="2">
        <v>44095</v>
      </c>
      <c r="T85">
        <v>4</v>
      </c>
      <c r="U85" s="2">
        <v>44084</v>
      </c>
      <c r="V85" s="3">
        <f t="shared" ref="V85" si="33">P85-U85</f>
        <v>5</v>
      </c>
      <c r="W85">
        <v>3</v>
      </c>
      <c r="X85">
        <v>1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 t="s">
        <v>368</v>
      </c>
      <c r="AI85" t="s">
        <v>140</v>
      </c>
      <c r="AJ85" s="2">
        <v>44084</v>
      </c>
      <c r="AK85" s="2">
        <v>44085</v>
      </c>
      <c r="AL85" s="2">
        <v>44085</v>
      </c>
      <c r="AM85">
        <v>1</v>
      </c>
      <c r="AN85" s="2">
        <v>44095</v>
      </c>
      <c r="AO85">
        <v>10</v>
      </c>
      <c r="AP85">
        <v>1</v>
      </c>
      <c r="AQ85" s="8">
        <v>50</v>
      </c>
      <c r="AR85">
        <v>3</v>
      </c>
      <c r="AS85">
        <v>0</v>
      </c>
      <c r="AT85" t="s">
        <v>140</v>
      </c>
      <c r="AU85" s="2" t="s">
        <v>140</v>
      </c>
      <c r="AV85" s="2" t="s">
        <v>140</v>
      </c>
      <c r="AW85" t="s">
        <v>140</v>
      </c>
      <c r="AX85" t="s">
        <v>140</v>
      </c>
      <c r="AY85">
        <v>1</v>
      </c>
      <c r="AZ85">
        <v>0</v>
      </c>
      <c r="BA85" t="s">
        <v>369</v>
      </c>
      <c r="BB85">
        <v>21</v>
      </c>
      <c r="BC85">
        <v>0</v>
      </c>
      <c r="BD85" t="s">
        <v>140</v>
      </c>
      <c r="BE85">
        <v>99</v>
      </c>
      <c r="BF85">
        <v>24</v>
      </c>
      <c r="BG85" t="s">
        <v>140</v>
      </c>
      <c r="BH85">
        <v>4</v>
      </c>
      <c r="BI85">
        <v>24</v>
      </c>
      <c r="BJ85">
        <v>1</v>
      </c>
      <c r="BK85" t="s">
        <v>140</v>
      </c>
      <c r="BL85">
        <v>93</v>
      </c>
      <c r="BM85">
        <v>24</v>
      </c>
      <c r="BN85" t="s">
        <v>140</v>
      </c>
      <c r="BO85">
        <v>4</v>
      </c>
      <c r="BP85">
        <v>24</v>
      </c>
      <c r="BQ85">
        <v>0</v>
      </c>
      <c r="BR85" t="s">
        <v>140</v>
      </c>
      <c r="BS85">
        <v>93</v>
      </c>
      <c r="BT85">
        <v>24</v>
      </c>
      <c r="BU85" t="s">
        <v>370</v>
      </c>
      <c r="BV85">
        <v>4</v>
      </c>
      <c r="BW85">
        <v>24</v>
      </c>
      <c r="BX85">
        <v>1</v>
      </c>
      <c r="BY85">
        <v>63</v>
      </c>
      <c r="BZ85">
        <v>91</v>
      </c>
      <c r="CA85">
        <v>24</v>
      </c>
      <c r="CB85">
        <v>285</v>
      </c>
      <c r="CC85">
        <v>4</v>
      </c>
      <c r="CD85">
        <v>28</v>
      </c>
      <c r="CE85">
        <v>1</v>
      </c>
      <c r="CF85" t="s">
        <v>140</v>
      </c>
      <c r="CG85">
        <v>90</v>
      </c>
      <c r="CH85">
        <v>28</v>
      </c>
      <c r="CI85" t="s">
        <v>371</v>
      </c>
      <c r="CJ85">
        <v>4</v>
      </c>
      <c r="CK85">
        <v>36</v>
      </c>
      <c r="CL85">
        <v>1</v>
      </c>
      <c r="CM85" t="s">
        <v>372</v>
      </c>
      <c r="CN85">
        <v>90</v>
      </c>
      <c r="CO85">
        <v>32</v>
      </c>
      <c r="CP85" t="s">
        <v>140</v>
      </c>
      <c r="CQ85">
        <v>4</v>
      </c>
      <c r="CR85">
        <v>36</v>
      </c>
      <c r="CS85">
        <v>1</v>
      </c>
      <c r="CT85">
        <v>92</v>
      </c>
      <c r="CU85">
        <v>90</v>
      </c>
      <c r="CV85">
        <v>36</v>
      </c>
      <c r="CW85">
        <v>147</v>
      </c>
      <c r="CX85">
        <v>4</v>
      </c>
      <c r="CY85">
        <v>44</v>
      </c>
      <c r="CZ85">
        <v>1</v>
      </c>
      <c r="DA85">
        <v>126</v>
      </c>
      <c r="DB85">
        <v>91</v>
      </c>
      <c r="DC85">
        <v>50</v>
      </c>
      <c r="DD85" t="s">
        <v>373</v>
      </c>
      <c r="DE85">
        <v>7</v>
      </c>
      <c r="DF85">
        <v>50</v>
      </c>
      <c r="DG85">
        <v>3</v>
      </c>
      <c r="DH85" t="s">
        <v>140</v>
      </c>
      <c r="DI85" t="s">
        <v>140</v>
      </c>
      <c r="DJ85" t="s">
        <v>140</v>
      </c>
      <c r="DK85" t="s">
        <v>140</v>
      </c>
      <c r="DL85" t="s">
        <v>140</v>
      </c>
      <c r="DM85" t="s">
        <v>140</v>
      </c>
      <c r="DN85" t="s">
        <v>140</v>
      </c>
      <c r="DO85" t="s">
        <v>140</v>
      </c>
      <c r="DP85" t="s">
        <v>140</v>
      </c>
      <c r="DQ85" t="s">
        <v>140</v>
      </c>
      <c r="DR85" t="s">
        <v>140</v>
      </c>
      <c r="DS85">
        <v>7</v>
      </c>
      <c r="DT85" t="s">
        <v>140</v>
      </c>
      <c r="DU85" t="s">
        <v>140</v>
      </c>
    </row>
    <row r="86" spans="1:125" x14ac:dyDescent="0.35">
      <c r="E86" s="8" t="s">
        <v>146</v>
      </c>
      <c r="F86" s="8" t="s">
        <v>374</v>
      </c>
      <c r="G86" s="10">
        <v>8.6331136851190831</v>
      </c>
      <c r="H86" s="10">
        <v>8.3163410050551487</v>
      </c>
      <c r="I86" s="8"/>
      <c r="J86" s="8"/>
      <c r="K86" s="10">
        <f t="shared" si="31"/>
        <v>8.4747273450871159</v>
      </c>
      <c r="L86" s="10">
        <f t="shared" si="32"/>
        <v>0.22399211016784465</v>
      </c>
      <c r="M86" s="8"/>
      <c r="N86" s="8"/>
      <c r="O86" s="8">
        <v>29.64</v>
      </c>
      <c r="P86" s="2">
        <v>44095</v>
      </c>
      <c r="Q86">
        <v>11</v>
      </c>
      <c r="R86" s="2">
        <v>44085</v>
      </c>
      <c r="S86" s="2">
        <v>44095</v>
      </c>
      <c r="T86">
        <v>10</v>
      </c>
      <c r="V86" s="3"/>
      <c r="AQ86" s="8">
        <v>50</v>
      </c>
    </row>
    <row r="87" spans="1:125" x14ac:dyDescent="0.35">
      <c r="A87" t="s">
        <v>375</v>
      </c>
      <c r="B87">
        <v>1</v>
      </c>
      <c r="C87">
        <v>83</v>
      </c>
      <c r="D87" s="2">
        <v>13512</v>
      </c>
      <c r="E87" s="8" t="s">
        <v>137</v>
      </c>
      <c r="F87" s="13" t="s">
        <v>376</v>
      </c>
      <c r="G87" s="10">
        <v>42.036486486486488</v>
      </c>
      <c r="H87" s="10">
        <v>48.302702702702703</v>
      </c>
      <c r="I87" s="10">
        <v>38.123857868020302</v>
      </c>
      <c r="J87" s="8"/>
      <c r="K87" s="10">
        <f t="shared" si="31"/>
        <v>42.821015685736505</v>
      </c>
      <c r="L87" s="10">
        <f t="shared" si="32"/>
        <v>5.134572532401509</v>
      </c>
      <c r="M87" s="8"/>
      <c r="N87" s="8"/>
      <c r="O87" s="8">
        <v>4.08</v>
      </c>
      <c r="P87" s="2">
        <v>44097</v>
      </c>
      <c r="Q87">
        <v>5</v>
      </c>
      <c r="R87" s="2">
        <v>44094</v>
      </c>
      <c r="S87" s="2">
        <v>44118</v>
      </c>
      <c r="T87">
        <v>3</v>
      </c>
      <c r="U87" s="2">
        <v>44092</v>
      </c>
      <c r="V87" s="3">
        <f t="shared" ref="V87:V88" si="34">P87-U87</f>
        <v>5</v>
      </c>
      <c r="W87">
        <v>3</v>
      </c>
      <c r="X87">
        <v>1</v>
      </c>
      <c r="Y87">
        <v>1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 t="s">
        <v>377</v>
      </c>
      <c r="AG87">
        <v>0</v>
      </c>
      <c r="AH87" t="s">
        <v>378</v>
      </c>
      <c r="AI87" t="s">
        <v>140</v>
      </c>
      <c r="AJ87" s="2">
        <v>44092</v>
      </c>
      <c r="AK87" s="2">
        <v>44092</v>
      </c>
      <c r="AL87" s="2">
        <v>44094</v>
      </c>
      <c r="AM87">
        <v>2</v>
      </c>
      <c r="AN87" s="2">
        <v>44118</v>
      </c>
      <c r="AO87">
        <v>24</v>
      </c>
      <c r="AP87">
        <v>1</v>
      </c>
      <c r="AQ87" s="8">
        <v>28</v>
      </c>
      <c r="AR87">
        <v>1</v>
      </c>
      <c r="AS87">
        <v>0</v>
      </c>
      <c r="AT87" t="s">
        <v>140</v>
      </c>
      <c r="AU87" s="2" t="s">
        <v>140</v>
      </c>
      <c r="AV87" s="2" t="s">
        <v>140</v>
      </c>
      <c r="AW87" t="s">
        <v>140</v>
      </c>
      <c r="AX87" t="s">
        <v>140</v>
      </c>
      <c r="AY87">
        <v>0</v>
      </c>
      <c r="AZ87">
        <v>2</v>
      </c>
      <c r="BA87" t="s">
        <v>379</v>
      </c>
      <c r="BB87">
        <v>24</v>
      </c>
      <c r="BC87">
        <v>1</v>
      </c>
      <c r="BD87" t="s">
        <v>140</v>
      </c>
      <c r="BE87">
        <v>99</v>
      </c>
      <c r="BF87">
        <v>28</v>
      </c>
      <c r="BG87">
        <v>432</v>
      </c>
      <c r="BH87">
        <v>4</v>
      </c>
      <c r="BI87">
        <v>28</v>
      </c>
      <c r="BJ87">
        <v>1</v>
      </c>
      <c r="BK87" t="s">
        <v>380</v>
      </c>
      <c r="BL87">
        <v>93</v>
      </c>
      <c r="BM87">
        <v>28</v>
      </c>
      <c r="BN87" t="s">
        <v>140</v>
      </c>
      <c r="BO87">
        <v>4</v>
      </c>
      <c r="BP87">
        <v>21</v>
      </c>
      <c r="BQ87">
        <v>0</v>
      </c>
      <c r="BR87" t="s">
        <v>381</v>
      </c>
      <c r="BS87">
        <v>94</v>
      </c>
      <c r="BT87">
        <v>21</v>
      </c>
      <c r="BU87">
        <v>353</v>
      </c>
      <c r="BV87">
        <v>3</v>
      </c>
      <c r="BW87">
        <v>21</v>
      </c>
      <c r="BX87">
        <v>0</v>
      </c>
      <c r="BY87" t="s">
        <v>140</v>
      </c>
      <c r="BZ87">
        <v>95</v>
      </c>
      <c r="CA87">
        <v>21</v>
      </c>
      <c r="CB87" t="s">
        <v>140</v>
      </c>
      <c r="CC87">
        <v>3</v>
      </c>
      <c r="CD87">
        <v>21</v>
      </c>
      <c r="CE87">
        <v>0</v>
      </c>
      <c r="CF87" t="s">
        <v>140</v>
      </c>
      <c r="CG87">
        <v>95</v>
      </c>
      <c r="CH87">
        <v>21</v>
      </c>
      <c r="CI87" t="s">
        <v>140</v>
      </c>
      <c r="CJ87">
        <v>3</v>
      </c>
      <c r="CK87">
        <v>21</v>
      </c>
      <c r="CL87">
        <v>0</v>
      </c>
      <c r="CM87" t="s">
        <v>140</v>
      </c>
      <c r="CN87">
        <v>96</v>
      </c>
      <c r="CO87">
        <v>21</v>
      </c>
      <c r="CP87" t="s">
        <v>140</v>
      </c>
      <c r="CQ87">
        <v>3</v>
      </c>
      <c r="CR87">
        <v>21</v>
      </c>
      <c r="CS87">
        <v>0</v>
      </c>
      <c r="CT87" t="s">
        <v>140</v>
      </c>
      <c r="CU87">
        <v>96</v>
      </c>
      <c r="CV87">
        <v>21</v>
      </c>
      <c r="CW87" t="s">
        <v>140</v>
      </c>
      <c r="CX87">
        <v>3</v>
      </c>
      <c r="CY87">
        <v>21</v>
      </c>
      <c r="CZ87">
        <v>0</v>
      </c>
      <c r="DA87" t="s">
        <v>382</v>
      </c>
      <c r="DB87">
        <v>96</v>
      </c>
      <c r="DC87">
        <v>21</v>
      </c>
      <c r="DD87" t="s">
        <v>140</v>
      </c>
      <c r="DE87">
        <v>3</v>
      </c>
      <c r="DF87">
        <v>21</v>
      </c>
      <c r="DG87">
        <v>0</v>
      </c>
      <c r="DH87" t="s">
        <v>140</v>
      </c>
      <c r="DI87">
        <v>99</v>
      </c>
      <c r="DJ87">
        <v>21</v>
      </c>
      <c r="DK87" t="s">
        <v>140</v>
      </c>
      <c r="DL87">
        <v>3</v>
      </c>
      <c r="DM87">
        <v>21</v>
      </c>
      <c r="DN87">
        <v>0</v>
      </c>
      <c r="DO87" t="s">
        <v>140</v>
      </c>
      <c r="DP87">
        <v>98</v>
      </c>
      <c r="DQ87">
        <v>21</v>
      </c>
      <c r="DR87" t="s">
        <v>140</v>
      </c>
      <c r="DS87">
        <v>3</v>
      </c>
      <c r="DT87">
        <v>21</v>
      </c>
      <c r="DU87">
        <v>0</v>
      </c>
    </row>
    <row r="88" spans="1:125" x14ac:dyDescent="0.35">
      <c r="A88" t="s">
        <v>383</v>
      </c>
      <c r="B88">
        <v>2</v>
      </c>
      <c r="C88">
        <v>90</v>
      </c>
      <c r="D88" s="2">
        <v>11010</v>
      </c>
      <c r="E88" s="8" t="s">
        <v>137</v>
      </c>
      <c r="F88" s="13" t="s">
        <v>384</v>
      </c>
      <c r="G88" s="10">
        <v>30.481081081081086</v>
      </c>
      <c r="H88" s="10">
        <v>30.498648648648654</v>
      </c>
      <c r="I88" s="10">
        <v>27.914720812182743</v>
      </c>
      <c r="J88" s="8"/>
      <c r="K88" s="10">
        <f t="shared" si="31"/>
        <v>29.631483513970824</v>
      </c>
      <c r="L88" s="10">
        <f t="shared" si="32"/>
        <v>1.4867860591038655</v>
      </c>
      <c r="M88" s="8"/>
      <c r="N88" s="8"/>
      <c r="O88" s="8">
        <v>15.64</v>
      </c>
      <c r="P88" s="2">
        <v>44099</v>
      </c>
      <c r="Q88">
        <v>4</v>
      </c>
      <c r="R88" s="2">
        <v>44096</v>
      </c>
      <c r="S88" s="2">
        <v>44111</v>
      </c>
      <c r="T88">
        <v>3</v>
      </c>
      <c r="U88" s="2">
        <v>44095</v>
      </c>
      <c r="V88" s="3">
        <f t="shared" si="34"/>
        <v>4</v>
      </c>
      <c r="W88">
        <v>1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 t="s">
        <v>385</v>
      </c>
      <c r="AI88">
        <v>4</v>
      </c>
      <c r="AJ88" s="2">
        <v>44095</v>
      </c>
      <c r="AK88" s="2">
        <v>44103</v>
      </c>
      <c r="AL88" s="2">
        <v>44096</v>
      </c>
      <c r="AM88">
        <v>1</v>
      </c>
      <c r="AN88" s="2">
        <v>44111</v>
      </c>
      <c r="AO88">
        <v>15</v>
      </c>
      <c r="AP88">
        <v>1</v>
      </c>
      <c r="AQ88" s="8">
        <v>21</v>
      </c>
      <c r="AR88">
        <v>0</v>
      </c>
      <c r="AS88">
        <v>0</v>
      </c>
      <c r="AT88" t="s">
        <v>140</v>
      </c>
      <c r="AU88" s="2" t="s">
        <v>140</v>
      </c>
      <c r="AV88" s="2" t="s">
        <v>140</v>
      </c>
      <c r="AW88" t="s">
        <v>140</v>
      </c>
      <c r="AX88" t="s">
        <v>140</v>
      </c>
      <c r="AY88">
        <v>0</v>
      </c>
      <c r="AZ88">
        <v>2</v>
      </c>
      <c r="BA88" t="s">
        <v>386</v>
      </c>
      <c r="BB88">
        <v>21</v>
      </c>
      <c r="BC88">
        <v>0</v>
      </c>
      <c r="BD88" t="s">
        <v>140</v>
      </c>
      <c r="BE88">
        <v>98</v>
      </c>
      <c r="BF88">
        <v>21</v>
      </c>
      <c r="BG88">
        <v>385</v>
      </c>
      <c r="BH88">
        <v>3</v>
      </c>
      <c r="BI88">
        <v>21</v>
      </c>
      <c r="BJ88">
        <v>0</v>
      </c>
      <c r="BK88" t="s">
        <v>387</v>
      </c>
      <c r="BL88">
        <v>93</v>
      </c>
      <c r="BM88">
        <v>21</v>
      </c>
      <c r="BN88" t="s">
        <v>140</v>
      </c>
      <c r="BO88">
        <v>3</v>
      </c>
      <c r="BP88">
        <v>21</v>
      </c>
      <c r="BQ88">
        <v>0</v>
      </c>
      <c r="BR88" t="s">
        <v>236</v>
      </c>
      <c r="BS88">
        <v>95</v>
      </c>
      <c r="BT88">
        <v>21</v>
      </c>
      <c r="BU88" t="s">
        <v>140</v>
      </c>
      <c r="BV88">
        <v>3</v>
      </c>
      <c r="BW88" t="s">
        <v>140</v>
      </c>
      <c r="BX88" t="s">
        <v>140</v>
      </c>
      <c r="BY88" t="s">
        <v>140</v>
      </c>
      <c r="BZ88" t="s">
        <v>140</v>
      </c>
      <c r="CA88" t="s">
        <v>140</v>
      </c>
      <c r="CB88" t="s">
        <v>140</v>
      </c>
      <c r="CC88" t="s">
        <v>140</v>
      </c>
      <c r="CD88" t="s">
        <v>140</v>
      </c>
      <c r="CE88" t="s">
        <v>140</v>
      </c>
      <c r="CF88" t="s">
        <v>140</v>
      </c>
      <c r="CG88" t="s">
        <v>140</v>
      </c>
      <c r="CH88" t="s">
        <v>140</v>
      </c>
      <c r="CI88" t="s">
        <v>140</v>
      </c>
      <c r="CJ88" t="s">
        <v>140</v>
      </c>
      <c r="CK88" t="s">
        <v>140</v>
      </c>
      <c r="CL88" t="s">
        <v>140</v>
      </c>
      <c r="CM88">
        <v>44136</v>
      </c>
      <c r="CN88">
        <v>95</v>
      </c>
      <c r="CO88">
        <v>21</v>
      </c>
      <c r="CP88" t="s">
        <v>140</v>
      </c>
      <c r="CQ88">
        <v>3</v>
      </c>
      <c r="CR88" t="s">
        <v>140</v>
      </c>
      <c r="CS88" t="s">
        <v>140</v>
      </c>
      <c r="CT88" t="s">
        <v>140</v>
      </c>
      <c r="CU88">
        <v>92</v>
      </c>
      <c r="CV88">
        <v>21</v>
      </c>
      <c r="CW88">
        <v>339</v>
      </c>
      <c r="CX88">
        <v>3</v>
      </c>
      <c r="CY88">
        <v>21</v>
      </c>
      <c r="CZ88">
        <v>0</v>
      </c>
      <c r="DA88" t="s">
        <v>140</v>
      </c>
      <c r="DB88">
        <v>96</v>
      </c>
      <c r="DC88">
        <v>21</v>
      </c>
      <c r="DD88" t="s">
        <v>140</v>
      </c>
      <c r="DE88">
        <v>3</v>
      </c>
      <c r="DF88">
        <v>21</v>
      </c>
      <c r="DG88">
        <v>0</v>
      </c>
      <c r="DH88" t="s">
        <v>140</v>
      </c>
      <c r="DI88">
        <v>94</v>
      </c>
      <c r="DJ88">
        <v>21</v>
      </c>
      <c r="DK88" t="s">
        <v>140</v>
      </c>
      <c r="DL88">
        <v>3</v>
      </c>
      <c r="DM88">
        <v>21</v>
      </c>
      <c r="DN88">
        <v>0</v>
      </c>
      <c r="DO88" t="s">
        <v>335</v>
      </c>
      <c r="DP88">
        <v>97</v>
      </c>
      <c r="DQ88">
        <v>21</v>
      </c>
      <c r="DR88" t="s">
        <v>140</v>
      </c>
      <c r="DS88">
        <v>3</v>
      </c>
      <c r="DT88">
        <v>21</v>
      </c>
      <c r="DU88">
        <v>0</v>
      </c>
    </row>
    <row r="89" spans="1:125" x14ac:dyDescent="0.35">
      <c r="E89" s="8" t="s">
        <v>137</v>
      </c>
      <c r="F89" s="13" t="s">
        <v>388</v>
      </c>
      <c r="G89" s="10">
        <v>50.447297297297297</v>
      </c>
      <c r="H89" s="10">
        <v>46.520270270270274</v>
      </c>
      <c r="I89" s="10">
        <v>34.952284263959392</v>
      </c>
      <c r="J89" s="8"/>
      <c r="K89" s="10">
        <f t="shared" si="31"/>
        <v>43.973283943842318</v>
      </c>
      <c r="L89" s="10">
        <f t="shared" si="32"/>
        <v>8.0553840216396235</v>
      </c>
      <c r="M89" s="8"/>
      <c r="N89" s="8"/>
      <c r="O89" s="8">
        <v>11.52</v>
      </c>
      <c r="P89" s="2">
        <v>44102</v>
      </c>
      <c r="Q89">
        <v>7</v>
      </c>
      <c r="R89" s="2">
        <v>44096</v>
      </c>
      <c r="S89" s="2">
        <v>44111</v>
      </c>
      <c r="T89">
        <v>6</v>
      </c>
      <c r="V89" s="3"/>
      <c r="AQ89" s="8">
        <v>21</v>
      </c>
    </row>
    <row r="90" spans="1:125" x14ac:dyDescent="0.35">
      <c r="A90" t="s">
        <v>389</v>
      </c>
      <c r="B90">
        <v>1</v>
      </c>
      <c r="C90">
        <v>47</v>
      </c>
      <c r="D90" s="2">
        <v>26582</v>
      </c>
      <c r="E90" s="8" t="s">
        <v>146</v>
      </c>
      <c r="F90" s="13" t="s">
        <v>390</v>
      </c>
      <c r="G90" s="10">
        <v>16.190540540540539</v>
      </c>
      <c r="H90" s="10">
        <v>15.113513513513514</v>
      </c>
      <c r="I90" s="10">
        <v>13.313705583756345</v>
      </c>
      <c r="J90" s="8"/>
      <c r="K90" s="10">
        <f t="shared" si="31"/>
        <v>14.872586545936798</v>
      </c>
      <c r="L90" s="10">
        <f t="shared" si="32"/>
        <v>1.453471429001328</v>
      </c>
      <c r="M90" s="8"/>
      <c r="N90" s="8"/>
      <c r="O90" s="8">
        <v>0</v>
      </c>
      <c r="P90" s="2">
        <v>44103</v>
      </c>
      <c r="Q90">
        <v>12</v>
      </c>
      <c r="R90" s="2">
        <v>44093</v>
      </c>
      <c r="S90" s="2">
        <v>44109</v>
      </c>
      <c r="T90">
        <v>10</v>
      </c>
      <c r="U90" s="2">
        <v>44091</v>
      </c>
      <c r="V90" s="3">
        <f t="shared" ref="V90:V94" si="35">P90-U90</f>
        <v>12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 t="s">
        <v>391</v>
      </c>
      <c r="AI90" t="s">
        <v>140</v>
      </c>
      <c r="AJ90" s="2">
        <v>44091</v>
      </c>
      <c r="AK90" s="2">
        <v>44093</v>
      </c>
      <c r="AL90" s="2">
        <v>44093</v>
      </c>
      <c r="AM90">
        <v>2</v>
      </c>
      <c r="AN90" s="2">
        <v>44109</v>
      </c>
      <c r="AO90">
        <v>16</v>
      </c>
      <c r="AP90">
        <v>1</v>
      </c>
      <c r="AQ90" s="8">
        <v>50</v>
      </c>
      <c r="AR90">
        <v>3</v>
      </c>
      <c r="AS90">
        <v>1</v>
      </c>
      <c r="AT90">
        <v>3</v>
      </c>
      <c r="AU90" s="2">
        <v>44095</v>
      </c>
      <c r="AV90" s="2">
        <v>44102</v>
      </c>
      <c r="AW90">
        <v>0</v>
      </c>
      <c r="AX90">
        <v>1</v>
      </c>
      <c r="AY90">
        <v>0</v>
      </c>
      <c r="AZ90">
        <v>0</v>
      </c>
      <c r="BA90" t="s">
        <v>392</v>
      </c>
      <c r="BB90">
        <v>21</v>
      </c>
      <c r="BC90">
        <v>0</v>
      </c>
      <c r="BD90" t="s">
        <v>140</v>
      </c>
      <c r="BE90">
        <v>90</v>
      </c>
      <c r="BF90">
        <v>21</v>
      </c>
      <c r="BG90">
        <v>285</v>
      </c>
      <c r="BH90">
        <v>3</v>
      </c>
      <c r="BI90">
        <v>21</v>
      </c>
      <c r="BJ90">
        <v>0</v>
      </c>
      <c r="BK90" t="s">
        <v>393</v>
      </c>
      <c r="BL90">
        <v>95</v>
      </c>
      <c r="BM90">
        <v>36</v>
      </c>
      <c r="BN90">
        <v>196</v>
      </c>
      <c r="BO90">
        <v>4</v>
      </c>
      <c r="BP90">
        <v>36</v>
      </c>
      <c r="BQ90">
        <v>1</v>
      </c>
      <c r="BR90" t="s">
        <v>227</v>
      </c>
      <c r="BS90">
        <v>96</v>
      </c>
      <c r="BT90">
        <v>50</v>
      </c>
      <c r="BU90">
        <v>167</v>
      </c>
      <c r="BV90">
        <v>5</v>
      </c>
      <c r="BW90">
        <v>50</v>
      </c>
      <c r="BX90">
        <v>3</v>
      </c>
      <c r="BY90" t="s">
        <v>251</v>
      </c>
      <c r="BZ90">
        <v>96</v>
      </c>
      <c r="CA90">
        <v>50</v>
      </c>
      <c r="CB90">
        <v>176</v>
      </c>
      <c r="CC90">
        <v>5</v>
      </c>
      <c r="CD90">
        <v>50</v>
      </c>
      <c r="CE90">
        <v>3</v>
      </c>
      <c r="CF90">
        <v>44142</v>
      </c>
      <c r="CG90">
        <v>96</v>
      </c>
      <c r="CH90">
        <v>50</v>
      </c>
      <c r="CI90">
        <v>192</v>
      </c>
      <c r="CJ90">
        <v>5</v>
      </c>
      <c r="CK90">
        <v>50</v>
      </c>
      <c r="CL90">
        <v>3</v>
      </c>
      <c r="CM90">
        <v>43988</v>
      </c>
      <c r="CN90">
        <v>97</v>
      </c>
      <c r="CO90">
        <v>50</v>
      </c>
      <c r="CP90">
        <v>172</v>
      </c>
      <c r="CQ90">
        <v>4</v>
      </c>
      <c r="CR90">
        <v>50</v>
      </c>
      <c r="CS90">
        <v>3</v>
      </c>
      <c r="CT90">
        <v>43923</v>
      </c>
      <c r="CU90">
        <v>97</v>
      </c>
      <c r="CV90">
        <v>36</v>
      </c>
      <c r="CW90">
        <v>253</v>
      </c>
      <c r="CX90">
        <v>4</v>
      </c>
      <c r="CY90">
        <v>36</v>
      </c>
      <c r="CZ90">
        <v>1</v>
      </c>
      <c r="DA90" t="s">
        <v>344</v>
      </c>
      <c r="DB90">
        <v>97</v>
      </c>
      <c r="DC90">
        <v>24</v>
      </c>
      <c r="DD90">
        <v>294</v>
      </c>
      <c r="DE90">
        <v>4</v>
      </c>
      <c r="DF90">
        <v>36</v>
      </c>
      <c r="DG90">
        <v>1</v>
      </c>
      <c r="DH90" t="s">
        <v>140</v>
      </c>
      <c r="DI90" t="s">
        <v>140</v>
      </c>
      <c r="DJ90" t="s">
        <v>140</v>
      </c>
      <c r="DK90" t="s">
        <v>140</v>
      </c>
      <c r="DL90" t="s">
        <v>140</v>
      </c>
      <c r="DM90" t="s">
        <v>140</v>
      </c>
      <c r="DN90" t="s">
        <v>140</v>
      </c>
      <c r="DO90" t="s">
        <v>394</v>
      </c>
      <c r="DP90">
        <v>96</v>
      </c>
      <c r="DQ90">
        <v>21</v>
      </c>
      <c r="DR90" t="s">
        <v>140</v>
      </c>
      <c r="DS90">
        <v>3</v>
      </c>
      <c r="DT90">
        <v>21</v>
      </c>
      <c r="DU90">
        <v>0</v>
      </c>
    </row>
    <row r="91" spans="1:125" x14ac:dyDescent="0.35">
      <c r="A91" t="s">
        <v>395</v>
      </c>
      <c r="B91">
        <v>1</v>
      </c>
      <c r="C91">
        <v>91</v>
      </c>
      <c r="D91" s="2">
        <v>10826</v>
      </c>
      <c r="E91" s="8" t="s">
        <v>146</v>
      </c>
      <c r="F91" s="13" t="s">
        <v>396</v>
      </c>
      <c r="G91" s="10">
        <v>11.243243243243242</v>
      </c>
      <c r="H91" s="10">
        <v>12.764864864864865</v>
      </c>
      <c r="I91" s="10">
        <v>12.010152284263961</v>
      </c>
      <c r="J91" s="8"/>
      <c r="K91" s="10">
        <f t="shared" si="31"/>
        <v>12.006086797457357</v>
      </c>
      <c r="L91" s="10">
        <f t="shared" si="32"/>
        <v>0.76081895742931882</v>
      </c>
      <c r="M91" s="8"/>
      <c r="N91" s="8"/>
      <c r="O91" s="8">
        <v>17.440000000000001</v>
      </c>
      <c r="P91" s="2">
        <v>44106</v>
      </c>
      <c r="Q91">
        <v>8</v>
      </c>
      <c r="R91" s="2">
        <v>44099</v>
      </c>
      <c r="S91" s="2">
        <v>44109</v>
      </c>
      <c r="T91">
        <v>7</v>
      </c>
      <c r="U91" s="2">
        <v>44098</v>
      </c>
      <c r="V91" s="3">
        <f t="shared" si="35"/>
        <v>8</v>
      </c>
      <c r="W91">
        <v>1</v>
      </c>
      <c r="X91">
        <v>0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 t="s">
        <v>397</v>
      </c>
      <c r="AI91" t="s">
        <v>140</v>
      </c>
      <c r="AJ91" s="2">
        <v>44098</v>
      </c>
      <c r="AK91" s="2">
        <v>44100</v>
      </c>
      <c r="AL91" s="2">
        <v>44099</v>
      </c>
      <c r="AM91">
        <v>1</v>
      </c>
      <c r="AN91" s="2">
        <v>44109</v>
      </c>
      <c r="AO91">
        <v>10</v>
      </c>
      <c r="AP91">
        <v>1</v>
      </c>
      <c r="AQ91" s="8">
        <v>84</v>
      </c>
      <c r="AR91">
        <v>3</v>
      </c>
      <c r="AS91" t="s">
        <v>140</v>
      </c>
      <c r="AT91" t="s">
        <v>140</v>
      </c>
      <c r="AU91" s="2" t="s">
        <v>140</v>
      </c>
      <c r="AV91" s="2" t="s">
        <v>140</v>
      </c>
      <c r="AW91" t="s">
        <v>140</v>
      </c>
      <c r="AX91" t="s">
        <v>140</v>
      </c>
      <c r="AY91">
        <v>1</v>
      </c>
      <c r="AZ91">
        <v>0</v>
      </c>
      <c r="BA91" t="s">
        <v>140</v>
      </c>
      <c r="BB91">
        <v>21</v>
      </c>
      <c r="BC91">
        <v>0</v>
      </c>
      <c r="BD91">
        <v>173</v>
      </c>
      <c r="BE91">
        <v>97</v>
      </c>
      <c r="BF91">
        <v>21</v>
      </c>
      <c r="BG91">
        <v>383</v>
      </c>
      <c r="BH91">
        <v>3</v>
      </c>
      <c r="BI91">
        <v>21</v>
      </c>
      <c r="BJ91">
        <v>0</v>
      </c>
      <c r="BK91" t="s">
        <v>140</v>
      </c>
      <c r="BL91" t="s">
        <v>140</v>
      </c>
      <c r="BM91" t="s">
        <v>140</v>
      </c>
      <c r="BN91" t="s">
        <v>140</v>
      </c>
      <c r="BO91" t="s">
        <v>140</v>
      </c>
      <c r="BP91" t="s">
        <v>140</v>
      </c>
      <c r="BQ91" t="s">
        <v>140</v>
      </c>
      <c r="BR91" t="s">
        <v>140</v>
      </c>
      <c r="BS91">
        <v>95</v>
      </c>
      <c r="BT91">
        <v>21</v>
      </c>
      <c r="BU91">
        <v>314</v>
      </c>
      <c r="BV91">
        <v>3</v>
      </c>
      <c r="BW91">
        <v>21</v>
      </c>
      <c r="BX91">
        <v>0</v>
      </c>
      <c r="BY91">
        <v>247</v>
      </c>
      <c r="BZ91">
        <v>90</v>
      </c>
      <c r="CA91">
        <v>21</v>
      </c>
      <c r="CB91" t="s">
        <v>398</v>
      </c>
      <c r="CC91">
        <v>4</v>
      </c>
      <c r="CD91">
        <v>24</v>
      </c>
      <c r="CE91">
        <v>1</v>
      </c>
      <c r="CF91" t="s">
        <v>140</v>
      </c>
      <c r="CG91">
        <v>93</v>
      </c>
      <c r="CH91">
        <v>36</v>
      </c>
      <c r="CI91">
        <v>198</v>
      </c>
      <c r="CJ91">
        <v>4</v>
      </c>
      <c r="CK91">
        <v>36</v>
      </c>
      <c r="CL91">
        <v>1</v>
      </c>
      <c r="CM91">
        <v>214</v>
      </c>
      <c r="CN91">
        <v>95</v>
      </c>
      <c r="CO91">
        <v>35</v>
      </c>
      <c r="CP91">
        <v>123</v>
      </c>
      <c r="CQ91">
        <v>5</v>
      </c>
      <c r="CR91">
        <v>56</v>
      </c>
      <c r="CS91">
        <v>3</v>
      </c>
      <c r="CT91">
        <v>237</v>
      </c>
      <c r="CU91">
        <v>93</v>
      </c>
      <c r="CV91">
        <v>84</v>
      </c>
      <c r="CW91">
        <v>76</v>
      </c>
      <c r="CX91">
        <v>5</v>
      </c>
      <c r="CY91">
        <v>84</v>
      </c>
      <c r="CZ91">
        <v>3</v>
      </c>
      <c r="DA91" t="s">
        <v>140</v>
      </c>
      <c r="DB91" t="s">
        <v>140</v>
      </c>
      <c r="DC91" t="s">
        <v>140</v>
      </c>
      <c r="DD91" t="s">
        <v>140</v>
      </c>
      <c r="DE91" t="s">
        <v>140</v>
      </c>
      <c r="DF91" t="s">
        <v>140</v>
      </c>
      <c r="DG91" t="s">
        <v>140</v>
      </c>
      <c r="DH91" t="s">
        <v>140</v>
      </c>
      <c r="DI91" t="s">
        <v>140</v>
      </c>
      <c r="DJ91" t="s">
        <v>140</v>
      </c>
      <c r="DK91" t="s">
        <v>140</v>
      </c>
      <c r="DL91" t="s">
        <v>140</v>
      </c>
      <c r="DM91" t="s">
        <v>140</v>
      </c>
      <c r="DN91" t="s">
        <v>140</v>
      </c>
      <c r="DO91">
        <v>315</v>
      </c>
      <c r="DP91">
        <v>84</v>
      </c>
      <c r="DQ91">
        <v>48</v>
      </c>
      <c r="DR91" t="s">
        <v>140</v>
      </c>
      <c r="DS91">
        <v>4</v>
      </c>
      <c r="DT91">
        <v>48</v>
      </c>
      <c r="DU91">
        <v>3</v>
      </c>
    </row>
    <row r="92" spans="1:125" x14ac:dyDescent="0.35">
      <c r="A92" t="s">
        <v>399</v>
      </c>
      <c r="B92">
        <v>1</v>
      </c>
      <c r="C92">
        <v>76</v>
      </c>
      <c r="D92" s="2">
        <v>16299</v>
      </c>
      <c r="E92" s="8" t="s">
        <v>137</v>
      </c>
      <c r="F92" s="13" t="s">
        <v>400</v>
      </c>
      <c r="G92" s="10">
        <v>12.831081081081081</v>
      </c>
      <c r="H92" s="10">
        <v>12.954054054054055</v>
      </c>
      <c r="I92" s="10">
        <v>10.424365482233505</v>
      </c>
      <c r="J92" s="8"/>
      <c r="K92" s="10">
        <f t="shared" si="31"/>
        <v>12.069833539122881</v>
      </c>
      <c r="L92" s="10">
        <f t="shared" si="32"/>
        <v>1.4263430277121016</v>
      </c>
      <c r="M92" s="8"/>
      <c r="N92" s="8"/>
      <c r="O92" s="8">
        <v>42.56</v>
      </c>
      <c r="P92" s="2">
        <v>44106</v>
      </c>
      <c r="Q92">
        <v>3</v>
      </c>
      <c r="R92" s="2">
        <v>44102</v>
      </c>
      <c r="S92" s="2">
        <v>44112</v>
      </c>
      <c r="T92">
        <v>4</v>
      </c>
      <c r="U92" s="2">
        <v>44103</v>
      </c>
      <c r="V92" s="3">
        <f t="shared" si="35"/>
        <v>3</v>
      </c>
      <c r="W92">
        <v>1</v>
      </c>
      <c r="X92">
        <v>1</v>
      </c>
      <c r="Y92">
        <v>1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 t="s">
        <v>353</v>
      </c>
      <c r="AG92">
        <v>1</v>
      </c>
      <c r="AH92">
        <v>5</v>
      </c>
      <c r="AI92">
        <v>4</v>
      </c>
      <c r="AJ92" s="2">
        <v>44103</v>
      </c>
      <c r="AK92" s="2">
        <v>44104</v>
      </c>
      <c r="AL92" s="2">
        <v>44102</v>
      </c>
      <c r="AM92">
        <v>-1</v>
      </c>
      <c r="AN92" s="2">
        <v>44112</v>
      </c>
      <c r="AO92">
        <v>10</v>
      </c>
      <c r="AP92">
        <v>1</v>
      </c>
      <c r="AQ92" s="8">
        <v>28</v>
      </c>
      <c r="AR92">
        <v>1</v>
      </c>
      <c r="AS92">
        <v>0</v>
      </c>
      <c r="AT92" t="s">
        <v>140</v>
      </c>
      <c r="AU92" s="2" t="s">
        <v>140</v>
      </c>
      <c r="AV92" s="2" t="s">
        <v>140</v>
      </c>
      <c r="AW92" t="s">
        <v>140</v>
      </c>
      <c r="AX92" t="s">
        <v>140</v>
      </c>
      <c r="AY92">
        <v>0</v>
      </c>
      <c r="AZ92">
        <v>2</v>
      </c>
      <c r="BA92">
        <v>102</v>
      </c>
      <c r="BB92">
        <v>21</v>
      </c>
      <c r="BC92">
        <v>0</v>
      </c>
      <c r="BD92" t="s">
        <v>140</v>
      </c>
      <c r="BE92">
        <v>94</v>
      </c>
      <c r="BF92">
        <v>21</v>
      </c>
      <c r="BG92" t="s">
        <v>140</v>
      </c>
      <c r="BH92">
        <v>3</v>
      </c>
      <c r="BI92">
        <v>21</v>
      </c>
      <c r="BJ92">
        <v>0</v>
      </c>
      <c r="BK92">
        <v>138</v>
      </c>
      <c r="BL92">
        <v>91</v>
      </c>
      <c r="BM92">
        <v>21</v>
      </c>
      <c r="BN92" t="s">
        <v>401</v>
      </c>
      <c r="BO92">
        <v>3</v>
      </c>
      <c r="BP92">
        <v>21</v>
      </c>
      <c r="BQ92">
        <v>0</v>
      </c>
      <c r="BR92">
        <v>134</v>
      </c>
      <c r="BS92" t="s">
        <v>140</v>
      </c>
      <c r="BT92">
        <v>21</v>
      </c>
      <c r="BU92" t="s">
        <v>140</v>
      </c>
      <c r="BV92">
        <v>3</v>
      </c>
      <c r="BW92">
        <v>21</v>
      </c>
      <c r="BX92">
        <v>0</v>
      </c>
      <c r="BY92" t="s">
        <v>140</v>
      </c>
      <c r="BZ92">
        <v>92</v>
      </c>
      <c r="CA92">
        <v>24</v>
      </c>
      <c r="CB92">
        <v>296</v>
      </c>
      <c r="CC92">
        <v>4</v>
      </c>
      <c r="CD92">
        <v>24</v>
      </c>
      <c r="CE92">
        <v>1</v>
      </c>
      <c r="CF92" t="s">
        <v>402</v>
      </c>
      <c r="CG92" t="s">
        <v>140</v>
      </c>
      <c r="CH92" t="s">
        <v>140</v>
      </c>
      <c r="CI92" t="s">
        <v>140</v>
      </c>
      <c r="CJ92" t="s">
        <v>140</v>
      </c>
      <c r="CK92">
        <v>24</v>
      </c>
      <c r="CL92">
        <v>1</v>
      </c>
      <c r="CM92" t="s">
        <v>140</v>
      </c>
      <c r="CN92">
        <v>95</v>
      </c>
      <c r="CO92">
        <v>28</v>
      </c>
      <c r="CP92" t="s">
        <v>140</v>
      </c>
      <c r="CQ92">
        <v>4</v>
      </c>
      <c r="CR92">
        <v>21</v>
      </c>
      <c r="CS92">
        <v>0</v>
      </c>
      <c r="CT92" t="s">
        <v>184</v>
      </c>
      <c r="CU92">
        <v>90</v>
      </c>
      <c r="CV92">
        <v>21</v>
      </c>
      <c r="CW92">
        <v>401.4</v>
      </c>
      <c r="CX92">
        <v>3</v>
      </c>
      <c r="CY92">
        <v>21</v>
      </c>
      <c r="CZ92">
        <v>0</v>
      </c>
      <c r="DA92" t="s">
        <v>140</v>
      </c>
      <c r="DB92" t="s">
        <v>140</v>
      </c>
      <c r="DC92" t="s">
        <v>140</v>
      </c>
      <c r="DD92" t="s">
        <v>140</v>
      </c>
      <c r="DE92" t="s">
        <v>140</v>
      </c>
      <c r="DF92" t="s">
        <v>140</v>
      </c>
      <c r="DG92" t="s">
        <v>140</v>
      </c>
      <c r="DH92" t="s">
        <v>140</v>
      </c>
      <c r="DI92" t="s">
        <v>140</v>
      </c>
      <c r="DJ92" t="s">
        <v>140</v>
      </c>
      <c r="DK92" t="s">
        <v>140</v>
      </c>
      <c r="DL92" t="s">
        <v>140</v>
      </c>
      <c r="DM92" t="s">
        <v>140</v>
      </c>
      <c r="DN92" t="s">
        <v>140</v>
      </c>
      <c r="DO92" t="s">
        <v>140</v>
      </c>
      <c r="DP92">
        <v>95</v>
      </c>
      <c r="DQ92">
        <v>21</v>
      </c>
      <c r="DR92" t="s">
        <v>140</v>
      </c>
      <c r="DS92">
        <v>3</v>
      </c>
      <c r="DT92">
        <v>21</v>
      </c>
      <c r="DU92">
        <v>0</v>
      </c>
    </row>
    <row r="93" spans="1:125" x14ac:dyDescent="0.35">
      <c r="A93" t="s">
        <v>403</v>
      </c>
      <c r="B93">
        <v>1</v>
      </c>
      <c r="C93">
        <v>91</v>
      </c>
      <c r="D93" s="2">
        <v>10800</v>
      </c>
      <c r="E93" s="8" t="s">
        <v>146</v>
      </c>
      <c r="F93" s="13" t="s">
        <v>404</v>
      </c>
      <c r="G93" s="10">
        <v>23.233783783783785</v>
      </c>
      <c r="H93" s="10">
        <v>23.08243243243243</v>
      </c>
      <c r="I93" s="10">
        <v>13.567512690355333</v>
      </c>
      <c r="J93" s="8"/>
      <c r="K93" s="10">
        <f t="shared" si="31"/>
        <v>19.961242968857182</v>
      </c>
      <c r="L93" s="10">
        <f t="shared" si="32"/>
        <v>5.537649949532967</v>
      </c>
      <c r="M93" s="8"/>
      <c r="N93" s="8"/>
      <c r="O93" s="8"/>
      <c r="P93" s="2">
        <v>44111</v>
      </c>
      <c r="Q93">
        <v>12</v>
      </c>
      <c r="R93" s="2">
        <v>44106</v>
      </c>
      <c r="S93" s="2">
        <v>44119</v>
      </c>
      <c r="T93">
        <v>5</v>
      </c>
      <c r="U93" s="2">
        <v>44099</v>
      </c>
      <c r="V93" s="3">
        <f t="shared" si="35"/>
        <v>12</v>
      </c>
      <c r="W93">
        <v>1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 t="s">
        <v>405</v>
      </c>
      <c r="AI93">
        <v>5</v>
      </c>
      <c r="AJ93" s="2">
        <v>44099</v>
      </c>
      <c r="AK93" s="2">
        <v>44106</v>
      </c>
      <c r="AL93" s="2">
        <v>44106</v>
      </c>
      <c r="AM93">
        <v>7</v>
      </c>
      <c r="AN93" s="2">
        <v>44119</v>
      </c>
      <c r="AO93">
        <v>13</v>
      </c>
      <c r="AP93">
        <v>1</v>
      </c>
      <c r="AQ93" s="8">
        <v>95</v>
      </c>
      <c r="AR93">
        <v>3</v>
      </c>
      <c r="AS93">
        <v>0</v>
      </c>
      <c r="AT93" t="s">
        <v>140</v>
      </c>
      <c r="AU93" s="2" t="s">
        <v>140</v>
      </c>
      <c r="AV93" s="2" t="s">
        <v>140</v>
      </c>
      <c r="AW93" t="s">
        <v>140</v>
      </c>
      <c r="AX93" t="s">
        <v>140</v>
      </c>
      <c r="AY93">
        <v>1</v>
      </c>
      <c r="AZ93">
        <v>0</v>
      </c>
      <c r="BA93">
        <v>24.7</v>
      </c>
      <c r="BB93">
        <v>28</v>
      </c>
      <c r="BC93">
        <v>1</v>
      </c>
      <c r="BD93" t="s">
        <v>140</v>
      </c>
      <c r="BE93">
        <v>95</v>
      </c>
      <c r="BF93">
        <v>28</v>
      </c>
      <c r="BG93" t="s">
        <v>140</v>
      </c>
      <c r="BH93">
        <v>4</v>
      </c>
      <c r="BI93">
        <v>28</v>
      </c>
      <c r="BJ93">
        <v>1</v>
      </c>
      <c r="BK93" t="s">
        <v>140</v>
      </c>
      <c r="BL93">
        <v>92</v>
      </c>
      <c r="BM93">
        <v>28</v>
      </c>
      <c r="BN93" t="s">
        <v>140</v>
      </c>
      <c r="BO93">
        <v>4</v>
      </c>
      <c r="BP93">
        <v>28</v>
      </c>
      <c r="BQ93">
        <v>1</v>
      </c>
      <c r="BR93" t="s">
        <v>140</v>
      </c>
      <c r="BS93">
        <v>91</v>
      </c>
      <c r="BT93">
        <v>28</v>
      </c>
      <c r="BU93" t="s">
        <v>140</v>
      </c>
      <c r="BV93">
        <v>4</v>
      </c>
      <c r="BW93">
        <v>28</v>
      </c>
      <c r="BX93">
        <v>1</v>
      </c>
      <c r="BY93" t="s">
        <v>140</v>
      </c>
      <c r="BZ93">
        <v>95</v>
      </c>
      <c r="CA93">
        <v>40</v>
      </c>
      <c r="CB93">
        <v>145</v>
      </c>
      <c r="CC93">
        <v>4</v>
      </c>
      <c r="CD93">
        <v>40</v>
      </c>
      <c r="CE93">
        <v>1</v>
      </c>
      <c r="CF93">
        <v>15.9</v>
      </c>
      <c r="CG93">
        <v>87</v>
      </c>
      <c r="CH93">
        <v>95</v>
      </c>
      <c r="CI93" t="s">
        <v>140</v>
      </c>
      <c r="CJ93">
        <v>5</v>
      </c>
      <c r="CK93">
        <v>95</v>
      </c>
      <c r="CL93">
        <v>3</v>
      </c>
      <c r="CM93" t="s">
        <v>140</v>
      </c>
      <c r="CN93">
        <v>87</v>
      </c>
      <c r="CO93">
        <v>95</v>
      </c>
      <c r="CP93">
        <v>116</v>
      </c>
      <c r="CQ93">
        <v>3</v>
      </c>
      <c r="CR93">
        <v>95</v>
      </c>
      <c r="CS93">
        <v>3</v>
      </c>
      <c r="CT93">
        <v>52.7</v>
      </c>
      <c r="CU93">
        <v>93</v>
      </c>
      <c r="CV93">
        <v>95</v>
      </c>
      <c r="CW93">
        <v>96</v>
      </c>
      <c r="CX93">
        <v>5</v>
      </c>
      <c r="CY93">
        <v>95</v>
      </c>
      <c r="CZ93">
        <v>3</v>
      </c>
      <c r="DA93" t="s">
        <v>140</v>
      </c>
      <c r="DB93">
        <v>90</v>
      </c>
      <c r="DC93">
        <v>95</v>
      </c>
      <c r="DD93">
        <v>56.84</v>
      </c>
      <c r="DE93">
        <v>5</v>
      </c>
      <c r="DF93">
        <v>95</v>
      </c>
      <c r="DG93">
        <v>3</v>
      </c>
      <c r="DH93" t="s">
        <v>140</v>
      </c>
      <c r="DI93" t="s">
        <v>140</v>
      </c>
      <c r="DJ93" t="s">
        <v>140</v>
      </c>
      <c r="DK93" t="s">
        <v>140</v>
      </c>
      <c r="DL93" t="s">
        <v>140</v>
      </c>
      <c r="DM93" t="s">
        <v>140</v>
      </c>
      <c r="DN93" t="s">
        <v>140</v>
      </c>
      <c r="DO93">
        <v>180</v>
      </c>
      <c r="DP93">
        <v>92</v>
      </c>
      <c r="DQ93">
        <v>95</v>
      </c>
      <c r="DR93" t="s">
        <v>140</v>
      </c>
      <c r="DS93">
        <v>5</v>
      </c>
      <c r="DT93">
        <v>95</v>
      </c>
      <c r="DU93">
        <v>3</v>
      </c>
    </row>
    <row r="94" spans="1:125" x14ac:dyDescent="0.35">
      <c r="A94" t="s">
        <v>406</v>
      </c>
      <c r="B94">
        <v>2</v>
      </c>
      <c r="C94">
        <v>74</v>
      </c>
      <c r="D94" s="2">
        <v>16923</v>
      </c>
      <c r="E94" s="8" t="s">
        <v>137</v>
      </c>
      <c r="F94" s="8" t="s">
        <v>407</v>
      </c>
      <c r="G94" s="10">
        <v>8.7381073215217722</v>
      </c>
      <c r="H94" s="10">
        <v>7.8437860195989515</v>
      </c>
      <c r="I94" s="8"/>
      <c r="J94" s="8"/>
      <c r="K94" s="10">
        <f t="shared" si="31"/>
        <v>8.2909466705603627</v>
      </c>
      <c r="L94" s="10">
        <f t="shared" si="32"/>
        <v>0.63238065714920821</v>
      </c>
      <c r="M94" s="8"/>
      <c r="N94" s="8"/>
      <c r="O94" s="8">
        <v>37.24</v>
      </c>
      <c r="P94" s="2">
        <v>44111</v>
      </c>
      <c r="Q94">
        <v>6</v>
      </c>
      <c r="R94" s="2">
        <v>44106</v>
      </c>
      <c r="S94" s="2">
        <v>44131</v>
      </c>
      <c r="T94">
        <v>5</v>
      </c>
      <c r="U94" s="2">
        <v>44105</v>
      </c>
      <c r="V94" s="3">
        <f t="shared" si="35"/>
        <v>6</v>
      </c>
      <c r="W94">
        <v>2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 t="s">
        <v>408</v>
      </c>
      <c r="AI94" t="s">
        <v>140</v>
      </c>
      <c r="AJ94" s="2">
        <v>44105</v>
      </c>
      <c r="AK94" s="2">
        <v>44098</v>
      </c>
      <c r="AL94" s="2">
        <v>44106</v>
      </c>
      <c r="AM94">
        <v>1</v>
      </c>
      <c r="AN94" s="2">
        <v>44131</v>
      </c>
      <c r="AO94">
        <v>25</v>
      </c>
      <c r="AP94">
        <v>1</v>
      </c>
      <c r="AQ94" s="8">
        <v>28</v>
      </c>
      <c r="AR94">
        <v>1</v>
      </c>
      <c r="AS94">
        <v>0</v>
      </c>
      <c r="AT94" t="s">
        <v>140</v>
      </c>
      <c r="AU94" s="2" t="s">
        <v>140</v>
      </c>
      <c r="AV94" s="2" t="s">
        <v>140</v>
      </c>
      <c r="AW94" t="s">
        <v>140</v>
      </c>
      <c r="AX94" t="s">
        <v>140</v>
      </c>
      <c r="AY94">
        <v>0</v>
      </c>
      <c r="AZ94">
        <v>2</v>
      </c>
      <c r="BA94">
        <v>169</v>
      </c>
      <c r="BB94">
        <v>21</v>
      </c>
      <c r="BC94">
        <v>0</v>
      </c>
      <c r="BD94" t="s">
        <v>140</v>
      </c>
      <c r="BE94">
        <v>94</v>
      </c>
      <c r="BF94">
        <v>24</v>
      </c>
      <c r="BG94" t="s">
        <v>140</v>
      </c>
      <c r="BH94">
        <v>4</v>
      </c>
      <c r="BI94">
        <v>24</v>
      </c>
      <c r="BJ94">
        <v>1</v>
      </c>
      <c r="BK94" t="s">
        <v>140</v>
      </c>
      <c r="BL94">
        <v>97</v>
      </c>
      <c r="BM94">
        <v>28</v>
      </c>
      <c r="BN94" t="s">
        <v>140</v>
      </c>
      <c r="BO94">
        <v>4</v>
      </c>
      <c r="BP94">
        <v>28</v>
      </c>
      <c r="BQ94">
        <v>1</v>
      </c>
      <c r="BR94" t="s">
        <v>140</v>
      </c>
      <c r="BS94">
        <v>96</v>
      </c>
      <c r="BT94">
        <v>28</v>
      </c>
      <c r="BU94" t="s">
        <v>140</v>
      </c>
      <c r="BV94">
        <v>4</v>
      </c>
      <c r="BW94">
        <v>28</v>
      </c>
      <c r="BX94">
        <v>1</v>
      </c>
      <c r="BY94" t="s">
        <v>140</v>
      </c>
      <c r="BZ94">
        <v>96</v>
      </c>
      <c r="CA94">
        <v>28</v>
      </c>
      <c r="CB94">
        <v>339</v>
      </c>
      <c r="CC94">
        <v>4</v>
      </c>
      <c r="CD94">
        <v>28</v>
      </c>
      <c r="CE94">
        <v>1</v>
      </c>
      <c r="CF94" t="s">
        <v>140</v>
      </c>
      <c r="CG94">
        <v>88</v>
      </c>
      <c r="CH94">
        <v>28</v>
      </c>
      <c r="CI94" t="s">
        <v>140</v>
      </c>
      <c r="CJ94">
        <v>4</v>
      </c>
      <c r="CK94">
        <v>24</v>
      </c>
      <c r="CL94">
        <v>1</v>
      </c>
      <c r="CM94" t="s">
        <v>140</v>
      </c>
      <c r="CN94">
        <v>92</v>
      </c>
      <c r="CO94">
        <v>24</v>
      </c>
      <c r="CP94">
        <v>286</v>
      </c>
      <c r="CQ94">
        <v>4</v>
      </c>
      <c r="CR94">
        <v>24</v>
      </c>
      <c r="CS94">
        <v>1</v>
      </c>
      <c r="CT94" t="s">
        <v>409</v>
      </c>
      <c r="CU94">
        <v>92</v>
      </c>
      <c r="CV94">
        <v>24</v>
      </c>
      <c r="CW94">
        <v>303</v>
      </c>
      <c r="CX94">
        <v>4</v>
      </c>
      <c r="CY94">
        <v>24</v>
      </c>
      <c r="CZ94">
        <v>1</v>
      </c>
      <c r="DA94" t="s">
        <v>264</v>
      </c>
      <c r="DB94">
        <v>92</v>
      </c>
      <c r="DC94">
        <v>21</v>
      </c>
      <c r="DD94" t="s">
        <v>410</v>
      </c>
      <c r="DE94">
        <v>3</v>
      </c>
      <c r="DF94">
        <v>21</v>
      </c>
      <c r="DG94">
        <v>0</v>
      </c>
      <c r="DH94" t="s">
        <v>411</v>
      </c>
      <c r="DI94">
        <v>98</v>
      </c>
      <c r="DJ94">
        <v>21</v>
      </c>
      <c r="DK94" t="s">
        <v>140</v>
      </c>
      <c r="DL94">
        <v>3</v>
      </c>
      <c r="DM94">
        <v>21</v>
      </c>
      <c r="DN94">
        <v>0</v>
      </c>
      <c r="DO94" t="s">
        <v>412</v>
      </c>
      <c r="DP94">
        <v>94</v>
      </c>
      <c r="DQ94">
        <v>21</v>
      </c>
      <c r="DR94" t="s">
        <v>140</v>
      </c>
      <c r="DS94">
        <v>3</v>
      </c>
      <c r="DT94">
        <v>21</v>
      </c>
      <c r="DU94">
        <v>0</v>
      </c>
    </row>
    <row r="95" spans="1:125" x14ac:dyDescent="0.35">
      <c r="E95" s="8" t="s">
        <v>137</v>
      </c>
      <c r="F95" s="8" t="s">
        <v>413</v>
      </c>
      <c r="G95" s="10">
        <v>7.6437180308373769</v>
      </c>
      <c r="H95" s="10">
        <v>8.0988950772545589</v>
      </c>
      <c r="I95" s="8"/>
      <c r="J95" s="8"/>
      <c r="K95" s="10">
        <f t="shared" si="31"/>
        <v>7.8713065540459679</v>
      </c>
      <c r="L95" s="10">
        <f t="shared" si="32"/>
        <v>0.32185877616205333</v>
      </c>
      <c r="M95" s="8"/>
      <c r="N95" s="8"/>
      <c r="O95" s="8">
        <v>1.2</v>
      </c>
      <c r="P95" s="2">
        <v>44116</v>
      </c>
      <c r="Q95">
        <v>11</v>
      </c>
      <c r="R95" s="2">
        <v>44106</v>
      </c>
      <c r="S95" s="2">
        <v>44131</v>
      </c>
      <c r="T95">
        <v>10</v>
      </c>
      <c r="V95" s="3"/>
      <c r="AQ95" s="8">
        <v>28</v>
      </c>
    </row>
    <row r="96" spans="1:125" x14ac:dyDescent="0.35">
      <c r="A96" t="s">
        <v>414</v>
      </c>
      <c r="B96">
        <v>1</v>
      </c>
      <c r="C96">
        <v>70</v>
      </c>
      <c r="D96" s="2">
        <v>18511</v>
      </c>
      <c r="E96" s="8" t="s">
        <v>137</v>
      </c>
      <c r="F96" s="8" t="s">
        <v>415</v>
      </c>
      <c r="G96" s="10">
        <v>3.5326701557824132</v>
      </c>
      <c r="H96" s="10">
        <v>3.633835021575142</v>
      </c>
      <c r="I96" s="8"/>
      <c r="J96" s="8"/>
      <c r="K96" s="10">
        <f t="shared" si="31"/>
        <v>3.5832525886787776</v>
      </c>
      <c r="L96" s="10">
        <f t="shared" si="32"/>
        <v>7.153436261986558E-2</v>
      </c>
      <c r="M96" s="8"/>
      <c r="N96" s="8"/>
      <c r="O96" s="8">
        <v>16.559999999999999</v>
      </c>
      <c r="P96" s="2">
        <v>44111</v>
      </c>
      <c r="Q96">
        <v>7</v>
      </c>
      <c r="R96" s="2">
        <v>44108</v>
      </c>
      <c r="S96" s="2">
        <v>44117</v>
      </c>
      <c r="T96">
        <v>3</v>
      </c>
      <c r="U96" s="2">
        <v>44104</v>
      </c>
      <c r="V96" s="3">
        <f t="shared" ref="V96" si="36">P96-U96</f>
        <v>7</v>
      </c>
      <c r="W96">
        <v>1</v>
      </c>
      <c r="X96">
        <v>1</v>
      </c>
      <c r="Y96">
        <v>1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 t="s">
        <v>353</v>
      </c>
      <c r="AG96">
        <v>0</v>
      </c>
      <c r="AH96" t="s">
        <v>416</v>
      </c>
      <c r="AI96" t="s">
        <v>140</v>
      </c>
      <c r="AJ96" s="2">
        <v>44104</v>
      </c>
      <c r="AK96" s="2">
        <v>44104</v>
      </c>
      <c r="AL96" s="2">
        <v>44108</v>
      </c>
      <c r="AM96">
        <v>4</v>
      </c>
      <c r="AN96" s="2">
        <v>44117</v>
      </c>
      <c r="AO96">
        <v>9</v>
      </c>
      <c r="AP96">
        <v>1</v>
      </c>
      <c r="AQ96" s="8">
        <v>28</v>
      </c>
      <c r="AR96">
        <v>1</v>
      </c>
      <c r="AS96">
        <v>0</v>
      </c>
      <c r="AT96" t="s">
        <v>140</v>
      </c>
      <c r="AU96" s="2" t="s">
        <v>140</v>
      </c>
      <c r="AV96" s="2" t="s">
        <v>140</v>
      </c>
      <c r="AW96" t="s">
        <v>140</v>
      </c>
      <c r="AX96" t="s">
        <v>140</v>
      </c>
      <c r="AY96">
        <v>0</v>
      </c>
      <c r="AZ96">
        <v>2</v>
      </c>
      <c r="BA96">
        <v>20</v>
      </c>
      <c r="BB96">
        <v>21</v>
      </c>
      <c r="BC96">
        <v>0</v>
      </c>
      <c r="BD96" t="s">
        <v>140</v>
      </c>
      <c r="BE96">
        <v>98</v>
      </c>
      <c r="BF96">
        <v>21</v>
      </c>
      <c r="BG96">
        <v>369</v>
      </c>
      <c r="BH96">
        <v>3</v>
      </c>
      <c r="BI96">
        <v>28</v>
      </c>
      <c r="BJ96">
        <v>1</v>
      </c>
      <c r="BK96" t="s">
        <v>417</v>
      </c>
      <c r="BL96">
        <v>97</v>
      </c>
      <c r="BM96">
        <v>28</v>
      </c>
      <c r="BN96">
        <v>308.89</v>
      </c>
      <c r="BO96">
        <v>4</v>
      </c>
      <c r="BP96">
        <v>28</v>
      </c>
      <c r="BQ96">
        <v>1</v>
      </c>
      <c r="BR96" t="s">
        <v>418</v>
      </c>
      <c r="BS96" t="s">
        <v>140</v>
      </c>
      <c r="BT96">
        <v>28</v>
      </c>
      <c r="BU96" t="s">
        <v>419</v>
      </c>
      <c r="BV96">
        <v>4</v>
      </c>
      <c r="BW96">
        <v>24</v>
      </c>
      <c r="BX96">
        <v>1</v>
      </c>
      <c r="BY96" t="s">
        <v>140</v>
      </c>
      <c r="BZ96">
        <v>93</v>
      </c>
      <c r="CA96">
        <v>24</v>
      </c>
      <c r="CB96" t="s">
        <v>420</v>
      </c>
      <c r="CC96">
        <v>4</v>
      </c>
      <c r="CD96">
        <v>24</v>
      </c>
      <c r="CE96">
        <v>1</v>
      </c>
      <c r="CF96">
        <v>44050</v>
      </c>
      <c r="CG96">
        <v>94</v>
      </c>
      <c r="CH96">
        <v>24</v>
      </c>
      <c r="CI96">
        <v>300.39999999999998</v>
      </c>
      <c r="CJ96">
        <v>4</v>
      </c>
      <c r="CK96">
        <v>24</v>
      </c>
      <c r="CL96">
        <v>1</v>
      </c>
      <c r="CM96" t="s">
        <v>140</v>
      </c>
      <c r="CN96">
        <v>94</v>
      </c>
      <c r="CO96">
        <v>24</v>
      </c>
      <c r="CP96" t="s">
        <v>140</v>
      </c>
      <c r="CQ96">
        <v>1</v>
      </c>
      <c r="CR96">
        <v>24</v>
      </c>
      <c r="CS96">
        <v>1</v>
      </c>
      <c r="CT96">
        <v>43927</v>
      </c>
      <c r="CU96">
        <v>94</v>
      </c>
      <c r="CV96">
        <v>24</v>
      </c>
      <c r="CW96">
        <v>305</v>
      </c>
      <c r="CX96">
        <v>4</v>
      </c>
      <c r="CY96">
        <v>21</v>
      </c>
      <c r="CZ96">
        <v>0</v>
      </c>
      <c r="DA96" t="s">
        <v>140</v>
      </c>
      <c r="DB96" t="s">
        <v>140</v>
      </c>
      <c r="DC96" t="s">
        <v>140</v>
      </c>
      <c r="DD96" t="s">
        <v>140</v>
      </c>
      <c r="DE96" t="s">
        <v>140</v>
      </c>
      <c r="DF96" t="s">
        <v>140</v>
      </c>
      <c r="DG96" t="s">
        <v>140</v>
      </c>
      <c r="DH96" t="s">
        <v>140</v>
      </c>
      <c r="DI96" t="s">
        <v>140</v>
      </c>
      <c r="DJ96" t="s">
        <v>140</v>
      </c>
      <c r="DK96" t="s">
        <v>140</v>
      </c>
      <c r="DL96" t="s">
        <v>140</v>
      </c>
      <c r="DM96" t="s">
        <v>140</v>
      </c>
      <c r="DN96" t="s">
        <v>140</v>
      </c>
      <c r="DO96" t="s">
        <v>140</v>
      </c>
      <c r="DP96">
        <v>96</v>
      </c>
      <c r="DQ96">
        <v>21</v>
      </c>
      <c r="DR96">
        <v>341.9</v>
      </c>
      <c r="DS96">
        <v>3</v>
      </c>
      <c r="DT96">
        <v>21</v>
      </c>
      <c r="DU96">
        <v>0</v>
      </c>
    </row>
    <row r="97" spans="1:125" x14ac:dyDescent="0.35">
      <c r="E97" s="8" t="s">
        <v>137</v>
      </c>
      <c r="F97" s="8" t="s">
        <v>421</v>
      </c>
      <c r="G97" s="10">
        <v>8.4119819862201961</v>
      </c>
      <c r="H97" s="10">
        <v>9.6353895275672787</v>
      </c>
      <c r="I97" s="8"/>
      <c r="J97" s="8"/>
      <c r="K97" s="10">
        <f t="shared" si="31"/>
        <v>9.0236857568937374</v>
      </c>
      <c r="L97" s="10">
        <f t="shared" si="32"/>
        <v>0.86507976864128366</v>
      </c>
      <c r="M97" s="8"/>
      <c r="N97" s="8"/>
      <c r="O97" s="8">
        <v>0.72</v>
      </c>
      <c r="P97" s="2">
        <v>44116</v>
      </c>
      <c r="Q97">
        <v>12</v>
      </c>
      <c r="R97" s="2">
        <v>44108</v>
      </c>
      <c r="S97" s="2">
        <v>44117</v>
      </c>
      <c r="T97">
        <v>8</v>
      </c>
      <c r="V97" s="3"/>
      <c r="AQ97" s="8">
        <v>28</v>
      </c>
    </row>
    <row r="98" spans="1:125" x14ac:dyDescent="0.35">
      <c r="A98" t="s">
        <v>422</v>
      </c>
      <c r="B98">
        <v>1</v>
      </c>
      <c r="C98">
        <v>87</v>
      </c>
      <c r="D98" s="2">
        <v>12081</v>
      </c>
      <c r="E98" s="8" t="s">
        <v>146</v>
      </c>
      <c r="F98" s="13" t="s">
        <v>423</v>
      </c>
      <c r="G98" s="10">
        <v>22.963513513513515</v>
      </c>
      <c r="H98" s="10">
        <v>21.277027027027028</v>
      </c>
      <c r="I98" s="10">
        <v>19.488324873096452</v>
      </c>
      <c r="J98" s="8"/>
      <c r="K98" s="10">
        <f t="shared" si="31"/>
        <v>21.242955137878997</v>
      </c>
      <c r="L98" s="10">
        <f t="shared" si="32"/>
        <v>1.7378448411303971</v>
      </c>
      <c r="M98" s="8"/>
      <c r="N98" s="8"/>
      <c r="O98" s="8">
        <v>30.08</v>
      </c>
      <c r="P98" s="2">
        <v>44111</v>
      </c>
      <c r="Q98">
        <v>10</v>
      </c>
      <c r="R98" s="2">
        <v>44105</v>
      </c>
      <c r="S98" s="2">
        <v>44111</v>
      </c>
      <c r="T98">
        <v>6</v>
      </c>
      <c r="U98" s="2">
        <v>44101</v>
      </c>
      <c r="V98" s="3">
        <f t="shared" ref="V98:V101" si="37">P98-U98</f>
        <v>10</v>
      </c>
      <c r="W98">
        <v>1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 t="s">
        <v>424</v>
      </c>
      <c r="AI98" t="s">
        <v>140</v>
      </c>
      <c r="AJ98" s="2">
        <v>44101</v>
      </c>
      <c r="AK98" s="2">
        <v>44105</v>
      </c>
      <c r="AL98" s="2">
        <v>44105</v>
      </c>
      <c r="AM98">
        <v>4</v>
      </c>
      <c r="AN98" s="2">
        <v>44111</v>
      </c>
      <c r="AO98">
        <v>6</v>
      </c>
      <c r="AP98">
        <v>1</v>
      </c>
      <c r="AQ98" s="8">
        <v>40</v>
      </c>
      <c r="AR98">
        <v>3</v>
      </c>
      <c r="AS98">
        <v>0</v>
      </c>
      <c r="AT98" t="s">
        <v>140</v>
      </c>
      <c r="AU98" s="2" t="s">
        <v>140</v>
      </c>
      <c r="AV98" s="2" t="s">
        <v>140</v>
      </c>
      <c r="AW98" t="s">
        <v>140</v>
      </c>
      <c r="AX98" t="s">
        <v>140</v>
      </c>
      <c r="AY98">
        <v>1</v>
      </c>
      <c r="AZ98">
        <v>0</v>
      </c>
      <c r="BA98" t="s">
        <v>425</v>
      </c>
      <c r="BB98">
        <v>28</v>
      </c>
      <c r="BC98">
        <v>1</v>
      </c>
      <c r="BD98" t="s">
        <v>140</v>
      </c>
      <c r="BE98">
        <v>91</v>
      </c>
      <c r="BF98">
        <v>28</v>
      </c>
      <c r="BG98">
        <v>258</v>
      </c>
      <c r="BH98">
        <v>4</v>
      </c>
      <c r="BI98">
        <v>28</v>
      </c>
      <c r="BJ98">
        <v>1</v>
      </c>
      <c r="BK98">
        <v>44168</v>
      </c>
      <c r="BL98" t="s">
        <v>140</v>
      </c>
      <c r="BM98" t="s">
        <v>140</v>
      </c>
      <c r="BN98" t="s">
        <v>140</v>
      </c>
      <c r="BO98" t="s">
        <v>140</v>
      </c>
      <c r="BP98" t="s">
        <v>140</v>
      </c>
      <c r="BQ98" t="s">
        <v>140</v>
      </c>
      <c r="BR98" t="s">
        <v>140</v>
      </c>
      <c r="BS98">
        <v>92</v>
      </c>
      <c r="BT98">
        <v>35</v>
      </c>
      <c r="BU98">
        <v>167</v>
      </c>
      <c r="BV98">
        <v>4</v>
      </c>
      <c r="BW98">
        <v>40</v>
      </c>
      <c r="BX98">
        <v>3</v>
      </c>
      <c r="BY98" t="s">
        <v>140</v>
      </c>
      <c r="BZ98">
        <v>94</v>
      </c>
      <c r="CA98">
        <v>40</v>
      </c>
      <c r="CB98">
        <v>161</v>
      </c>
      <c r="CC98">
        <v>5</v>
      </c>
      <c r="CD98">
        <v>40</v>
      </c>
      <c r="CE98">
        <v>3</v>
      </c>
      <c r="CF98" t="s">
        <v>140</v>
      </c>
      <c r="CG98">
        <v>93</v>
      </c>
      <c r="CH98">
        <v>40</v>
      </c>
      <c r="CI98">
        <v>170</v>
      </c>
      <c r="CJ98">
        <v>5</v>
      </c>
      <c r="CK98">
        <v>40</v>
      </c>
      <c r="CL98">
        <v>3</v>
      </c>
      <c r="CM98" t="s">
        <v>426</v>
      </c>
      <c r="CN98">
        <v>96</v>
      </c>
      <c r="CO98">
        <v>40</v>
      </c>
      <c r="CP98">
        <v>130</v>
      </c>
      <c r="CQ98">
        <v>5</v>
      </c>
      <c r="CR98">
        <v>40</v>
      </c>
      <c r="CS98">
        <v>3</v>
      </c>
      <c r="CT98" t="s">
        <v>140</v>
      </c>
      <c r="CU98" t="s">
        <v>140</v>
      </c>
      <c r="CV98" t="s">
        <v>140</v>
      </c>
      <c r="CW98" t="s">
        <v>140</v>
      </c>
      <c r="CX98" t="s">
        <v>140</v>
      </c>
      <c r="CY98" t="s">
        <v>140</v>
      </c>
      <c r="CZ98" t="s">
        <v>140</v>
      </c>
      <c r="DA98" t="s">
        <v>140</v>
      </c>
      <c r="DB98" t="s">
        <v>140</v>
      </c>
      <c r="DC98" t="s">
        <v>140</v>
      </c>
      <c r="DD98" t="s">
        <v>140</v>
      </c>
      <c r="DE98" t="s">
        <v>140</v>
      </c>
      <c r="DF98" t="s">
        <v>140</v>
      </c>
      <c r="DG98" t="s">
        <v>140</v>
      </c>
      <c r="DH98" t="s">
        <v>140</v>
      </c>
      <c r="DI98" t="s">
        <v>140</v>
      </c>
      <c r="DJ98" t="s">
        <v>140</v>
      </c>
      <c r="DK98" t="s">
        <v>140</v>
      </c>
      <c r="DL98" t="s">
        <v>140</v>
      </c>
      <c r="DM98" t="s">
        <v>140</v>
      </c>
      <c r="DN98" t="s">
        <v>140</v>
      </c>
      <c r="DO98" t="s">
        <v>426</v>
      </c>
      <c r="DP98">
        <v>96</v>
      </c>
      <c r="DQ98">
        <v>40</v>
      </c>
      <c r="DR98">
        <v>130</v>
      </c>
      <c r="DS98">
        <v>5</v>
      </c>
      <c r="DT98">
        <v>40</v>
      </c>
      <c r="DU98">
        <v>3</v>
      </c>
    </row>
    <row r="99" spans="1:125" x14ac:dyDescent="0.35">
      <c r="A99" t="s">
        <v>427</v>
      </c>
      <c r="B99">
        <v>2</v>
      </c>
      <c r="C99">
        <v>81</v>
      </c>
      <c r="D99" s="2">
        <v>14270</v>
      </c>
      <c r="E99" s="8" t="s">
        <v>146</v>
      </c>
      <c r="F99" s="13" t="s">
        <v>428</v>
      </c>
      <c r="G99" s="10">
        <v>10.75</v>
      </c>
      <c r="H99" s="10">
        <v>13.154054054054056</v>
      </c>
      <c r="I99" s="10">
        <v>10.481218274111676</v>
      </c>
      <c r="J99" s="8"/>
      <c r="K99" s="10">
        <f t="shared" si="31"/>
        <v>11.461757442721911</v>
      </c>
      <c r="L99" s="10">
        <f t="shared" si="32"/>
        <v>1.4717206832777638</v>
      </c>
      <c r="M99" s="8"/>
      <c r="N99" s="8"/>
      <c r="O99" s="8">
        <v>12.88</v>
      </c>
      <c r="P99" s="2">
        <v>44111</v>
      </c>
      <c r="Q99">
        <v>3</v>
      </c>
      <c r="R99" s="2">
        <v>44108</v>
      </c>
      <c r="S99" s="2">
        <v>44116</v>
      </c>
      <c r="T99">
        <v>3</v>
      </c>
      <c r="U99" s="2">
        <v>44108</v>
      </c>
      <c r="V99" s="3">
        <f t="shared" si="37"/>
        <v>3</v>
      </c>
      <c r="W99">
        <v>2</v>
      </c>
      <c r="X99">
        <v>1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 t="s">
        <v>353</v>
      </c>
      <c r="AG99">
        <v>0</v>
      </c>
      <c r="AH99" t="s">
        <v>429</v>
      </c>
      <c r="AI99" t="s">
        <v>140</v>
      </c>
      <c r="AJ99" s="2">
        <v>44108</v>
      </c>
      <c r="AK99" s="2">
        <v>44108</v>
      </c>
      <c r="AL99" s="2">
        <v>44108</v>
      </c>
      <c r="AM99">
        <v>0</v>
      </c>
      <c r="AN99" s="2">
        <v>44116</v>
      </c>
      <c r="AO99">
        <v>8</v>
      </c>
      <c r="AP99">
        <v>1</v>
      </c>
      <c r="AQ99" s="8">
        <v>50</v>
      </c>
      <c r="AR99">
        <v>3</v>
      </c>
      <c r="AS99">
        <v>0</v>
      </c>
      <c r="AT99" t="s">
        <v>140</v>
      </c>
      <c r="AU99" s="2" t="s">
        <v>140</v>
      </c>
      <c r="AV99" s="2" t="s">
        <v>140</v>
      </c>
      <c r="AW99" t="s">
        <v>140</v>
      </c>
      <c r="AX99" t="s">
        <v>140</v>
      </c>
      <c r="AY99">
        <v>1</v>
      </c>
      <c r="AZ99">
        <v>0</v>
      </c>
      <c r="BA99">
        <v>101</v>
      </c>
      <c r="BB99">
        <v>24</v>
      </c>
      <c r="BC99">
        <v>1</v>
      </c>
      <c r="BD99" t="s">
        <v>140</v>
      </c>
      <c r="BE99">
        <v>90</v>
      </c>
      <c r="BF99">
        <v>24</v>
      </c>
      <c r="BG99" t="s">
        <v>140</v>
      </c>
      <c r="BH99">
        <v>4</v>
      </c>
      <c r="BI99">
        <v>36</v>
      </c>
      <c r="BJ99">
        <v>1</v>
      </c>
      <c r="BK99" t="s">
        <v>140</v>
      </c>
      <c r="BL99">
        <v>87</v>
      </c>
      <c r="BM99">
        <v>40</v>
      </c>
      <c r="BN99" t="s">
        <v>140</v>
      </c>
      <c r="BO99">
        <v>5</v>
      </c>
      <c r="BP99">
        <v>40</v>
      </c>
      <c r="BQ99">
        <v>3</v>
      </c>
      <c r="BR99" t="s">
        <v>430</v>
      </c>
      <c r="BS99">
        <v>88</v>
      </c>
      <c r="BT99">
        <v>40</v>
      </c>
      <c r="BU99" t="s">
        <v>140</v>
      </c>
      <c r="BV99">
        <v>5</v>
      </c>
      <c r="BW99">
        <v>50</v>
      </c>
      <c r="BX99">
        <v>3</v>
      </c>
      <c r="BY99" t="s">
        <v>409</v>
      </c>
      <c r="BZ99">
        <v>89</v>
      </c>
      <c r="CA99">
        <v>50</v>
      </c>
      <c r="CB99">
        <v>110</v>
      </c>
      <c r="CC99">
        <v>5</v>
      </c>
      <c r="CD99">
        <v>50</v>
      </c>
      <c r="CE99">
        <v>3</v>
      </c>
      <c r="CF99" t="s">
        <v>140</v>
      </c>
      <c r="CG99">
        <v>92</v>
      </c>
      <c r="CH99">
        <v>50</v>
      </c>
      <c r="CI99" t="s">
        <v>431</v>
      </c>
      <c r="CJ99">
        <v>5</v>
      </c>
      <c r="CK99">
        <v>50</v>
      </c>
      <c r="CL99">
        <v>3</v>
      </c>
      <c r="CM99" t="s">
        <v>140</v>
      </c>
      <c r="CN99" t="s">
        <v>140</v>
      </c>
      <c r="CO99" t="s">
        <v>140</v>
      </c>
      <c r="CP99" t="s">
        <v>140</v>
      </c>
      <c r="CQ99" t="s">
        <v>140</v>
      </c>
      <c r="CR99" t="s">
        <v>140</v>
      </c>
      <c r="CS99" t="s">
        <v>140</v>
      </c>
      <c r="CT99" t="s">
        <v>140</v>
      </c>
      <c r="CU99" t="s">
        <v>140</v>
      </c>
      <c r="CV99" t="s">
        <v>140</v>
      </c>
      <c r="CW99" t="s">
        <v>140</v>
      </c>
      <c r="CX99" t="s">
        <v>140</v>
      </c>
      <c r="CY99" t="s">
        <v>140</v>
      </c>
      <c r="CZ99" t="s">
        <v>140</v>
      </c>
      <c r="DA99" t="s">
        <v>432</v>
      </c>
      <c r="DB99" t="s">
        <v>140</v>
      </c>
      <c r="DC99" t="s">
        <v>140</v>
      </c>
      <c r="DD99" t="s">
        <v>140</v>
      </c>
      <c r="DE99" t="s">
        <v>140</v>
      </c>
      <c r="DF99" t="s">
        <v>140</v>
      </c>
      <c r="DG99" t="s">
        <v>140</v>
      </c>
      <c r="DH99" t="s">
        <v>140</v>
      </c>
      <c r="DI99" t="s">
        <v>140</v>
      </c>
      <c r="DJ99" t="s">
        <v>140</v>
      </c>
      <c r="DK99" t="s">
        <v>140</v>
      </c>
      <c r="DL99" t="s">
        <v>140</v>
      </c>
      <c r="DM99" t="s">
        <v>140</v>
      </c>
      <c r="DN99" t="s">
        <v>140</v>
      </c>
      <c r="DO99" t="s">
        <v>140</v>
      </c>
      <c r="DP99" t="s">
        <v>140</v>
      </c>
      <c r="DQ99" t="s">
        <v>140</v>
      </c>
      <c r="DR99" t="s">
        <v>140</v>
      </c>
      <c r="DS99" t="s">
        <v>140</v>
      </c>
      <c r="DT99" t="s">
        <v>140</v>
      </c>
      <c r="DU99" t="s">
        <v>140</v>
      </c>
    </row>
    <row r="100" spans="1:125" x14ac:dyDescent="0.35">
      <c r="A100" t="s">
        <v>433</v>
      </c>
      <c r="B100">
        <v>1</v>
      </c>
      <c r="C100">
        <v>71</v>
      </c>
      <c r="D100" s="2">
        <v>18164</v>
      </c>
      <c r="E100" s="8" t="s">
        <v>146</v>
      </c>
      <c r="F100" s="13" t="s">
        <v>434</v>
      </c>
      <c r="G100" s="10">
        <v>32.779729729729738</v>
      </c>
      <c r="H100" s="10">
        <v>32.291891891891893</v>
      </c>
      <c r="I100" s="10">
        <v>28.598984771573608</v>
      </c>
      <c r="J100" s="8"/>
      <c r="K100" s="10">
        <f t="shared" si="31"/>
        <v>31.223535464398413</v>
      </c>
      <c r="L100" s="10">
        <f t="shared" si="32"/>
        <v>2.2859781699333763</v>
      </c>
      <c r="M100" s="8"/>
      <c r="N100" s="8"/>
      <c r="O100" s="8">
        <v>14.12</v>
      </c>
      <c r="P100" s="2">
        <v>44111</v>
      </c>
      <c r="Q100">
        <v>16</v>
      </c>
      <c r="R100" s="2">
        <v>44095</v>
      </c>
      <c r="S100" s="2">
        <v>44118</v>
      </c>
      <c r="T100">
        <v>16</v>
      </c>
      <c r="U100" s="2">
        <v>44095</v>
      </c>
      <c r="V100" s="3">
        <f t="shared" si="37"/>
        <v>16</v>
      </c>
      <c r="W100">
        <v>1</v>
      </c>
      <c r="X100">
        <v>1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 t="s">
        <v>353</v>
      </c>
      <c r="AG100">
        <v>0</v>
      </c>
      <c r="AH100" t="s">
        <v>435</v>
      </c>
      <c r="AI100" t="s">
        <v>140</v>
      </c>
      <c r="AJ100" s="2">
        <v>44095</v>
      </c>
      <c r="AK100" s="2">
        <v>44095</v>
      </c>
      <c r="AL100" s="2">
        <v>44095</v>
      </c>
      <c r="AM100">
        <v>0</v>
      </c>
      <c r="AN100" s="2">
        <v>44118</v>
      </c>
      <c r="AO100">
        <v>23</v>
      </c>
      <c r="AP100">
        <v>1</v>
      </c>
      <c r="AQ100" s="8">
        <v>100</v>
      </c>
      <c r="AR100">
        <v>3</v>
      </c>
      <c r="AS100">
        <v>1</v>
      </c>
      <c r="AT100">
        <v>3</v>
      </c>
      <c r="AU100" s="2">
        <v>44096</v>
      </c>
      <c r="AV100" s="2">
        <v>44106</v>
      </c>
      <c r="AW100">
        <v>0</v>
      </c>
      <c r="AX100">
        <v>1</v>
      </c>
      <c r="AY100">
        <v>0</v>
      </c>
      <c r="AZ100">
        <v>0</v>
      </c>
      <c r="BA100" t="s">
        <v>436</v>
      </c>
      <c r="BB100">
        <v>36</v>
      </c>
      <c r="BC100">
        <v>1</v>
      </c>
      <c r="BD100" t="s">
        <v>140</v>
      </c>
      <c r="BE100">
        <v>99</v>
      </c>
      <c r="BF100" t="s">
        <v>437</v>
      </c>
      <c r="BG100">
        <v>222</v>
      </c>
      <c r="BH100">
        <v>6</v>
      </c>
      <c r="BI100">
        <v>50</v>
      </c>
      <c r="BJ100">
        <v>3</v>
      </c>
      <c r="BK100" t="s">
        <v>438</v>
      </c>
      <c r="BL100" t="s">
        <v>140</v>
      </c>
      <c r="BM100" t="s">
        <v>437</v>
      </c>
      <c r="BN100">
        <v>135</v>
      </c>
      <c r="BO100">
        <v>6</v>
      </c>
      <c r="BP100" t="s">
        <v>439</v>
      </c>
      <c r="BQ100">
        <v>2</v>
      </c>
      <c r="BR100" t="s">
        <v>440</v>
      </c>
      <c r="BS100">
        <v>98</v>
      </c>
      <c r="BT100">
        <v>100</v>
      </c>
      <c r="BU100">
        <v>84</v>
      </c>
      <c r="BV100">
        <v>6</v>
      </c>
      <c r="BW100">
        <v>100</v>
      </c>
      <c r="BX100">
        <v>2</v>
      </c>
      <c r="BY100" t="s">
        <v>441</v>
      </c>
      <c r="BZ100" t="s">
        <v>442</v>
      </c>
      <c r="CA100">
        <v>90</v>
      </c>
      <c r="CB100">
        <v>93</v>
      </c>
      <c r="CC100">
        <v>6</v>
      </c>
      <c r="CD100">
        <v>90</v>
      </c>
      <c r="CE100">
        <v>2</v>
      </c>
      <c r="CF100" t="s">
        <v>443</v>
      </c>
      <c r="CG100">
        <v>100</v>
      </c>
      <c r="CH100">
        <v>60</v>
      </c>
      <c r="CI100">
        <v>136</v>
      </c>
      <c r="CJ100">
        <v>5</v>
      </c>
      <c r="CK100">
        <v>60</v>
      </c>
      <c r="CL100">
        <v>2</v>
      </c>
      <c r="CM100" t="s">
        <v>358</v>
      </c>
      <c r="CN100">
        <v>98</v>
      </c>
      <c r="CO100">
        <v>60</v>
      </c>
      <c r="CP100">
        <v>119</v>
      </c>
      <c r="CQ100">
        <v>6</v>
      </c>
      <c r="CR100">
        <v>60</v>
      </c>
      <c r="CS100">
        <v>2</v>
      </c>
      <c r="CT100" t="s">
        <v>444</v>
      </c>
      <c r="CU100">
        <v>96</v>
      </c>
      <c r="CV100">
        <v>60</v>
      </c>
      <c r="CW100">
        <v>136</v>
      </c>
      <c r="CX100">
        <v>6</v>
      </c>
      <c r="CY100">
        <v>60</v>
      </c>
      <c r="CZ100">
        <v>2</v>
      </c>
      <c r="DA100" t="s">
        <v>445</v>
      </c>
      <c r="DB100">
        <v>91</v>
      </c>
      <c r="DC100">
        <v>50</v>
      </c>
      <c r="DD100">
        <v>175</v>
      </c>
      <c r="DE100">
        <v>6</v>
      </c>
      <c r="DF100">
        <v>50</v>
      </c>
      <c r="DG100">
        <v>2</v>
      </c>
      <c r="DH100" t="s">
        <v>140</v>
      </c>
      <c r="DI100">
        <v>98</v>
      </c>
      <c r="DJ100">
        <v>28</v>
      </c>
      <c r="DK100" t="s">
        <v>446</v>
      </c>
      <c r="DL100">
        <v>4</v>
      </c>
      <c r="DM100">
        <v>28</v>
      </c>
      <c r="DN100">
        <v>1</v>
      </c>
      <c r="DO100">
        <v>44014</v>
      </c>
      <c r="DP100">
        <v>95</v>
      </c>
      <c r="DQ100">
        <v>21</v>
      </c>
      <c r="DR100" t="s">
        <v>447</v>
      </c>
      <c r="DS100">
        <v>1</v>
      </c>
      <c r="DT100">
        <v>21</v>
      </c>
      <c r="DU100">
        <v>0</v>
      </c>
    </row>
    <row r="101" spans="1:125" x14ac:dyDescent="0.35">
      <c r="A101" t="s">
        <v>448</v>
      </c>
      <c r="B101">
        <v>1</v>
      </c>
      <c r="C101">
        <v>75</v>
      </c>
      <c r="D101" s="2">
        <v>16484</v>
      </c>
      <c r="E101" s="8" t="s">
        <v>137</v>
      </c>
      <c r="F101" s="8" t="s">
        <v>449</v>
      </c>
      <c r="G101" s="10">
        <v>18.096761840551739</v>
      </c>
      <c r="H101" s="10">
        <v>17.709960530880004</v>
      </c>
      <c r="I101" s="8"/>
      <c r="J101" s="8"/>
      <c r="K101" s="10">
        <f t="shared" si="31"/>
        <v>17.903361185715873</v>
      </c>
      <c r="L101" s="10">
        <f t="shared" si="32"/>
        <v>0.27350982904072191</v>
      </c>
      <c r="M101" s="8"/>
      <c r="N101" s="8"/>
      <c r="O101" s="8">
        <v>16.52</v>
      </c>
      <c r="P101" s="2">
        <v>44113</v>
      </c>
      <c r="Q101">
        <v>5</v>
      </c>
      <c r="R101" s="2">
        <v>44095</v>
      </c>
      <c r="S101" s="2">
        <v>44130</v>
      </c>
      <c r="T101">
        <v>18</v>
      </c>
      <c r="U101" s="2">
        <v>44108</v>
      </c>
      <c r="V101" s="3">
        <f t="shared" si="37"/>
        <v>5</v>
      </c>
      <c r="W101">
        <v>1</v>
      </c>
      <c r="X101">
        <v>1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 t="s">
        <v>353</v>
      </c>
      <c r="AG101">
        <v>0</v>
      </c>
      <c r="AH101" t="s">
        <v>450</v>
      </c>
      <c r="AI101" t="s">
        <v>140</v>
      </c>
      <c r="AJ101" s="2">
        <v>44108</v>
      </c>
      <c r="AK101" s="2">
        <v>44110</v>
      </c>
      <c r="AL101" s="2">
        <v>44095</v>
      </c>
      <c r="AM101">
        <v>-13</v>
      </c>
      <c r="AN101" s="2">
        <v>44130</v>
      </c>
      <c r="AO101">
        <v>35</v>
      </c>
      <c r="AP101">
        <v>1</v>
      </c>
      <c r="AQ101" s="8">
        <v>21</v>
      </c>
      <c r="AR101">
        <v>0</v>
      </c>
      <c r="AS101" t="s">
        <v>140</v>
      </c>
      <c r="AT101" t="s">
        <v>140</v>
      </c>
      <c r="AU101" s="2" t="s">
        <v>140</v>
      </c>
      <c r="AV101" s="2" t="s">
        <v>140</v>
      </c>
      <c r="AW101" t="s">
        <v>140</v>
      </c>
      <c r="AX101" t="s">
        <v>140</v>
      </c>
      <c r="AY101">
        <v>0</v>
      </c>
      <c r="AZ101">
        <v>2</v>
      </c>
      <c r="BA101" t="s">
        <v>451</v>
      </c>
      <c r="BB101">
        <v>21</v>
      </c>
      <c r="BC101">
        <v>0</v>
      </c>
      <c r="BD101" t="s">
        <v>140</v>
      </c>
      <c r="BE101">
        <v>100</v>
      </c>
      <c r="BF101">
        <v>21</v>
      </c>
      <c r="BG101">
        <v>423</v>
      </c>
      <c r="BH101">
        <v>3</v>
      </c>
      <c r="BI101">
        <v>21</v>
      </c>
      <c r="BJ101">
        <v>0</v>
      </c>
      <c r="BK101">
        <v>9</v>
      </c>
      <c r="BL101">
        <v>100</v>
      </c>
      <c r="BM101">
        <v>21</v>
      </c>
      <c r="BN101">
        <v>423</v>
      </c>
      <c r="BO101">
        <v>3</v>
      </c>
      <c r="BP101">
        <v>21</v>
      </c>
      <c r="BQ101">
        <v>0</v>
      </c>
      <c r="BR101">
        <v>44083</v>
      </c>
      <c r="BS101">
        <v>100</v>
      </c>
      <c r="BT101">
        <v>21</v>
      </c>
      <c r="BU101" t="s">
        <v>140</v>
      </c>
      <c r="BV101">
        <v>3</v>
      </c>
      <c r="BW101">
        <v>21</v>
      </c>
      <c r="BX101">
        <v>0</v>
      </c>
      <c r="BY101" t="s">
        <v>140</v>
      </c>
      <c r="BZ101">
        <v>100</v>
      </c>
      <c r="CA101">
        <v>21</v>
      </c>
      <c r="CB101" t="s">
        <v>140</v>
      </c>
      <c r="CC101">
        <v>3</v>
      </c>
      <c r="CD101">
        <v>21</v>
      </c>
      <c r="CE101">
        <v>0</v>
      </c>
      <c r="CF101" t="s">
        <v>140</v>
      </c>
      <c r="CG101">
        <v>100</v>
      </c>
      <c r="CH101">
        <v>21</v>
      </c>
      <c r="CI101" t="s">
        <v>140</v>
      </c>
      <c r="CJ101">
        <v>3</v>
      </c>
      <c r="CK101">
        <v>21</v>
      </c>
      <c r="CL101">
        <v>0</v>
      </c>
      <c r="CM101">
        <v>43991</v>
      </c>
      <c r="CN101">
        <v>99</v>
      </c>
      <c r="CO101">
        <v>21</v>
      </c>
      <c r="CP101" t="s">
        <v>140</v>
      </c>
      <c r="CQ101">
        <v>3</v>
      </c>
      <c r="CR101">
        <v>21</v>
      </c>
      <c r="CS101">
        <v>0</v>
      </c>
      <c r="CT101" t="s">
        <v>452</v>
      </c>
      <c r="CU101">
        <v>100</v>
      </c>
      <c r="CV101">
        <v>21</v>
      </c>
      <c r="CW101" t="s">
        <v>140</v>
      </c>
      <c r="CX101">
        <v>3</v>
      </c>
      <c r="CY101">
        <v>21</v>
      </c>
      <c r="CZ101">
        <v>0</v>
      </c>
      <c r="DA101">
        <v>8</v>
      </c>
      <c r="DB101">
        <v>98</v>
      </c>
      <c r="DC101">
        <v>21</v>
      </c>
      <c r="DD101" t="s">
        <v>140</v>
      </c>
      <c r="DE101">
        <v>3</v>
      </c>
      <c r="DF101">
        <v>21</v>
      </c>
      <c r="DG101">
        <v>0</v>
      </c>
      <c r="DH101" t="s">
        <v>453</v>
      </c>
      <c r="DI101">
        <v>93</v>
      </c>
      <c r="DJ101">
        <v>21</v>
      </c>
      <c r="DK101" t="s">
        <v>140</v>
      </c>
      <c r="DL101">
        <v>3</v>
      </c>
      <c r="DM101">
        <v>21</v>
      </c>
      <c r="DN101">
        <v>0</v>
      </c>
      <c r="DO101" t="s">
        <v>140</v>
      </c>
      <c r="DP101">
        <v>99</v>
      </c>
      <c r="DQ101">
        <v>21</v>
      </c>
      <c r="DR101" t="s">
        <v>140</v>
      </c>
      <c r="DS101">
        <v>3</v>
      </c>
      <c r="DT101">
        <v>21</v>
      </c>
      <c r="DU101">
        <v>0</v>
      </c>
    </row>
    <row r="102" spans="1:125" x14ac:dyDescent="0.35">
      <c r="E102" s="8" t="s">
        <v>137</v>
      </c>
      <c r="F102" s="8" t="s">
        <v>454</v>
      </c>
      <c r="G102" s="10">
        <v>16.996417974024592</v>
      </c>
      <c r="H102" s="10">
        <v>19.455570431759806</v>
      </c>
      <c r="I102" s="8"/>
      <c r="J102" s="8"/>
      <c r="K102" s="10">
        <f t="shared" si="31"/>
        <v>18.225994202892199</v>
      </c>
      <c r="L102" s="10">
        <f t="shared" si="32"/>
        <v>1.7388833788361351</v>
      </c>
      <c r="M102" s="8"/>
      <c r="N102" s="8"/>
      <c r="O102" s="8">
        <v>37.56</v>
      </c>
      <c r="P102" s="2">
        <v>44125</v>
      </c>
      <c r="Q102">
        <v>17</v>
      </c>
      <c r="R102" s="2">
        <v>44095</v>
      </c>
      <c r="S102" s="2">
        <v>44130</v>
      </c>
      <c r="T102">
        <v>30</v>
      </c>
      <c r="V102" s="3"/>
      <c r="AQ102" s="8">
        <v>21</v>
      </c>
    </row>
    <row r="103" spans="1:125" x14ac:dyDescent="0.35">
      <c r="A103" t="s">
        <v>455</v>
      </c>
      <c r="B103">
        <v>1</v>
      </c>
      <c r="C103">
        <v>62</v>
      </c>
      <c r="D103" s="2">
        <v>21414</v>
      </c>
      <c r="E103" s="8" t="s">
        <v>137</v>
      </c>
      <c r="F103" s="8" t="s">
        <v>456</v>
      </c>
      <c r="G103" s="10">
        <v>8.0988950772545589</v>
      </c>
      <c r="H103" s="10">
        <v>4.2824312807282245</v>
      </c>
      <c r="I103" s="8"/>
      <c r="J103" s="8"/>
      <c r="K103" s="10">
        <f t="shared" si="31"/>
        <v>6.1906631789913913</v>
      </c>
      <c r="L103" s="10">
        <f t="shared" si="32"/>
        <v>2.6986474306767296</v>
      </c>
      <c r="M103" s="8"/>
      <c r="N103" s="8"/>
      <c r="O103" s="8">
        <v>10.84</v>
      </c>
      <c r="P103" s="2">
        <v>44113</v>
      </c>
      <c r="Q103">
        <v>7</v>
      </c>
      <c r="R103" s="2">
        <v>44111</v>
      </c>
      <c r="S103" s="2">
        <v>44116</v>
      </c>
      <c r="T103">
        <v>2</v>
      </c>
      <c r="U103" s="2">
        <v>44106</v>
      </c>
      <c r="V103" s="3">
        <f t="shared" ref="V103" si="38">P103-U103</f>
        <v>7</v>
      </c>
      <c r="W103">
        <v>1</v>
      </c>
      <c r="X103">
        <v>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1</v>
      </c>
      <c r="AI103" t="s">
        <v>140</v>
      </c>
      <c r="AJ103" s="2">
        <v>44106</v>
      </c>
      <c r="AK103" s="2">
        <v>44111</v>
      </c>
      <c r="AL103" s="2">
        <v>44111</v>
      </c>
      <c r="AM103">
        <v>5</v>
      </c>
      <c r="AN103" s="2">
        <v>44116</v>
      </c>
      <c r="AO103">
        <v>5</v>
      </c>
      <c r="AP103">
        <v>1</v>
      </c>
      <c r="AQ103" s="8">
        <v>21</v>
      </c>
      <c r="AR103">
        <v>0</v>
      </c>
      <c r="AS103">
        <v>0</v>
      </c>
      <c r="AT103" t="s">
        <v>140</v>
      </c>
      <c r="AU103" s="2" t="s">
        <v>140</v>
      </c>
      <c r="AV103" s="2" t="s">
        <v>140</v>
      </c>
      <c r="AW103" t="s">
        <v>140</v>
      </c>
      <c r="AX103" t="s">
        <v>140</v>
      </c>
      <c r="AY103">
        <v>0</v>
      </c>
      <c r="AZ103">
        <v>2</v>
      </c>
      <c r="BA103" t="s">
        <v>457</v>
      </c>
      <c r="BB103">
        <v>21</v>
      </c>
      <c r="BC103">
        <v>0</v>
      </c>
      <c r="BD103" t="s">
        <v>140</v>
      </c>
      <c r="BE103">
        <v>98</v>
      </c>
      <c r="BF103">
        <v>21</v>
      </c>
      <c r="BG103" t="s">
        <v>140</v>
      </c>
      <c r="BH103">
        <v>3</v>
      </c>
      <c r="BI103">
        <v>21</v>
      </c>
      <c r="BJ103">
        <v>0</v>
      </c>
      <c r="BK103" t="s">
        <v>458</v>
      </c>
      <c r="BL103">
        <v>95</v>
      </c>
      <c r="BM103">
        <v>21</v>
      </c>
      <c r="BN103" t="s">
        <v>459</v>
      </c>
      <c r="BO103">
        <v>2</v>
      </c>
      <c r="BP103">
        <v>21</v>
      </c>
      <c r="BQ103">
        <v>0</v>
      </c>
      <c r="BR103" t="s">
        <v>460</v>
      </c>
      <c r="BS103">
        <v>96</v>
      </c>
      <c r="BT103">
        <v>21</v>
      </c>
      <c r="BU103" t="s">
        <v>140</v>
      </c>
      <c r="BV103">
        <v>3</v>
      </c>
      <c r="BW103">
        <v>21</v>
      </c>
      <c r="BX103">
        <v>0</v>
      </c>
      <c r="BY103" t="s">
        <v>140</v>
      </c>
      <c r="BZ103">
        <v>94</v>
      </c>
      <c r="CA103">
        <v>21</v>
      </c>
      <c r="CB103" t="s">
        <v>140</v>
      </c>
      <c r="CC103">
        <v>3</v>
      </c>
      <c r="CD103">
        <v>21</v>
      </c>
      <c r="CE103">
        <v>0</v>
      </c>
      <c r="CF103" t="s">
        <v>290</v>
      </c>
      <c r="CG103">
        <v>96</v>
      </c>
      <c r="CH103">
        <v>21</v>
      </c>
      <c r="CI103" t="s">
        <v>461</v>
      </c>
      <c r="CJ103">
        <v>3</v>
      </c>
      <c r="CK103">
        <v>21</v>
      </c>
      <c r="CL103">
        <v>0</v>
      </c>
      <c r="CM103" t="s">
        <v>140</v>
      </c>
      <c r="CN103" t="s">
        <v>140</v>
      </c>
      <c r="CO103" t="s">
        <v>140</v>
      </c>
      <c r="CP103" t="s">
        <v>140</v>
      </c>
      <c r="CQ103" t="s">
        <v>140</v>
      </c>
      <c r="CR103" t="s">
        <v>140</v>
      </c>
      <c r="CS103" t="s">
        <v>140</v>
      </c>
      <c r="CT103" t="s">
        <v>140</v>
      </c>
      <c r="CU103" t="s">
        <v>140</v>
      </c>
      <c r="CV103" t="s">
        <v>140</v>
      </c>
      <c r="CW103" t="s">
        <v>140</v>
      </c>
      <c r="CX103" t="s">
        <v>140</v>
      </c>
      <c r="CY103" t="s">
        <v>140</v>
      </c>
      <c r="CZ103" t="s">
        <v>140</v>
      </c>
      <c r="DA103" t="s">
        <v>140</v>
      </c>
      <c r="DB103" t="s">
        <v>140</v>
      </c>
      <c r="DC103" t="s">
        <v>140</v>
      </c>
      <c r="DD103" t="s">
        <v>140</v>
      </c>
      <c r="DE103" t="s">
        <v>140</v>
      </c>
      <c r="DF103" t="s">
        <v>140</v>
      </c>
      <c r="DG103" t="s">
        <v>140</v>
      </c>
      <c r="DH103" t="s">
        <v>140</v>
      </c>
      <c r="DI103" t="s">
        <v>140</v>
      </c>
      <c r="DJ103" t="s">
        <v>140</v>
      </c>
      <c r="DK103" t="s">
        <v>140</v>
      </c>
      <c r="DL103" t="s">
        <v>140</v>
      </c>
      <c r="DM103" t="s">
        <v>140</v>
      </c>
      <c r="DN103" t="s">
        <v>140</v>
      </c>
      <c r="DO103" t="s">
        <v>290</v>
      </c>
      <c r="DP103">
        <v>96</v>
      </c>
      <c r="DQ103">
        <v>21</v>
      </c>
      <c r="DR103" t="s">
        <v>462</v>
      </c>
      <c r="DS103">
        <v>3</v>
      </c>
      <c r="DT103">
        <v>21</v>
      </c>
      <c r="DU103">
        <v>0</v>
      </c>
    </row>
    <row r="104" spans="1:125" x14ac:dyDescent="0.35">
      <c r="E104" s="8" t="s">
        <v>137</v>
      </c>
      <c r="F104" s="8" t="s">
        <v>463</v>
      </c>
      <c r="G104" s="10">
        <v>4.7602040508132921</v>
      </c>
      <c r="H104" s="10">
        <v>4.215035567325411</v>
      </c>
      <c r="I104" s="8"/>
      <c r="J104" s="8"/>
      <c r="K104" s="10">
        <f t="shared" si="31"/>
        <v>4.4876198090693515</v>
      </c>
      <c r="L104" s="10">
        <f t="shared" si="32"/>
        <v>0.38549233156346713</v>
      </c>
      <c r="M104" s="8"/>
      <c r="N104" s="8"/>
      <c r="O104" s="8">
        <v>9.52</v>
      </c>
      <c r="P104" s="2">
        <v>44116</v>
      </c>
      <c r="Q104">
        <v>10</v>
      </c>
      <c r="R104" s="2">
        <v>44111</v>
      </c>
      <c r="S104" s="2">
        <v>44116</v>
      </c>
      <c r="T104">
        <v>5</v>
      </c>
      <c r="V104" s="3"/>
      <c r="AQ104" s="8">
        <v>21</v>
      </c>
    </row>
    <row r="105" spans="1:125" x14ac:dyDescent="0.35">
      <c r="A105" t="s">
        <v>464</v>
      </c>
      <c r="B105">
        <v>2</v>
      </c>
      <c r="C105">
        <v>48</v>
      </c>
      <c r="D105" s="2">
        <v>26508</v>
      </c>
      <c r="E105" s="8" t="s">
        <v>137</v>
      </c>
      <c r="F105" s="8" t="s">
        <v>465</v>
      </c>
      <c r="G105" s="10">
        <v>6.0823062061954571</v>
      </c>
      <c r="H105" s="10">
        <v>5.9210602543854627</v>
      </c>
      <c r="I105" s="8"/>
      <c r="J105" s="8"/>
      <c r="K105" s="10">
        <f t="shared" si="31"/>
        <v>6.0016832302904604</v>
      </c>
      <c r="L105" s="10">
        <f t="shared" si="32"/>
        <v>0.11401810596372633</v>
      </c>
      <c r="M105" s="8"/>
      <c r="N105" s="8"/>
      <c r="O105" s="8">
        <v>6</v>
      </c>
      <c r="P105" s="2">
        <v>44113</v>
      </c>
      <c r="Q105">
        <v>6</v>
      </c>
      <c r="R105" s="2">
        <v>44109</v>
      </c>
      <c r="S105" s="2">
        <v>44124</v>
      </c>
      <c r="T105">
        <v>4</v>
      </c>
      <c r="U105" s="2">
        <v>44107</v>
      </c>
      <c r="V105" s="3">
        <f t="shared" ref="V105" si="39">P105-U105</f>
        <v>6</v>
      </c>
      <c r="W105">
        <v>1</v>
      </c>
      <c r="X105">
        <v>1</v>
      </c>
      <c r="Y105">
        <v>0</v>
      </c>
      <c r="Z105">
        <v>1</v>
      </c>
      <c r="AA105">
        <v>1</v>
      </c>
      <c r="AB105">
        <v>0</v>
      </c>
      <c r="AC105">
        <v>0</v>
      </c>
      <c r="AD105">
        <v>0</v>
      </c>
      <c r="AE105">
        <v>0</v>
      </c>
      <c r="AF105" t="s">
        <v>353</v>
      </c>
      <c r="AG105">
        <v>0</v>
      </c>
      <c r="AH105" t="s">
        <v>466</v>
      </c>
      <c r="AI105" t="s">
        <v>140</v>
      </c>
      <c r="AJ105" s="2">
        <v>44107</v>
      </c>
      <c r="AK105" s="2">
        <v>44109</v>
      </c>
      <c r="AL105" s="2">
        <v>44109</v>
      </c>
      <c r="AM105">
        <v>2</v>
      </c>
      <c r="AN105" s="2">
        <v>44124</v>
      </c>
      <c r="AO105">
        <v>15</v>
      </c>
      <c r="AP105">
        <v>1</v>
      </c>
      <c r="AQ105" s="8">
        <v>21</v>
      </c>
      <c r="AR105">
        <v>0</v>
      </c>
      <c r="AS105">
        <v>0</v>
      </c>
      <c r="AT105" t="s">
        <v>140</v>
      </c>
      <c r="AU105" s="2" t="s">
        <v>140</v>
      </c>
      <c r="AV105" s="2" t="s">
        <v>140</v>
      </c>
      <c r="AW105" t="s">
        <v>140</v>
      </c>
      <c r="AX105" t="s">
        <v>140</v>
      </c>
      <c r="AY105">
        <v>0</v>
      </c>
      <c r="AZ105">
        <v>2</v>
      </c>
      <c r="BA105" t="s">
        <v>342</v>
      </c>
      <c r="BB105">
        <v>21</v>
      </c>
      <c r="BC105">
        <v>0</v>
      </c>
      <c r="BD105" t="s">
        <v>140</v>
      </c>
      <c r="BE105" t="s">
        <v>140</v>
      </c>
      <c r="BF105" t="s">
        <v>140</v>
      </c>
      <c r="BG105" t="s">
        <v>140</v>
      </c>
      <c r="BH105" t="s">
        <v>140</v>
      </c>
      <c r="BI105" t="s">
        <v>140</v>
      </c>
      <c r="BJ105" t="s">
        <v>140</v>
      </c>
      <c r="BK105" t="s">
        <v>140</v>
      </c>
      <c r="BL105">
        <v>94</v>
      </c>
      <c r="BM105">
        <v>21</v>
      </c>
      <c r="BN105" t="s">
        <v>467</v>
      </c>
      <c r="BO105">
        <v>3</v>
      </c>
      <c r="BP105">
        <v>21</v>
      </c>
      <c r="BQ105">
        <v>0</v>
      </c>
      <c r="BR105">
        <v>44142</v>
      </c>
      <c r="BS105">
        <v>97</v>
      </c>
      <c r="BT105">
        <v>21</v>
      </c>
      <c r="BU105" t="s">
        <v>140</v>
      </c>
      <c r="BV105">
        <v>3</v>
      </c>
      <c r="BW105">
        <v>21</v>
      </c>
      <c r="BX105">
        <v>0</v>
      </c>
      <c r="BY105">
        <v>44167</v>
      </c>
      <c r="BZ105">
        <v>96</v>
      </c>
      <c r="CA105">
        <v>21</v>
      </c>
      <c r="CB105" t="s">
        <v>140</v>
      </c>
      <c r="CC105">
        <v>3</v>
      </c>
      <c r="CD105">
        <v>21</v>
      </c>
      <c r="CE105">
        <v>0</v>
      </c>
      <c r="CF105" t="s">
        <v>140</v>
      </c>
      <c r="CG105" t="s">
        <v>140</v>
      </c>
      <c r="CH105" t="s">
        <v>140</v>
      </c>
      <c r="CI105" t="s">
        <v>140</v>
      </c>
      <c r="CJ105" t="s">
        <v>140</v>
      </c>
      <c r="CK105" t="s">
        <v>140</v>
      </c>
      <c r="CL105" t="s">
        <v>140</v>
      </c>
      <c r="CM105" t="s">
        <v>140</v>
      </c>
      <c r="CN105" t="s">
        <v>140</v>
      </c>
      <c r="CO105" t="s">
        <v>140</v>
      </c>
      <c r="CP105" t="s">
        <v>140</v>
      </c>
      <c r="CQ105" t="s">
        <v>140</v>
      </c>
      <c r="CR105" t="s">
        <v>140</v>
      </c>
      <c r="CS105" t="s">
        <v>140</v>
      </c>
      <c r="CT105" t="s">
        <v>140</v>
      </c>
      <c r="CU105" t="s">
        <v>140</v>
      </c>
      <c r="CV105" t="s">
        <v>140</v>
      </c>
      <c r="CW105" t="s">
        <v>140</v>
      </c>
      <c r="CX105" t="s">
        <v>140</v>
      </c>
      <c r="CY105" t="s">
        <v>140</v>
      </c>
      <c r="CZ105" t="s">
        <v>140</v>
      </c>
      <c r="DA105">
        <v>44142</v>
      </c>
      <c r="DB105">
        <v>97</v>
      </c>
      <c r="DC105">
        <v>21</v>
      </c>
      <c r="DD105" t="s">
        <v>140</v>
      </c>
      <c r="DE105">
        <v>3</v>
      </c>
      <c r="DF105">
        <v>21</v>
      </c>
      <c r="DG105">
        <v>0</v>
      </c>
      <c r="DH105" t="s">
        <v>468</v>
      </c>
      <c r="DI105">
        <v>98</v>
      </c>
      <c r="DJ105">
        <v>21</v>
      </c>
      <c r="DK105" t="s">
        <v>140</v>
      </c>
      <c r="DL105">
        <v>3</v>
      </c>
      <c r="DM105">
        <v>21</v>
      </c>
      <c r="DN105">
        <v>0</v>
      </c>
      <c r="DO105" t="s">
        <v>140</v>
      </c>
      <c r="DP105" t="s">
        <v>469</v>
      </c>
      <c r="DQ105">
        <v>21</v>
      </c>
      <c r="DR105" t="s">
        <v>140</v>
      </c>
      <c r="DS105">
        <v>3</v>
      </c>
      <c r="DT105">
        <v>21</v>
      </c>
      <c r="DU105">
        <v>0</v>
      </c>
    </row>
    <row r="106" spans="1:125" x14ac:dyDescent="0.35">
      <c r="E106" s="8" t="s">
        <v>137</v>
      </c>
      <c r="F106" s="8" t="s">
        <v>470</v>
      </c>
      <c r="G106" s="10">
        <v>4.7602040508132921</v>
      </c>
      <c r="H106" s="10">
        <v>4.9549083097522555</v>
      </c>
      <c r="I106" s="8"/>
      <c r="J106" s="8"/>
      <c r="K106" s="10">
        <f t="shared" si="31"/>
        <v>4.8575561802827742</v>
      </c>
      <c r="L106" s="10">
        <f t="shared" si="32"/>
        <v>0.13767670182164246</v>
      </c>
      <c r="M106" s="8"/>
      <c r="N106" s="8"/>
      <c r="O106" s="8">
        <v>1.4</v>
      </c>
      <c r="P106" s="2">
        <v>44123</v>
      </c>
      <c r="Q106">
        <v>16</v>
      </c>
      <c r="R106" s="2">
        <v>44109</v>
      </c>
      <c r="S106" s="2">
        <v>44124</v>
      </c>
      <c r="T106">
        <v>14</v>
      </c>
      <c r="V106" s="3"/>
      <c r="AQ106" s="8">
        <v>21</v>
      </c>
    </row>
    <row r="107" spans="1:125" x14ac:dyDescent="0.35">
      <c r="A107" t="s">
        <v>471</v>
      </c>
      <c r="B107">
        <v>1</v>
      </c>
      <c r="C107">
        <v>82</v>
      </c>
      <c r="D107" s="2">
        <v>13933</v>
      </c>
      <c r="E107" s="8" t="s">
        <v>146</v>
      </c>
      <c r="F107" s="13" t="s">
        <v>472</v>
      </c>
      <c r="G107" s="10">
        <v>20.96891891891892</v>
      </c>
      <c r="H107" s="10">
        <v>20.654054054054054</v>
      </c>
      <c r="I107" s="10">
        <v>16.905583756345177</v>
      </c>
      <c r="J107" s="8"/>
      <c r="K107" s="10">
        <f t="shared" si="31"/>
        <v>19.509518909772719</v>
      </c>
      <c r="L107" s="10">
        <f t="shared" si="32"/>
        <v>2.2605626917259722</v>
      </c>
      <c r="M107" s="8"/>
      <c r="N107" s="8"/>
      <c r="O107" s="8"/>
      <c r="P107" s="2">
        <v>44113</v>
      </c>
      <c r="Q107">
        <v>6</v>
      </c>
      <c r="R107" s="2">
        <v>44111</v>
      </c>
      <c r="S107" s="2">
        <v>44145</v>
      </c>
      <c r="T107">
        <v>2</v>
      </c>
      <c r="U107" s="2">
        <v>44107</v>
      </c>
      <c r="V107" s="3">
        <f t="shared" ref="V107:V110" si="40">P107-U107</f>
        <v>6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0</v>
      </c>
      <c r="AC107">
        <v>0</v>
      </c>
      <c r="AD107">
        <v>0</v>
      </c>
      <c r="AE107">
        <v>0</v>
      </c>
      <c r="AF107">
        <v>2</v>
      </c>
      <c r="AG107">
        <v>0</v>
      </c>
      <c r="AH107" t="s">
        <v>473</v>
      </c>
      <c r="AI107" t="s">
        <v>140</v>
      </c>
      <c r="AJ107" s="2">
        <v>44107</v>
      </c>
      <c r="AK107" s="2">
        <v>44111</v>
      </c>
      <c r="AL107" s="2">
        <v>44111</v>
      </c>
      <c r="AM107">
        <v>4</v>
      </c>
      <c r="AN107" s="2">
        <v>44145</v>
      </c>
      <c r="AO107">
        <v>34</v>
      </c>
      <c r="AP107">
        <v>1</v>
      </c>
      <c r="AQ107" s="8">
        <v>80</v>
      </c>
      <c r="AR107">
        <v>4</v>
      </c>
      <c r="AS107">
        <v>1</v>
      </c>
      <c r="AT107">
        <v>3</v>
      </c>
      <c r="AU107" s="2">
        <v>44116</v>
      </c>
      <c r="AV107" s="2">
        <v>44126</v>
      </c>
      <c r="AW107">
        <v>0</v>
      </c>
      <c r="AX107">
        <v>1</v>
      </c>
      <c r="AY107">
        <v>1</v>
      </c>
      <c r="AZ107">
        <v>0</v>
      </c>
      <c r="BA107" t="s">
        <v>474</v>
      </c>
      <c r="BB107">
        <v>21</v>
      </c>
      <c r="BC107">
        <v>0</v>
      </c>
      <c r="BD107" t="s">
        <v>140</v>
      </c>
      <c r="BE107">
        <v>96</v>
      </c>
      <c r="BF107">
        <v>21</v>
      </c>
      <c r="BG107" t="s">
        <v>140</v>
      </c>
      <c r="BH107">
        <v>3</v>
      </c>
      <c r="BI107">
        <v>21</v>
      </c>
      <c r="BJ107">
        <v>0</v>
      </c>
      <c r="BK107">
        <v>107</v>
      </c>
      <c r="BL107">
        <v>94</v>
      </c>
      <c r="BM107">
        <v>21</v>
      </c>
      <c r="BN107" t="s">
        <v>475</v>
      </c>
      <c r="BO107">
        <v>3</v>
      </c>
      <c r="BP107">
        <v>21</v>
      </c>
      <c r="BQ107">
        <v>0</v>
      </c>
      <c r="BR107" t="s">
        <v>140</v>
      </c>
      <c r="BS107">
        <v>88</v>
      </c>
      <c r="BT107">
        <v>21</v>
      </c>
      <c r="BU107">
        <v>330</v>
      </c>
      <c r="BV107">
        <v>3</v>
      </c>
      <c r="BW107">
        <v>21</v>
      </c>
      <c r="BX107">
        <v>0</v>
      </c>
      <c r="BY107" t="s">
        <v>140</v>
      </c>
      <c r="BZ107">
        <v>92</v>
      </c>
      <c r="CA107">
        <v>21</v>
      </c>
      <c r="CB107" t="s">
        <v>140</v>
      </c>
      <c r="CC107">
        <v>3</v>
      </c>
      <c r="CD107">
        <v>21</v>
      </c>
      <c r="CE107">
        <v>0</v>
      </c>
      <c r="CF107" t="s">
        <v>140</v>
      </c>
      <c r="CG107">
        <v>86</v>
      </c>
      <c r="CH107">
        <v>44</v>
      </c>
      <c r="CI107">
        <v>128</v>
      </c>
      <c r="CJ107">
        <v>4</v>
      </c>
      <c r="CK107">
        <v>44</v>
      </c>
      <c r="CL107">
        <v>1</v>
      </c>
      <c r="CM107" t="s">
        <v>140</v>
      </c>
      <c r="CN107">
        <v>86</v>
      </c>
      <c r="CO107">
        <v>44</v>
      </c>
      <c r="CP107">
        <v>128</v>
      </c>
      <c r="CQ107">
        <v>4</v>
      </c>
      <c r="CR107">
        <v>44</v>
      </c>
      <c r="CS107">
        <v>1</v>
      </c>
      <c r="CT107">
        <v>115</v>
      </c>
      <c r="CU107">
        <v>91</v>
      </c>
      <c r="CV107">
        <v>80</v>
      </c>
      <c r="CW107" t="s">
        <v>140</v>
      </c>
      <c r="CX107">
        <v>5</v>
      </c>
      <c r="CY107">
        <v>80</v>
      </c>
      <c r="CZ107">
        <v>4</v>
      </c>
      <c r="DA107" t="s">
        <v>476</v>
      </c>
      <c r="DB107">
        <v>94</v>
      </c>
      <c r="DC107">
        <v>60</v>
      </c>
      <c r="DD107">
        <v>110</v>
      </c>
      <c r="DE107">
        <v>5</v>
      </c>
      <c r="DF107">
        <v>60</v>
      </c>
      <c r="DG107">
        <v>4</v>
      </c>
      <c r="DH107">
        <v>145</v>
      </c>
      <c r="DI107">
        <v>96</v>
      </c>
      <c r="DJ107">
        <v>60</v>
      </c>
      <c r="DK107">
        <v>142</v>
      </c>
      <c r="DL107">
        <v>5</v>
      </c>
      <c r="DM107">
        <v>60</v>
      </c>
      <c r="DN107">
        <v>4</v>
      </c>
      <c r="DO107" t="s">
        <v>477</v>
      </c>
      <c r="DP107">
        <v>93</v>
      </c>
      <c r="DQ107">
        <v>50</v>
      </c>
      <c r="DR107">
        <v>264</v>
      </c>
      <c r="DS107">
        <v>5</v>
      </c>
      <c r="DT107">
        <v>50</v>
      </c>
      <c r="DU107">
        <v>4</v>
      </c>
    </row>
    <row r="108" spans="1:125" x14ac:dyDescent="0.35">
      <c r="A108" t="s">
        <v>478</v>
      </c>
      <c r="B108">
        <v>1</v>
      </c>
      <c r="C108">
        <v>84</v>
      </c>
      <c r="D108" s="2">
        <v>13235</v>
      </c>
      <c r="E108" s="8" t="s">
        <v>137</v>
      </c>
      <c r="F108" s="13" t="s">
        <v>479</v>
      </c>
      <c r="G108" s="10">
        <v>30.778378378378381</v>
      </c>
      <c r="H108" s="10">
        <v>28.22837837837838</v>
      </c>
      <c r="I108" s="10">
        <v>27.147208121827418</v>
      </c>
      <c r="J108" s="8"/>
      <c r="K108" s="10">
        <f t="shared" si="31"/>
        <v>28.717988292861392</v>
      </c>
      <c r="L108" s="10">
        <f t="shared" si="32"/>
        <v>1.8644403340641242</v>
      </c>
      <c r="M108" s="8"/>
      <c r="N108" s="8"/>
      <c r="O108" s="8">
        <v>1.2</v>
      </c>
      <c r="P108" s="2">
        <v>44113</v>
      </c>
      <c r="Q108">
        <v>4</v>
      </c>
      <c r="R108" s="2">
        <v>44111</v>
      </c>
      <c r="S108" s="2">
        <v>44133</v>
      </c>
      <c r="T108">
        <v>2</v>
      </c>
      <c r="U108" s="2">
        <v>44109</v>
      </c>
      <c r="V108" s="3">
        <f t="shared" si="40"/>
        <v>4</v>
      </c>
      <c r="W108">
        <v>1</v>
      </c>
      <c r="X108">
        <v>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 t="s">
        <v>353</v>
      </c>
      <c r="AG108">
        <v>0</v>
      </c>
      <c r="AH108">
        <v>1</v>
      </c>
      <c r="AI108" t="s">
        <v>140</v>
      </c>
      <c r="AJ108" s="2">
        <v>44109</v>
      </c>
      <c r="AK108" s="2">
        <v>44109</v>
      </c>
      <c r="AL108" s="2">
        <v>44111</v>
      </c>
      <c r="AM108">
        <v>2</v>
      </c>
      <c r="AN108" s="2">
        <v>44133</v>
      </c>
      <c r="AO108">
        <v>22</v>
      </c>
      <c r="AP108">
        <v>1</v>
      </c>
      <c r="AQ108" s="8">
        <v>28</v>
      </c>
      <c r="AR108">
        <v>1</v>
      </c>
      <c r="AS108" t="s">
        <v>140</v>
      </c>
      <c r="AT108" t="s">
        <v>140</v>
      </c>
      <c r="AU108" s="2" t="s">
        <v>140</v>
      </c>
      <c r="AV108" s="2" t="s">
        <v>140</v>
      </c>
      <c r="AW108" t="s">
        <v>140</v>
      </c>
      <c r="AX108" t="s">
        <v>140</v>
      </c>
      <c r="AY108">
        <v>0</v>
      </c>
      <c r="AZ108">
        <v>2</v>
      </c>
      <c r="BA108">
        <v>43896</v>
      </c>
      <c r="BB108">
        <v>21</v>
      </c>
      <c r="BC108">
        <v>0</v>
      </c>
      <c r="BD108" t="s">
        <v>314</v>
      </c>
      <c r="BE108">
        <v>94</v>
      </c>
      <c r="BF108">
        <v>21</v>
      </c>
      <c r="BG108">
        <v>430</v>
      </c>
      <c r="BH108">
        <v>3</v>
      </c>
      <c r="BI108">
        <v>21</v>
      </c>
      <c r="BJ108">
        <v>0</v>
      </c>
      <c r="BK108" t="s">
        <v>480</v>
      </c>
      <c r="BL108">
        <v>94</v>
      </c>
      <c r="BM108">
        <v>21</v>
      </c>
      <c r="BN108">
        <v>335</v>
      </c>
      <c r="BO108">
        <v>3</v>
      </c>
      <c r="BP108">
        <v>21</v>
      </c>
      <c r="BQ108">
        <v>0</v>
      </c>
      <c r="BR108" t="s">
        <v>140</v>
      </c>
      <c r="BS108">
        <v>93</v>
      </c>
      <c r="BT108">
        <v>21</v>
      </c>
      <c r="BU108" t="s">
        <v>140</v>
      </c>
      <c r="BV108">
        <v>3</v>
      </c>
      <c r="BW108">
        <v>21</v>
      </c>
      <c r="BX108">
        <v>0</v>
      </c>
      <c r="BY108" t="s">
        <v>140</v>
      </c>
      <c r="BZ108">
        <v>93</v>
      </c>
      <c r="CA108">
        <v>21</v>
      </c>
      <c r="CB108" t="s">
        <v>140</v>
      </c>
      <c r="CC108">
        <v>3</v>
      </c>
      <c r="CD108">
        <v>21</v>
      </c>
      <c r="CE108">
        <v>0</v>
      </c>
      <c r="CF108">
        <v>16.5</v>
      </c>
      <c r="CG108">
        <v>95</v>
      </c>
      <c r="CH108">
        <v>21</v>
      </c>
      <c r="CI108">
        <v>280</v>
      </c>
      <c r="CJ108">
        <v>4</v>
      </c>
      <c r="CK108">
        <v>24</v>
      </c>
      <c r="CL108">
        <v>1</v>
      </c>
      <c r="CM108">
        <v>16.5</v>
      </c>
      <c r="CN108">
        <v>95</v>
      </c>
      <c r="CO108">
        <v>21</v>
      </c>
      <c r="CP108">
        <v>280</v>
      </c>
      <c r="CQ108">
        <v>4</v>
      </c>
      <c r="CR108">
        <v>24</v>
      </c>
      <c r="CS108">
        <v>1</v>
      </c>
      <c r="CT108" t="s">
        <v>272</v>
      </c>
      <c r="CU108">
        <v>92</v>
      </c>
      <c r="CV108">
        <v>21</v>
      </c>
      <c r="CW108">
        <v>267</v>
      </c>
      <c r="CX108">
        <v>4</v>
      </c>
      <c r="CY108">
        <v>24</v>
      </c>
      <c r="CZ108">
        <v>1</v>
      </c>
      <c r="DA108" t="s">
        <v>160</v>
      </c>
      <c r="DB108">
        <v>96</v>
      </c>
      <c r="DC108">
        <v>24</v>
      </c>
      <c r="DD108">
        <v>268</v>
      </c>
      <c r="DE108">
        <v>4</v>
      </c>
      <c r="DF108">
        <v>24</v>
      </c>
      <c r="DG108">
        <v>1</v>
      </c>
      <c r="DH108" t="s">
        <v>481</v>
      </c>
      <c r="DI108">
        <v>92</v>
      </c>
      <c r="DJ108">
        <v>28</v>
      </c>
      <c r="DK108">
        <v>264</v>
      </c>
      <c r="DL108">
        <v>4</v>
      </c>
      <c r="DM108">
        <v>28</v>
      </c>
      <c r="DN108">
        <v>1</v>
      </c>
      <c r="DO108" t="s">
        <v>482</v>
      </c>
      <c r="DP108">
        <v>92</v>
      </c>
      <c r="DQ108">
        <v>28</v>
      </c>
      <c r="DR108">
        <v>231</v>
      </c>
      <c r="DS108">
        <v>4</v>
      </c>
      <c r="DT108">
        <v>28</v>
      </c>
      <c r="DU108">
        <v>1</v>
      </c>
    </row>
    <row r="109" spans="1:125" x14ac:dyDescent="0.35">
      <c r="A109" t="s">
        <v>483</v>
      </c>
      <c r="B109">
        <v>2</v>
      </c>
      <c r="C109">
        <v>55</v>
      </c>
      <c r="D109" s="2">
        <v>23923</v>
      </c>
      <c r="E109" s="8" t="s">
        <v>137</v>
      </c>
      <c r="F109" s="13" t="s">
        <v>484</v>
      </c>
      <c r="G109" s="10">
        <v>19.767567567567568</v>
      </c>
      <c r="H109" s="10">
        <v>25.471621621621622</v>
      </c>
      <c r="I109" s="10">
        <v>25.244670050761428</v>
      </c>
      <c r="J109" s="8"/>
      <c r="K109" s="10">
        <f t="shared" si="31"/>
        <v>23.494619746650205</v>
      </c>
      <c r="L109" s="10">
        <f t="shared" si="32"/>
        <v>3.2297159647687956</v>
      </c>
      <c r="M109" s="8"/>
      <c r="N109" s="8"/>
      <c r="O109" s="8">
        <v>31.84</v>
      </c>
      <c r="P109" s="2">
        <v>44113</v>
      </c>
      <c r="Q109">
        <v>3</v>
      </c>
      <c r="R109" s="2">
        <v>44112</v>
      </c>
      <c r="S109" s="2">
        <v>44118</v>
      </c>
      <c r="T109">
        <v>1</v>
      </c>
      <c r="U109" s="2">
        <v>44110</v>
      </c>
      <c r="V109" s="3">
        <f t="shared" si="40"/>
        <v>3</v>
      </c>
      <c r="W109">
        <v>1</v>
      </c>
      <c r="X109">
        <v>1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 t="s">
        <v>353</v>
      </c>
      <c r="AG109">
        <v>0</v>
      </c>
      <c r="AH109" t="s">
        <v>485</v>
      </c>
      <c r="AI109" t="s">
        <v>140</v>
      </c>
      <c r="AJ109" s="2">
        <v>44110</v>
      </c>
      <c r="AK109" s="2">
        <v>44112</v>
      </c>
      <c r="AL109" s="2">
        <v>44112</v>
      </c>
      <c r="AM109">
        <v>2</v>
      </c>
      <c r="AN109" s="2">
        <v>44118</v>
      </c>
      <c r="AO109">
        <v>6</v>
      </c>
      <c r="AP109">
        <v>1</v>
      </c>
      <c r="AQ109" s="8">
        <v>21</v>
      </c>
      <c r="AR109">
        <v>0</v>
      </c>
      <c r="AS109">
        <v>0</v>
      </c>
      <c r="AT109" t="s">
        <v>140</v>
      </c>
      <c r="AU109" s="2" t="s">
        <v>140</v>
      </c>
      <c r="AV109" s="2" t="s">
        <v>140</v>
      </c>
      <c r="AW109" t="s">
        <v>140</v>
      </c>
      <c r="AX109" t="s">
        <v>140</v>
      </c>
      <c r="AY109">
        <v>0</v>
      </c>
      <c r="AZ109">
        <v>2</v>
      </c>
      <c r="BA109" t="s">
        <v>486</v>
      </c>
      <c r="BB109">
        <v>21</v>
      </c>
      <c r="BC109">
        <v>0</v>
      </c>
      <c r="BD109" t="s">
        <v>140</v>
      </c>
      <c r="BE109">
        <v>96</v>
      </c>
      <c r="BF109">
        <v>21</v>
      </c>
      <c r="BG109" t="s">
        <v>140</v>
      </c>
      <c r="BH109">
        <v>3</v>
      </c>
      <c r="BI109">
        <v>21</v>
      </c>
      <c r="BJ109">
        <v>0</v>
      </c>
      <c r="BK109" t="s">
        <v>140</v>
      </c>
      <c r="BL109">
        <v>93</v>
      </c>
      <c r="BM109">
        <v>21</v>
      </c>
      <c r="BN109" t="s">
        <v>140</v>
      </c>
      <c r="BO109">
        <v>3</v>
      </c>
      <c r="BP109">
        <v>21</v>
      </c>
      <c r="BQ109">
        <v>0</v>
      </c>
      <c r="BR109" t="s">
        <v>140</v>
      </c>
      <c r="BS109">
        <v>92</v>
      </c>
      <c r="BT109">
        <v>21</v>
      </c>
      <c r="BU109" t="s">
        <v>140</v>
      </c>
      <c r="BV109">
        <v>3</v>
      </c>
      <c r="BW109">
        <v>21</v>
      </c>
      <c r="BX109">
        <v>0</v>
      </c>
      <c r="BY109">
        <v>44</v>
      </c>
      <c r="BZ109">
        <v>95</v>
      </c>
      <c r="CA109">
        <v>21</v>
      </c>
      <c r="CB109" t="s">
        <v>140</v>
      </c>
      <c r="CC109">
        <v>3</v>
      </c>
      <c r="CD109">
        <v>21</v>
      </c>
      <c r="CE109">
        <v>0</v>
      </c>
      <c r="CF109" t="s">
        <v>487</v>
      </c>
      <c r="CG109">
        <v>96</v>
      </c>
      <c r="CH109">
        <v>21</v>
      </c>
      <c r="CI109">
        <v>472</v>
      </c>
      <c r="CJ109">
        <v>3</v>
      </c>
      <c r="CK109">
        <v>21</v>
      </c>
      <c r="CL109">
        <v>0</v>
      </c>
      <c r="CM109" t="s">
        <v>487</v>
      </c>
      <c r="CN109">
        <v>96</v>
      </c>
      <c r="CO109">
        <v>21</v>
      </c>
      <c r="CP109">
        <v>472</v>
      </c>
      <c r="CQ109">
        <v>3</v>
      </c>
      <c r="CR109">
        <v>21</v>
      </c>
      <c r="CS109">
        <v>0</v>
      </c>
      <c r="CT109" t="s">
        <v>140</v>
      </c>
      <c r="CU109">
        <v>95</v>
      </c>
      <c r="CV109">
        <v>21</v>
      </c>
      <c r="CW109">
        <v>438</v>
      </c>
      <c r="CX109">
        <v>3</v>
      </c>
      <c r="CY109">
        <v>21</v>
      </c>
      <c r="CZ109">
        <v>0</v>
      </c>
      <c r="DA109" t="s">
        <v>140</v>
      </c>
      <c r="DB109" t="s">
        <v>140</v>
      </c>
      <c r="DC109" t="s">
        <v>140</v>
      </c>
      <c r="DD109" t="s">
        <v>140</v>
      </c>
      <c r="DE109" t="s">
        <v>140</v>
      </c>
      <c r="DF109" t="s">
        <v>140</v>
      </c>
      <c r="DG109" t="s">
        <v>140</v>
      </c>
      <c r="DH109" t="s">
        <v>140</v>
      </c>
      <c r="DI109" t="s">
        <v>140</v>
      </c>
      <c r="DJ109" t="s">
        <v>140</v>
      </c>
      <c r="DK109" t="s">
        <v>140</v>
      </c>
      <c r="DL109" t="s">
        <v>140</v>
      </c>
      <c r="DM109" t="s">
        <v>140</v>
      </c>
      <c r="DN109" t="s">
        <v>140</v>
      </c>
      <c r="DO109" t="s">
        <v>140</v>
      </c>
      <c r="DP109" t="s">
        <v>140</v>
      </c>
      <c r="DQ109" t="s">
        <v>140</v>
      </c>
      <c r="DR109" t="s">
        <v>140</v>
      </c>
      <c r="DS109" t="s">
        <v>140</v>
      </c>
      <c r="DT109" t="s">
        <v>140</v>
      </c>
      <c r="DU109" t="s">
        <v>140</v>
      </c>
    </row>
    <row r="110" spans="1:125" x14ac:dyDescent="0.35">
      <c r="A110" t="s">
        <v>488</v>
      </c>
      <c r="B110">
        <v>1</v>
      </c>
      <c r="C110">
        <v>49</v>
      </c>
      <c r="D110" s="2">
        <v>26062</v>
      </c>
      <c r="E110" s="8" t="s">
        <v>137</v>
      </c>
      <c r="F110" s="8" t="s">
        <v>489</v>
      </c>
      <c r="G110" s="10">
        <v>8.5713759171262307</v>
      </c>
      <c r="H110" s="10">
        <v>9.2492885725056393</v>
      </c>
      <c r="I110" s="8"/>
      <c r="J110" s="8"/>
      <c r="K110" s="10">
        <f t="shared" si="31"/>
        <v>8.910332244815935</v>
      </c>
      <c r="L110" s="10">
        <f t="shared" si="32"/>
        <v>0.47935663567095887</v>
      </c>
      <c r="M110" s="8"/>
      <c r="N110" s="8"/>
      <c r="O110" s="8">
        <v>19.16</v>
      </c>
      <c r="P110" s="2">
        <v>44118</v>
      </c>
      <c r="Q110">
        <v>4</v>
      </c>
      <c r="R110" s="2">
        <v>44108</v>
      </c>
      <c r="S110" s="2">
        <v>44146</v>
      </c>
      <c r="T110">
        <v>10</v>
      </c>
      <c r="U110" s="2">
        <v>44114</v>
      </c>
      <c r="V110" s="3">
        <f t="shared" si="40"/>
        <v>4</v>
      </c>
      <c r="W110">
        <v>1</v>
      </c>
      <c r="X110">
        <v>0</v>
      </c>
      <c r="Y110">
        <v>0</v>
      </c>
      <c r="Z110">
        <v>1</v>
      </c>
      <c r="AA110">
        <v>1</v>
      </c>
      <c r="AB110">
        <v>0</v>
      </c>
      <c r="AC110">
        <v>0</v>
      </c>
      <c r="AD110">
        <v>0</v>
      </c>
      <c r="AE110">
        <v>0</v>
      </c>
      <c r="AF110" t="s">
        <v>490</v>
      </c>
      <c r="AG110">
        <v>0</v>
      </c>
      <c r="AH110" t="s">
        <v>491</v>
      </c>
      <c r="AI110" t="s">
        <v>140</v>
      </c>
      <c r="AJ110" s="2">
        <v>44114</v>
      </c>
      <c r="AK110" s="2">
        <v>44114</v>
      </c>
      <c r="AL110" s="2">
        <v>44108</v>
      </c>
      <c r="AM110">
        <v>-6</v>
      </c>
      <c r="AN110" s="2">
        <v>44146</v>
      </c>
      <c r="AO110">
        <v>38</v>
      </c>
      <c r="AP110">
        <v>1</v>
      </c>
      <c r="AQ110" s="8">
        <v>28</v>
      </c>
      <c r="AR110">
        <v>1</v>
      </c>
      <c r="AS110">
        <v>0</v>
      </c>
      <c r="AT110" t="s">
        <v>140</v>
      </c>
      <c r="AU110" s="2" t="s">
        <v>140</v>
      </c>
      <c r="AV110" s="2" t="s">
        <v>140</v>
      </c>
      <c r="AW110" t="s">
        <v>140</v>
      </c>
      <c r="AX110" t="s">
        <v>140</v>
      </c>
      <c r="AY110">
        <v>0</v>
      </c>
      <c r="AZ110">
        <v>2</v>
      </c>
      <c r="BA110">
        <v>678</v>
      </c>
      <c r="BB110">
        <v>21</v>
      </c>
      <c r="BC110">
        <v>0</v>
      </c>
      <c r="BD110">
        <v>179</v>
      </c>
      <c r="BE110">
        <v>97</v>
      </c>
      <c r="BF110">
        <v>21</v>
      </c>
      <c r="BG110" t="s">
        <v>140</v>
      </c>
      <c r="BH110">
        <v>3</v>
      </c>
      <c r="BI110">
        <v>21</v>
      </c>
      <c r="BJ110">
        <v>0</v>
      </c>
      <c r="BK110">
        <v>148</v>
      </c>
      <c r="BL110">
        <v>93</v>
      </c>
      <c r="BM110">
        <v>21</v>
      </c>
      <c r="BN110">
        <v>160</v>
      </c>
      <c r="BO110">
        <v>3</v>
      </c>
      <c r="BP110">
        <v>21</v>
      </c>
      <c r="BQ110">
        <v>0</v>
      </c>
      <c r="BR110">
        <v>184</v>
      </c>
      <c r="BS110">
        <v>93</v>
      </c>
      <c r="BT110">
        <v>21</v>
      </c>
      <c r="BU110" t="s">
        <v>140</v>
      </c>
      <c r="BV110">
        <v>3</v>
      </c>
      <c r="BW110">
        <v>21</v>
      </c>
      <c r="BX110">
        <v>0</v>
      </c>
      <c r="BY110" t="s">
        <v>140</v>
      </c>
      <c r="BZ110">
        <v>99</v>
      </c>
      <c r="CA110">
        <v>21</v>
      </c>
      <c r="CB110" t="s">
        <v>140</v>
      </c>
      <c r="CC110">
        <v>3</v>
      </c>
      <c r="CD110">
        <v>21</v>
      </c>
      <c r="CE110">
        <v>0</v>
      </c>
      <c r="CF110">
        <v>178</v>
      </c>
      <c r="CG110">
        <v>94</v>
      </c>
      <c r="CH110">
        <v>21</v>
      </c>
      <c r="CI110">
        <v>293</v>
      </c>
      <c r="CJ110">
        <v>3</v>
      </c>
      <c r="CK110">
        <v>21</v>
      </c>
      <c r="CL110">
        <v>0</v>
      </c>
      <c r="CM110">
        <v>178</v>
      </c>
      <c r="CN110">
        <v>94</v>
      </c>
      <c r="CO110">
        <v>21</v>
      </c>
      <c r="CP110">
        <v>293</v>
      </c>
      <c r="CQ110">
        <v>3</v>
      </c>
      <c r="CR110">
        <v>21</v>
      </c>
      <c r="CS110">
        <v>0</v>
      </c>
      <c r="CT110" t="s">
        <v>140</v>
      </c>
      <c r="CU110">
        <v>95</v>
      </c>
      <c r="CV110">
        <v>28</v>
      </c>
      <c r="CW110">
        <v>302</v>
      </c>
      <c r="CX110">
        <v>4</v>
      </c>
      <c r="CY110">
        <v>28</v>
      </c>
      <c r="CZ110">
        <v>1</v>
      </c>
      <c r="DA110">
        <v>105</v>
      </c>
      <c r="DB110">
        <v>96</v>
      </c>
      <c r="DC110">
        <v>21</v>
      </c>
      <c r="DD110" t="s">
        <v>140</v>
      </c>
      <c r="DE110">
        <v>3</v>
      </c>
      <c r="DF110">
        <v>21</v>
      </c>
      <c r="DG110">
        <v>0</v>
      </c>
      <c r="DH110">
        <v>104</v>
      </c>
      <c r="DI110">
        <v>95</v>
      </c>
      <c r="DJ110">
        <v>21</v>
      </c>
      <c r="DK110" t="s">
        <v>140</v>
      </c>
      <c r="DL110">
        <v>3</v>
      </c>
      <c r="DM110">
        <v>21</v>
      </c>
      <c r="DN110">
        <v>0</v>
      </c>
      <c r="DO110" t="s">
        <v>492</v>
      </c>
      <c r="DP110">
        <v>96</v>
      </c>
      <c r="DQ110">
        <v>21</v>
      </c>
      <c r="DR110" t="s">
        <v>140</v>
      </c>
      <c r="DS110">
        <v>3</v>
      </c>
      <c r="DT110">
        <v>21</v>
      </c>
      <c r="DU110">
        <v>0</v>
      </c>
    </row>
    <row r="111" spans="1:125" x14ac:dyDescent="0.35">
      <c r="E111" s="8" t="s">
        <v>137</v>
      </c>
      <c r="F111" s="8" t="s">
        <v>493</v>
      </c>
      <c r="G111" s="10">
        <v>3.6222963463823477</v>
      </c>
      <c r="H111" s="10">
        <v>3.6963952817568728</v>
      </c>
      <c r="I111" s="8"/>
      <c r="J111" s="8"/>
      <c r="K111" s="10">
        <f t="shared" si="31"/>
        <v>3.65934581406961</v>
      </c>
      <c r="L111" s="10">
        <f t="shared" si="32"/>
        <v>5.2395859682030491E-2</v>
      </c>
      <c r="M111" s="8"/>
      <c r="N111" s="8"/>
      <c r="O111" s="8">
        <v>35.6</v>
      </c>
      <c r="P111" s="2">
        <v>44127</v>
      </c>
      <c r="Q111">
        <v>13</v>
      </c>
      <c r="R111" s="2">
        <v>44108</v>
      </c>
      <c r="S111" s="2">
        <v>44146</v>
      </c>
      <c r="T111">
        <v>19</v>
      </c>
      <c r="V111" s="3"/>
      <c r="AQ111" s="8">
        <v>28</v>
      </c>
    </row>
    <row r="112" spans="1:125" x14ac:dyDescent="0.35">
      <c r="A112" t="s">
        <v>494</v>
      </c>
      <c r="B112">
        <v>2</v>
      </c>
      <c r="C112">
        <v>80</v>
      </c>
      <c r="D112" s="2">
        <v>14684</v>
      </c>
      <c r="E112" s="8" t="s">
        <v>146</v>
      </c>
      <c r="F112" s="13" t="s">
        <v>495</v>
      </c>
      <c r="G112" s="10">
        <v>16.612162162162161</v>
      </c>
      <c r="H112" s="10">
        <v>17.18783783783784</v>
      </c>
      <c r="I112" s="10">
        <v>13.553299492385788</v>
      </c>
      <c r="J112" s="8"/>
      <c r="K112" s="10">
        <f t="shared" si="31"/>
        <v>15.784433164128595</v>
      </c>
      <c r="L112" s="10">
        <f t="shared" si="32"/>
        <v>1.9535400473958968</v>
      </c>
      <c r="M112" s="8"/>
      <c r="N112" s="8"/>
      <c r="O112" s="8">
        <v>1.2</v>
      </c>
      <c r="P112" s="2">
        <v>44118</v>
      </c>
      <c r="Q112">
        <v>15</v>
      </c>
      <c r="R112" s="2">
        <v>44106</v>
      </c>
      <c r="S112" s="2">
        <v>44124</v>
      </c>
      <c r="T112">
        <v>12</v>
      </c>
      <c r="U112" s="2">
        <v>44103</v>
      </c>
      <c r="V112" s="3">
        <f t="shared" ref="V112:V113" si="41">P112-U112</f>
        <v>15</v>
      </c>
      <c r="W112">
        <v>1</v>
      </c>
      <c r="X112">
        <v>1</v>
      </c>
      <c r="Y112">
        <v>1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 t="s">
        <v>496</v>
      </c>
      <c r="AI112">
        <v>5</v>
      </c>
      <c r="AJ112" s="2">
        <v>44103</v>
      </c>
      <c r="AK112" s="2">
        <v>44106</v>
      </c>
      <c r="AL112" s="2">
        <v>44106</v>
      </c>
      <c r="AM112">
        <v>3</v>
      </c>
      <c r="AN112" s="2">
        <v>44124</v>
      </c>
      <c r="AO112">
        <v>18</v>
      </c>
      <c r="AP112">
        <v>1</v>
      </c>
      <c r="AQ112" s="8">
        <v>65</v>
      </c>
      <c r="AR112">
        <v>4</v>
      </c>
      <c r="AS112">
        <v>1</v>
      </c>
      <c r="AT112">
        <v>3</v>
      </c>
      <c r="AU112" s="2">
        <v>44109</v>
      </c>
      <c r="AV112" s="2">
        <v>44116</v>
      </c>
      <c r="AW112">
        <v>0</v>
      </c>
      <c r="AX112">
        <v>1</v>
      </c>
      <c r="AY112">
        <v>0</v>
      </c>
      <c r="AZ112">
        <v>0</v>
      </c>
      <c r="BA112">
        <v>112</v>
      </c>
      <c r="BB112">
        <v>28</v>
      </c>
      <c r="BC112">
        <v>1</v>
      </c>
      <c r="BD112" t="s">
        <v>140</v>
      </c>
      <c r="BE112">
        <v>95</v>
      </c>
      <c r="BF112">
        <v>28</v>
      </c>
      <c r="BG112" t="s">
        <v>140</v>
      </c>
      <c r="BH112">
        <v>4</v>
      </c>
      <c r="BI112">
        <v>28</v>
      </c>
      <c r="BJ112">
        <v>1</v>
      </c>
      <c r="BK112" t="s">
        <v>497</v>
      </c>
      <c r="BL112">
        <v>90</v>
      </c>
      <c r="BM112">
        <v>31</v>
      </c>
      <c r="BN112">
        <v>184</v>
      </c>
      <c r="BO112">
        <v>4</v>
      </c>
      <c r="BP112" t="s">
        <v>140</v>
      </c>
      <c r="BQ112">
        <v>4</v>
      </c>
      <c r="BR112">
        <v>23</v>
      </c>
      <c r="BS112">
        <v>95</v>
      </c>
      <c r="BT112">
        <v>60</v>
      </c>
      <c r="BU112">
        <v>173</v>
      </c>
      <c r="BV112">
        <v>5</v>
      </c>
      <c r="BW112">
        <v>60</v>
      </c>
      <c r="BX112">
        <v>2</v>
      </c>
      <c r="BY112" t="s">
        <v>498</v>
      </c>
      <c r="BZ112">
        <v>100</v>
      </c>
      <c r="CA112">
        <v>60</v>
      </c>
      <c r="CB112">
        <v>142</v>
      </c>
      <c r="CC112">
        <v>5</v>
      </c>
      <c r="CD112">
        <v>60</v>
      </c>
      <c r="CE112">
        <v>3</v>
      </c>
      <c r="CF112" t="s">
        <v>499</v>
      </c>
      <c r="CG112">
        <v>96</v>
      </c>
      <c r="CH112">
        <v>65</v>
      </c>
      <c r="CI112">
        <v>182</v>
      </c>
      <c r="CJ112">
        <v>5</v>
      </c>
      <c r="CK112">
        <v>65</v>
      </c>
      <c r="CL112">
        <v>3</v>
      </c>
      <c r="CM112" t="s">
        <v>499</v>
      </c>
      <c r="CN112">
        <v>96</v>
      </c>
      <c r="CO112">
        <v>65</v>
      </c>
      <c r="CP112">
        <v>182</v>
      </c>
      <c r="CQ112">
        <v>5</v>
      </c>
      <c r="CR112">
        <v>65</v>
      </c>
      <c r="CS112">
        <v>3</v>
      </c>
      <c r="CT112" t="s">
        <v>500</v>
      </c>
      <c r="CU112">
        <v>98</v>
      </c>
      <c r="CV112">
        <v>60</v>
      </c>
      <c r="CW112">
        <v>135</v>
      </c>
      <c r="CX112">
        <v>5</v>
      </c>
      <c r="CY112">
        <v>60</v>
      </c>
      <c r="CZ112">
        <v>3</v>
      </c>
      <c r="DA112">
        <v>44108</v>
      </c>
      <c r="DB112">
        <v>98</v>
      </c>
      <c r="DC112">
        <v>50</v>
      </c>
      <c r="DD112">
        <v>188</v>
      </c>
      <c r="DE112">
        <v>5</v>
      </c>
      <c r="DF112">
        <v>50</v>
      </c>
      <c r="DG112">
        <v>3</v>
      </c>
      <c r="DH112" t="s">
        <v>140</v>
      </c>
      <c r="DI112">
        <v>98</v>
      </c>
      <c r="DJ112">
        <v>36</v>
      </c>
      <c r="DK112" t="s">
        <v>140</v>
      </c>
      <c r="DL112">
        <v>4</v>
      </c>
      <c r="DM112">
        <v>36</v>
      </c>
      <c r="DN112">
        <v>1</v>
      </c>
      <c r="DO112" t="s">
        <v>344</v>
      </c>
      <c r="DP112">
        <v>94</v>
      </c>
      <c r="DQ112">
        <v>24</v>
      </c>
      <c r="DR112" t="s">
        <v>140</v>
      </c>
      <c r="DS112">
        <v>4</v>
      </c>
      <c r="DT112">
        <v>24</v>
      </c>
      <c r="DU112">
        <v>1</v>
      </c>
    </row>
    <row r="113" spans="1:125" x14ac:dyDescent="0.35">
      <c r="A113" t="s">
        <v>501</v>
      </c>
      <c r="B113">
        <v>1</v>
      </c>
      <c r="C113">
        <v>75</v>
      </c>
      <c r="D113" s="2">
        <v>16719</v>
      </c>
      <c r="E113" s="8" t="s">
        <v>137</v>
      </c>
      <c r="F113" s="13" t="s">
        <v>502</v>
      </c>
      <c r="G113" s="10">
        <v>36.005405405405405</v>
      </c>
      <c r="H113" s="10">
        <v>35.555405405405409</v>
      </c>
      <c r="I113" s="10">
        <v>35.54923857868021</v>
      </c>
      <c r="J113" s="8"/>
      <c r="K113" s="10">
        <f t="shared" si="31"/>
        <v>35.703349796497008</v>
      </c>
      <c r="L113" s="10">
        <f t="shared" si="32"/>
        <v>0.26160600259308159</v>
      </c>
      <c r="M113" s="8"/>
      <c r="N113" s="8"/>
      <c r="O113" s="8">
        <v>13.48</v>
      </c>
      <c r="P113" s="2">
        <v>44118</v>
      </c>
      <c r="Q113">
        <v>4</v>
      </c>
      <c r="R113" s="2">
        <v>44114</v>
      </c>
      <c r="S113" s="2">
        <v>44124</v>
      </c>
      <c r="T113">
        <v>4</v>
      </c>
      <c r="U113" s="2">
        <v>44114</v>
      </c>
      <c r="V113" s="3">
        <f t="shared" si="41"/>
        <v>4</v>
      </c>
      <c r="W113">
        <v>1</v>
      </c>
      <c r="X113">
        <v>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</v>
      </c>
      <c r="AF113">
        <v>1</v>
      </c>
      <c r="AG113">
        <v>0</v>
      </c>
      <c r="AH113" t="s">
        <v>503</v>
      </c>
      <c r="AI113" t="s">
        <v>140</v>
      </c>
      <c r="AJ113" s="2">
        <v>44114</v>
      </c>
      <c r="AK113" s="2">
        <v>44110</v>
      </c>
      <c r="AL113" s="2">
        <v>44114</v>
      </c>
      <c r="AM113">
        <v>0</v>
      </c>
      <c r="AN113" s="2">
        <v>44124</v>
      </c>
      <c r="AO113">
        <v>10</v>
      </c>
      <c r="AP113">
        <v>1</v>
      </c>
      <c r="AQ113" s="8">
        <v>21</v>
      </c>
      <c r="AR113">
        <v>0</v>
      </c>
      <c r="AS113">
        <v>0</v>
      </c>
      <c r="AT113" t="s">
        <v>140</v>
      </c>
      <c r="AU113" s="2" t="s">
        <v>140</v>
      </c>
      <c r="AV113" s="2" t="s">
        <v>140</v>
      </c>
      <c r="AW113" t="s">
        <v>140</v>
      </c>
      <c r="AX113" t="s">
        <v>140</v>
      </c>
      <c r="AY113">
        <v>0</v>
      </c>
      <c r="AZ113">
        <v>2</v>
      </c>
      <c r="BA113" t="s">
        <v>504</v>
      </c>
      <c r="BB113">
        <v>21</v>
      </c>
      <c r="BC113">
        <v>0</v>
      </c>
      <c r="BD113" t="s">
        <v>140</v>
      </c>
      <c r="BE113">
        <v>94</v>
      </c>
      <c r="BF113">
        <v>21</v>
      </c>
      <c r="BG113">
        <v>377</v>
      </c>
      <c r="BH113">
        <v>3</v>
      </c>
      <c r="BI113">
        <v>21</v>
      </c>
      <c r="BJ113">
        <v>0</v>
      </c>
      <c r="BK113" t="s">
        <v>140</v>
      </c>
      <c r="BL113">
        <v>95</v>
      </c>
      <c r="BM113">
        <v>21</v>
      </c>
      <c r="BN113">
        <v>382.86</v>
      </c>
      <c r="BO113">
        <v>3</v>
      </c>
      <c r="BP113">
        <v>21</v>
      </c>
      <c r="BQ113">
        <v>0</v>
      </c>
      <c r="BR113">
        <v>61.9</v>
      </c>
      <c r="BS113">
        <v>95</v>
      </c>
      <c r="BT113">
        <v>21</v>
      </c>
      <c r="BU113" t="s">
        <v>140</v>
      </c>
      <c r="BV113">
        <v>3</v>
      </c>
      <c r="BW113">
        <v>21</v>
      </c>
      <c r="BX113">
        <v>0</v>
      </c>
      <c r="BY113">
        <v>69.099999999999994</v>
      </c>
      <c r="BZ113">
        <v>94</v>
      </c>
      <c r="CA113">
        <v>21</v>
      </c>
      <c r="CB113" t="s">
        <v>140</v>
      </c>
      <c r="CC113">
        <v>3</v>
      </c>
      <c r="CD113">
        <v>21</v>
      </c>
      <c r="CE113">
        <v>0</v>
      </c>
      <c r="CF113" t="s">
        <v>140</v>
      </c>
      <c r="CG113">
        <v>94</v>
      </c>
      <c r="CH113">
        <v>21</v>
      </c>
      <c r="CI113" t="s">
        <v>140</v>
      </c>
      <c r="CJ113">
        <v>3</v>
      </c>
      <c r="CK113">
        <v>21</v>
      </c>
      <c r="CL113">
        <v>0</v>
      </c>
      <c r="CM113" t="s">
        <v>140</v>
      </c>
      <c r="CN113">
        <v>94</v>
      </c>
      <c r="CO113">
        <v>21</v>
      </c>
      <c r="CP113" t="s">
        <v>140</v>
      </c>
      <c r="CQ113">
        <v>3</v>
      </c>
      <c r="CR113">
        <v>21</v>
      </c>
      <c r="CS113">
        <v>0</v>
      </c>
      <c r="CT113">
        <v>53.1</v>
      </c>
      <c r="CU113">
        <v>95</v>
      </c>
      <c r="CV113">
        <v>21</v>
      </c>
      <c r="CW113">
        <v>395</v>
      </c>
      <c r="CX113">
        <v>3</v>
      </c>
      <c r="CY113">
        <v>21</v>
      </c>
      <c r="CZ113">
        <v>0</v>
      </c>
      <c r="DA113" t="s">
        <v>140</v>
      </c>
      <c r="DB113">
        <v>96</v>
      </c>
      <c r="DC113">
        <v>21</v>
      </c>
      <c r="DD113" t="s">
        <v>140</v>
      </c>
      <c r="DE113">
        <v>3</v>
      </c>
      <c r="DF113">
        <v>21</v>
      </c>
      <c r="DG113">
        <v>0</v>
      </c>
      <c r="DH113" t="s">
        <v>140</v>
      </c>
      <c r="DI113">
        <v>96</v>
      </c>
      <c r="DJ113">
        <v>21</v>
      </c>
      <c r="DK113">
        <v>397</v>
      </c>
      <c r="DL113">
        <v>3</v>
      </c>
      <c r="DM113">
        <v>21</v>
      </c>
      <c r="DN113">
        <v>0</v>
      </c>
      <c r="DO113" t="s">
        <v>140</v>
      </c>
      <c r="DP113" t="s">
        <v>140</v>
      </c>
      <c r="DQ113" t="s">
        <v>140</v>
      </c>
      <c r="DR113" t="s">
        <v>140</v>
      </c>
      <c r="DS113" t="s">
        <v>140</v>
      </c>
      <c r="DT113" t="s">
        <v>140</v>
      </c>
      <c r="DU113" t="s">
        <v>140</v>
      </c>
    </row>
    <row r="114" spans="1:125" x14ac:dyDescent="0.35">
      <c r="E114" s="8" t="s">
        <v>137</v>
      </c>
      <c r="F114" s="13" t="s">
        <v>505</v>
      </c>
      <c r="G114" s="10">
        <v>34.379729729729732</v>
      </c>
      <c r="H114" s="10">
        <v>33.54054054054054</v>
      </c>
      <c r="I114" s="10">
        <v>32.020304568527926</v>
      </c>
      <c r="J114" s="8"/>
      <c r="K114" s="10">
        <f t="shared" si="31"/>
        <v>33.313524946266064</v>
      </c>
      <c r="L114" s="10">
        <f t="shared" si="32"/>
        <v>1.1959823714674418</v>
      </c>
      <c r="M114" s="8"/>
      <c r="N114" s="8"/>
      <c r="O114" s="8">
        <v>15.64</v>
      </c>
      <c r="P114" s="2">
        <v>44120</v>
      </c>
      <c r="Q114">
        <v>6</v>
      </c>
      <c r="R114" s="2">
        <v>44114</v>
      </c>
      <c r="S114" s="2">
        <v>44124</v>
      </c>
      <c r="T114">
        <v>6</v>
      </c>
      <c r="V114" s="3"/>
      <c r="AQ114" s="8">
        <v>21</v>
      </c>
    </row>
    <row r="115" spans="1:125" x14ac:dyDescent="0.35">
      <c r="A115" t="s">
        <v>506</v>
      </c>
      <c r="B115">
        <v>1</v>
      </c>
      <c r="C115">
        <v>45</v>
      </c>
      <c r="D115" s="2">
        <v>27425</v>
      </c>
      <c r="E115" s="8" t="s">
        <v>169</v>
      </c>
      <c r="F115" s="8" t="s">
        <v>507</v>
      </c>
      <c r="G115" s="10">
        <v>6.3645348840117784</v>
      </c>
      <c r="H115" s="10">
        <v>6.089037024050624</v>
      </c>
      <c r="I115" s="8"/>
      <c r="J115" s="8"/>
      <c r="K115" s="10">
        <f t="shared" si="31"/>
        <v>6.2267859540312012</v>
      </c>
      <c r="L115" s="10">
        <f t="shared" si="32"/>
        <v>0.19480640498091412</v>
      </c>
      <c r="M115" s="8"/>
      <c r="N115" s="8"/>
      <c r="O115" s="8">
        <v>9.24</v>
      </c>
      <c r="P115" s="2">
        <v>44118</v>
      </c>
      <c r="Q115">
        <v>7</v>
      </c>
      <c r="R115" s="2">
        <v>44113</v>
      </c>
      <c r="S115" s="2">
        <v>44134</v>
      </c>
      <c r="T115">
        <v>5</v>
      </c>
      <c r="U115" s="2">
        <v>44111</v>
      </c>
      <c r="V115" s="3">
        <f t="shared" ref="V115" si="42">P115-U115</f>
        <v>7</v>
      </c>
      <c r="W115">
        <v>1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 t="s">
        <v>353</v>
      </c>
      <c r="AG115">
        <v>1</v>
      </c>
      <c r="AH115" t="s">
        <v>508</v>
      </c>
      <c r="AI115">
        <v>5</v>
      </c>
      <c r="AJ115" s="2">
        <v>44111</v>
      </c>
      <c r="AK115" s="2">
        <v>44113</v>
      </c>
      <c r="AL115" s="2">
        <v>44113</v>
      </c>
      <c r="AM115">
        <v>2</v>
      </c>
      <c r="AN115" s="2">
        <v>44134</v>
      </c>
      <c r="AO115">
        <v>21</v>
      </c>
      <c r="AP115">
        <v>1</v>
      </c>
      <c r="AQ115" s="8">
        <v>40</v>
      </c>
      <c r="AR115">
        <v>2</v>
      </c>
      <c r="AS115">
        <v>0</v>
      </c>
      <c r="AT115" t="s">
        <v>140</v>
      </c>
      <c r="AU115" s="2" t="s">
        <v>140</v>
      </c>
      <c r="AV115" s="2" t="s">
        <v>140</v>
      </c>
      <c r="AW115" t="s">
        <v>140</v>
      </c>
      <c r="AX115" t="s">
        <v>140</v>
      </c>
      <c r="AY115">
        <v>0</v>
      </c>
      <c r="AZ115">
        <v>1</v>
      </c>
      <c r="BA115" t="s">
        <v>509</v>
      </c>
      <c r="BB115">
        <v>21</v>
      </c>
      <c r="BC115">
        <v>0</v>
      </c>
      <c r="BD115" t="s">
        <v>510</v>
      </c>
      <c r="BE115">
        <v>96</v>
      </c>
      <c r="BF115">
        <v>21</v>
      </c>
      <c r="BG115" t="s">
        <v>140</v>
      </c>
      <c r="BH115">
        <v>3</v>
      </c>
      <c r="BI115">
        <v>21</v>
      </c>
      <c r="BJ115">
        <v>0</v>
      </c>
      <c r="BK115" t="s">
        <v>140</v>
      </c>
      <c r="BL115">
        <v>97</v>
      </c>
      <c r="BM115">
        <v>21</v>
      </c>
      <c r="BN115" t="s">
        <v>140</v>
      </c>
      <c r="BO115">
        <v>3</v>
      </c>
      <c r="BP115">
        <v>21</v>
      </c>
      <c r="BQ115">
        <v>0</v>
      </c>
      <c r="BR115" t="s">
        <v>511</v>
      </c>
      <c r="BS115">
        <v>97</v>
      </c>
      <c r="BT115">
        <v>21</v>
      </c>
      <c r="BU115">
        <v>228</v>
      </c>
      <c r="BV115">
        <v>3</v>
      </c>
      <c r="BW115">
        <v>21</v>
      </c>
      <c r="BX115">
        <v>0</v>
      </c>
      <c r="BY115" t="s">
        <v>140</v>
      </c>
      <c r="BZ115">
        <v>98</v>
      </c>
      <c r="CA115">
        <v>28</v>
      </c>
      <c r="CB115">
        <v>288</v>
      </c>
      <c r="CC115">
        <v>4</v>
      </c>
      <c r="CD115">
        <v>28</v>
      </c>
      <c r="CE115">
        <v>1</v>
      </c>
      <c r="CF115" t="s">
        <v>140</v>
      </c>
      <c r="CG115">
        <v>96</v>
      </c>
      <c r="CH115">
        <v>32</v>
      </c>
      <c r="CI115">
        <v>240</v>
      </c>
      <c r="CJ115">
        <v>4</v>
      </c>
      <c r="CK115">
        <v>32</v>
      </c>
      <c r="CL115">
        <v>1</v>
      </c>
      <c r="CM115" t="s">
        <v>140</v>
      </c>
      <c r="CN115">
        <v>96</v>
      </c>
      <c r="CO115">
        <v>32</v>
      </c>
      <c r="CP115">
        <v>240</v>
      </c>
      <c r="CQ115">
        <v>4</v>
      </c>
      <c r="CR115">
        <v>32</v>
      </c>
      <c r="CS115">
        <v>1</v>
      </c>
      <c r="CT115" t="s">
        <v>487</v>
      </c>
      <c r="CU115">
        <v>93</v>
      </c>
      <c r="CV115">
        <v>36</v>
      </c>
      <c r="CW115" t="s">
        <v>512</v>
      </c>
      <c r="CX115">
        <v>4</v>
      </c>
      <c r="CY115">
        <v>36</v>
      </c>
      <c r="CZ115">
        <v>1</v>
      </c>
      <c r="DA115" t="s">
        <v>513</v>
      </c>
      <c r="DB115">
        <v>98</v>
      </c>
      <c r="DC115">
        <v>40</v>
      </c>
      <c r="DD115">
        <v>200</v>
      </c>
      <c r="DE115">
        <v>4</v>
      </c>
      <c r="DF115">
        <v>40</v>
      </c>
      <c r="DG115">
        <v>2</v>
      </c>
      <c r="DH115">
        <v>44018</v>
      </c>
      <c r="DI115">
        <v>97</v>
      </c>
      <c r="DJ115">
        <v>40</v>
      </c>
      <c r="DK115" t="s">
        <v>514</v>
      </c>
      <c r="DL115">
        <v>4</v>
      </c>
      <c r="DM115">
        <v>35</v>
      </c>
      <c r="DN115">
        <v>2</v>
      </c>
      <c r="DO115" t="s">
        <v>140</v>
      </c>
      <c r="DP115">
        <v>97</v>
      </c>
      <c r="DQ115">
        <v>35</v>
      </c>
      <c r="DR115">
        <v>298.25</v>
      </c>
      <c r="DS115">
        <v>4</v>
      </c>
      <c r="DT115">
        <v>35</v>
      </c>
      <c r="DU115">
        <v>2</v>
      </c>
    </row>
    <row r="116" spans="1:125" x14ac:dyDescent="0.35">
      <c r="E116" s="8" t="s">
        <v>169</v>
      </c>
      <c r="F116" s="8" t="s">
        <v>515</v>
      </c>
      <c r="G116" s="10">
        <v>8.3544796207148853</v>
      </c>
      <c r="H116" s="10">
        <v>8.3521476637625582</v>
      </c>
      <c r="I116" s="8"/>
      <c r="J116" s="8"/>
      <c r="K116" s="10">
        <f t="shared" si="31"/>
        <v>8.3533136422387209</v>
      </c>
      <c r="L116" s="10">
        <f t="shared" si="32"/>
        <v>1.6489425744255495E-3</v>
      </c>
      <c r="M116" s="8"/>
      <c r="N116" s="8"/>
      <c r="O116" s="8">
        <v>0</v>
      </c>
      <c r="P116" s="2">
        <v>44125</v>
      </c>
      <c r="Q116">
        <v>14</v>
      </c>
      <c r="R116" s="2">
        <v>44113</v>
      </c>
      <c r="S116" s="2">
        <v>44134</v>
      </c>
      <c r="T116">
        <v>12</v>
      </c>
      <c r="V116" s="3"/>
      <c r="AQ116" s="8">
        <v>40</v>
      </c>
    </row>
    <row r="117" spans="1:125" x14ac:dyDescent="0.35">
      <c r="A117" t="s">
        <v>516</v>
      </c>
      <c r="B117">
        <v>2</v>
      </c>
      <c r="C117">
        <v>90</v>
      </c>
      <c r="D117" s="2">
        <v>11025</v>
      </c>
      <c r="E117" s="8" t="s">
        <v>169</v>
      </c>
      <c r="F117" s="8" t="s">
        <v>517</v>
      </c>
      <c r="G117" s="10">
        <v>7.0762492998599349</v>
      </c>
      <c r="H117" s="10">
        <v>7.2657619168788203</v>
      </c>
      <c r="I117" s="8"/>
      <c r="J117" s="8"/>
      <c r="K117" s="10">
        <f t="shared" si="31"/>
        <v>7.1710056083693772</v>
      </c>
      <c r="L117" s="10">
        <f t="shared" si="32"/>
        <v>0.13400565661446301</v>
      </c>
      <c r="M117" s="8"/>
      <c r="N117" s="8"/>
      <c r="O117" s="8">
        <v>0.72</v>
      </c>
      <c r="P117" s="2">
        <v>44120</v>
      </c>
      <c r="Q117">
        <v>4</v>
      </c>
      <c r="R117" s="2">
        <v>44118</v>
      </c>
      <c r="S117" s="2">
        <v>44139</v>
      </c>
      <c r="T117">
        <v>2</v>
      </c>
      <c r="U117" s="2">
        <v>44116</v>
      </c>
      <c r="V117" s="3">
        <f t="shared" ref="V117" si="43">P117-U117</f>
        <v>4</v>
      </c>
      <c r="W117">
        <v>2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 t="s">
        <v>353</v>
      </c>
      <c r="AG117">
        <v>1</v>
      </c>
      <c r="AH117" t="s">
        <v>518</v>
      </c>
      <c r="AI117" t="s">
        <v>140</v>
      </c>
      <c r="AJ117" s="2">
        <v>44116</v>
      </c>
      <c r="AK117" s="2">
        <v>44118</v>
      </c>
      <c r="AL117" s="2">
        <v>44118</v>
      </c>
      <c r="AM117">
        <v>2</v>
      </c>
      <c r="AN117" s="2">
        <v>44139</v>
      </c>
      <c r="AO117">
        <v>21</v>
      </c>
      <c r="AP117">
        <v>1</v>
      </c>
      <c r="AQ117" s="8">
        <v>40</v>
      </c>
      <c r="AR117">
        <v>1</v>
      </c>
      <c r="AS117">
        <v>0</v>
      </c>
      <c r="AT117" t="s">
        <v>140</v>
      </c>
      <c r="AU117" s="2" t="s">
        <v>140</v>
      </c>
      <c r="AV117" s="2" t="s">
        <v>140</v>
      </c>
      <c r="AW117" t="s">
        <v>140</v>
      </c>
      <c r="AX117" t="s">
        <v>140</v>
      </c>
      <c r="AY117">
        <v>0</v>
      </c>
      <c r="AZ117">
        <v>1</v>
      </c>
      <c r="BA117" t="s">
        <v>519</v>
      </c>
      <c r="BB117">
        <v>28</v>
      </c>
      <c r="BC117">
        <v>1</v>
      </c>
      <c r="BD117" t="s">
        <v>140</v>
      </c>
      <c r="BE117">
        <v>94</v>
      </c>
      <c r="BF117">
        <v>28</v>
      </c>
      <c r="BG117">
        <v>243</v>
      </c>
      <c r="BH117">
        <v>4</v>
      </c>
      <c r="BI117" t="s">
        <v>140</v>
      </c>
      <c r="BJ117" t="s">
        <v>140</v>
      </c>
      <c r="BK117" t="s">
        <v>140</v>
      </c>
      <c r="BL117">
        <v>93</v>
      </c>
      <c r="BM117">
        <v>28</v>
      </c>
      <c r="BN117">
        <v>259</v>
      </c>
      <c r="BO117">
        <v>4</v>
      </c>
      <c r="BP117">
        <v>28</v>
      </c>
      <c r="BQ117">
        <v>1</v>
      </c>
      <c r="BR117" t="s">
        <v>140</v>
      </c>
      <c r="BS117">
        <v>92</v>
      </c>
      <c r="BT117">
        <v>28</v>
      </c>
      <c r="BU117" t="s">
        <v>140</v>
      </c>
      <c r="BV117">
        <v>4</v>
      </c>
      <c r="BW117">
        <v>28</v>
      </c>
      <c r="BX117">
        <v>1</v>
      </c>
      <c r="BY117" t="s">
        <v>140</v>
      </c>
      <c r="BZ117">
        <v>94</v>
      </c>
      <c r="CA117">
        <v>28</v>
      </c>
      <c r="CB117" t="s">
        <v>140</v>
      </c>
      <c r="CC117">
        <v>4</v>
      </c>
      <c r="CD117">
        <v>28</v>
      </c>
      <c r="CE117">
        <v>1</v>
      </c>
      <c r="CF117" t="s">
        <v>140</v>
      </c>
      <c r="CG117">
        <v>94</v>
      </c>
      <c r="CH117">
        <v>28</v>
      </c>
      <c r="CI117" t="s">
        <v>520</v>
      </c>
      <c r="CJ117">
        <v>4</v>
      </c>
      <c r="CK117">
        <v>28</v>
      </c>
      <c r="CL117">
        <v>1</v>
      </c>
      <c r="CM117" t="s">
        <v>140</v>
      </c>
      <c r="CN117">
        <v>94</v>
      </c>
      <c r="CO117">
        <v>28</v>
      </c>
      <c r="CP117" t="s">
        <v>520</v>
      </c>
      <c r="CQ117">
        <v>4</v>
      </c>
      <c r="CR117">
        <v>28</v>
      </c>
      <c r="CS117">
        <v>1</v>
      </c>
      <c r="CT117" t="s">
        <v>140</v>
      </c>
      <c r="CU117">
        <v>94</v>
      </c>
      <c r="CV117">
        <v>40</v>
      </c>
      <c r="CW117" t="s">
        <v>521</v>
      </c>
      <c r="CX117">
        <v>4</v>
      </c>
      <c r="CY117">
        <v>40</v>
      </c>
      <c r="CZ117">
        <v>1</v>
      </c>
      <c r="DA117" t="s">
        <v>228</v>
      </c>
      <c r="DB117">
        <v>97</v>
      </c>
      <c r="DC117">
        <v>40</v>
      </c>
      <c r="DD117" t="s">
        <v>522</v>
      </c>
      <c r="DE117">
        <v>4</v>
      </c>
      <c r="DF117">
        <v>40</v>
      </c>
      <c r="DG117">
        <v>1</v>
      </c>
      <c r="DH117" t="s">
        <v>140</v>
      </c>
      <c r="DI117">
        <v>97</v>
      </c>
      <c r="DJ117">
        <v>40</v>
      </c>
      <c r="DK117" t="s">
        <v>140</v>
      </c>
      <c r="DL117">
        <v>4</v>
      </c>
      <c r="DM117">
        <v>40</v>
      </c>
      <c r="DN117">
        <v>1</v>
      </c>
      <c r="DO117" t="s">
        <v>140</v>
      </c>
      <c r="DP117">
        <v>95</v>
      </c>
      <c r="DQ117">
        <v>28</v>
      </c>
      <c r="DR117" t="s">
        <v>523</v>
      </c>
      <c r="DS117">
        <v>4</v>
      </c>
      <c r="DT117">
        <v>28</v>
      </c>
      <c r="DU117">
        <v>1</v>
      </c>
    </row>
    <row r="118" spans="1:125" x14ac:dyDescent="0.35">
      <c r="E118" s="8" t="s">
        <v>169</v>
      </c>
      <c r="F118" s="8" t="s">
        <v>524</v>
      </c>
      <c r="G118" s="10">
        <v>7.6860726821080663</v>
      </c>
      <c r="H118" s="10">
        <v>8.1897036305211142</v>
      </c>
      <c r="I118" s="8"/>
      <c r="J118" s="8"/>
      <c r="K118" s="10">
        <f t="shared" si="31"/>
        <v>7.9378881563145907</v>
      </c>
      <c r="L118" s="10">
        <f t="shared" si="32"/>
        <v>0.35612085883827849</v>
      </c>
      <c r="M118" s="8"/>
      <c r="N118" s="8"/>
      <c r="O118" s="8">
        <v>0.24</v>
      </c>
      <c r="P118" s="2">
        <v>44127</v>
      </c>
      <c r="Q118">
        <v>11</v>
      </c>
      <c r="R118" s="2">
        <v>44118</v>
      </c>
      <c r="S118" s="2">
        <v>44139</v>
      </c>
      <c r="T118">
        <v>9</v>
      </c>
      <c r="V118" s="3"/>
      <c r="AQ118" s="8">
        <v>40</v>
      </c>
    </row>
    <row r="119" spans="1:125" x14ac:dyDescent="0.35">
      <c r="E119" s="8" t="s">
        <v>169</v>
      </c>
      <c r="F119" s="8" t="s">
        <v>525</v>
      </c>
      <c r="G119" s="10">
        <v>10.155999485343486</v>
      </c>
      <c r="H119" s="10">
        <v>9.567506279349848</v>
      </c>
      <c r="I119" s="8"/>
      <c r="J119" s="8"/>
      <c r="K119" s="10">
        <f t="shared" si="31"/>
        <v>9.8617528823466678</v>
      </c>
      <c r="L119" s="10">
        <f t="shared" si="32"/>
        <v>0.41612753664031316</v>
      </c>
      <c r="M119" s="8"/>
      <c r="N119" s="8"/>
      <c r="O119" s="8"/>
      <c r="P119" s="2">
        <v>44139</v>
      </c>
      <c r="Q119">
        <v>23</v>
      </c>
      <c r="R119" s="2">
        <v>44118</v>
      </c>
      <c r="S119" s="2">
        <v>44139</v>
      </c>
      <c r="T119">
        <v>21</v>
      </c>
      <c r="V119" s="3"/>
      <c r="AQ119" s="8">
        <v>40</v>
      </c>
    </row>
    <row r="120" spans="1:125" x14ac:dyDescent="0.35">
      <c r="A120" t="s">
        <v>526</v>
      </c>
      <c r="B120">
        <v>1</v>
      </c>
      <c r="C120">
        <v>63</v>
      </c>
      <c r="D120" s="2">
        <v>21058</v>
      </c>
      <c r="E120" s="8" t="s">
        <v>169</v>
      </c>
      <c r="F120" s="8" t="s">
        <v>527</v>
      </c>
      <c r="G120" s="10">
        <v>8.0323110482260986</v>
      </c>
      <c r="H120" s="10">
        <v>7.5083567346569184</v>
      </c>
      <c r="I120" s="8"/>
      <c r="J120" s="8"/>
      <c r="K120" s="10">
        <f t="shared" si="31"/>
        <v>7.7703338914415081</v>
      </c>
      <c r="L120" s="10">
        <f t="shared" si="32"/>
        <v>0.37049164815671004</v>
      </c>
      <c r="M120" s="8"/>
      <c r="N120" s="8"/>
      <c r="O120" s="8">
        <v>0.72</v>
      </c>
      <c r="P120" s="2">
        <v>44125</v>
      </c>
      <c r="Q120">
        <v>7</v>
      </c>
      <c r="R120" s="2">
        <v>44122</v>
      </c>
      <c r="S120" s="2">
        <v>44134</v>
      </c>
      <c r="T120">
        <v>3</v>
      </c>
      <c r="U120" s="2">
        <v>44116</v>
      </c>
      <c r="V120" s="3">
        <f t="shared" ref="V120" si="44">P120-U120</f>
        <v>9</v>
      </c>
      <c r="W120">
        <v>1</v>
      </c>
      <c r="X120">
        <v>1</v>
      </c>
      <c r="Y120">
        <v>1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1</v>
      </c>
      <c r="AI120" t="s">
        <v>140</v>
      </c>
      <c r="AJ120" s="2">
        <v>44116</v>
      </c>
      <c r="AK120" s="2">
        <v>44124</v>
      </c>
      <c r="AL120" s="2">
        <v>44123</v>
      </c>
      <c r="AM120">
        <v>7</v>
      </c>
      <c r="AN120" s="2">
        <v>44133</v>
      </c>
      <c r="AO120">
        <v>10</v>
      </c>
      <c r="AP120">
        <v>1</v>
      </c>
      <c r="AQ120" s="8">
        <v>24</v>
      </c>
      <c r="AR120">
        <v>1</v>
      </c>
      <c r="AS120">
        <v>0</v>
      </c>
      <c r="AT120" t="s">
        <v>140</v>
      </c>
      <c r="AU120" s="2" t="s">
        <v>140</v>
      </c>
      <c r="AV120" s="2" t="s">
        <v>140</v>
      </c>
      <c r="AW120" t="s">
        <v>140</v>
      </c>
      <c r="AX120" t="s">
        <v>140</v>
      </c>
      <c r="AY120">
        <v>0</v>
      </c>
      <c r="AZ120">
        <v>2</v>
      </c>
      <c r="BA120">
        <v>109</v>
      </c>
      <c r="BB120">
        <v>24</v>
      </c>
      <c r="BC120">
        <v>1</v>
      </c>
      <c r="BD120" t="s">
        <v>140</v>
      </c>
      <c r="BE120">
        <v>90</v>
      </c>
      <c r="BF120">
        <v>22</v>
      </c>
      <c r="BG120" t="s">
        <v>140</v>
      </c>
      <c r="BH120">
        <v>4</v>
      </c>
      <c r="BI120">
        <v>22</v>
      </c>
      <c r="BJ120">
        <v>1</v>
      </c>
      <c r="BK120" t="s">
        <v>528</v>
      </c>
      <c r="BL120">
        <v>94</v>
      </c>
      <c r="BM120">
        <v>24</v>
      </c>
      <c r="BN120">
        <v>274</v>
      </c>
      <c r="BO120">
        <v>4</v>
      </c>
      <c r="BP120">
        <v>24</v>
      </c>
      <c r="BQ120">
        <v>1</v>
      </c>
      <c r="BR120" t="s">
        <v>140</v>
      </c>
      <c r="BS120">
        <v>93</v>
      </c>
      <c r="BT120">
        <v>24</v>
      </c>
      <c r="BU120" t="s">
        <v>140</v>
      </c>
      <c r="BV120">
        <v>4</v>
      </c>
      <c r="BW120">
        <v>24</v>
      </c>
      <c r="BX120">
        <v>1</v>
      </c>
      <c r="BY120" t="s">
        <v>140</v>
      </c>
      <c r="BZ120">
        <v>95</v>
      </c>
      <c r="CA120">
        <v>24</v>
      </c>
      <c r="CB120">
        <v>306</v>
      </c>
      <c r="CC120">
        <v>4</v>
      </c>
      <c r="CD120">
        <v>24</v>
      </c>
      <c r="CE120">
        <v>1</v>
      </c>
      <c r="CF120" t="s">
        <v>140</v>
      </c>
      <c r="CG120">
        <v>95</v>
      </c>
      <c r="CH120">
        <v>24</v>
      </c>
      <c r="CI120" t="s">
        <v>140</v>
      </c>
      <c r="CJ120">
        <v>4</v>
      </c>
      <c r="CK120">
        <v>24</v>
      </c>
      <c r="CL120">
        <v>1</v>
      </c>
      <c r="CM120" t="s">
        <v>140</v>
      </c>
      <c r="CN120">
        <v>95</v>
      </c>
      <c r="CO120">
        <v>24</v>
      </c>
      <c r="CP120" t="s">
        <v>140</v>
      </c>
      <c r="CQ120">
        <v>4</v>
      </c>
      <c r="CR120">
        <v>24</v>
      </c>
      <c r="CS120">
        <v>1</v>
      </c>
      <c r="CT120" t="s">
        <v>140</v>
      </c>
      <c r="CU120">
        <v>95</v>
      </c>
      <c r="CV120">
        <v>24</v>
      </c>
      <c r="CW120" t="s">
        <v>140</v>
      </c>
      <c r="CX120">
        <v>4</v>
      </c>
      <c r="CY120">
        <v>24</v>
      </c>
      <c r="CZ120">
        <v>1</v>
      </c>
      <c r="DA120">
        <v>20</v>
      </c>
      <c r="DB120">
        <v>95</v>
      </c>
      <c r="DC120">
        <v>21</v>
      </c>
      <c r="DD120">
        <v>307</v>
      </c>
      <c r="DE120">
        <v>3</v>
      </c>
      <c r="DF120">
        <v>21</v>
      </c>
      <c r="DG120">
        <v>0</v>
      </c>
      <c r="DH120" t="s">
        <v>140</v>
      </c>
      <c r="DI120">
        <v>94</v>
      </c>
      <c r="DJ120">
        <v>21</v>
      </c>
      <c r="DK120" t="s">
        <v>140</v>
      </c>
      <c r="DL120">
        <v>3</v>
      </c>
      <c r="DM120">
        <v>21</v>
      </c>
      <c r="DN120">
        <v>0</v>
      </c>
      <c r="DO120" t="s">
        <v>140</v>
      </c>
      <c r="DP120" t="s">
        <v>140</v>
      </c>
      <c r="DQ120" t="s">
        <v>140</v>
      </c>
      <c r="DR120" t="s">
        <v>140</v>
      </c>
      <c r="DS120" t="s">
        <v>140</v>
      </c>
      <c r="DT120" t="s">
        <v>140</v>
      </c>
      <c r="DU120" t="s">
        <v>140</v>
      </c>
    </row>
    <row r="121" spans="1:125" x14ac:dyDescent="0.35">
      <c r="E121" s="8" t="s">
        <v>169</v>
      </c>
      <c r="F121" s="8" t="s">
        <v>529</v>
      </c>
      <c r="G121" s="10">
        <v>6.3171680667942098</v>
      </c>
      <c r="H121" s="10">
        <v>5.1913319271441125</v>
      </c>
      <c r="I121" s="8"/>
      <c r="J121" s="8"/>
      <c r="K121" s="10">
        <f t="shared" si="31"/>
        <v>5.7542499969691612</v>
      </c>
      <c r="L121" s="10">
        <f t="shared" si="32"/>
        <v>0.79608636885146877</v>
      </c>
      <c r="M121" s="8"/>
      <c r="N121" s="8"/>
      <c r="O121" s="8">
        <v>1.72</v>
      </c>
      <c r="P121" s="2">
        <v>44130</v>
      </c>
      <c r="Q121">
        <v>12</v>
      </c>
      <c r="R121" s="2">
        <v>44122</v>
      </c>
      <c r="S121" s="2">
        <v>44134</v>
      </c>
      <c r="T121">
        <v>8</v>
      </c>
      <c r="V121" s="3"/>
      <c r="AQ121" s="8">
        <v>24</v>
      </c>
    </row>
    <row r="122" spans="1:125" x14ac:dyDescent="0.35">
      <c r="E122" s="8" t="s">
        <v>169</v>
      </c>
      <c r="F122" s="8" t="s">
        <v>530</v>
      </c>
      <c r="G122" s="10">
        <v>7.771495108506592</v>
      </c>
      <c r="H122" s="10">
        <v>7.0970732793590532</v>
      </c>
      <c r="I122" s="8"/>
      <c r="J122" s="8"/>
      <c r="K122" s="10">
        <f t="shared" si="31"/>
        <v>7.4342841939328226</v>
      </c>
      <c r="L122" s="10">
        <f t="shared" si="32"/>
        <v>0.47688824877045988</v>
      </c>
      <c r="M122" s="8"/>
      <c r="N122" s="8"/>
      <c r="O122" s="8">
        <v>3.64</v>
      </c>
      <c r="P122" s="2">
        <v>44134</v>
      </c>
      <c r="Q122">
        <v>16</v>
      </c>
      <c r="R122" s="2">
        <v>44122</v>
      </c>
      <c r="S122" s="2">
        <v>44134</v>
      </c>
      <c r="T122">
        <v>12</v>
      </c>
      <c r="V122" s="3"/>
      <c r="AQ122" s="8">
        <v>24</v>
      </c>
    </row>
    <row r="123" spans="1:125" x14ac:dyDescent="0.35">
      <c r="A123" t="s">
        <v>531</v>
      </c>
      <c r="B123">
        <v>1</v>
      </c>
      <c r="C123">
        <v>74</v>
      </c>
      <c r="D123" s="2">
        <v>27694</v>
      </c>
      <c r="E123" s="8" t="s">
        <v>137</v>
      </c>
      <c r="F123" s="8" t="s">
        <v>532</v>
      </c>
      <c r="G123" s="10">
        <v>7.8362934953505574</v>
      </c>
      <c r="H123" s="10">
        <v>8.0913840000836075</v>
      </c>
      <c r="I123" s="8"/>
      <c r="J123" s="8"/>
      <c r="K123" s="10">
        <f t="shared" si="31"/>
        <v>7.963838747717082</v>
      </c>
      <c r="L123" s="10">
        <f t="shared" si="32"/>
        <v>0.1803762257130388</v>
      </c>
      <c r="M123" s="8"/>
      <c r="N123" s="8"/>
      <c r="O123" s="8">
        <v>2.08</v>
      </c>
      <c r="P123" s="2">
        <v>44125</v>
      </c>
      <c r="Q123">
        <v>9</v>
      </c>
      <c r="R123" s="2">
        <v>44123</v>
      </c>
      <c r="S123" s="2">
        <v>44133</v>
      </c>
      <c r="T123">
        <v>2</v>
      </c>
      <c r="U123" s="2">
        <v>44116</v>
      </c>
      <c r="V123" s="3">
        <f t="shared" ref="V123" si="45">P123-U123</f>
        <v>9</v>
      </c>
      <c r="W123">
        <v>1</v>
      </c>
      <c r="X123">
        <v>1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 t="s">
        <v>353</v>
      </c>
      <c r="AG123">
        <v>0</v>
      </c>
      <c r="AH123" t="s">
        <v>533</v>
      </c>
      <c r="AI123" t="s">
        <v>140</v>
      </c>
      <c r="AJ123" s="2">
        <v>44116</v>
      </c>
      <c r="AK123" s="2">
        <v>44123</v>
      </c>
      <c r="AL123" s="2">
        <v>44123</v>
      </c>
      <c r="AM123">
        <v>7</v>
      </c>
      <c r="AN123" s="2">
        <v>44144</v>
      </c>
      <c r="AO123">
        <v>21</v>
      </c>
      <c r="AP123">
        <v>1</v>
      </c>
      <c r="AQ123" s="8">
        <v>80</v>
      </c>
      <c r="AR123">
        <v>4</v>
      </c>
      <c r="AS123">
        <v>1</v>
      </c>
      <c r="AT123">
        <v>4</v>
      </c>
      <c r="AU123" s="2">
        <v>44127</v>
      </c>
      <c r="AV123" s="2">
        <v>44132</v>
      </c>
      <c r="AW123">
        <v>0</v>
      </c>
      <c r="AX123">
        <v>1</v>
      </c>
      <c r="AY123">
        <v>0</v>
      </c>
      <c r="AZ123">
        <v>0</v>
      </c>
      <c r="BA123" t="s">
        <v>534</v>
      </c>
      <c r="BB123">
        <v>28</v>
      </c>
      <c r="BC123">
        <v>1</v>
      </c>
      <c r="BD123" t="s">
        <v>140</v>
      </c>
      <c r="BE123">
        <v>94</v>
      </c>
      <c r="BF123">
        <v>28</v>
      </c>
      <c r="BG123">
        <v>259</v>
      </c>
      <c r="BH123">
        <v>4</v>
      </c>
      <c r="BI123">
        <v>32</v>
      </c>
      <c r="BJ123">
        <v>1</v>
      </c>
      <c r="BK123" t="s">
        <v>535</v>
      </c>
      <c r="BL123">
        <v>95</v>
      </c>
      <c r="BM123">
        <v>36</v>
      </c>
      <c r="BN123">
        <v>160</v>
      </c>
      <c r="BO123">
        <v>4</v>
      </c>
      <c r="BP123">
        <v>44</v>
      </c>
      <c r="BQ123">
        <v>2</v>
      </c>
      <c r="BR123" t="s">
        <v>184</v>
      </c>
      <c r="BS123">
        <v>94</v>
      </c>
      <c r="BT123">
        <v>40</v>
      </c>
      <c r="BU123">
        <v>157</v>
      </c>
      <c r="BV123">
        <v>4</v>
      </c>
      <c r="BW123">
        <v>50</v>
      </c>
      <c r="BX123">
        <v>2</v>
      </c>
      <c r="BY123" t="s">
        <v>536</v>
      </c>
      <c r="BZ123">
        <v>90</v>
      </c>
      <c r="CA123">
        <v>50</v>
      </c>
      <c r="CB123" t="s">
        <v>140</v>
      </c>
      <c r="CC123">
        <v>4</v>
      </c>
      <c r="CD123">
        <v>50</v>
      </c>
      <c r="CE123">
        <v>3</v>
      </c>
      <c r="CF123">
        <v>44174</v>
      </c>
      <c r="CG123">
        <v>94</v>
      </c>
      <c r="CH123">
        <v>50</v>
      </c>
      <c r="CI123" t="s">
        <v>140</v>
      </c>
      <c r="CJ123">
        <v>5</v>
      </c>
      <c r="CK123">
        <v>50</v>
      </c>
      <c r="CL123">
        <v>3</v>
      </c>
      <c r="CM123">
        <v>44174</v>
      </c>
      <c r="CN123">
        <v>94</v>
      </c>
      <c r="CO123">
        <v>50</v>
      </c>
      <c r="CP123" t="s">
        <v>140</v>
      </c>
      <c r="CQ123">
        <v>5</v>
      </c>
      <c r="CR123">
        <v>50</v>
      </c>
      <c r="CS123">
        <v>3</v>
      </c>
      <c r="CT123" t="s">
        <v>537</v>
      </c>
      <c r="CU123">
        <v>95</v>
      </c>
      <c r="CV123">
        <v>50</v>
      </c>
      <c r="CW123" t="s">
        <v>140</v>
      </c>
      <c r="CX123">
        <v>5</v>
      </c>
      <c r="CY123">
        <v>50</v>
      </c>
      <c r="CZ123">
        <v>3</v>
      </c>
      <c r="DA123">
        <v>103</v>
      </c>
      <c r="DB123">
        <v>91</v>
      </c>
      <c r="DC123">
        <v>80</v>
      </c>
      <c r="DD123">
        <v>124</v>
      </c>
      <c r="DE123">
        <v>4</v>
      </c>
      <c r="DF123">
        <v>80</v>
      </c>
      <c r="DG123">
        <v>4</v>
      </c>
      <c r="DH123" t="s">
        <v>140</v>
      </c>
      <c r="DI123">
        <v>92</v>
      </c>
      <c r="DJ123">
        <v>36</v>
      </c>
      <c r="DK123" t="s">
        <v>140</v>
      </c>
      <c r="DL123">
        <v>4</v>
      </c>
      <c r="DM123">
        <v>36</v>
      </c>
      <c r="DN123">
        <v>1</v>
      </c>
      <c r="DO123" t="s">
        <v>140</v>
      </c>
      <c r="DP123">
        <v>94</v>
      </c>
      <c r="DQ123">
        <v>24</v>
      </c>
      <c r="DR123">
        <v>254</v>
      </c>
      <c r="DS123">
        <v>4</v>
      </c>
      <c r="DT123">
        <v>24</v>
      </c>
      <c r="DU123">
        <v>1</v>
      </c>
    </row>
    <row r="124" spans="1:125" x14ac:dyDescent="0.35">
      <c r="E124" s="8" t="s">
        <v>137</v>
      </c>
      <c r="F124" s="8" t="s">
        <v>538</v>
      </c>
      <c r="G124" s="10">
        <v>8.8897057464394091</v>
      </c>
      <c r="H124" s="10">
        <v>9.2752867323550827</v>
      </c>
      <c r="I124" s="8"/>
      <c r="J124" s="8"/>
      <c r="K124" s="10">
        <f t="shared" si="31"/>
        <v>9.0824962393972459</v>
      </c>
      <c r="L124" s="10">
        <f t="shared" si="32"/>
        <v>0.27264692983756744</v>
      </c>
      <c r="M124" s="8"/>
      <c r="N124" s="8"/>
      <c r="O124" s="8">
        <v>0.76</v>
      </c>
      <c r="P124" s="2">
        <v>44130</v>
      </c>
      <c r="Q124">
        <v>14</v>
      </c>
      <c r="R124" s="2">
        <v>44123</v>
      </c>
      <c r="S124" s="2">
        <v>44133</v>
      </c>
      <c r="T124">
        <v>7</v>
      </c>
      <c r="V124" s="3"/>
      <c r="AQ124" s="8">
        <v>80</v>
      </c>
    </row>
    <row r="125" spans="1:125" x14ac:dyDescent="0.35">
      <c r="A125" t="s">
        <v>539</v>
      </c>
      <c r="B125">
        <v>2</v>
      </c>
      <c r="C125">
        <v>90</v>
      </c>
      <c r="D125" s="2">
        <v>11222</v>
      </c>
      <c r="E125" s="8" t="s">
        <v>146</v>
      </c>
      <c r="F125" s="13" t="s">
        <v>540</v>
      </c>
      <c r="G125" s="10">
        <v>14.713513513513513</v>
      </c>
      <c r="H125" s="10">
        <v>17.851351351351351</v>
      </c>
      <c r="I125" s="10">
        <v>15.348223350253811</v>
      </c>
      <c r="J125" s="8"/>
      <c r="K125" s="10">
        <f t="shared" si="31"/>
        <v>15.971029405039559</v>
      </c>
      <c r="L125" s="10">
        <f t="shared" si="32"/>
        <v>1.65904252825238</v>
      </c>
      <c r="M125" s="8"/>
      <c r="N125" s="8"/>
      <c r="O125" s="8">
        <v>2.96</v>
      </c>
      <c r="P125" s="2">
        <v>44125</v>
      </c>
      <c r="Q125">
        <v>9</v>
      </c>
      <c r="R125" s="2">
        <v>44123</v>
      </c>
      <c r="S125" s="2">
        <v>44144</v>
      </c>
      <c r="T125">
        <v>2</v>
      </c>
      <c r="U125" s="2">
        <v>44120</v>
      </c>
      <c r="V125" s="3">
        <f t="shared" ref="V125:V126" si="46">P125-U125</f>
        <v>5</v>
      </c>
      <c r="W125">
        <v>2</v>
      </c>
      <c r="X125">
        <v>1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 t="s">
        <v>541</v>
      </c>
      <c r="AI125" t="s">
        <v>140</v>
      </c>
      <c r="AJ125" s="2">
        <v>44120</v>
      </c>
      <c r="AK125" s="2">
        <v>44122</v>
      </c>
      <c r="AL125" s="2">
        <v>44122</v>
      </c>
      <c r="AM125">
        <v>2</v>
      </c>
      <c r="AN125" s="2">
        <v>44132</v>
      </c>
      <c r="AO125">
        <v>10</v>
      </c>
      <c r="AP125">
        <v>1</v>
      </c>
      <c r="AQ125" s="8">
        <v>40</v>
      </c>
      <c r="AR125">
        <v>1</v>
      </c>
      <c r="AS125">
        <v>0</v>
      </c>
      <c r="AT125" t="s">
        <v>140</v>
      </c>
      <c r="AU125" s="2" t="s">
        <v>140</v>
      </c>
      <c r="AV125" s="2" t="s">
        <v>140</v>
      </c>
      <c r="AW125" t="s">
        <v>140</v>
      </c>
      <c r="AX125" t="s">
        <v>140</v>
      </c>
      <c r="AY125">
        <v>0</v>
      </c>
      <c r="AZ125">
        <v>1</v>
      </c>
      <c r="BA125" t="s">
        <v>542</v>
      </c>
      <c r="BB125">
        <v>28</v>
      </c>
      <c r="BC125">
        <v>1</v>
      </c>
      <c r="BD125" t="s">
        <v>140</v>
      </c>
      <c r="BE125">
        <v>95</v>
      </c>
      <c r="BF125">
        <v>26</v>
      </c>
      <c r="BG125" t="s">
        <v>140</v>
      </c>
      <c r="BH125">
        <v>4</v>
      </c>
      <c r="BI125">
        <v>28</v>
      </c>
      <c r="BJ125">
        <v>1</v>
      </c>
      <c r="BK125" t="s">
        <v>140</v>
      </c>
      <c r="BL125">
        <v>96</v>
      </c>
      <c r="BM125">
        <v>28</v>
      </c>
      <c r="BN125">
        <v>338</v>
      </c>
      <c r="BO125">
        <v>4</v>
      </c>
      <c r="BP125">
        <v>28</v>
      </c>
      <c r="BQ125">
        <v>1</v>
      </c>
      <c r="BR125" t="s">
        <v>543</v>
      </c>
      <c r="BS125">
        <v>95</v>
      </c>
      <c r="BT125">
        <v>28</v>
      </c>
      <c r="BU125" t="s">
        <v>140</v>
      </c>
      <c r="BV125">
        <v>4</v>
      </c>
      <c r="BW125">
        <v>40</v>
      </c>
      <c r="BX125">
        <v>1</v>
      </c>
      <c r="BY125" t="s">
        <v>140</v>
      </c>
      <c r="BZ125">
        <v>94</v>
      </c>
      <c r="CA125">
        <v>40</v>
      </c>
      <c r="CB125">
        <v>305</v>
      </c>
      <c r="CC125">
        <v>4</v>
      </c>
      <c r="CD125">
        <v>40</v>
      </c>
      <c r="CE125">
        <v>1</v>
      </c>
      <c r="CF125">
        <v>44111</v>
      </c>
      <c r="CG125">
        <v>96</v>
      </c>
      <c r="CH125">
        <v>32</v>
      </c>
      <c r="CI125">
        <v>205</v>
      </c>
      <c r="CJ125">
        <v>4</v>
      </c>
      <c r="CK125">
        <v>32</v>
      </c>
      <c r="CL125">
        <v>1</v>
      </c>
      <c r="CM125">
        <v>44111</v>
      </c>
      <c r="CN125">
        <v>96</v>
      </c>
      <c r="CO125">
        <v>32</v>
      </c>
      <c r="CP125">
        <v>205</v>
      </c>
      <c r="CQ125">
        <v>4</v>
      </c>
      <c r="CR125">
        <v>32</v>
      </c>
      <c r="CS125">
        <v>1</v>
      </c>
      <c r="CT125" t="s">
        <v>140</v>
      </c>
      <c r="CU125">
        <v>97</v>
      </c>
      <c r="CV125" t="s">
        <v>140</v>
      </c>
      <c r="CW125" t="s">
        <v>140</v>
      </c>
      <c r="CX125">
        <v>4</v>
      </c>
      <c r="CY125" t="s">
        <v>140</v>
      </c>
      <c r="CZ125" t="s">
        <v>140</v>
      </c>
      <c r="DA125" t="s">
        <v>140</v>
      </c>
      <c r="DB125">
        <v>96</v>
      </c>
      <c r="DC125" t="s">
        <v>140</v>
      </c>
      <c r="DD125" t="s">
        <v>140</v>
      </c>
      <c r="DE125" t="s">
        <v>140</v>
      </c>
      <c r="DF125" t="s">
        <v>140</v>
      </c>
      <c r="DG125" t="s">
        <v>140</v>
      </c>
      <c r="DH125" t="s">
        <v>544</v>
      </c>
      <c r="DI125">
        <v>99</v>
      </c>
      <c r="DJ125">
        <v>28</v>
      </c>
      <c r="DK125" t="s">
        <v>545</v>
      </c>
      <c r="DL125">
        <v>4</v>
      </c>
      <c r="DM125">
        <v>24</v>
      </c>
      <c r="DN125">
        <v>1</v>
      </c>
      <c r="DO125" t="s">
        <v>140</v>
      </c>
      <c r="DP125" t="s">
        <v>140</v>
      </c>
      <c r="DQ125" t="s">
        <v>140</v>
      </c>
      <c r="DR125" t="s">
        <v>140</v>
      </c>
      <c r="DS125" t="s">
        <v>140</v>
      </c>
      <c r="DT125" t="s">
        <v>140</v>
      </c>
      <c r="DU125" t="s">
        <v>140</v>
      </c>
    </row>
    <row r="126" spans="1:125" x14ac:dyDescent="0.35">
      <c r="A126" t="s">
        <v>546</v>
      </c>
      <c r="B126">
        <v>1</v>
      </c>
      <c r="C126">
        <v>77</v>
      </c>
      <c r="D126" s="2">
        <v>15716</v>
      </c>
      <c r="E126" s="8" t="s">
        <v>169</v>
      </c>
      <c r="F126" s="8" t="s">
        <v>547</v>
      </c>
      <c r="G126" s="10">
        <v>7.6845910701088531</v>
      </c>
      <c r="H126" s="10">
        <v>6.9330634749767883</v>
      </c>
      <c r="I126" s="8"/>
      <c r="J126" s="8"/>
      <c r="K126" s="10">
        <f t="shared" si="31"/>
        <v>7.3088272725428212</v>
      </c>
      <c r="L126" s="10">
        <f t="shared" si="32"/>
        <v>0.53141025876670123</v>
      </c>
      <c r="M126" s="8"/>
      <c r="N126" s="8"/>
      <c r="O126" s="8">
        <v>3.84</v>
      </c>
      <c r="P126" s="2">
        <v>44125</v>
      </c>
      <c r="Q126">
        <v>5</v>
      </c>
      <c r="R126" s="2">
        <v>44122</v>
      </c>
      <c r="S126" s="2">
        <v>44132</v>
      </c>
      <c r="T126">
        <v>3</v>
      </c>
      <c r="U126" s="2">
        <v>44118</v>
      </c>
      <c r="V126" s="3">
        <f t="shared" si="46"/>
        <v>7</v>
      </c>
      <c r="W126">
        <v>1</v>
      </c>
      <c r="X126">
        <v>1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1</v>
      </c>
      <c r="AI126" t="s">
        <v>140</v>
      </c>
      <c r="AJ126" s="2">
        <v>44118</v>
      </c>
      <c r="AK126" s="2">
        <v>44125</v>
      </c>
      <c r="AL126" s="2">
        <v>44125</v>
      </c>
      <c r="AM126">
        <v>7</v>
      </c>
      <c r="AN126" s="2">
        <v>44139</v>
      </c>
      <c r="AO126">
        <v>14</v>
      </c>
      <c r="AP126">
        <v>1</v>
      </c>
      <c r="AQ126" s="8">
        <v>24</v>
      </c>
      <c r="AR126">
        <v>1</v>
      </c>
      <c r="AS126">
        <v>0</v>
      </c>
      <c r="AT126" t="s">
        <v>140</v>
      </c>
      <c r="AU126" s="2" t="s">
        <v>140</v>
      </c>
      <c r="AV126" s="2" t="s">
        <v>140</v>
      </c>
      <c r="AW126" t="s">
        <v>140</v>
      </c>
      <c r="AX126" t="s">
        <v>140</v>
      </c>
      <c r="AY126">
        <v>0</v>
      </c>
      <c r="AZ126">
        <v>2</v>
      </c>
      <c r="BA126" t="s">
        <v>548</v>
      </c>
      <c r="BB126">
        <v>21</v>
      </c>
      <c r="BC126">
        <v>0</v>
      </c>
      <c r="BD126" t="s">
        <v>140</v>
      </c>
      <c r="BE126">
        <v>95</v>
      </c>
      <c r="BF126">
        <v>21</v>
      </c>
      <c r="BG126">
        <v>371</v>
      </c>
      <c r="BH126">
        <v>3</v>
      </c>
      <c r="BI126">
        <v>21</v>
      </c>
      <c r="BJ126">
        <v>0</v>
      </c>
      <c r="BK126">
        <v>123</v>
      </c>
      <c r="BL126">
        <v>95</v>
      </c>
      <c r="BM126">
        <v>21</v>
      </c>
      <c r="BN126" t="s">
        <v>140</v>
      </c>
      <c r="BO126">
        <v>3</v>
      </c>
      <c r="BP126">
        <v>21</v>
      </c>
      <c r="BQ126">
        <v>0</v>
      </c>
      <c r="BR126" t="s">
        <v>140</v>
      </c>
      <c r="BS126">
        <v>95</v>
      </c>
      <c r="BT126">
        <v>21</v>
      </c>
      <c r="BU126" t="s">
        <v>140</v>
      </c>
      <c r="BV126">
        <v>3</v>
      </c>
      <c r="BW126">
        <v>21</v>
      </c>
      <c r="BX126">
        <v>0</v>
      </c>
      <c r="BY126" t="s">
        <v>140</v>
      </c>
      <c r="BZ126">
        <v>93</v>
      </c>
      <c r="CA126">
        <v>21</v>
      </c>
      <c r="CB126" t="s">
        <v>140</v>
      </c>
      <c r="CC126">
        <v>3</v>
      </c>
      <c r="CD126">
        <v>21</v>
      </c>
      <c r="CE126">
        <v>0</v>
      </c>
      <c r="CF126">
        <v>153</v>
      </c>
      <c r="CG126">
        <v>94</v>
      </c>
      <c r="CH126">
        <v>21</v>
      </c>
      <c r="CI126" t="s">
        <v>140</v>
      </c>
      <c r="CJ126">
        <v>3</v>
      </c>
      <c r="CK126">
        <v>21</v>
      </c>
      <c r="CL126">
        <v>0</v>
      </c>
      <c r="CM126">
        <v>153</v>
      </c>
      <c r="CN126">
        <v>94</v>
      </c>
      <c r="CO126">
        <v>21</v>
      </c>
      <c r="CP126" t="s">
        <v>140</v>
      </c>
      <c r="CQ126">
        <v>3</v>
      </c>
      <c r="CR126">
        <v>21</v>
      </c>
      <c r="CS126">
        <v>0</v>
      </c>
      <c r="CT126" t="s">
        <v>140</v>
      </c>
      <c r="CU126">
        <v>93</v>
      </c>
      <c r="CV126">
        <v>21</v>
      </c>
      <c r="CW126" t="s">
        <v>140</v>
      </c>
      <c r="CX126">
        <v>3</v>
      </c>
      <c r="CY126">
        <v>21</v>
      </c>
      <c r="CZ126">
        <v>0</v>
      </c>
      <c r="DA126" t="s">
        <v>140</v>
      </c>
      <c r="DB126">
        <v>92</v>
      </c>
      <c r="DC126">
        <v>24</v>
      </c>
      <c r="DD126" t="s">
        <v>549</v>
      </c>
      <c r="DE126">
        <v>4</v>
      </c>
      <c r="DF126">
        <v>24</v>
      </c>
      <c r="DG126">
        <v>1</v>
      </c>
      <c r="DH126" t="s">
        <v>140</v>
      </c>
      <c r="DI126">
        <v>94</v>
      </c>
      <c r="DJ126">
        <v>24</v>
      </c>
      <c r="DK126" t="s">
        <v>140</v>
      </c>
      <c r="DL126">
        <v>4</v>
      </c>
      <c r="DM126">
        <v>21</v>
      </c>
      <c r="DN126">
        <v>1</v>
      </c>
      <c r="DO126" t="s">
        <v>140</v>
      </c>
      <c r="DP126" t="s">
        <v>140</v>
      </c>
      <c r="DQ126" t="s">
        <v>140</v>
      </c>
      <c r="DR126" t="s">
        <v>140</v>
      </c>
      <c r="DS126" t="s">
        <v>140</v>
      </c>
      <c r="DT126" t="s">
        <v>140</v>
      </c>
      <c r="DU126" t="s">
        <v>140</v>
      </c>
    </row>
    <row r="127" spans="1:125" x14ac:dyDescent="0.35">
      <c r="E127" s="8" t="s">
        <v>169</v>
      </c>
      <c r="F127" s="8" t="s">
        <v>550</v>
      </c>
      <c r="G127" s="10">
        <v>8.2215583648933119</v>
      </c>
      <c r="H127" s="10">
        <v>7.1248780494613122</v>
      </c>
      <c r="I127" s="8"/>
      <c r="J127" s="8"/>
      <c r="K127" s="10">
        <f t="shared" si="31"/>
        <v>7.6732182071773121</v>
      </c>
      <c r="L127" s="10">
        <f t="shared" si="32"/>
        <v>0.77547008783576898</v>
      </c>
      <c r="M127" s="8"/>
      <c r="N127" s="8"/>
      <c r="O127" s="8">
        <v>2.96</v>
      </c>
      <c r="P127" s="2">
        <v>44130</v>
      </c>
      <c r="Q127">
        <v>10</v>
      </c>
      <c r="R127" s="2">
        <v>44122</v>
      </c>
      <c r="S127" s="2">
        <v>44132</v>
      </c>
      <c r="T127">
        <v>8</v>
      </c>
      <c r="V127" s="3"/>
      <c r="AQ127" s="8">
        <v>24</v>
      </c>
    </row>
    <row r="128" spans="1:125" x14ac:dyDescent="0.35">
      <c r="E128" s="8" t="s">
        <v>169</v>
      </c>
      <c r="F128" s="8" t="s">
        <v>551</v>
      </c>
      <c r="G128" s="10">
        <v>7.8780033525131046</v>
      </c>
      <c r="H128" s="10">
        <v>7.1550591251549172</v>
      </c>
      <c r="I128" s="8"/>
      <c r="J128" s="8"/>
      <c r="K128" s="10">
        <f t="shared" si="31"/>
        <v>7.5165312388340109</v>
      </c>
      <c r="L128" s="10">
        <f t="shared" si="32"/>
        <v>0.5111987655846435</v>
      </c>
      <c r="M128" s="8"/>
      <c r="N128" s="8"/>
      <c r="O128" s="8">
        <v>1.2</v>
      </c>
      <c r="P128" s="2">
        <v>44137</v>
      </c>
      <c r="Q128">
        <v>17</v>
      </c>
      <c r="R128" s="2">
        <v>44122</v>
      </c>
      <c r="S128" s="2">
        <v>44132</v>
      </c>
      <c r="T128">
        <v>15</v>
      </c>
      <c r="V128" s="3"/>
      <c r="AQ128" s="8">
        <v>24</v>
      </c>
    </row>
    <row r="129" spans="1:125" x14ac:dyDescent="0.35">
      <c r="A129" t="s">
        <v>552</v>
      </c>
      <c r="B129">
        <v>1</v>
      </c>
      <c r="C129">
        <v>88</v>
      </c>
      <c r="D129" s="2">
        <v>11930</v>
      </c>
      <c r="E129" s="8" t="s">
        <v>137</v>
      </c>
      <c r="F129" s="8" t="s">
        <v>553</v>
      </c>
      <c r="G129" s="10">
        <v>12.374509752981902</v>
      </c>
      <c r="H129" s="10">
        <v>12.620420109908395</v>
      </c>
      <c r="I129" s="8"/>
      <c r="J129" s="8"/>
      <c r="K129" s="10">
        <f t="shared" si="31"/>
        <v>12.497464931445148</v>
      </c>
      <c r="L129" s="10">
        <f t="shared" si="32"/>
        <v>0.17388488094672694</v>
      </c>
      <c r="M129" s="8"/>
      <c r="N129" s="8"/>
      <c r="O129" s="8">
        <v>33.24</v>
      </c>
      <c r="P129" s="2">
        <v>44127</v>
      </c>
      <c r="Q129">
        <v>9</v>
      </c>
      <c r="R129" s="2">
        <v>44125</v>
      </c>
      <c r="S129" s="2">
        <v>44139</v>
      </c>
      <c r="T129">
        <v>2</v>
      </c>
      <c r="U129" s="2">
        <v>44123</v>
      </c>
      <c r="V129" s="3">
        <f t="shared" ref="V129" si="47">P129-U129</f>
        <v>4</v>
      </c>
      <c r="W129">
        <v>1</v>
      </c>
      <c r="X129">
        <v>1</v>
      </c>
      <c r="Y129">
        <v>1</v>
      </c>
      <c r="Z129" t="s">
        <v>140</v>
      </c>
      <c r="AA129" t="s">
        <v>140</v>
      </c>
      <c r="AB129" t="s">
        <v>140</v>
      </c>
      <c r="AC129" t="s">
        <v>140</v>
      </c>
      <c r="AD129" t="s">
        <v>140</v>
      </c>
      <c r="AE129">
        <v>1</v>
      </c>
      <c r="AF129" t="s">
        <v>353</v>
      </c>
      <c r="AG129">
        <v>1</v>
      </c>
      <c r="AH129" t="s">
        <v>554</v>
      </c>
      <c r="AI129" t="s">
        <v>140</v>
      </c>
      <c r="AJ129" s="2">
        <v>44123</v>
      </c>
      <c r="AK129" s="2">
        <v>44124</v>
      </c>
      <c r="AL129" s="2">
        <v>44124</v>
      </c>
      <c r="AM129">
        <v>1</v>
      </c>
      <c r="AN129" s="2">
        <v>44144</v>
      </c>
      <c r="AO129">
        <v>20</v>
      </c>
      <c r="AP129">
        <v>1</v>
      </c>
      <c r="AQ129" s="8">
        <v>40</v>
      </c>
      <c r="AR129">
        <v>2</v>
      </c>
      <c r="AS129">
        <v>0</v>
      </c>
      <c r="AT129" t="s">
        <v>140</v>
      </c>
      <c r="AU129" s="2" t="s">
        <v>140</v>
      </c>
      <c r="AV129" s="2" t="s">
        <v>140</v>
      </c>
      <c r="AW129" t="s">
        <v>140</v>
      </c>
      <c r="AX129" t="s">
        <v>140</v>
      </c>
      <c r="AY129">
        <v>0</v>
      </c>
      <c r="AZ129">
        <v>1</v>
      </c>
      <c r="BA129">
        <v>129</v>
      </c>
      <c r="BB129">
        <v>24</v>
      </c>
      <c r="BC129">
        <v>1</v>
      </c>
      <c r="BD129" t="s">
        <v>140</v>
      </c>
      <c r="BE129">
        <v>99</v>
      </c>
      <c r="BF129">
        <v>24</v>
      </c>
      <c r="BG129">
        <v>244</v>
      </c>
      <c r="BH129">
        <v>4</v>
      </c>
      <c r="BI129">
        <v>24</v>
      </c>
      <c r="BJ129">
        <v>1</v>
      </c>
      <c r="BK129" t="s">
        <v>140</v>
      </c>
      <c r="BL129">
        <v>96</v>
      </c>
      <c r="BM129">
        <v>24</v>
      </c>
      <c r="BN129">
        <v>273</v>
      </c>
      <c r="BO129">
        <v>4</v>
      </c>
      <c r="BP129">
        <v>24</v>
      </c>
      <c r="BQ129">
        <v>1</v>
      </c>
      <c r="BR129">
        <v>171</v>
      </c>
      <c r="BS129">
        <v>95</v>
      </c>
      <c r="BT129">
        <v>36</v>
      </c>
      <c r="BU129">
        <v>230</v>
      </c>
      <c r="BV129">
        <v>4</v>
      </c>
      <c r="BW129">
        <v>36</v>
      </c>
      <c r="BX129">
        <v>1</v>
      </c>
      <c r="BY129" t="s">
        <v>140</v>
      </c>
      <c r="BZ129">
        <v>98</v>
      </c>
      <c r="CA129">
        <v>36</v>
      </c>
      <c r="CB129" t="s">
        <v>140</v>
      </c>
      <c r="CC129">
        <v>4</v>
      </c>
      <c r="CD129">
        <v>36</v>
      </c>
      <c r="CE129">
        <v>1</v>
      </c>
      <c r="CF129" t="s">
        <v>140</v>
      </c>
      <c r="CG129">
        <v>97</v>
      </c>
      <c r="CH129">
        <v>36</v>
      </c>
      <c r="CI129" t="s">
        <v>140</v>
      </c>
      <c r="CJ129">
        <v>4</v>
      </c>
      <c r="CK129">
        <v>36</v>
      </c>
      <c r="CL129">
        <v>1</v>
      </c>
      <c r="CM129" t="s">
        <v>140</v>
      </c>
      <c r="CN129">
        <v>97</v>
      </c>
      <c r="CO129">
        <v>36</v>
      </c>
      <c r="CP129" t="s">
        <v>140</v>
      </c>
      <c r="CQ129">
        <v>4</v>
      </c>
      <c r="CR129">
        <v>36</v>
      </c>
      <c r="CS129">
        <v>1</v>
      </c>
      <c r="CT129" t="s">
        <v>555</v>
      </c>
      <c r="CU129">
        <v>94</v>
      </c>
      <c r="CV129">
        <v>40</v>
      </c>
      <c r="CW129">
        <v>245</v>
      </c>
      <c r="CX129">
        <v>4</v>
      </c>
      <c r="CY129">
        <v>40</v>
      </c>
      <c r="CZ129">
        <v>1</v>
      </c>
      <c r="DA129" t="s">
        <v>199</v>
      </c>
      <c r="DB129">
        <v>97</v>
      </c>
      <c r="DC129">
        <v>40</v>
      </c>
      <c r="DD129">
        <v>166</v>
      </c>
      <c r="DE129">
        <v>4</v>
      </c>
      <c r="DF129">
        <v>40</v>
      </c>
      <c r="DG129">
        <v>2</v>
      </c>
      <c r="DH129">
        <v>44144</v>
      </c>
      <c r="DI129">
        <v>98</v>
      </c>
      <c r="DJ129">
        <v>31</v>
      </c>
      <c r="DK129" t="s">
        <v>140</v>
      </c>
      <c r="DL129">
        <v>4</v>
      </c>
      <c r="DM129">
        <v>31</v>
      </c>
      <c r="DN129">
        <v>2</v>
      </c>
      <c r="DO129">
        <v>43893</v>
      </c>
      <c r="DP129">
        <v>96</v>
      </c>
      <c r="DQ129">
        <v>28</v>
      </c>
      <c r="DR129">
        <v>336</v>
      </c>
      <c r="DS129">
        <v>4</v>
      </c>
      <c r="DT129">
        <v>28</v>
      </c>
      <c r="DU129">
        <v>1</v>
      </c>
    </row>
    <row r="130" spans="1:125" x14ac:dyDescent="0.35">
      <c r="E130" s="8" t="s">
        <v>137</v>
      </c>
      <c r="F130" s="8" t="s">
        <v>556</v>
      </c>
      <c r="G130" s="10">
        <v>6.8824546896993555</v>
      </c>
      <c r="H130" s="10">
        <v>7.2086696936193482</v>
      </c>
      <c r="I130" s="8"/>
      <c r="J130" s="8"/>
      <c r="K130" s="10">
        <f t="shared" si="31"/>
        <v>7.0455621916593518</v>
      </c>
      <c r="L130" s="10">
        <f t="shared" si="32"/>
        <v>0.23066884139662303</v>
      </c>
      <c r="M130" s="8"/>
      <c r="N130" s="8"/>
      <c r="O130" s="8"/>
      <c r="P130" s="2">
        <v>44137</v>
      </c>
      <c r="Q130">
        <v>19</v>
      </c>
      <c r="R130" s="2">
        <v>44125</v>
      </c>
      <c r="S130" s="2">
        <v>44139</v>
      </c>
      <c r="T130">
        <v>12</v>
      </c>
      <c r="V130" s="3"/>
      <c r="AQ130" s="8">
        <v>40</v>
      </c>
    </row>
    <row r="131" spans="1:125" x14ac:dyDescent="0.35">
      <c r="A131" t="s">
        <v>557</v>
      </c>
      <c r="B131">
        <v>2</v>
      </c>
      <c r="C131">
        <v>70</v>
      </c>
      <c r="D131" s="2">
        <v>18340</v>
      </c>
      <c r="E131" s="8" t="s">
        <v>169</v>
      </c>
      <c r="F131" s="8" t="s">
        <v>558</v>
      </c>
      <c r="G131" s="10">
        <v>7.8873146398197393</v>
      </c>
      <c r="H131" s="10">
        <v>7.8665690070446566</v>
      </c>
      <c r="I131" s="8"/>
      <c r="J131" s="8"/>
      <c r="K131" s="10">
        <f t="shared" si="31"/>
        <v>7.8769418234321975</v>
      </c>
      <c r="L131" s="10">
        <f t="shared" si="32"/>
        <v>1.4669377615266935E-2</v>
      </c>
      <c r="M131" s="8"/>
      <c r="N131" s="8"/>
      <c r="O131" s="8">
        <v>3.4</v>
      </c>
      <c r="P131" s="2">
        <v>44130</v>
      </c>
      <c r="Q131">
        <v>7</v>
      </c>
      <c r="R131" s="2">
        <v>44124</v>
      </c>
      <c r="S131" s="2">
        <v>44144</v>
      </c>
      <c r="T131">
        <v>6</v>
      </c>
      <c r="U131" s="2">
        <v>44123</v>
      </c>
      <c r="V131" s="3">
        <f t="shared" ref="V131" si="48">P131-U131</f>
        <v>7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1</v>
      </c>
      <c r="AH131" t="s">
        <v>559</v>
      </c>
      <c r="AI131" t="s">
        <v>140</v>
      </c>
      <c r="AJ131" s="2">
        <v>44123</v>
      </c>
      <c r="AK131" s="2">
        <v>44123</v>
      </c>
      <c r="AL131" s="2">
        <v>44125</v>
      </c>
      <c r="AM131">
        <v>2</v>
      </c>
      <c r="AN131" s="2">
        <v>44131</v>
      </c>
      <c r="AO131">
        <v>6</v>
      </c>
      <c r="AP131">
        <v>1</v>
      </c>
      <c r="AQ131" s="8">
        <v>28</v>
      </c>
      <c r="AR131">
        <v>1</v>
      </c>
      <c r="AS131">
        <v>0</v>
      </c>
      <c r="AT131" t="s">
        <v>140</v>
      </c>
      <c r="AU131" s="2" t="s">
        <v>140</v>
      </c>
      <c r="AV131" s="2" t="s">
        <v>140</v>
      </c>
      <c r="AW131" t="s">
        <v>140</v>
      </c>
      <c r="AX131" t="s">
        <v>140</v>
      </c>
      <c r="AY131">
        <v>0</v>
      </c>
      <c r="AZ131">
        <v>2</v>
      </c>
      <c r="BA131" t="s">
        <v>369</v>
      </c>
      <c r="BB131">
        <v>21</v>
      </c>
      <c r="BC131">
        <v>0</v>
      </c>
      <c r="BD131" t="s">
        <v>140</v>
      </c>
      <c r="BE131">
        <v>91</v>
      </c>
      <c r="BF131">
        <v>24</v>
      </c>
      <c r="BG131" t="s">
        <v>140</v>
      </c>
      <c r="BH131">
        <v>4</v>
      </c>
      <c r="BI131">
        <v>28</v>
      </c>
      <c r="BJ131">
        <v>1</v>
      </c>
      <c r="BK131" t="s">
        <v>560</v>
      </c>
      <c r="BL131">
        <v>96</v>
      </c>
      <c r="BM131">
        <v>28</v>
      </c>
      <c r="BN131" t="s">
        <v>140</v>
      </c>
      <c r="BO131">
        <v>4</v>
      </c>
      <c r="BP131">
        <v>28</v>
      </c>
      <c r="BQ131">
        <v>1</v>
      </c>
      <c r="BR131" t="s">
        <v>140</v>
      </c>
      <c r="BS131">
        <v>95</v>
      </c>
      <c r="BT131">
        <v>28</v>
      </c>
      <c r="BU131" t="s">
        <v>140</v>
      </c>
      <c r="BV131">
        <v>4</v>
      </c>
      <c r="BW131">
        <v>28</v>
      </c>
      <c r="BX131">
        <v>1</v>
      </c>
      <c r="BY131" t="s">
        <v>140</v>
      </c>
      <c r="BZ131">
        <v>97</v>
      </c>
      <c r="CA131">
        <v>28</v>
      </c>
      <c r="CB131" t="s">
        <v>140</v>
      </c>
      <c r="CC131">
        <v>4</v>
      </c>
      <c r="CD131">
        <v>28</v>
      </c>
      <c r="CE131">
        <v>1</v>
      </c>
      <c r="CF131">
        <v>44173</v>
      </c>
      <c r="CG131">
        <v>97</v>
      </c>
      <c r="CH131">
        <v>28</v>
      </c>
      <c r="CI131" t="s">
        <v>140</v>
      </c>
      <c r="CJ131">
        <v>4</v>
      </c>
      <c r="CK131">
        <v>28</v>
      </c>
      <c r="CL131">
        <v>1</v>
      </c>
      <c r="CM131">
        <v>44173</v>
      </c>
      <c r="CN131">
        <v>97</v>
      </c>
      <c r="CO131">
        <v>28</v>
      </c>
      <c r="CP131" t="s">
        <v>140</v>
      </c>
      <c r="CQ131">
        <v>4</v>
      </c>
      <c r="CR131">
        <v>28</v>
      </c>
      <c r="CS131">
        <v>1</v>
      </c>
      <c r="CT131" t="s">
        <v>140</v>
      </c>
      <c r="CU131">
        <v>96</v>
      </c>
      <c r="CV131">
        <v>24</v>
      </c>
      <c r="CW131" t="s">
        <v>140</v>
      </c>
      <c r="CX131">
        <v>4</v>
      </c>
      <c r="CY131">
        <v>24</v>
      </c>
      <c r="CZ131">
        <v>1</v>
      </c>
      <c r="DA131">
        <v>43983</v>
      </c>
      <c r="DB131">
        <v>96</v>
      </c>
      <c r="DC131">
        <v>21</v>
      </c>
      <c r="DD131">
        <v>400</v>
      </c>
      <c r="DE131">
        <v>3</v>
      </c>
      <c r="DF131">
        <v>21</v>
      </c>
      <c r="DG131">
        <v>0</v>
      </c>
      <c r="DH131" t="s">
        <v>140</v>
      </c>
      <c r="DI131" t="s">
        <v>140</v>
      </c>
      <c r="DJ131" t="s">
        <v>140</v>
      </c>
      <c r="DK131" t="s">
        <v>140</v>
      </c>
      <c r="DL131" t="s">
        <v>140</v>
      </c>
      <c r="DM131" t="s">
        <v>140</v>
      </c>
      <c r="DN131" t="s">
        <v>140</v>
      </c>
      <c r="DO131" t="s">
        <v>140</v>
      </c>
      <c r="DP131" t="s">
        <v>140</v>
      </c>
      <c r="DQ131" t="s">
        <v>140</v>
      </c>
      <c r="DR131" t="s">
        <v>140</v>
      </c>
      <c r="DS131" t="s">
        <v>140</v>
      </c>
      <c r="DT131" t="s">
        <v>140</v>
      </c>
      <c r="DU131" t="s">
        <v>140</v>
      </c>
    </row>
    <row r="132" spans="1:125" x14ac:dyDescent="0.35">
      <c r="E132" s="8" t="s">
        <v>169</v>
      </c>
      <c r="F132" s="8" t="s">
        <v>561</v>
      </c>
      <c r="G132" s="10">
        <v>13.793307817205909</v>
      </c>
      <c r="H132" s="10">
        <v>8.2001377450075754</v>
      </c>
      <c r="I132" s="8"/>
      <c r="J132" s="8"/>
      <c r="K132" s="10">
        <f t="shared" si="31"/>
        <v>10.996722781106742</v>
      </c>
      <c r="L132" s="10">
        <f t="shared" si="32"/>
        <v>3.9549684863810941</v>
      </c>
      <c r="M132" s="8"/>
      <c r="N132" s="8"/>
      <c r="O132" s="8">
        <v>0</v>
      </c>
      <c r="P132" s="2">
        <v>44137</v>
      </c>
      <c r="Q132">
        <v>14</v>
      </c>
      <c r="R132" s="2">
        <v>44124</v>
      </c>
      <c r="S132" s="2">
        <v>44144</v>
      </c>
      <c r="T132">
        <v>13</v>
      </c>
      <c r="V132" s="3"/>
      <c r="AQ132" s="8">
        <v>28</v>
      </c>
    </row>
    <row r="133" spans="1:125" x14ac:dyDescent="0.35">
      <c r="E133" s="8" t="s">
        <v>169</v>
      </c>
      <c r="F133" s="8" t="s">
        <v>562</v>
      </c>
      <c r="G133" s="10">
        <v>8.892797071843864</v>
      </c>
      <c r="H133" s="10">
        <v>6.3650614107768106</v>
      </c>
      <c r="I133" s="8"/>
      <c r="J133" s="8"/>
      <c r="K133" s="10">
        <f t="shared" si="31"/>
        <v>7.6289292413103373</v>
      </c>
      <c r="L133" s="10">
        <f t="shared" si="32"/>
        <v>1.7873790269875744</v>
      </c>
      <c r="M133" s="8"/>
      <c r="N133" s="8"/>
      <c r="O133" s="8"/>
      <c r="P133" s="2">
        <v>44141</v>
      </c>
      <c r="Q133">
        <v>18</v>
      </c>
      <c r="R133" s="2">
        <v>44124</v>
      </c>
      <c r="S133" s="2">
        <v>44144</v>
      </c>
      <c r="T133">
        <v>17</v>
      </c>
      <c r="V133" s="3"/>
      <c r="AQ133" s="8">
        <v>28</v>
      </c>
    </row>
    <row r="134" spans="1:125" x14ac:dyDescent="0.35">
      <c r="A134" t="s">
        <v>563</v>
      </c>
      <c r="B134">
        <v>2</v>
      </c>
      <c r="C134">
        <v>84</v>
      </c>
      <c r="D134" s="2">
        <v>13284</v>
      </c>
      <c r="E134" s="8" t="s">
        <v>137</v>
      </c>
      <c r="F134" s="13" t="s">
        <v>564</v>
      </c>
      <c r="G134" s="10">
        <v>21.575675675675676</v>
      </c>
      <c r="H134" s="10">
        <v>15.27309644670051</v>
      </c>
      <c r="I134" s="8"/>
      <c r="J134" s="8"/>
      <c r="K134" s="10">
        <f t="shared" si="31"/>
        <v>18.424386061188095</v>
      </c>
      <c r="L134" s="10">
        <f t="shared" si="32"/>
        <v>4.4565965117738129</v>
      </c>
      <c r="M134" s="8"/>
      <c r="N134" s="8"/>
      <c r="O134" s="8">
        <v>14.52</v>
      </c>
      <c r="P134" s="2">
        <v>44127</v>
      </c>
      <c r="Q134">
        <v>4</v>
      </c>
      <c r="R134" s="2">
        <v>44125</v>
      </c>
      <c r="S134" s="2">
        <v>44131</v>
      </c>
      <c r="T134">
        <v>2</v>
      </c>
      <c r="U134" s="2">
        <v>44124</v>
      </c>
      <c r="V134" s="3">
        <f t="shared" ref="V134:V135" si="49">P134-U134</f>
        <v>3</v>
      </c>
      <c r="W134">
        <v>1</v>
      </c>
      <c r="X134">
        <v>1</v>
      </c>
      <c r="Y134">
        <v>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 t="s">
        <v>565</v>
      </c>
      <c r="AI134" t="s">
        <v>140</v>
      </c>
      <c r="AJ134" s="2">
        <v>44124</v>
      </c>
      <c r="AK134" s="2">
        <v>44125</v>
      </c>
      <c r="AL134" s="2">
        <v>44125</v>
      </c>
      <c r="AM134">
        <v>1</v>
      </c>
      <c r="AN134" s="2">
        <v>44131</v>
      </c>
      <c r="AO134">
        <v>6</v>
      </c>
      <c r="AP134">
        <v>1</v>
      </c>
      <c r="AQ134" s="8">
        <v>28</v>
      </c>
      <c r="AR134">
        <v>1</v>
      </c>
      <c r="AS134">
        <v>0</v>
      </c>
      <c r="AT134" t="s">
        <v>140</v>
      </c>
      <c r="AU134" s="2" t="s">
        <v>140</v>
      </c>
      <c r="AV134" s="2" t="s">
        <v>140</v>
      </c>
      <c r="AW134" t="s">
        <v>140</v>
      </c>
      <c r="AX134" t="s">
        <v>140</v>
      </c>
      <c r="AY134">
        <v>0</v>
      </c>
      <c r="AZ134">
        <v>2</v>
      </c>
      <c r="BA134" t="s">
        <v>566</v>
      </c>
      <c r="BB134">
        <v>28</v>
      </c>
      <c r="BC134">
        <v>1</v>
      </c>
      <c r="BD134" t="s">
        <v>140</v>
      </c>
      <c r="BE134">
        <v>99</v>
      </c>
      <c r="BF134">
        <v>28</v>
      </c>
      <c r="BG134">
        <v>284</v>
      </c>
      <c r="BH134">
        <v>4</v>
      </c>
      <c r="BI134">
        <v>28</v>
      </c>
      <c r="BJ134">
        <v>1</v>
      </c>
      <c r="BK134">
        <v>19</v>
      </c>
      <c r="BL134">
        <v>97</v>
      </c>
      <c r="BM134">
        <v>28</v>
      </c>
      <c r="BN134" t="s">
        <v>140</v>
      </c>
      <c r="BO134">
        <v>4</v>
      </c>
      <c r="BP134">
        <v>28</v>
      </c>
      <c r="BQ134">
        <v>1</v>
      </c>
      <c r="BR134" t="s">
        <v>140</v>
      </c>
      <c r="BS134" t="s">
        <v>140</v>
      </c>
      <c r="BT134" t="s">
        <v>140</v>
      </c>
      <c r="BU134" t="s">
        <v>140</v>
      </c>
      <c r="BV134">
        <v>4</v>
      </c>
      <c r="BW134">
        <v>28</v>
      </c>
      <c r="BX134">
        <v>1</v>
      </c>
      <c r="BY134" t="s">
        <v>140</v>
      </c>
      <c r="BZ134" t="s">
        <v>140</v>
      </c>
      <c r="CA134" t="s">
        <v>140</v>
      </c>
      <c r="CB134" t="s">
        <v>140</v>
      </c>
      <c r="CC134" t="s">
        <v>140</v>
      </c>
      <c r="CD134">
        <v>24</v>
      </c>
      <c r="CE134">
        <v>1</v>
      </c>
      <c r="CF134">
        <v>44020</v>
      </c>
      <c r="CG134">
        <v>100</v>
      </c>
      <c r="CH134">
        <v>28</v>
      </c>
      <c r="CI134">
        <v>359</v>
      </c>
      <c r="CJ134">
        <v>4</v>
      </c>
      <c r="CK134">
        <v>28</v>
      </c>
      <c r="CL134">
        <v>1</v>
      </c>
      <c r="CM134">
        <v>44020</v>
      </c>
      <c r="CN134">
        <v>100</v>
      </c>
      <c r="CO134">
        <v>28</v>
      </c>
      <c r="CP134">
        <v>359</v>
      </c>
      <c r="CQ134">
        <v>4</v>
      </c>
      <c r="CR134">
        <v>28</v>
      </c>
      <c r="CS134">
        <v>1</v>
      </c>
      <c r="CT134">
        <v>43955</v>
      </c>
      <c r="CU134">
        <v>97</v>
      </c>
      <c r="CV134">
        <v>21</v>
      </c>
      <c r="CW134">
        <v>456</v>
      </c>
      <c r="CX134">
        <v>3</v>
      </c>
      <c r="CY134" t="s">
        <v>140</v>
      </c>
      <c r="CZ134" t="s">
        <v>140</v>
      </c>
      <c r="DA134" t="s">
        <v>140</v>
      </c>
      <c r="DB134" t="s">
        <v>140</v>
      </c>
      <c r="DC134" t="s">
        <v>140</v>
      </c>
      <c r="DD134" t="s">
        <v>140</v>
      </c>
      <c r="DE134" t="s">
        <v>140</v>
      </c>
      <c r="DF134" t="s">
        <v>140</v>
      </c>
      <c r="DG134" t="s">
        <v>140</v>
      </c>
      <c r="DH134" t="s">
        <v>140</v>
      </c>
      <c r="DI134" t="s">
        <v>140</v>
      </c>
      <c r="DJ134" t="s">
        <v>140</v>
      </c>
      <c r="DK134" t="s">
        <v>140</v>
      </c>
      <c r="DL134" t="s">
        <v>140</v>
      </c>
      <c r="DM134" t="s">
        <v>140</v>
      </c>
      <c r="DN134" t="s">
        <v>140</v>
      </c>
      <c r="DO134" t="s">
        <v>140</v>
      </c>
      <c r="DP134" t="s">
        <v>140</v>
      </c>
      <c r="DQ134" t="s">
        <v>140</v>
      </c>
      <c r="DR134" t="s">
        <v>140</v>
      </c>
      <c r="DS134" t="s">
        <v>140</v>
      </c>
      <c r="DT134" t="s">
        <v>140</v>
      </c>
      <c r="DU134" t="s">
        <v>140</v>
      </c>
    </row>
    <row r="135" spans="1:125" x14ac:dyDescent="0.35">
      <c r="A135" t="s">
        <v>567</v>
      </c>
      <c r="B135">
        <v>2</v>
      </c>
      <c r="C135">
        <v>65</v>
      </c>
      <c r="D135" s="2">
        <v>20280</v>
      </c>
      <c r="E135" s="8" t="s">
        <v>137</v>
      </c>
      <c r="F135" s="13" t="s">
        <v>568</v>
      </c>
      <c r="G135" s="10">
        <v>31.667567567567573</v>
      </c>
      <c r="H135" s="10">
        <v>31.670270270270272</v>
      </c>
      <c r="I135" s="10">
        <v>31.309644670050762</v>
      </c>
      <c r="J135" s="8"/>
      <c r="K135" s="10">
        <f t="shared" si="31"/>
        <v>31.549160835962869</v>
      </c>
      <c r="L135" s="10">
        <f t="shared" si="32"/>
        <v>0.20743148615965187</v>
      </c>
      <c r="M135" s="8"/>
      <c r="N135" s="8"/>
      <c r="O135" s="8">
        <v>0</v>
      </c>
      <c r="P135" s="2">
        <v>44127</v>
      </c>
      <c r="Q135">
        <v>3</v>
      </c>
      <c r="R135" s="2">
        <v>44125</v>
      </c>
      <c r="S135" s="2">
        <v>44131</v>
      </c>
      <c r="T135">
        <v>2</v>
      </c>
      <c r="U135" s="2">
        <v>44124</v>
      </c>
      <c r="V135" s="3">
        <f t="shared" si="49"/>
        <v>3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1</v>
      </c>
      <c r="AH135" t="s">
        <v>569</v>
      </c>
      <c r="AI135" t="s">
        <v>140</v>
      </c>
      <c r="AJ135" s="2">
        <v>44124</v>
      </c>
      <c r="AK135" s="2">
        <v>44126</v>
      </c>
      <c r="AL135" s="2">
        <v>44126</v>
      </c>
      <c r="AM135">
        <v>2</v>
      </c>
      <c r="AN135" s="2">
        <v>44137</v>
      </c>
      <c r="AO135">
        <v>11</v>
      </c>
      <c r="AP135">
        <v>1</v>
      </c>
      <c r="AQ135" s="8">
        <v>32</v>
      </c>
      <c r="AR135">
        <v>1</v>
      </c>
      <c r="AS135">
        <v>0</v>
      </c>
      <c r="AT135" t="s">
        <v>140</v>
      </c>
      <c r="AU135" s="2" t="s">
        <v>140</v>
      </c>
      <c r="AV135" s="2" t="s">
        <v>140</v>
      </c>
      <c r="AW135" t="s">
        <v>140</v>
      </c>
      <c r="AX135" t="s">
        <v>140</v>
      </c>
      <c r="AY135">
        <v>0</v>
      </c>
      <c r="AZ135">
        <v>1</v>
      </c>
      <c r="BA135">
        <v>145</v>
      </c>
      <c r="BB135">
        <v>28</v>
      </c>
      <c r="BC135">
        <v>0</v>
      </c>
      <c r="BD135" t="s">
        <v>140</v>
      </c>
      <c r="BE135">
        <v>96</v>
      </c>
      <c r="BF135">
        <v>32</v>
      </c>
      <c r="BG135">
        <v>275</v>
      </c>
      <c r="BH135">
        <v>4</v>
      </c>
      <c r="BI135">
        <v>32</v>
      </c>
      <c r="BJ135">
        <v>1</v>
      </c>
      <c r="BK135" t="s">
        <v>140</v>
      </c>
      <c r="BL135">
        <v>97</v>
      </c>
      <c r="BM135">
        <v>32</v>
      </c>
      <c r="BN135" t="s">
        <v>140</v>
      </c>
      <c r="BO135">
        <v>4</v>
      </c>
      <c r="BP135">
        <v>32</v>
      </c>
      <c r="BQ135">
        <v>1</v>
      </c>
      <c r="BR135" t="s">
        <v>140</v>
      </c>
      <c r="BS135">
        <v>98</v>
      </c>
      <c r="BT135">
        <v>32</v>
      </c>
      <c r="BU135" t="s">
        <v>140</v>
      </c>
      <c r="BV135">
        <v>4</v>
      </c>
      <c r="BW135">
        <v>32</v>
      </c>
      <c r="BX135">
        <v>1</v>
      </c>
      <c r="BY135">
        <v>38</v>
      </c>
      <c r="BZ135">
        <v>95</v>
      </c>
      <c r="CA135">
        <v>32</v>
      </c>
      <c r="CB135">
        <v>251</v>
      </c>
      <c r="CC135">
        <v>4</v>
      </c>
      <c r="CD135">
        <v>32</v>
      </c>
      <c r="CE135">
        <v>1</v>
      </c>
      <c r="CF135" t="s">
        <v>140</v>
      </c>
      <c r="CG135">
        <v>96</v>
      </c>
      <c r="CH135">
        <v>32</v>
      </c>
      <c r="CI135">
        <v>289.06</v>
      </c>
      <c r="CJ135">
        <v>4</v>
      </c>
      <c r="CK135">
        <v>32</v>
      </c>
      <c r="CL135">
        <v>1</v>
      </c>
      <c r="CM135" t="s">
        <v>140</v>
      </c>
      <c r="CN135">
        <v>96</v>
      </c>
      <c r="CO135">
        <v>32</v>
      </c>
      <c r="CP135">
        <v>289.06</v>
      </c>
      <c r="CQ135">
        <v>4</v>
      </c>
      <c r="CR135">
        <v>32</v>
      </c>
      <c r="CS135">
        <v>1</v>
      </c>
      <c r="CT135">
        <v>19.2</v>
      </c>
      <c r="CU135">
        <v>98</v>
      </c>
      <c r="CV135">
        <v>28</v>
      </c>
      <c r="CW135" t="s">
        <v>140</v>
      </c>
      <c r="CX135">
        <v>4</v>
      </c>
      <c r="CY135">
        <v>28</v>
      </c>
      <c r="CZ135">
        <v>1</v>
      </c>
      <c r="DA135" t="s">
        <v>140</v>
      </c>
      <c r="DB135">
        <v>96</v>
      </c>
      <c r="DC135">
        <v>28</v>
      </c>
      <c r="DD135">
        <v>192.5</v>
      </c>
      <c r="DE135">
        <v>4</v>
      </c>
      <c r="DF135">
        <v>28</v>
      </c>
      <c r="DG135">
        <v>1</v>
      </c>
      <c r="DH135" t="s">
        <v>140</v>
      </c>
      <c r="DI135">
        <v>94</v>
      </c>
      <c r="DJ135">
        <v>21</v>
      </c>
      <c r="DK135" t="s">
        <v>140</v>
      </c>
      <c r="DL135">
        <v>4</v>
      </c>
      <c r="DM135">
        <v>21</v>
      </c>
      <c r="DN135">
        <v>0</v>
      </c>
      <c r="DO135" t="s">
        <v>140</v>
      </c>
      <c r="DP135" t="s">
        <v>140</v>
      </c>
      <c r="DQ135" t="s">
        <v>140</v>
      </c>
      <c r="DR135" t="s">
        <v>140</v>
      </c>
      <c r="DS135" t="s">
        <v>140</v>
      </c>
      <c r="DT135" t="s">
        <v>140</v>
      </c>
      <c r="DU135" t="s">
        <v>140</v>
      </c>
    </row>
    <row r="136" spans="1:125" x14ac:dyDescent="0.35">
      <c r="E136" s="8" t="s">
        <v>137</v>
      </c>
      <c r="F136" s="13" t="s">
        <v>570</v>
      </c>
      <c r="G136" s="10">
        <v>31.731081081081086</v>
      </c>
      <c r="H136" s="10">
        <v>30.668918918918923</v>
      </c>
      <c r="I136" s="10">
        <v>31.120812182741123</v>
      </c>
      <c r="J136" s="8"/>
      <c r="K136" s="10">
        <f t="shared" si="31"/>
        <v>31.173604060913707</v>
      </c>
      <c r="L136" s="10">
        <f t="shared" si="32"/>
        <v>0.53304535593417623</v>
      </c>
      <c r="M136" s="8"/>
      <c r="N136" s="8"/>
      <c r="O136" s="8">
        <v>0</v>
      </c>
      <c r="P136" s="2">
        <v>44130</v>
      </c>
      <c r="Q136">
        <v>6</v>
      </c>
      <c r="R136" s="2">
        <v>44125</v>
      </c>
      <c r="S136" s="2">
        <v>44131</v>
      </c>
      <c r="T136">
        <v>5</v>
      </c>
      <c r="V136" s="3"/>
      <c r="AQ136" s="8">
        <v>32</v>
      </c>
    </row>
    <row r="137" spans="1:125" x14ac:dyDescent="0.35">
      <c r="A137" t="s">
        <v>571</v>
      </c>
      <c r="B137">
        <v>2</v>
      </c>
      <c r="C137">
        <v>85</v>
      </c>
      <c r="D137" s="2">
        <v>12881</v>
      </c>
      <c r="E137" s="8" t="s">
        <v>169</v>
      </c>
      <c r="F137" s="8" t="s">
        <v>572</v>
      </c>
      <c r="G137" s="10">
        <v>8.1563426217016399</v>
      </c>
      <c r="H137" s="10">
        <v>8.5056288564969833</v>
      </c>
      <c r="I137" s="8"/>
      <c r="J137" s="8"/>
      <c r="K137" s="10">
        <f t="shared" si="31"/>
        <v>8.3309857390993116</v>
      </c>
      <c r="L137" s="10">
        <f t="shared" si="32"/>
        <v>0.24698266519890394</v>
      </c>
      <c r="M137" s="8"/>
      <c r="N137" s="8"/>
      <c r="O137" s="8">
        <v>4.72</v>
      </c>
      <c r="P137" s="2">
        <v>44130</v>
      </c>
      <c r="Q137">
        <v>6</v>
      </c>
      <c r="R137" s="2">
        <v>44126</v>
      </c>
      <c r="S137" s="2">
        <v>44137</v>
      </c>
      <c r="T137">
        <v>4</v>
      </c>
      <c r="U137" s="2">
        <v>44127</v>
      </c>
      <c r="V137" s="3">
        <f t="shared" ref="V137" si="50">P137-U137</f>
        <v>3</v>
      </c>
      <c r="W137" t="s">
        <v>140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</v>
      </c>
      <c r="AF137">
        <v>0</v>
      </c>
      <c r="AG137">
        <v>0</v>
      </c>
      <c r="AH137" t="s">
        <v>573</v>
      </c>
      <c r="AI137" t="s">
        <v>140</v>
      </c>
      <c r="AJ137" s="2">
        <v>44127</v>
      </c>
      <c r="AK137" s="2">
        <v>44128</v>
      </c>
      <c r="AL137" s="2">
        <v>44127</v>
      </c>
      <c r="AM137">
        <v>0</v>
      </c>
      <c r="AN137" s="2">
        <v>44133</v>
      </c>
      <c r="AO137">
        <v>6</v>
      </c>
      <c r="AP137">
        <v>1</v>
      </c>
      <c r="AQ137" s="8">
        <v>28</v>
      </c>
      <c r="AR137">
        <v>2</v>
      </c>
      <c r="AS137">
        <v>0</v>
      </c>
      <c r="AT137" t="s">
        <v>140</v>
      </c>
      <c r="AU137" s="2" t="s">
        <v>140</v>
      </c>
      <c r="AV137" s="2" t="s">
        <v>140</v>
      </c>
      <c r="AW137" t="s">
        <v>140</v>
      </c>
      <c r="AX137" t="s">
        <v>140</v>
      </c>
      <c r="AY137">
        <v>0</v>
      </c>
      <c r="AZ137">
        <v>2</v>
      </c>
      <c r="BA137" t="s">
        <v>574</v>
      </c>
      <c r="BB137">
        <v>28</v>
      </c>
      <c r="BC137">
        <v>1</v>
      </c>
      <c r="BD137" t="s">
        <v>575</v>
      </c>
      <c r="BE137">
        <v>87</v>
      </c>
      <c r="BF137">
        <v>28</v>
      </c>
      <c r="BG137">
        <v>192</v>
      </c>
      <c r="BH137">
        <v>4</v>
      </c>
      <c r="BI137">
        <v>28</v>
      </c>
      <c r="BJ137">
        <v>1</v>
      </c>
      <c r="BK137" t="s">
        <v>140</v>
      </c>
      <c r="BL137">
        <v>95</v>
      </c>
      <c r="BM137">
        <v>28</v>
      </c>
      <c r="BN137" t="s">
        <v>140</v>
      </c>
      <c r="BO137">
        <v>4</v>
      </c>
      <c r="BP137">
        <v>28</v>
      </c>
      <c r="BQ137">
        <v>2</v>
      </c>
      <c r="BR137" t="s">
        <v>451</v>
      </c>
      <c r="BS137">
        <v>92</v>
      </c>
      <c r="BT137">
        <v>28</v>
      </c>
      <c r="BU137">
        <v>216</v>
      </c>
      <c r="BV137">
        <v>4</v>
      </c>
      <c r="BW137">
        <v>21</v>
      </c>
      <c r="BX137">
        <v>0</v>
      </c>
      <c r="BY137" t="s">
        <v>140</v>
      </c>
      <c r="BZ137">
        <v>91</v>
      </c>
      <c r="CA137">
        <v>21</v>
      </c>
      <c r="CB137">
        <v>215</v>
      </c>
      <c r="CC137">
        <v>3</v>
      </c>
      <c r="CD137">
        <v>21</v>
      </c>
      <c r="CE137">
        <v>0</v>
      </c>
      <c r="CF137" t="s">
        <v>140</v>
      </c>
      <c r="CG137">
        <v>91</v>
      </c>
      <c r="CH137">
        <v>21</v>
      </c>
      <c r="CI137" t="s">
        <v>140</v>
      </c>
      <c r="CJ137">
        <v>3</v>
      </c>
      <c r="CK137">
        <v>21</v>
      </c>
      <c r="CL137">
        <v>0</v>
      </c>
      <c r="CM137" t="s">
        <v>140</v>
      </c>
      <c r="CN137">
        <v>91</v>
      </c>
      <c r="CO137">
        <v>21</v>
      </c>
      <c r="CP137" t="s">
        <v>140</v>
      </c>
      <c r="CQ137">
        <v>3</v>
      </c>
      <c r="CR137">
        <v>21</v>
      </c>
      <c r="CS137">
        <v>0</v>
      </c>
      <c r="CT137">
        <v>44167</v>
      </c>
      <c r="CU137">
        <v>92</v>
      </c>
      <c r="CV137">
        <v>21</v>
      </c>
      <c r="CW137">
        <v>343</v>
      </c>
      <c r="CX137">
        <v>3</v>
      </c>
      <c r="CY137">
        <v>21</v>
      </c>
      <c r="CZ137">
        <v>1</v>
      </c>
      <c r="DA137" t="s">
        <v>140</v>
      </c>
      <c r="DB137" t="s">
        <v>140</v>
      </c>
      <c r="DC137" t="s">
        <v>140</v>
      </c>
      <c r="DD137" t="s">
        <v>140</v>
      </c>
      <c r="DE137" t="s">
        <v>140</v>
      </c>
      <c r="DF137" t="s">
        <v>140</v>
      </c>
      <c r="DG137" t="s">
        <v>140</v>
      </c>
      <c r="DH137" t="s">
        <v>140</v>
      </c>
      <c r="DI137" t="s">
        <v>140</v>
      </c>
      <c r="DJ137" t="s">
        <v>140</v>
      </c>
      <c r="DK137" t="s">
        <v>140</v>
      </c>
      <c r="DL137" t="s">
        <v>140</v>
      </c>
      <c r="DM137" t="s">
        <v>140</v>
      </c>
      <c r="DN137" t="s">
        <v>140</v>
      </c>
      <c r="DO137" t="s">
        <v>140</v>
      </c>
      <c r="DP137" t="s">
        <v>140</v>
      </c>
      <c r="DQ137" t="s">
        <v>140</v>
      </c>
      <c r="DR137" t="s">
        <v>140</v>
      </c>
      <c r="DS137" t="s">
        <v>140</v>
      </c>
      <c r="DT137" t="s">
        <v>140</v>
      </c>
      <c r="DU137" t="s">
        <v>140</v>
      </c>
    </row>
    <row r="138" spans="1:125" x14ac:dyDescent="0.35">
      <c r="E138" s="8" t="s">
        <v>169</v>
      </c>
      <c r="F138" s="8" t="s">
        <v>576</v>
      </c>
      <c r="G138" s="10">
        <v>9.8162841502605307</v>
      </c>
      <c r="H138" s="10">
        <v>10.332514777840986</v>
      </c>
      <c r="I138" s="8"/>
      <c r="J138" s="8"/>
      <c r="K138" s="10">
        <f t="shared" si="31"/>
        <v>10.074399464050758</v>
      </c>
      <c r="L138" s="10">
        <f t="shared" si="32"/>
        <v>0.36503017741832716</v>
      </c>
      <c r="M138" s="8"/>
      <c r="N138" s="8"/>
      <c r="O138" s="8">
        <v>0</v>
      </c>
      <c r="P138" s="2">
        <v>44137</v>
      </c>
      <c r="Q138">
        <v>13</v>
      </c>
      <c r="R138" s="2">
        <v>44126</v>
      </c>
      <c r="S138" s="2">
        <v>44137</v>
      </c>
      <c r="T138">
        <v>11</v>
      </c>
      <c r="V138" s="3"/>
      <c r="AQ138" s="8">
        <v>28</v>
      </c>
    </row>
    <row r="139" spans="1:125" x14ac:dyDescent="0.35">
      <c r="A139" t="s">
        <v>577</v>
      </c>
      <c r="B139">
        <v>2</v>
      </c>
      <c r="C139">
        <v>54</v>
      </c>
      <c r="D139" s="2">
        <v>24334</v>
      </c>
      <c r="E139" s="8" t="s">
        <v>137</v>
      </c>
      <c r="F139" s="13" t="s">
        <v>578</v>
      </c>
      <c r="G139" s="10">
        <v>25.87567567567568</v>
      </c>
      <c r="H139" s="10">
        <v>30.222972972972975</v>
      </c>
      <c r="I139" s="10">
        <v>30.816243654822337</v>
      </c>
      <c r="J139" s="8"/>
      <c r="K139" s="10">
        <f t="shared" si="31"/>
        <v>28.971630767823665</v>
      </c>
      <c r="L139" s="10">
        <f t="shared" si="32"/>
        <v>2.6975351665795344</v>
      </c>
      <c r="M139" s="8"/>
      <c r="N139" s="8"/>
      <c r="O139" s="8">
        <v>28.48</v>
      </c>
      <c r="P139" s="2">
        <v>44130</v>
      </c>
      <c r="Q139">
        <v>3</v>
      </c>
      <c r="R139" s="2">
        <v>44127</v>
      </c>
      <c r="S139" s="2">
        <v>44133</v>
      </c>
      <c r="T139">
        <v>3</v>
      </c>
      <c r="U139" s="2">
        <v>44127</v>
      </c>
      <c r="V139" s="3">
        <f t="shared" ref="V139:V142" si="51">P139-U139</f>
        <v>3</v>
      </c>
      <c r="W139">
        <v>1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1</v>
      </c>
      <c r="AH139" t="s">
        <v>579</v>
      </c>
      <c r="AI139">
        <v>5</v>
      </c>
      <c r="AJ139" s="2">
        <v>44127</v>
      </c>
      <c r="AK139" s="2">
        <v>44127</v>
      </c>
      <c r="AL139" s="2">
        <v>44127</v>
      </c>
      <c r="AM139">
        <v>0</v>
      </c>
      <c r="AN139" s="2">
        <v>44147</v>
      </c>
      <c r="AO139">
        <v>20</v>
      </c>
      <c r="AP139">
        <v>1</v>
      </c>
      <c r="AQ139" s="8">
        <v>64</v>
      </c>
      <c r="AR139">
        <v>4</v>
      </c>
      <c r="AS139">
        <v>1</v>
      </c>
      <c r="AT139">
        <v>4</v>
      </c>
      <c r="AU139" s="2">
        <v>44134</v>
      </c>
      <c r="AV139" s="2">
        <v>44144</v>
      </c>
      <c r="AW139">
        <v>0</v>
      </c>
      <c r="AX139">
        <v>1</v>
      </c>
      <c r="AY139">
        <v>0</v>
      </c>
      <c r="AZ139">
        <v>0</v>
      </c>
      <c r="BA139">
        <v>31.9</v>
      </c>
      <c r="BB139">
        <v>28</v>
      </c>
      <c r="BC139">
        <v>1</v>
      </c>
      <c r="BD139" t="s">
        <v>140</v>
      </c>
      <c r="BE139">
        <v>89</v>
      </c>
      <c r="BF139">
        <v>44</v>
      </c>
      <c r="BG139">
        <v>122.27</v>
      </c>
      <c r="BH139">
        <v>4</v>
      </c>
      <c r="BI139">
        <v>44</v>
      </c>
      <c r="BJ139">
        <v>1</v>
      </c>
      <c r="BK139">
        <v>18.5</v>
      </c>
      <c r="BL139">
        <v>93</v>
      </c>
      <c r="BM139">
        <v>40</v>
      </c>
      <c r="BN139">
        <v>140.75</v>
      </c>
      <c r="BO139">
        <v>4</v>
      </c>
      <c r="BP139">
        <v>50</v>
      </c>
      <c r="BQ139">
        <v>2</v>
      </c>
      <c r="BR139">
        <v>11.2</v>
      </c>
      <c r="BS139">
        <v>93</v>
      </c>
      <c r="BT139">
        <v>50</v>
      </c>
      <c r="BU139">
        <v>132.80000000000001</v>
      </c>
      <c r="BV139">
        <v>4</v>
      </c>
      <c r="BW139">
        <v>60</v>
      </c>
      <c r="BX139">
        <v>4</v>
      </c>
      <c r="BY139" t="s">
        <v>140</v>
      </c>
      <c r="BZ139">
        <v>93</v>
      </c>
      <c r="CA139" t="s">
        <v>580</v>
      </c>
      <c r="CB139">
        <v>131</v>
      </c>
      <c r="CC139">
        <v>5</v>
      </c>
      <c r="CD139">
        <v>60</v>
      </c>
      <c r="CE139">
        <v>4</v>
      </c>
      <c r="CF139">
        <v>24.9</v>
      </c>
      <c r="CG139">
        <v>94</v>
      </c>
      <c r="CH139">
        <v>60</v>
      </c>
      <c r="CI139">
        <v>133.16999999999999</v>
      </c>
      <c r="CJ139" t="s">
        <v>581</v>
      </c>
      <c r="CK139">
        <v>60</v>
      </c>
      <c r="CL139">
        <v>4</v>
      </c>
      <c r="CM139">
        <v>24.9</v>
      </c>
      <c r="CN139">
        <v>94</v>
      </c>
      <c r="CO139">
        <v>60</v>
      </c>
      <c r="CP139">
        <v>133.16999999999999</v>
      </c>
      <c r="CQ139" t="s">
        <v>581</v>
      </c>
      <c r="CR139">
        <v>60</v>
      </c>
      <c r="CS139">
        <v>4</v>
      </c>
      <c r="CT139">
        <v>121</v>
      </c>
      <c r="CU139">
        <v>92</v>
      </c>
      <c r="CV139">
        <v>60</v>
      </c>
      <c r="CW139">
        <v>113</v>
      </c>
      <c r="CX139">
        <v>4</v>
      </c>
      <c r="CY139">
        <v>60</v>
      </c>
      <c r="CZ139">
        <v>4</v>
      </c>
      <c r="DA139" t="s">
        <v>140</v>
      </c>
      <c r="DB139">
        <v>86</v>
      </c>
      <c r="DC139">
        <v>64</v>
      </c>
      <c r="DD139">
        <v>37.659999999999997</v>
      </c>
      <c r="DE139">
        <v>5</v>
      </c>
      <c r="DF139">
        <v>64</v>
      </c>
      <c r="DG139">
        <v>4</v>
      </c>
      <c r="DH139">
        <v>13.7</v>
      </c>
      <c r="DI139">
        <v>97</v>
      </c>
      <c r="DJ139">
        <v>50</v>
      </c>
      <c r="DK139">
        <v>192</v>
      </c>
      <c r="DL139" t="s">
        <v>581</v>
      </c>
      <c r="DM139">
        <v>50</v>
      </c>
      <c r="DN139">
        <v>4</v>
      </c>
      <c r="DO139">
        <v>4.8</v>
      </c>
      <c r="DP139">
        <v>100</v>
      </c>
      <c r="DQ139">
        <v>40</v>
      </c>
      <c r="DR139">
        <v>288</v>
      </c>
      <c r="DS139" t="s">
        <v>581</v>
      </c>
      <c r="DT139">
        <v>40</v>
      </c>
      <c r="DU139">
        <v>4</v>
      </c>
    </row>
    <row r="140" spans="1:125" x14ac:dyDescent="0.35">
      <c r="A140" t="s">
        <v>582</v>
      </c>
      <c r="B140">
        <v>1</v>
      </c>
      <c r="C140">
        <v>59</v>
      </c>
      <c r="D140" s="2">
        <v>22547</v>
      </c>
      <c r="E140" s="8" t="s">
        <v>146</v>
      </c>
      <c r="F140" s="13" t="s">
        <v>583</v>
      </c>
      <c r="G140" s="10">
        <v>20.904054054054054</v>
      </c>
      <c r="H140" s="10">
        <v>20.810810810810811</v>
      </c>
      <c r="I140" s="10">
        <v>20.893401015228427</v>
      </c>
      <c r="J140" s="8"/>
      <c r="K140" s="10">
        <f t="shared" si="31"/>
        <v>20.869421960031097</v>
      </c>
      <c r="L140" s="10">
        <f t="shared" si="32"/>
        <v>5.1037456037180365E-2</v>
      </c>
      <c r="M140" s="8"/>
      <c r="N140" s="8"/>
      <c r="O140" s="8"/>
      <c r="P140" s="2">
        <v>44130</v>
      </c>
      <c r="Q140">
        <v>3</v>
      </c>
      <c r="R140" s="2">
        <v>44127</v>
      </c>
      <c r="S140" s="2">
        <v>44147</v>
      </c>
      <c r="T140">
        <v>3</v>
      </c>
      <c r="U140" s="2">
        <v>44129</v>
      </c>
      <c r="V140" s="3">
        <f t="shared" si="51"/>
        <v>1</v>
      </c>
      <c r="W140">
        <v>1</v>
      </c>
      <c r="X140">
        <v>1</v>
      </c>
      <c r="Y140">
        <v>0</v>
      </c>
      <c r="Z140">
        <v>1</v>
      </c>
      <c r="AA140">
        <v>1</v>
      </c>
      <c r="AB140">
        <v>0</v>
      </c>
      <c r="AC140">
        <v>0</v>
      </c>
      <c r="AD140">
        <v>0</v>
      </c>
      <c r="AE140">
        <v>1</v>
      </c>
      <c r="AF140">
        <v>0</v>
      </c>
      <c r="AG140">
        <v>1</v>
      </c>
      <c r="AH140" t="s">
        <v>584</v>
      </c>
      <c r="AI140" t="s">
        <v>140</v>
      </c>
      <c r="AJ140" s="2">
        <v>44129</v>
      </c>
      <c r="AK140" s="2">
        <v>44129</v>
      </c>
      <c r="AL140" s="2">
        <v>44129</v>
      </c>
      <c r="AM140">
        <v>0</v>
      </c>
      <c r="AN140" s="2">
        <v>44140</v>
      </c>
      <c r="AO140">
        <v>11</v>
      </c>
      <c r="AP140">
        <v>1</v>
      </c>
      <c r="AQ140" s="8">
        <v>21</v>
      </c>
      <c r="AR140">
        <v>0</v>
      </c>
      <c r="AS140">
        <v>0</v>
      </c>
      <c r="AT140" t="s">
        <v>140</v>
      </c>
      <c r="AU140" s="2" t="s">
        <v>140</v>
      </c>
      <c r="AV140" s="2" t="s">
        <v>140</v>
      </c>
      <c r="AW140" t="s">
        <v>140</v>
      </c>
      <c r="AX140" t="s">
        <v>140</v>
      </c>
      <c r="AY140">
        <v>0</v>
      </c>
      <c r="AZ140">
        <v>2</v>
      </c>
      <c r="BA140">
        <v>10.7</v>
      </c>
      <c r="BB140">
        <v>21</v>
      </c>
      <c r="BC140">
        <v>0</v>
      </c>
      <c r="BD140">
        <v>19.399999999999999</v>
      </c>
      <c r="BE140">
        <v>94</v>
      </c>
      <c r="BF140">
        <v>21</v>
      </c>
      <c r="BG140">
        <v>439.5</v>
      </c>
      <c r="BH140">
        <v>3</v>
      </c>
      <c r="BI140">
        <v>21</v>
      </c>
      <c r="BJ140">
        <v>0</v>
      </c>
      <c r="BK140" t="s">
        <v>140</v>
      </c>
      <c r="BL140">
        <v>96</v>
      </c>
      <c r="BM140">
        <v>21</v>
      </c>
      <c r="BN140">
        <v>447.6</v>
      </c>
      <c r="BO140">
        <v>3</v>
      </c>
      <c r="BP140">
        <v>21</v>
      </c>
      <c r="BQ140">
        <v>0</v>
      </c>
      <c r="BR140">
        <v>42.4</v>
      </c>
      <c r="BS140">
        <v>95</v>
      </c>
      <c r="BT140">
        <v>21</v>
      </c>
      <c r="BU140" t="s">
        <v>140</v>
      </c>
      <c r="BV140">
        <v>3</v>
      </c>
      <c r="BW140">
        <v>21</v>
      </c>
      <c r="BX140">
        <v>0</v>
      </c>
      <c r="BY140" t="s">
        <v>140</v>
      </c>
      <c r="BZ140">
        <v>95</v>
      </c>
      <c r="CA140">
        <v>21</v>
      </c>
      <c r="CB140" t="s">
        <v>140</v>
      </c>
      <c r="CC140">
        <v>3</v>
      </c>
      <c r="CD140">
        <v>21</v>
      </c>
      <c r="CE140">
        <v>0</v>
      </c>
      <c r="CF140">
        <v>43.7</v>
      </c>
      <c r="CG140">
        <v>95</v>
      </c>
      <c r="CH140">
        <v>21</v>
      </c>
      <c r="CI140" t="s">
        <v>140</v>
      </c>
      <c r="CJ140">
        <v>3</v>
      </c>
      <c r="CK140">
        <v>21</v>
      </c>
      <c r="CL140">
        <v>0</v>
      </c>
      <c r="CM140">
        <v>43.7</v>
      </c>
      <c r="CN140">
        <v>95</v>
      </c>
      <c r="CO140">
        <v>21</v>
      </c>
      <c r="CP140" t="s">
        <v>140</v>
      </c>
      <c r="CQ140">
        <v>3</v>
      </c>
      <c r="CR140">
        <v>21</v>
      </c>
      <c r="CS140">
        <v>0</v>
      </c>
      <c r="CT140" t="s">
        <v>140</v>
      </c>
      <c r="CU140">
        <v>95</v>
      </c>
      <c r="CV140">
        <v>21</v>
      </c>
      <c r="CW140" t="s">
        <v>140</v>
      </c>
      <c r="CX140">
        <v>3</v>
      </c>
      <c r="CY140">
        <v>21</v>
      </c>
      <c r="CZ140">
        <v>0</v>
      </c>
      <c r="DA140" t="s">
        <v>140</v>
      </c>
      <c r="DB140">
        <v>94</v>
      </c>
      <c r="DC140">
        <v>21</v>
      </c>
      <c r="DD140" t="s">
        <v>140</v>
      </c>
      <c r="DE140">
        <v>3</v>
      </c>
      <c r="DF140">
        <v>21</v>
      </c>
      <c r="DG140">
        <v>0</v>
      </c>
      <c r="DH140">
        <v>72.8</v>
      </c>
      <c r="DI140">
        <v>95</v>
      </c>
      <c r="DJ140">
        <v>21</v>
      </c>
      <c r="DK140" t="s">
        <v>140</v>
      </c>
      <c r="DL140">
        <v>3</v>
      </c>
      <c r="DM140">
        <v>21</v>
      </c>
      <c r="DN140">
        <v>0</v>
      </c>
      <c r="DO140" t="s">
        <v>140</v>
      </c>
      <c r="DP140" t="s">
        <v>140</v>
      </c>
      <c r="DQ140" t="s">
        <v>140</v>
      </c>
      <c r="DR140" t="s">
        <v>140</v>
      </c>
      <c r="DS140" t="s">
        <v>140</v>
      </c>
      <c r="DT140" t="s">
        <v>140</v>
      </c>
      <c r="DU140" t="s">
        <v>140</v>
      </c>
    </row>
    <row r="141" spans="1:125" x14ac:dyDescent="0.35">
      <c r="A141" t="s">
        <v>585</v>
      </c>
      <c r="B141">
        <v>1</v>
      </c>
      <c r="C141">
        <v>76</v>
      </c>
      <c r="D141" s="2">
        <v>16184</v>
      </c>
      <c r="E141" s="8" t="s">
        <v>137</v>
      </c>
      <c r="F141" s="13" t="s">
        <v>586</v>
      </c>
      <c r="G141" s="10">
        <v>23.574324324324323</v>
      </c>
      <c r="H141" s="10">
        <v>23.02162162162162</v>
      </c>
      <c r="I141" s="10">
        <v>22.467005076142136</v>
      </c>
      <c r="J141" s="8"/>
      <c r="K141" s="10">
        <f t="shared" si="31"/>
        <v>23.020983674029356</v>
      </c>
      <c r="L141" s="10">
        <f t="shared" si="32"/>
        <v>0.55365989974129282</v>
      </c>
      <c r="M141" s="8"/>
      <c r="N141" s="8"/>
      <c r="O141" s="8">
        <v>8.4</v>
      </c>
      <c r="P141" s="2">
        <v>44132</v>
      </c>
      <c r="Q141">
        <v>3</v>
      </c>
      <c r="R141" s="2">
        <v>44129</v>
      </c>
      <c r="S141" s="2">
        <v>44140</v>
      </c>
      <c r="T141">
        <v>3</v>
      </c>
      <c r="U141" s="2">
        <v>44130</v>
      </c>
      <c r="V141" s="3">
        <f t="shared" si="51"/>
        <v>2</v>
      </c>
      <c r="W141">
        <v>1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2</v>
      </c>
      <c r="AG141">
        <v>0</v>
      </c>
      <c r="AH141" t="s">
        <v>587</v>
      </c>
      <c r="AI141" t="s">
        <v>140</v>
      </c>
      <c r="AJ141" s="2">
        <v>44130</v>
      </c>
      <c r="AK141" s="2">
        <v>44132</v>
      </c>
      <c r="AL141" s="2">
        <v>44132</v>
      </c>
      <c r="AM141">
        <v>2</v>
      </c>
      <c r="AN141" s="2">
        <v>44155</v>
      </c>
      <c r="AO141">
        <v>23</v>
      </c>
      <c r="AP141">
        <v>1</v>
      </c>
      <c r="AQ141" s="8">
        <v>95</v>
      </c>
      <c r="AR141">
        <v>4</v>
      </c>
      <c r="AS141">
        <v>0</v>
      </c>
      <c r="AT141" t="s">
        <v>140</v>
      </c>
      <c r="AU141" s="2" t="s">
        <v>140</v>
      </c>
      <c r="AV141" s="2" t="s">
        <v>140</v>
      </c>
      <c r="AW141" t="s">
        <v>140</v>
      </c>
      <c r="AX141" t="s">
        <v>140</v>
      </c>
      <c r="AY141">
        <v>0</v>
      </c>
      <c r="AZ141">
        <v>0</v>
      </c>
      <c r="BA141" t="s">
        <v>588</v>
      </c>
      <c r="BB141">
        <v>21</v>
      </c>
      <c r="BC141">
        <v>0</v>
      </c>
      <c r="BD141" t="s">
        <v>140</v>
      </c>
      <c r="BE141">
        <v>94</v>
      </c>
      <c r="BF141">
        <v>21</v>
      </c>
      <c r="BG141">
        <v>304</v>
      </c>
      <c r="BH141">
        <v>4</v>
      </c>
      <c r="BI141">
        <v>28</v>
      </c>
      <c r="BJ141">
        <v>1</v>
      </c>
      <c r="BK141" t="s">
        <v>476</v>
      </c>
      <c r="BL141">
        <v>94</v>
      </c>
      <c r="BM141">
        <v>28</v>
      </c>
      <c r="BN141">
        <v>251.4</v>
      </c>
      <c r="BO141">
        <v>4</v>
      </c>
      <c r="BP141">
        <v>36</v>
      </c>
      <c r="BQ141">
        <v>1</v>
      </c>
      <c r="BR141" t="s">
        <v>140</v>
      </c>
      <c r="BS141">
        <v>80</v>
      </c>
      <c r="BT141">
        <v>36</v>
      </c>
      <c r="BU141" t="s">
        <v>140</v>
      </c>
      <c r="BV141">
        <v>4</v>
      </c>
      <c r="BW141">
        <v>36</v>
      </c>
      <c r="BX141">
        <v>1</v>
      </c>
      <c r="BY141" t="s">
        <v>140</v>
      </c>
      <c r="BZ141">
        <v>92</v>
      </c>
      <c r="CA141">
        <v>35</v>
      </c>
      <c r="CB141" t="s">
        <v>140</v>
      </c>
      <c r="CC141">
        <v>4</v>
      </c>
      <c r="CD141">
        <v>35</v>
      </c>
      <c r="CE141">
        <v>2</v>
      </c>
      <c r="CF141" t="s">
        <v>589</v>
      </c>
      <c r="CG141">
        <v>90</v>
      </c>
      <c r="CH141">
        <v>95</v>
      </c>
      <c r="CI141">
        <v>139</v>
      </c>
      <c r="CJ141">
        <v>5</v>
      </c>
      <c r="CK141">
        <v>95</v>
      </c>
      <c r="CL141">
        <v>4</v>
      </c>
      <c r="CM141" t="s">
        <v>589</v>
      </c>
      <c r="CN141">
        <v>90</v>
      </c>
      <c r="CO141">
        <v>95</v>
      </c>
      <c r="CP141">
        <v>139</v>
      </c>
      <c r="CQ141">
        <v>5</v>
      </c>
      <c r="CR141">
        <v>95</v>
      </c>
      <c r="CS141">
        <v>4</v>
      </c>
      <c r="CT141" t="s">
        <v>140</v>
      </c>
      <c r="CU141">
        <v>91</v>
      </c>
      <c r="CV141">
        <v>95</v>
      </c>
      <c r="CW141" t="s">
        <v>590</v>
      </c>
      <c r="CX141">
        <v>5</v>
      </c>
      <c r="CY141">
        <v>95</v>
      </c>
      <c r="CZ141">
        <v>4</v>
      </c>
      <c r="DA141" t="s">
        <v>591</v>
      </c>
      <c r="DB141">
        <v>92</v>
      </c>
      <c r="DC141">
        <v>95</v>
      </c>
      <c r="DD141" t="s">
        <v>592</v>
      </c>
      <c r="DE141">
        <v>5</v>
      </c>
      <c r="DF141">
        <v>95</v>
      </c>
      <c r="DG141">
        <v>4</v>
      </c>
      <c r="DH141">
        <v>31</v>
      </c>
      <c r="DI141">
        <v>90</v>
      </c>
      <c r="DJ141">
        <v>95</v>
      </c>
      <c r="DK141" t="s">
        <v>140</v>
      </c>
      <c r="DL141">
        <v>5</v>
      </c>
      <c r="DM141">
        <v>95</v>
      </c>
      <c r="DN141">
        <v>4</v>
      </c>
      <c r="DO141" t="s">
        <v>140</v>
      </c>
      <c r="DP141">
        <v>94</v>
      </c>
      <c r="DQ141">
        <v>95</v>
      </c>
      <c r="DR141" t="s">
        <v>457</v>
      </c>
      <c r="DS141">
        <v>5</v>
      </c>
      <c r="DT141">
        <v>95</v>
      </c>
      <c r="DU141">
        <v>4</v>
      </c>
    </row>
    <row r="142" spans="1:125" x14ac:dyDescent="0.35">
      <c r="A142" t="s">
        <v>593</v>
      </c>
      <c r="B142">
        <v>1</v>
      </c>
      <c r="C142">
        <v>70</v>
      </c>
      <c r="D142" s="2">
        <v>18264</v>
      </c>
      <c r="E142" s="8" t="s">
        <v>146</v>
      </c>
      <c r="F142" s="8" t="s">
        <v>594</v>
      </c>
      <c r="G142" s="10">
        <v>14.785463827353787</v>
      </c>
      <c r="H142" s="10">
        <v>7.9010431338934088</v>
      </c>
      <c r="I142" s="8"/>
      <c r="J142" s="8"/>
      <c r="K142" s="10">
        <f t="shared" si="31"/>
        <v>11.343253480623599</v>
      </c>
      <c r="L142" s="10">
        <f t="shared" si="32"/>
        <v>4.8680205568868269</v>
      </c>
      <c r="M142" s="8"/>
      <c r="N142" s="8"/>
      <c r="O142" s="8">
        <v>5.12</v>
      </c>
      <c r="P142" s="2">
        <v>44134</v>
      </c>
      <c r="Q142">
        <v>4</v>
      </c>
      <c r="R142" s="2">
        <v>44132</v>
      </c>
      <c r="S142" s="2">
        <v>44155</v>
      </c>
      <c r="T142">
        <v>2</v>
      </c>
      <c r="U142" s="2">
        <v>44130</v>
      </c>
      <c r="V142" s="3">
        <f t="shared" si="51"/>
        <v>4</v>
      </c>
      <c r="W142">
        <v>3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 t="s">
        <v>595</v>
      </c>
      <c r="AG142">
        <v>0</v>
      </c>
      <c r="AH142" t="s">
        <v>596</v>
      </c>
      <c r="AI142" t="s">
        <v>140</v>
      </c>
      <c r="AJ142" s="2">
        <v>44130</v>
      </c>
      <c r="AK142" s="2">
        <v>44131</v>
      </c>
      <c r="AL142" s="2">
        <v>44131</v>
      </c>
      <c r="AM142">
        <v>1</v>
      </c>
      <c r="AN142" s="2">
        <v>44153</v>
      </c>
      <c r="AO142">
        <v>22</v>
      </c>
      <c r="AP142">
        <v>1</v>
      </c>
      <c r="AQ142" s="8">
        <v>50</v>
      </c>
      <c r="AR142">
        <v>3</v>
      </c>
      <c r="AS142">
        <v>0</v>
      </c>
      <c r="AT142" t="s">
        <v>140</v>
      </c>
      <c r="AU142" s="2" t="s">
        <v>140</v>
      </c>
      <c r="AV142" s="2" t="s">
        <v>140</v>
      </c>
      <c r="AW142" t="s">
        <v>140</v>
      </c>
      <c r="AX142" t="s">
        <v>140</v>
      </c>
      <c r="AY142">
        <v>1</v>
      </c>
      <c r="AZ142">
        <v>0</v>
      </c>
      <c r="BA142">
        <v>171</v>
      </c>
      <c r="BB142">
        <v>36</v>
      </c>
      <c r="BC142">
        <v>1</v>
      </c>
      <c r="BD142" t="s">
        <v>140</v>
      </c>
      <c r="BE142">
        <v>99</v>
      </c>
      <c r="BF142">
        <v>32</v>
      </c>
      <c r="BG142" t="s">
        <v>140</v>
      </c>
      <c r="BH142">
        <v>4</v>
      </c>
      <c r="BI142">
        <v>32</v>
      </c>
      <c r="BJ142">
        <v>1</v>
      </c>
      <c r="BK142" t="s">
        <v>140</v>
      </c>
      <c r="BL142">
        <v>95</v>
      </c>
      <c r="BM142">
        <v>28</v>
      </c>
      <c r="BN142">
        <v>350</v>
      </c>
      <c r="BO142">
        <v>4</v>
      </c>
      <c r="BP142">
        <v>28</v>
      </c>
      <c r="BQ142">
        <v>1</v>
      </c>
      <c r="BR142">
        <v>160</v>
      </c>
      <c r="BS142">
        <v>95</v>
      </c>
      <c r="BT142">
        <v>28</v>
      </c>
      <c r="BU142">
        <v>353</v>
      </c>
      <c r="BV142">
        <v>4</v>
      </c>
      <c r="BW142">
        <v>28</v>
      </c>
      <c r="BX142">
        <v>1</v>
      </c>
      <c r="BY142">
        <v>94</v>
      </c>
      <c r="BZ142">
        <v>94</v>
      </c>
      <c r="CA142">
        <v>24</v>
      </c>
      <c r="CB142" t="s">
        <v>140</v>
      </c>
      <c r="CC142">
        <v>4</v>
      </c>
      <c r="CD142">
        <v>24</v>
      </c>
      <c r="CE142">
        <v>1</v>
      </c>
      <c r="CF142" t="s">
        <v>140</v>
      </c>
      <c r="CG142">
        <v>92</v>
      </c>
      <c r="CH142">
        <v>24</v>
      </c>
      <c r="CI142" t="s">
        <v>140</v>
      </c>
      <c r="CJ142">
        <v>4</v>
      </c>
      <c r="CK142">
        <v>24</v>
      </c>
      <c r="CL142">
        <v>1</v>
      </c>
      <c r="CM142" t="s">
        <v>140</v>
      </c>
      <c r="CN142">
        <v>92</v>
      </c>
      <c r="CO142">
        <v>24</v>
      </c>
      <c r="CP142" t="s">
        <v>140</v>
      </c>
      <c r="CQ142">
        <v>4</v>
      </c>
      <c r="CR142">
        <v>24</v>
      </c>
      <c r="CS142">
        <v>1</v>
      </c>
      <c r="CT142" t="s">
        <v>140</v>
      </c>
      <c r="CU142">
        <v>82</v>
      </c>
      <c r="CV142">
        <v>32</v>
      </c>
      <c r="CW142" t="s">
        <v>140</v>
      </c>
      <c r="CX142">
        <v>4</v>
      </c>
      <c r="CY142">
        <v>32</v>
      </c>
      <c r="CZ142">
        <v>1</v>
      </c>
      <c r="DA142">
        <v>104</v>
      </c>
      <c r="DB142">
        <v>92</v>
      </c>
      <c r="DC142">
        <v>32</v>
      </c>
      <c r="DD142" t="s">
        <v>597</v>
      </c>
      <c r="DE142">
        <v>4</v>
      </c>
      <c r="DF142">
        <v>32</v>
      </c>
      <c r="DG142">
        <v>1</v>
      </c>
      <c r="DH142" t="s">
        <v>372</v>
      </c>
      <c r="DI142">
        <v>95</v>
      </c>
      <c r="DJ142">
        <v>28</v>
      </c>
      <c r="DK142" t="s">
        <v>140</v>
      </c>
      <c r="DL142">
        <v>4</v>
      </c>
      <c r="DM142">
        <v>28</v>
      </c>
      <c r="DN142">
        <v>1</v>
      </c>
      <c r="DO142">
        <v>112</v>
      </c>
      <c r="DP142">
        <v>94</v>
      </c>
      <c r="DQ142">
        <v>50</v>
      </c>
      <c r="DR142" t="s">
        <v>140</v>
      </c>
      <c r="DS142">
        <v>5</v>
      </c>
      <c r="DT142">
        <v>50</v>
      </c>
      <c r="DU142">
        <v>3</v>
      </c>
    </row>
    <row r="143" spans="1:125" x14ac:dyDescent="0.35">
      <c r="E143" s="8" t="s">
        <v>146</v>
      </c>
      <c r="F143" s="13" t="s">
        <v>598</v>
      </c>
      <c r="G143" s="10">
        <v>17.798648648648648</v>
      </c>
      <c r="H143" s="10">
        <v>17.498648648648651</v>
      </c>
      <c r="I143" s="10">
        <v>16.290355329949239</v>
      </c>
      <c r="J143" s="8"/>
      <c r="K143" s="10">
        <f t="shared" si="31"/>
        <v>17.19588420908218</v>
      </c>
      <c r="L143" s="10">
        <f t="shared" si="32"/>
        <v>0.79842777582434987</v>
      </c>
      <c r="M143" s="8"/>
      <c r="N143" s="8"/>
      <c r="O143" s="8">
        <v>10.84</v>
      </c>
      <c r="P143" s="2">
        <v>44139</v>
      </c>
      <c r="Q143">
        <v>9</v>
      </c>
      <c r="R143" s="2">
        <v>44132</v>
      </c>
      <c r="S143" s="2">
        <v>44155</v>
      </c>
      <c r="T143">
        <v>7</v>
      </c>
      <c r="V143" s="3"/>
      <c r="AQ143" s="8">
        <v>50</v>
      </c>
    </row>
    <row r="144" spans="1:125" x14ac:dyDescent="0.35">
      <c r="E144" s="8" t="s">
        <v>146</v>
      </c>
      <c r="F144" s="8" t="s">
        <v>599</v>
      </c>
      <c r="G144" s="10">
        <v>14.4268744619825</v>
      </c>
      <c r="H144" s="10">
        <v>11.237615384904849</v>
      </c>
      <c r="I144" s="8"/>
      <c r="J144" s="8"/>
      <c r="K144" s="10">
        <f t="shared" si="31"/>
        <v>12.832244923443675</v>
      </c>
      <c r="L144" s="10">
        <f t="shared" si="32"/>
        <v>2.2551467203623559</v>
      </c>
      <c r="M144" s="8"/>
      <c r="N144" s="8"/>
      <c r="O144" s="8">
        <v>9.52</v>
      </c>
      <c r="P144" s="2">
        <v>44144</v>
      </c>
      <c r="Q144">
        <v>14</v>
      </c>
      <c r="R144" s="2">
        <v>44132</v>
      </c>
      <c r="S144" s="2">
        <v>44155</v>
      </c>
      <c r="T144">
        <v>12</v>
      </c>
      <c r="V144" s="3"/>
      <c r="AQ144" s="8">
        <v>50</v>
      </c>
    </row>
    <row r="145" spans="1:125" x14ac:dyDescent="0.35">
      <c r="E145" s="8" t="s">
        <v>146</v>
      </c>
      <c r="F145" s="8" t="s">
        <v>600</v>
      </c>
      <c r="G145" s="10">
        <v>15.801675093534094</v>
      </c>
      <c r="H145" s="10">
        <v>13.732313764785076</v>
      </c>
      <c r="I145" s="8"/>
      <c r="J145" s="8"/>
      <c r="K145" s="10">
        <f t="shared" si="31"/>
        <v>14.766994429159585</v>
      </c>
      <c r="L145" s="10">
        <f t="shared" si="32"/>
        <v>1.4632594282836351</v>
      </c>
      <c r="M145" s="8"/>
      <c r="N145" s="8"/>
      <c r="O145" s="8"/>
      <c r="P145" s="2">
        <v>44151</v>
      </c>
      <c r="Q145">
        <v>21</v>
      </c>
      <c r="R145" s="2">
        <v>44132</v>
      </c>
      <c r="S145" s="2">
        <v>44155</v>
      </c>
      <c r="T145">
        <v>19</v>
      </c>
      <c r="V145" s="3"/>
      <c r="AQ145" s="8">
        <v>50</v>
      </c>
    </row>
    <row r="146" spans="1:125" x14ac:dyDescent="0.35">
      <c r="A146" t="s">
        <v>601</v>
      </c>
      <c r="B146">
        <v>1</v>
      </c>
      <c r="C146">
        <v>83</v>
      </c>
      <c r="D146" s="2">
        <v>13763</v>
      </c>
      <c r="E146" s="8" t="s">
        <v>146</v>
      </c>
      <c r="F146" s="13" t="s">
        <v>602</v>
      </c>
      <c r="G146" s="10">
        <v>13.295945945945945</v>
      </c>
      <c r="H146" s="10">
        <v>12.962162162162162</v>
      </c>
      <c r="I146" s="10">
        <v>11.015228426395939</v>
      </c>
      <c r="J146" s="8"/>
      <c r="K146" s="10">
        <f t="shared" si="31"/>
        <v>12.424445511501348</v>
      </c>
      <c r="L146" s="10">
        <f t="shared" si="32"/>
        <v>1.2317761559203828</v>
      </c>
      <c r="M146" s="8"/>
      <c r="N146" s="8"/>
      <c r="O146" s="8"/>
      <c r="P146" s="2">
        <v>44134</v>
      </c>
      <c r="Q146">
        <v>4</v>
      </c>
      <c r="R146" s="2">
        <v>44131</v>
      </c>
      <c r="S146" s="2">
        <v>44153</v>
      </c>
      <c r="T146">
        <v>3</v>
      </c>
      <c r="U146" s="2">
        <v>44133</v>
      </c>
      <c r="V146" s="3">
        <f t="shared" ref="V146" si="52">P146-U146</f>
        <v>1</v>
      </c>
      <c r="W146">
        <v>3</v>
      </c>
      <c r="X146">
        <v>1</v>
      </c>
      <c r="Y146">
        <v>1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 t="s">
        <v>353</v>
      </c>
      <c r="AG146">
        <v>1</v>
      </c>
      <c r="AH146" t="s">
        <v>603</v>
      </c>
      <c r="AI146" t="s">
        <v>140</v>
      </c>
      <c r="AJ146" s="2">
        <v>44133</v>
      </c>
      <c r="AK146" s="2">
        <v>44134</v>
      </c>
      <c r="AL146" s="2">
        <v>44134</v>
      </c>
      <c r="AM146">
        <v>1</v>
      </c>
      <c r="AN146" s="2">
        <v>44151</v>
      </c>
      <c r="AO146">
        <v>17</v>
      </c>
      <c r="AP146">
        <v>1</v>
      </c>
      <c r="AQ146" s="8">
        <v>36</v>
      </c>
      <c r="AR146">
        <v>1</v>
      </c>
      <c r="AS146">
        <v>0</v>
      </c>
      <c r="AT146" t="s">
        <v>140</v>
      </c>
      <c r="AU146" s="2" t="s">
        <v>140</v>
      </c>
      <c r="AV146" s="2" t="s">
        <v>140</v>
      </c>
      <c r="AW146" t="s">
        <v>140</v>
      </c>
      <c r="AX146" t="s">
        <v>140</v>
      </c>
      <c r="AY146">
        <v>0</v>
      </c>
      <c r="AZ146">
        <v>1</v>
      </c>
      <c r="BA146">
        <v>189</v>
      </c>
      <c r="BB146">
        <v>28</v>
      </c>
      <c r="BC146">
        <v>1</v>
      </c>
      <c r="BD146" t="s">
        <v>140</v>
      </c>
      <c r="BE146">
        <v>92</v>
      </c>
      <c r="BF146">
        <v>28</v>
      </c>
      <c r="BG146" t="s">
        <v>140</v>
      </c>
      <c r="BH146">
        <v>4</v>
      </c>
      <c r="BI146">
        <v>28</v>
      </c>
      <c r="BJ146">
        <v>1</v>
      </c>
      <c r="BK146" t="s">
        <v>140</v>
      </c>
      <c r="BL146">
        <v>94</v>
      </c>
      <c r="BM146">
        <v>28</v>
      </c>
      <c r="BN146" t="s">
        <v>140</v>
      </c>
      <c r="BO146">
        <v>4</v>
      </c>
      <c r="BP146">
        <v>28</v>
      </c>
      <c r="BQ146">
        <v>1</v>
      </c>
      <c r="BR146" t="s">
        <v>140</v>
      </c>
      <c r="BS146">
        <v>93</v>
      </c>
      <c r="BT146">
        <v>28</v>
      </c>
      <c r="BU146">
        <v>294</v>
      </c>
      <c r="BV146">
        <v>4</v>
      </c>
      <c r="BW146">
        <v>28</v>
      </c>
      <c r="BX146">
        <v>1</v>
      </c>
      <c r="BY146" t="s">
        <v>140</v>
      </c>
      <c r="BZ146">
        <v>92</v>
      </c>
      <c r="CA146">
        <v>28</v>
      </c>
      <c r="CB146" t="s">
        <v>140</v>
      </c>
      <c r="CC146">
        <v>4</v>
      </c>
      <c r="CD146">
        <v>28</v>
      </c>
      <c r="CE146">
        <v>1</v>
      </c>
      <c r="CF146" t="s">
        <v>604</v>
      </c>
      <c r="CG146">
        <v>94</v>
      </c>
      <c r="CH146">
        <v>28</v>
      </c>
      <c r="CI146">
        <v>267</v>
      </c>
      <c r="CJ146">
        <v>4</v>
      </c>
      <c r="CK146">
        <v>28</v>
      </c>
      <c r="CL146">
        <v>1</v>
      </c>
      <c r="CM146" t="s">
        <v>604</v>
      </c>
      <c r="CN146">
        <v>94</v>
      </c>
      <c r="CO146">
        <v>28</v>
      </c>
      <c r="CP146">
        <v>267</v>
      </c>
      <c r="CQ146">
        <v>4</v>
      </c>
      <c r="CR146">
        <v>28</v>
      </c>
      <c r="CS146">
        <v>1</v>
      </c>
      <c r="CT146" t="s">
        <v>140</v>
      </c>
      <c r="CU146">
        <v>94</v>
      </c>
      <c r="CV146">
        <v>28</v>
      </c>
      <c r="CW146">
        <v>237</v>
      </c>
      <c r="CX146">
        <v>4</v>
      </c>
      <c r="CY146">
        <v>28</v>
      </c>
      <c r="CZ146">
        <v>1</v>
      </c>
      <c r="DA146" t="s">
        <v>140</v>
      </c>
      <c r="DB146">
        <v>96</v>
      </c>
      <c r="DC146">
        <v>32</v>
      </c>
      <c r="DD146">
        <v>179</v>
      </c>
      <c r="DE146">
        <v>4</v>
      </c>
      <c r="DF146">
        <v>32</v>
      </c>
      <c r="DG146">
        <v>1</v>
      </c>
      <c r="DH146">
        <v>44110</v>
      </c>
      <c r="DI146">
        <v>92</v>
      </c>
      <c r="DJ146">
        <v>36</v>
      </c>
      <c r="DK146">
        <v>157</v>
      </c>
      <c r="DL146">
        <v>4</v>
      </c>
      <c r="DM146">
        <v>36</v>
      </c>
      <c r="DN146">
        <v>1</v>
      </c>
      <c r="DO146" t="s">
        <v>457</v>
      </c>
      <c r="DP146">
        <v>95</v>
      </c>
      <c r="DQ146">
        <v>24</v>
      </c>
      <c r="DR146" t="s">
        <v>140</v>
      </c>
      <c r="DS146">
        <v>4</v>
      </c>
      <c r="DT146">
        <v>24</v>
      </c>
      <c r="DU146">
        <v>1</v>
      </c>
    </row>
    <row r="147" spans="1:125" x14ac:dyDescent="0.35">
      <c r="E147" s="8" t="s">
        <v>146</v>
      </c>
      <c r="F147" s="13" t="s">
        <v>605</v>
      </c>
      <c r="G147" s="10">
        <v>10.064864864864866</v>
      </c>
      <c r="H147" s="10">
        <v>12.048648648648648</v>
      </c>
      <c r="I147" s="10">
        <v>11.975634517766499</v>
      </c>
      <c r="J147" s="8"/>
      <c r="K147" s="10">
        <f t="shared" si="31"/>
        <v>11.363049343760004</v>
      </c>
      <c r="L147" s="10">
        <f t="shared" si="32"/>
        <v>1.1248533112189787</v>
      </c>
      <c r="M147" s="8"/>
      <c r="N147" s="8"/>
      <c r="O147" s="8"/>
      <c r="P147" s="2">
        <v>44137</v>
      </c>
      <c r="Q147">
        <v>7</v>
      </c>
      <c r="R147" s="2">
        <v>44131</v>
      </c>
      <c r="S147" s="2">
        <v>44153</v>
      </c>
      <c r="T147">
        <v>6</v>
      </c>
      <c r="V147" s="3"/>
      <c r="AQ147" s="8">
        <v>36</v>
      </c>
    </row>
    <row r="148" spans="1:125" x14ac:dyDescent="0.35">
      <c r="A148" t="s">
        <v>606</v>
      </c>
      <c r="B148">
        <v>2</v>
      </c>
      <c r="C148">
        <v>84</v>
      </c>
      <c r="D148" s="2">
        <v>13439</v>
      </c>
      <c r="E148" s="8" t="s">
        <v>169</v>
      </c>
      <c r="F148" s="8" t="s">
        <v>607</v>
      </c>
      <c r="G148" s="10">
        <v>11.133198829753333</v>
      </c>
      <c r="H148" s="10">
        <v>11.563670820680759</v>
      </c>
      <c r="I148" s="8"/>
      <c r="J148" s="8"/>
      <c r="K148" s="10">
        <f t="shared" ref="K148:K172" si="53">AVERAGE(G148:J148)</f>
        <v>11.348434825217046</v>
      </c>
      <c r="L148" s="10">
        <f t="shared" ref="L148:L171" si="54">STDEV(G148:J148)</f>
        <v>0.30438966389565697</v>
      </c>
      <c r="M148" s="8"/>
      <c r="N148" s="8"/>
      <c r="O148" s="8">
        <v>13.72</v>
      </c>
      <c r="P148" s="2">
        <v>44139</v>
      </c>
      <c r="Q148">
        <v>6</v>
      </c>
      <c r="R148" s="2">
        <v>44134</v>
      </c>
      <c r="S148" s="2">
        <v>44151</v>
      </c>
      <c r="T148">
        <v>5</v>
      </c>
      <c r="U148" s="2">
        <v>44131</v>
      </c>
      <c r="V148" s="3">
        <f t="shared" ref="V148" si="55">P148-U148</f>
        <v>8</v>
      </c>
      <c r="W148">
        <v>3</v>
      </c>
      <c r="X148">
        <v>1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 t="s">
        <v>353</v>
      </c>
      <c r="AG148">
        <v>1</v>
      </c>
      <c r="AH148" t="s">
        <v>608</v>
      </c>
      <c r="AI148" t="s">
        <v>140</v>
      </c>
      <c r="AJ148" s="2">
        <v>44131</v>
      </c>
      <c r="AK148" s="2">
        <v>44131</v>
      </c>
      <c r="AL148" s="2">
        <v>44137</v>
      </c>
      <c r="AM148">
        <v>6</v>
      </c>
      <c r="AN148" s="2" t="s">
        <v>140</v>
      </c>
      <c r="AO148" t="e">
        <v>#VALUE!</v>
      </c>
      <c r="AP148">
        <v>1</v>
      </c>
      <c r="AQ148" s="8">
        <v>28</v>
      </c>
      <c r="AR148">
        <v>1</v>
      </c>
      <c r="AS148">
        <v>0</v>
      </c>
      <c r="AT148" t="s">
        <v>140</v>
      </c>
      <c r="AU148" s="2" t="s">
        <v>140</v>
      </c>
      <c r="AV148" s="2" t="s">
        <v>140</v>
      </c>
      <c r="AW148" t="s">
        <v>140</v>
      </c>
      <c r="AX148" t="s">
        <v>140</v>
      </c>
      <c r="AY148">
        <v>1</v>
      </c>
      <c r="AZ148">
        <v>0</v>
      </c>
      <c r="BA148" t="s">
        <v>609</v>
      </c>
      <c r="BB148">
        <v>28</v>
      </c>
      <c r="BC148">
        <v>1</v>
      </c>
      <c r="BD148" t="s">
        <v>140</v>
      </c>
      <c r="BE148">
        <v>95</v>
      </c>
      <c r="BF148">
        <v>28</v>
      </c>
      <c r="BG148" t="s">
        <v>140</v>
      </c>
      <c r="BH148">
        <v>4</v>
      </c>
      <c r="BI148">
        <v>28</v>
      </c>
      <c r="BJ148">
        <v>1</v>
      </c>
      <c r="BK148" t="s">
        <v>140</v>
      </c>
      <c r="BL148">
        <v>95</v>
      </c>
      <c r="BM148">
        <v>28</v>
      </c>
      <c r="BN148">
        <v>307</v>
      </c>
      <c r="BO148">
        <v>4</v>
      </c>
      <c r="BP148">
        <v>28</v>
      </c>
      <c r="BQ148">
        <v>1</v>
      </c>
      <c r="BR148">
        <v>44044</v>
      </c>
      <c r="BS148">
        <v>95</v>
      </c>
      <c r="BT148">
        <v>24</v>
      </c>
      <c r="BU148">
        <v>324</v>
      </c>
      <c r="BV148">
        <v>4</v>
      </c>
      <c r="BW148">
        <v>24</v>
      </c>
      <c r="BX148">
        <v>1</v>
      </c>
      <c r="BY148">
        <v>5</v>
      </c>
      <c r="BZ148">
        <v>97</v>
      </c>
      <c r="CA148">
        <v>24</v>
      </c>
      <c r="CB148">
        <v>324</v>
      </c>
      <c r="CC148">
        <v>4</v>
      </c>
      <c r="CD148">
        <v>24</v>
      </c>
      <c r="CE148">
        <v>1</v>
      </c>
      <c r="CF148" t="s">
        <v>140</v>
      </c>
      <c r="CG148">
        <v>94</v>
      </c>
      <c r="CH148">
        <v>24</v>
      </c>
      <c r="CI148" t="s">
        <v>140</v>
      </c>
      <c r="CJ148">
        <v>4</v>
      </c>
      <c r="CK148">
        <v>24</v>
      </c>
      <c r="CL148">
        <v>1</v>
      </c>
      <c r="CM148" t="s">
        <v>140</v>
      </c>
      <c r="CN148">
        <v>94</v>
      </c>
      <c r="CO148">
        <v>24</v>
      </c>
      <c r="CP148" t="s">
        <v>140</v>
      </c>
      <c r="CQ148">
        <v>4</v>
      </c>
      <c r="CR148">
        <v>24</v>
      </c>
      <c r="CS148">
        <v>1</v>
      </c>
      <c r="CT148" t="s">
        <v>140</v>
      </c>
      <c r="CU148">
        <v>95</v>
      </c>
      <c r="CV148">
        <v>24</v>
      </c>
      <c r="CW148" t="s">
        <v>140</v>
      </c>
      <c r="CX148">
        <v>4</v>
      </c>
      <c r="CY148">
        <v>24</v>
      </c>
      <c r="CZ148">
        <v>1</v>
      </c>
      <c r="DA148" t="s">
        <v>344</v>
      </c>
      <c r="DB148">
        <v>94</v>
      </c>
      <c r="DC148">
        <v>24</v>
      </c>
      <c r="DD148">
        <v>331</v>
      </c>
      <c r="DE148">
        <v>4</v>
      </c>
      <c r="DF148">
        <v>24</v>
      </c>
      <c r="DG148">
        <v>1</v>
      </c>
      <c r="DH148" t="s">
        <v>140</v>
      </c>
      <c r="DI148" t="s">
        <v>140</v>
      </c>
      <c r="DJ148" t="s">
        <v>140</v>
      </c>
      <c r="DK148" t="s">
        <v>140</v>
      </c>
      <c r="DL148" t="s">
        <v>140</v>
      </c>
      <c r="DM148" t="s">
        <v>140</v>
      </c>
      <c r="DN148" t="s">
        <v>140</v>
      </c>
      <c r="DO148" t="s">
        <v>140</v>
      </c>
      <c r="DP148" t="s">
        <v>140</v>
      </c>
      <c r="DQ148" t="s">
        <v>140</v>
      </c>
      <c r="DR148" t="s">
        <v>140</v>
      </c>
      <c r="DS148" t="s">
        <v>140</v>
      </c>
      <c r="DT148" t="s">
        <v>140</v>
      </c>
      <c r="DU148" t="s">
        <v>140</v>
      </c>
    </row>
    <row r="149" spans="1:125" x14ac:dyDescent="0.35">
      <c r="E149" s="8" t="s">
        <v>169</v>
      </c>
      <c r="F149" s="8" t="s">
        <v>610</v>
      </c>
      <c r="G149" s="10">
        <v>10.507104603485001</v>
      </c>
      <c r="H149" s="10">
        <v>10.156789245788032</v>
      </c>
      <c r="I149" s="8"/>
      <c r="J149" s="8"/>
      <c r="K149" s="10">
        <f t="shared" si="53"/>
        <v>10.331946924636515</v>
      </c>
      <c r="L149" s="10">
        <f t="shared" si="54"/>
        <v>0.24771036498131785</v>
      </c>
      <c r="M149" s="8"/>
      <c r="N149" s="8"/>
      <c r="O149" s="8">
        <v>14.12</v>
      </c>
      <c r="P149" s="2">
        <v>44144</v>
      </c>
      <c r="Q149">
        <v>11</v>
      </c>
      <c r="R149" s="2">
        <v>44134</v>
      </c>
      <c r="S149" s="2">
        <v>44151</v>
      </c>
      <c r="T149">
        <v>10</v>
      </c>
      <c r="V149" s="3"/>
      <c r="AQ149" s="8">
        <v>28</v>
      </c>
    </row>
    <row r="150" spans="1:125" x14ac:dyDescent="0.35">
      <c r="E150" s="8" t="s">
        <v>169</v>
      </c>
      <c r="F150" s="8" t="s">
        <v>611</v>
      </c>
      <c r="G150" s="10">
        <v>10.42399171742303</v>
      </c>
      <c r="H150" s="10">
        <v>9.0651112030397734</v>
      </c>
      <c r="I150" s="8"/>
      <c r="J150" s="8"/>
      <c r="K150" s="10">
        <f t="shared" si="53"/>
        <v>9.7445514602314027</v>
      </c>
      <c r="L150" s="10">
        <f t="shared" si="54"/>
        <v>0.96087362654266484</v>
      </c>
      <c r="M150" s="8"/>
      <c r="N150" s="8"/>
      <c r="O150" s="8"/>
      <c r="P150" s="2">
        <v>44151</v>
      </c>
      <c r="Q150">
        <v>18</v>
      </c>
      <c r="R150" s="2">
        <v>44134</v>
      </c>
      <c r="S150" s="2">
        <v>44151</v>
      </c>
      <c r="T150">
        <v>17</v>
      </c>
      <c r="V150" s="3"/>
      <c r="AQ150" s="8">
        <v>28</v>
      </c>
    </row>
    <row r="151" spans="1:125" x14ac:dyDescent="0.35">
      <c r="A151" t="s">
        <v>612</v>
      </c>
      <c r="B151">
        <v>1</v>
      </c>
      <c r="C151">
        <v>88</v>
      </c>
      <c r="D151" s="2">
        <v>11895</v>
      </c>
      <c r="E151" s="8" t="s">
        <v>146</v>
      </c>
      <c r="F151" s="13" t="s">
        <v>613</v>
      </c>
      <c r="G151" s="10">
        <v>20.547297297297298</v>
      </c>
      <c r="H151" s="10">
        <v>19.335135135135136</v>
      </c>
      <c r="I151" s="10">
        <v>18.251776649746194</v>
      </c>
      <c r="J151" s="8"/>
      <c r="K151" s="10">
        <f t="shared" si="53"/>
        <v>19.378069694059544</v>
      </c>
      <c r="L151" s="10">
        <f t="shared" si="54"/>
        <v>1.1483624397793082</v>
      </c>
      <c r="M151" s="8"/>
      <c r="N151" s="8"/>
      <c r="O151" s="8">
        <v>0</v>
      </c>
      <c r="P151" s="2">
        <v>44141</v>
      </c>
      <c r="Q151">
        <v>10</v>
      </c>
      <c r="R151" s="2">
        <v>44137</v>
      </c>
      <c r="S151" s="2" t="s">
        <v>140</v>
      </c>
      <c r="T151">
        <v>4</v>
      </c>
      <c r="U151" s="2">
        <v>44139</v>
      </c>
      <c r="V151" s="3">
        <f t="shared" ref="V151:V153" si="56">P151-U151</f>
        <v>2</v>
      </c>
      <c r="W151">
        <v>1</v>
      </c>
      <c r="X151">
        <v>1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 t="s">
        <v>353</v>
      </c>
      <c r="AG151">
        <v>1</v>
      </c>
      <c r="AH151" t="s">
        <v>614</v>
      </c>
      <c r="AI151" t="s">
        <v>140</v>
      </c>
      <c r="AJ151" s="2">
        <v>44139</v>
      </c>
      <c r="AK151" s="2">
        <v>44132</v>
      </c>
      <c r="AL151" s="2">
        <v>44139</v>
      </c>
      <c r="AM151">
        <v>0</v>
      </c>
      <c r="AN151" s="2">
        <v>44144</v>
      </c>
      <c r="AO151">
        <v>5</v>
      </c>
      <c r="AP151">
        <v>1</v>
      </c>
      <c r="AQ151" s="8">
        <v>28</v>
      </c>
      <c r="AR151">
        <v>1</v>
      </c>
      <c r="AS151">
        <v>0</v>
      </c>
      <c r="AT151" t="s">
        <v>140</v>
      </c>
      <c r="AU151" s="2" t="s">
        <v>140</v>
      </c>
      <c r="AV151" s="2" t="s">
        <v>140</v>
      </c>
      <c r="AW151" t="s">
        <v>140</v>
      </c>
      <c r="AX151" t="s">
        <v>140</v>
      </c>
      <c r="AY151">
        <v>0</v>
      </c>
      <c r="AZ151">
        <v>2</v>
      </c>
      <c r="BA151" t="s">
        <v>615</v>
      </c>
      <c r="BB151">
        <v>21</v>
      </c>
      <c r="BC151">
        <v>0</v>
      </c>
      <c r="BD151" t="s">
        <v>140</v>
      </c>
      <c r="BE151">
        <v>92</v>
      </c>
      <c r="BF151">
        <v>28</v>
      </c>
      <c r="BG151">
        <v>303</v>
      </c>
      <c r="BH151">
        <v>4</v>
      </c>
      <c r="BI151">
        <v>28</v>
      </c>
      <c r="BJ151">
        <v>1</v>
      </c>
      <c r="BK151" t="s">
        <v>616</v>
      </c>
      <c r="BL151">
        <v>94</v>
      </c>
      <c r="BM151">
        <v>28</v>
      </c>
      <c r="BN151">
        <v>256</v>
      </c>
      <c r="BO151">
        <v>4</v>
      </c>
      <c r="BP151">
        <v>28</v>
      </c>
      <c r="BQ151">
        <v>1</v>
      </c>
      <c r="BR151" t="s">
        <v>140</v>
      </c>
      <c r="BS151">
        <v>95</v>
      </c>
      <c r="BT151">
        <v>28</v>
      </c>
      <c r="BU151" t="s">
        <v>140</v>
      </c>
      <c r="BV151">
        <v>4</v>
      </c>
      <c r="BW151">
        <v>28</v>
      </c>
      <c r="BX151">
        <v>1</v>
      </c>
      <c r="BY151" t="s">
        <v>140</v>
      </c>
      <c r="BZ151">
        <v>94</v>
      </c>
      <c r="CA151">
        <v>28</v>
      </c>
      <c r="CB151" t="s">
        <v>140</v>
      </c>
      <c r="CC151">
        <v>4</v>
      </c>
      <c r="CD151">
        <v>28</v>
      </c>
      <c r="CE151">
        <v>1</v>
      </c>
      <c r="CF151" t="s">
        <v>140</v>
      </c>
      <c r="CG151" t="s">
        <v>140</v>
      </c>
      <c r="CH151" t="s">
        <v>140</v>
      </c>
      <c r="CI151" t="s">
        <v>140</v>
      </c>
      <c r="CJ151" t="s">
        <v>140</v>
      </c>
      <c r="CK151" t="s">
        <v>140</v>
      </c>
      <c r="CL151" t="s">
        <v>140</v>
      </c>
      <c r="CM151" t="s">
        <v>140</v>
      </c>
      <c r="CN151" t="s">
        <v>140</v>
      </c>
      <c r="CO151" t="s">
        <v>140</v>
      </c>
      <c r="CP151" t="s">
        <v>140</v>
      </c>
      <c r="CQ151" t="s">
        <v>140</v>
      </c>
      <c r="CR151" t="s">
        <v>140</v>
      </c>
      <c r="CS151" t="s">
        <v>140</v>
      </c>
      <c r="CT151" t="s">
        <v>140</v>
      </c>
      <c r="CU151" t="s">
        <v>140</v>
      </c>
      <c r="CV151" t="s">
        <v>140</v>
      </c>
      <c r="CW151" t="s">
        <v>140</v>
      </c>
      <c r="CX151" t="s">
        <v>140</v>
      </c>
      <c r="CY151" t="s">
        <v>140</v>
      </c>
      <c r="CZ151" t="s">
        <v>140</v>
      </c>
      <c r="DA151" t="s">
        <v>140</v>
      </c>
      <c r="DB151" t="s">
        <v>140</v>
      </c>
      <c r="DC151" t="s">
        <v>140</v>
      </c>
      <c r="DD151" t="s">
        <v>140</v>
      </c>
      <c r="DE151" t="s">
        <v>140</v>
      </c>
      <c r="DF151" t="s">
        <v>140</v>
      </c>
      <c r="DG151" t="s">
        <v>140</v>
      </c>
      <c r="DH151" t="s">
        <v>140</v>
      </c>
      <c r="DI151" t="s">
        <v>140</v>
      </c>
      <c r="DJ151" t="s">
        <v>140</v>
      </c>
      <c r="DK151" t="s">
        <v>140</v>
      </c>
      <c r="DL151" t="s">
        <v>140</v>
      </c>
      <c r="DM151" t="s">
        <v>140</v>
      </c>
      <c r="DN151" t="s">
        <v>140</v>
      </c>
      <c r="DO151" t="s">
        <v>140</v>
      </c>
      <c r="DP151" t="s">
        <v>140</v>
      </c>
      <c r="DQ151" t="s">
        <v>140</v>
      </c>
      <c r="DR151" t="s">
        <v>140</v>
      </c>
      <c r="DS151" t="s">
        <v>140</v>
      </c>
      <c r="DT151" t="s">
        <v>140</v>
      </c>
      <c r="DU151" t="s">
        <v>140</v>
      </c>
    </row>
    <row r="152" spans="1:125" x14ac:dyDescent="0.35">
      <c r="A152" t="s">
        <v>617</v>
      </c>
      <c r="B152">
        <v>1</v>
      </c>
      <c r="C152">
        <v>70</v>
      </c>
      <c r="D152" s="2">
        <v>18471</v>
      </c>
      <c r="E152" s="8" t="s">
        <v>137</v>
      </c>
      <c r="F152" s="13" t="s">
        <v>618</v>
      </c>
      <c r="G152" s="10">
        <v>36.471621621621622</v>
      </c>
      <c r="H152" s="10">
        <v>33.277027027027032</v>
      </c>
      <c r="I152" s="10">
        <v>34.085279187817264</v>
      </c>
      <c r="J152" s="8"/>
      <c r="K152" s="10">
        <f t="shared" si="53"/>
        <v>34.61130927882197</v>
      </c>
      <c r="L152" s="10">
        <f t="shared" si="54"/>
        <v>1.6609904871597132</v>
      </c>
      <c r="M152" s="8"/>
      <c r="N152" s="8"/>
      <c r="O152" s="8">
        <v>2.96</v>
      </c>
      <c r="P152" s="2">
        <v>44141</v>
      </c>
      <c r="Q152">
        <v>2</v>
      </c>
      <c r="R152" s="2">
        <v>44139</v>
      </c>
      <c r="S152" s="2">
        <v>44144</v>
      </c>
      <c r="T152">
        <v>2</v>
      </c>
      <c r="U152" s="2">
        <v>44129</v>
      </c>
      <c r="V152" s="3">
        <f t="shared" si="56"/>
        <v>12</v>
      </c>
      <c r="W152">
        <v>1</v>
      </c>
      <c r="X152">
        <v>1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1</v>
      </c>
      <c r="AF152">
        <v>2</v>
      </c>
      <c r="AG152">
        <v>1</v>
      </c>
      <c r="AH152" t="s">
        <v>619</v>
      </c>
      <c r="AI152" t="s">
        <v>140</v>
      </c>
      <c r="AJ152" s="2">
        <v>44129</v>
      </c>
      <c r="AK152" s="2">
        <v>44131</v>
      </c>
      <c r="AL152" s="2">
        <v>44139</v>
      </c>
      <c r="AM152">
        <v>10</v>
      </c>
      <c r="AN152" s="2">
        <v>44154</v>
      </c>
      <c r="AO152">
        <v>15</v>
      </c>
      <c r="AP152">
        <v>1</v>
      </c>
      <c r="AQ152" s="8">
        <v>60</v>
      </c>
      <c r="AR152">
        <v>4</v>
      </c>
      <c r="AS152">
        <v>0</v>
      </c>
      <c r="AT152" t="s">
        <v>140</v>
      </c>
      <c r="AU152" s="2" t="s">
        <v>140</v>
      </c>
      <c r="AV152" s="2" t="s">
        <v>140</v>
      </c>
      <c r="AW152" t="s">
        <v>140</v>
      </c>
      <c r="AX152" t="s">
        <v>140</v>
      </c>
      <c r="AY152">
        <v>0</v>
      </c>
      <c r="AZ152">
        <v>0</v>
      </c>
      <c r="BA152">
        <v>179</v>
      </c>
      <c r="BB152">
        <v>28</v>
      </c>
      <c r="BC152">
        <v>1</v>
      </c>
      <c r="BD152" t="s">
        <v>140</v>
      </c>
      <c r="BE152">
        <v>92</v>
      </c>
      <c r="BF152">
        <v>28</v>
      </c>
      <c r="BG152">
        <v>216</v>
      </c>
      <c r="BH152">
        <v>4</v>
      </c>
      <c r="BI152">
        <v>32</v>
      </c>
      <c r="BJ152">
        <v>1</v>
      </c>
      <c r="BK152">
        <v>88.1</v>
      </c>
      <c r="BL152">
        <v>94</v>
      </c>
      <c r="BM152">
        <v>50</v>
      </c>
      <c r="BN152">
        <v>156</v>
      </c>
      <c r="BO152">
        <v>4</v>
      </c>
      <c r="BP152">
        <v>60</v>
      </c>
      <c r="BQ152">
        <v>4</v>
      </c>
      <c r="BR152" t="s">
        <v>140</v>
      </c>
      <c r="BS152">
        <v>94</v>
      </c>
      <c r="BT152">
        <v>60</v>
      </c>
      <c r="BU152" t="s">
        <v>620</v>
      </c>
      <c r="BV152">
        <v>4</v>
      </c>
      <c r="BW152">
        <v>60</v>
      </c>
      <c r="BX152">
        <v>4</v>
      </c>
      <c r="BY152" t="s">
        <v>140</v>
      </c>
      <c r="BZ152">
        <v>95</v>
      </c>
      <c r="CA152">
        <v>60</v>
      </c>
      <c r="CB152" t="s">
        <v>140</v>
      </c>
      <c r="CC152">
        <v>4</v>
      </c>
      <c r="CD152">
        <v>60</v>
      </c>
      <c r="CE152">
        <v>4</v>
      </c>
      <c r="CF152" t="s">
        <v>140</v>
      </c>
      <c r="CG152">
        <v>98</v>
      </c>
      <c r="CH152">
        <v>60</v>
      </c>
      <c r="CI152" t="s">
        <v>621</v>
      </c>
      <c r="CJ152">
        <v>4</v>
      </c>
      <c r="CK152">
        <v>50</v>
      </c>
      <c r="CL152">
        <v>4</v>
      </c>
      <c r="CM152" t="s">
        <v>140</v>
      </c>
      <c r="CN152">
        <v>98</v>
      </c>
      <c r="CO152">
        <v>60</v>
      </c>
      <c r="CP152" t="s">
        <v>621</v>
      </c>
      <c r="CQ152">
        <v>4</v>
      </c>
      <c r="CR152">
        <v>50</v>
      </c>
      <c r="CS152">
        <v>4</v>
      </c>
      <c r="CT152">
        <v>44167</v>
      </c>
      <c r="CU152">
        <v>98</v>
      </c>
      <c r="CV152">
        <v>50</v>
      </c>
      <c r="CW152">
        <v>220</v>
      </c>
      <c r="CX152">
        <v>4</v>
      </c>
      <c r="CY152">
        <v>35</v>
      </c>
      <c r="CZ152">
        <v>4</v>
      </c>
      <c r="DA152" t="s">
        <v>140</v>
      </c>
      <c r="DB152">
        <v>97</v>
      </c>
      <c r="DC152">
        <v>35</v>
      </c>
      <c r="DD152" t="s">
        <v>622</v>
      </c>
      <c r="DE152">
        <v>4</v>
      </c>
      <c r="DF152">
        <v>26</v>
      </c>
      <c r="DG152">
        <v>4</v>
      </c>
      <c r="DH152">
        <v>44049</v>
      </c>
      <c r="DI152">
        <v>95</v>
      </c>
      <c r="DJ152">
        <v>32</v>
      </c>
      <c r="DK152" t="s">
        <v>623</v>
      </c>
      <c r="DL152">
        <v>4</v>
      </c>
      <c r="DM152">
        <v>28</v>
      </c>
      <c r="DN152">
        <v>1</v>
      </c>
      <c r="DO152" t="s">
        <v>140</v>
      </c>
      <c r="DP152">
        <v>96</v>
      </c>
      <c r="DQ152">
        <v>21</v>
      </c>
      <c r="DR152" t="s">
        <v>140</v>
      </c>
      <c r="DS152">
        <v>3</v>
      </c>
      <c r="DT152">
        <v>21</v>
      </c>
      <c r="DU152">
        <v>0</v>
      </c>
    </row>
    <row r="153" spans="1:125" x14ac:dyDescent="0.35">
      <c r="A153" t="s">
        <v>624</v>
      </c>
      <c r="B153">
        <v>1</v>
      </c>
      <c r="C153">
        <v>89</v>
      </c>
      <c r="D153" s="2">
        <v>11605</v>
      </c>
      <c r="E153" s="8" t="s">
        <v>146</v>
      </c>
      <c r="F153" s="8" t="s">
        <v>625</v>
      </c>
      <c r="G153" s="10">
        <v>13.373990441489319</v>
      </c>
      <c r="H153" s="10">
        <v>8.0096281843323478</v>
      </c>
      <c r="I153" s="8"/>
      <c r="J153" s="8"/>
      <c r="K153" s="10">
        <f t="shared" si="53"/>
        <v>10.691809312910834</v>
      </c>
      <c r="L153" s="10">
        <f t="shared" si="54"/>
        <v>3.7931769287768646</v>
      </c>
      <c r="M153" s="8"/>
      <c r="N153" s="8"/>
      <c r="O153" s="8">
        <v>8.8000000000000007</v>
      </c>
      <c r="P153" s="2">
        <v>44141</v>
      </c>
      <c r="Q153">
        <v>12</v>
      </c>
      <c r="R153" s="2">
        <v>44139</v>
      </c>
      <c r="S153" s="2">
        <v>44154</v>
      </c>
      <c r="T153">
        <v>2</v>
      </c>
      <c r="U153" s="2">
        <v>44137</v>
      </c>
      <c r="V153" s="3">
        <f t="shared" si="56"/>
        <v>4</v>
      </c>
      <c r="W153">
        <v>1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 t="s">
        <v>353</v>
      </c>
      <c r="AG153">
        <v>0</v>
      </c>
      <c r="AH153" t="s">
        <v>626</v>
      </c>
      <c r="AI153" t="s">
        <v>140</v>
      </c>
      <c r="AJ153" s="2">
        <v>44137</v>
      </c>
      <c r="AK153" s="2">
        <v>44140</v>
      </c>
      <c r="AL153" s="2">
        <v>44139</v>
      </c>
      <c r="AM153">
        <v>2</v>
      </c>
      <c r="AN153" s="2">
        <v>44154</v>
      </c>
      <c r="AO153">
        <v>15</v>
      </c>
      <c r="AP153">
        <v>1</v>
      </c>
      <c r="AQ153" s="8">
        <v>28</v>
      </c>
      <c r="AR153">
        <v>1</v>
      </c>
      <c r="AS153">
        <v>0</v>
      </c>
      <c r="AT153" t="s">
        <v>140</v>
      </c>
      <c r="AU153" s="2" t="s">
        <v>140</v>
      </c>
      <c r="AV153" s="2" t="s">
        <v>140</v>
      </c>
      <c r="AW153" t="s">
        <v>140</v>
      </c>
      <c r="AX153" t="s">
        <v>140</v>
      </c>
      <c r="AY153">
        <v>0</v>
      </c>
      <c r="AZ153">
        <v>2</v>
      </c>
      <c r="BA153" t="s">
        <v>627</v>
      </c>
      <c r="BB153">
        <v>28</v>
      </c>
      <c r="BC153">
        <v>1</v>
      </c>
      <c r="BD153" t="s">
        <v>140</v>
      </c>
      <c r="BE153">
        <v>95</v>
      </c>
      <c r="BF153">
        <v>28</v>
      </c>
      <c r="BG153">
        <v>299</v>
      </c>
      <c r="BH153">
        <v>4</v>
      </c>
      <c r="BI153">
        <v>24</v>
      </c>
      <c r="BJ153">
        <v>1</v>
      </c>
      <c r="BK153">
        <v>122</v>
      </c>
      <c r="BL153">
        <v>95</v>
      </c>
      <c r="BM153">
        <v>24</v>
      </c>
      <c r="BN153">
        <v>354</v>
      </c>
      <c r="BO153">
        <v>4</v>
      </c>
      <c r="BP153">
        <v>24</v>
      </c>
      <c r="BQ153">
        <v>1</v>
      </c>
      <c r="BR153" t="s">
        <v>140</v>
      </c>
      <c r="BS153">
        <v>95</v>
      </c>
      <c r="BT153">
        <v>24</v>
      </c>
      <c r="BU153" t="s">
        <v>140</v>
      </c>
      <c r="BV153">
        <v>4</v>
      </c>
      <c r="BW153">
        <v>21</v>
      </c>
      <c r="BX153">
        <v>0</v>
      </c>
      <c r="BY153" t="s">
        <v>140</v>
      </c>
      <c r="BZ153">
        <v>95</v>
      </c>
      <c r="CA153">
        <v>21</v>
      </c>
      <c r="CB153" t="s">
        <v>140</v>
      </c>
      <c r="CC153">
        <v>3</v>
      </c>
      <c r="CD153">
        <v>21</v>
      </c>
      <c r="CE153">
        <v>0</v>
      </c>
      <c r="CF153" t="s">
        <v>536</v>
      </c>
      <c r="CG153">
        <v>94</v>
      </c>
      <c r="CH153">
        <v>21</v>
      </c>
      <c r="CI153">
        <v>347</v>
      </c>
      <c r="CJ153">
        <v>3</v>
      </c>
      <c r="CK153">
        <v>21</v>
      </c>
      <c r="CL153">
        <v>0</v>
      </c>
      <c r="CM153" t="s">
        <v>536</v>
      </c>
      <c r="CN153">
        <v>94</v>
      </c>
      <c r="CO153">
        <v>21</v>
      </c>
      <c r="CP153">
        <v>347</v>
      </c>
      <c r="CQ153">
        <v>3</v>
      </c>
      <c r="CR153">
        <v>21</v>
      </c>
      <c r="CS153">
        <v>0</v>
      </c>
      <c r="CT153" t="s">
        <v>140</v>
      </c>
      <c r="CU153">
        <v>95</v>
      </c>
      <c r="CV153">
        <v>21</v>
      </c>
      <c r="CW153">
        <v>321</v>
      </c>
      <c r="CX153">
        <v>3</v>
      </c>
      <c r="CY153">
        <v>21</v>
      </c>
      <c r="CZ153">
        <v>0</v>
      </c>
      <c r="DA153">
        <v>43985</v>
      </c>
      <c r="DB153">
        <v>94</v>
      </c>
      <c r="DC153">
        <v>21</v>
      </c>
      <c r="DD153" t="s">
        <v>140</v>
      </c>
      <c r="DE153">
        <v>3</v>
      </c>
      <c r="DF153">
        <v>21</v>
      </c>
      <c r="DG153">
        <v>0</v>
      </c>
      <c r="DH153" t="s">
        <v>344</v>
      </c>
      <c r="DI153">
        <v>97</v>
      </c>
      <c r="DJ153">
        <v>21</v>
      </c>
      <c r="DK153" t="s">
        <v>140</v>
      </c>
      <c r="DL153">
        <v>3</v>
      </c>
      <c r="DM153">
        <v>21</v>
      </c>
      <c r="DN153">
        <v>0</v>
      </c>
      <c r="DO153" t="s">
        <v>344</v>
      </c>
      <c r="DP153">
        <v>97</v>
      </c>
      <c r="DQ153">
        <v>21</v>
      </c>
      <c r="DR153" t="s">
        <v>140</v>
      </c>
      <c r="DS153">
        <v>3</v>
      </c>
      <c r="DT153">
        <v>21</v>
      </c>
      <c r="DU153">
        <v>0</v>
      </c>
    </row>
    <row r="154" spans="1:125" x14ac:dyDescent="0.35">
      <c r="E154" s="8" t="s">
        <v>146</v>
      </c>
      <c r="F154" s="8" t="s">
        <v>628</v>
      </c>
      <c r="G154" s="10">
        <v>9.5988357991566673</v>
      </c>
      <c r="H154" s="10">
        <v>10.107956755000531</v>
      </c>
      <c r="I154" s="8"/>
      <c r="J154" s="8"/>
      <c r="K154" s="10">
        <f t="shared" si="53"/>
        <v>9.8533962770785983</v>
      </c>
      <c r="L154" s="10">
        <f t="shared" si="54"/>
        <v>0.36000288032137301</v>
      </c>
      <c r="M154" s="8"/>
      <c r="N154" s="8"/>
      <c r="O154" s="8"/>
      <c r="P154" s="2">
        <v>44148</v>
      </c>
      <c r="Q154">
        <v>19</v>
      </c>
      <c r="R154" s="2">
        <v>44139</v>
      </c>
      <c r="S154" s="2">
        <v>44154</v>
      </c>
      <c r="T154">
        <v>9</v>
      </c>
      <c r="V154" s="3"/>
      <c r="AQ154" s="8">
        <v>28</v>
      </c>
    </row>
    <row r="155" spans="1:125" x14ac:dyDescent="0.35">
      <c r="A155" t="s">
        <v>629</v>
      </c>
      <c r="B155">
        <v>1</v>
      </c>
      <c r="C155">
        <v>98</v>
      </c>
      <c r="D155" s="2">
        <v>8342</v>
      </c>
      <c r="E155" s="8" t="s">
        <v>137</v>
      </c>
      <c r="F155" s="8" t="s">
        <v>630</v>
      </c>
      <c r="G155" s="10">
        <v>11.882910755295606</v>
      </c>
      <c r="H155" s="10">
        <v>12.235549726087653</v>
      </c>
      <c r="I155" s="8"/>
      <c r="J155" s="8"/>
      <c r="K155" s="10">
        <f t="shared" si="53"/>
        <v>12.05923024069163</v>
      </c>
      <c r="L155" s="10">
        <f t="shared" si="54"/>
        <v>0.24935340755770097</v>
      </c>
      <c r="M155" s="8"/>
      <c r="N155" s="8"/>
      <c r="O155" s="8">
        <v>26.12</v>
      </c>
      <c r="P155" s="2">
        <v>44141</v>
      </c>
      <c r="Q155">
        <v>4</v>
      </c>
      <c r="R155" s="2">
        <v>44139</v>
      </c>
      <c r="S155" s="2">
        <v>44154</v>
      </c>
      <c r="T155">
        <v>2</v>
      </c>
      <c r="U155" s="2">
        <v>44139</v>
      </c>
      <c r="V155" s="3">
        <f t="shared" ref="V155" si="57">P155-U155</f>
        <v>2</v>
      </c>
      <c r="W155">
        <v>3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</v>
      </c>
      <c r="AF155" t="s">
        <v>353</v>
      </c>
      <c r="AG155">
        <v>0</v>
      </c>
      <c r="AH155" t="s">
        <v>631</v>
      </c>
      <c r="AI155" t="s">
        <v>140</v>
      </c>
      <c r="AJ155" s="2">
        <v>44139</v>
      </c>
      <c r="AK155" s="2" t="e">
        <v>#N/A</v>
      </c>
      <c r="AL155" s="2">
        <v>44140</v>
      </c>
      <c r="AM155">
        <v>1</v>
      </c>
      <c r="AN155" s="2">
        <v>44126</v>
      </c>
      <c r="AO155">
        <v>-14</v>
      </c>
      <c r="AP155">
        <v>1</v>
      </c>
      <c r="AQ155" s="8">
        <v>95</v>
      </c>
      <c r="AR155">
        <v>3</v>
      </c>
      <c r="AS155">
        <v>0</v>
      </c>
      <c r="AT155" t="s">
        <v>140</v>
      </c>
      <c r="AU155" s="2" t="s">
        <v>140</v>
      </c>
      <c r="AV155" s="2" t="s">
        <v>140</v>
      </c>
      <c r="AW155" t="s">
        <v>140</v>
      </c>
      <c r="AX155" t="s">
        <v>140</v>
      </c>
      <c r="AY155">
        <v>1</v>
      </c>
      <c r="AZ155">
        <v>0</v>
      </c>
      <c r="BA155" t="s">
        <v>632</v>
      </c>
      <c r="BB155">
        <v>35</v>
      </c>
      <c r="BC155">
        <v>1</v>
      </c>
      <c r="BD155" t="s">
        <v>140</v>
      </c>
      <c r="BE155">
        <v>94</v>
      </c>
      <c r="BF155">
        <v>36</v>
      </c>
      <c r="BG155" t="s">
        <v>140</v>
      </c>
      <c r="BH155">
        <v>4</v>
      </c>
      <c r="BI155">
        <v>36</v>
      </c>
      <c r="BJ155">
        <v>1</v>
      </c>
      <c r="BK155" t="s">
        <v>140</v>
      </c>
      <c r="BL155">
        <v>97</v>
      </c>
      <c r="BM155">
        <v>24</v>
      </c>
      <c r="BN155" t="s">
        <v>140</v>
      </c>
      <c r="BO155">
        <v>4</v>
      </c>
      <c r="BP155">
        <v>24</v>
      </c>
      <c r="BQ155">
        <v>1</v>
      </c>
      <c r="BR155" t="s">
        <v>140</v>
      </c>
      <c r="BS155">
        <v>92</v>
      </c>
      <c r="BT155">
        <v>24</v>
      </c>
      <c r="BU155" t="s">
        <v>140</v>
      </c>
      <c r="BV155">
        <v>4</v>
      </c>
      <c r="BW155">
        <v>24</v>
      </c>
      <c r="BX155">
        <v>1</v>
      </c>
      <c r="BY155" t="s">
        <v>633</v>
      </c>
      <c r="BZ155">
        <v>94</v>
      </c>
      <c r="CA155">
        <v>24</v>
      </c>
      <c r="CB155" t="s">
        <v>140</v>
      </c>
      <c r="CC155">
        <v>4</v>
      </c>
      <c r="CD155">
        <v>24</v>
      </c>
      <c r="CE155">
        <v>1</v>
      </c>
      <c r="CF155" t="s">
        <v>140</v>
      </c>
      <c r="CG155">
        <v>95</v>
      </c>
      <c r="CH155">
        <v>24</v>
      </c>
      <c r="CI155" t="s">
        <v>140</v>
      </c>
      <c r="CJ155">
        <v>4</v>
      </c>
      <c r="CK155">
        <v>24</v>
      </c>
      <c r="CL155">
        <v>1</v>
      </c>
      <c r="CM155" t="s">
        <v>140</v>
      </c>
      <c r="CN155">
        <v>95</v>
      </c>
      <c r="CO155">
        <v>24</v>
      </c>
      <c r="CP155" t="s">
        <v>140</v>
      </c>
      <c r="CQ155">
        <v>4</v>
      </c>
      <c r="CR155">
        <v>24</v>
      </c>
      <c r="CS155">
        <v>1</v>
      </c>
      <c r="CT155" t="s">
        <v>634</v>
      </c>
      <c r="CU155">
        <v>95</v>
      </c>
      <c r="CV155">
        <v>24</v>
      </c>
      <c r="CW155" t="s">
        <v>140</v>
      </c>
      <c r="CX155">
        <v>4</v>
      </c>
      <c r="CY155">
        <v>24</v>
      </c>
      <c r="CZ155">
        <v>1</v>
      </c>
      <c r="DA155" t="s">
        <v>140</v>
      </c>
      <c r="DB155">
        <v>94</v>
      </c>
      <c r="DC155">
        <v>24</v>
      </c>
      <c r="DD155" t="s">
        <v>140</v>
      </c>
      <c r="DE155">
        <v>4</v>
      </c>
      <c r="DF155">
        <v>24</v>
      </c>
      <c r="DG155">
        <v>1</v>
      </c>
      <c r="DH155" t="s">
        <v>140</v>
      </c>
      <c r="DI155">
        <v>91</v>
      </c>
      <c r="DJ155">
        <v>40</v>
      </c>
      <c r="DK155" t="s">
        <v>140</v>
      </c>
      <c r="DL155">
        <v>5</v>
      </c>
      <c r="DM155">
        <v>40</v>
      </c>
      <c r="DN155">
        <v>3</v>
      </c>
      <c r="DO155">
        <v>136</v>
      </c>
      <c r="DP155">
        <v>95</v>
      </c>
      <c r="DQ155">
        <v>95</v>
      </c>
      <c r="DR155" t="s">
        <v>140</v>
      </c>
      <c r="DS155">
        <v>5</v>
      </c>
      <c r="DT155">
        <v>95</v>
      </c>
      <c r="DU155">
        <v>3</v>
      </c>
    </row>
    <row r="156" spans="1:125" x14ac:dyDescent="0.35">
      <c r="E156" s="8" t="s">
        <v>137</v>
      </c>
      <c r="F156" s="13" t="s">
        <v>635</v>
      </c>
      <c r="G156" s="10">
        <v>21.927027027027027</v>
      </c>
      <c r="H156" s="10">
        <v>22.851351351351354</v>
      </c>
      <c r="I156" s="10">
        <v>12.219289340101525</v>
      </c>
      <c r="J156" s="8"/>
      <c r="K156" s="10">
        <f t="shared" si="53"/>
        <v>18.999222572826636</v>
      </c>
      <c r="L156" s="10">
        <f t="shared" si="54"/>
        <v>5.8897550750682512</v>
      </c>
      <c r="M156" s="8"/>
      <c r="N156" s="8"/>
      <c r="O156" s="8">
        <v>2.96</v>
      </c>
      <c r="P156" s="2">
        <v>44151</v>
      </c>
      <c r="Q156">
        <v>14</v>
      </c>
      <c r="R156" s="2">
        <v>44139</v>
      </c>
      <c r="S156" s="2">
        <v>44154</v>
      </c>
      <c r="T156">
        <v>12</v>
      </c>
      <c r="V156" s="3"/>
      <c r="AQ156" s="8">
        <v>95</v>
      </c>
    </row>
    <row r="157" spans="1:125" x14ac:dyDescent="0.35">
      <c r="A157" t="s">
        <v>636</v>
      </c>
      <c r="B157">
        <v>1</v>
      </c>
      <c r="C157">
        <v>80</v>
      </c>
      <c r="D157" s="2">
        <v>14669</v>
      </c>
      <c r="E157" s="8" t="s">
        <v>146</v>
      </c>
      <c r="F157" s="13" t="s">
        <v>637</v>
      </c>
      <c r="G157" s="10">
        <v>20.331081081081081</v>
      </c>
      <c r="H157" s="10">
        <v>21.789189189189191</v>
      </c>
      <c r="I157" s="10">
        <v>24.682233502538068</v>
      </c>
      <c r="J157" s="8"/>
      <c r="K157" s="10">
        <f t="shared" si="53"/>
        <v>22.267501257602778</v>
      </c>
      <c r="L157" s="10">
        <f t="shared" si="54"/>
        <v>2.2146599456305514</v>
      </c>
      <c r="M157" s="8"/>
      <c r="N157" s="8"/>
      <c r="O157" s="8">
        <v>10.84</v>
      </c>
      <c r="P157" s="2">
        <v>44144</v>
      </c>
      <c r="Q157">
        <v>5</v>
      </c>
      <c r="R157" s="2">
        <v>44140</v>
      </c>
      <c r="S157" s="2">
        <v>44126</v>
      </c>
      <c r="T157">
        <v>4</v>
      </c>
      <c r="U157" s="2">
        <v>44136</v>
      </c>
      <c r="V157" s="3">
        <f t="shared" ref="V157:V158" si="58">P157-U157</f>
        <v>8</v>
      </c>
      <c r="W157">
        <v>1</v>
      </c>
      <c r="X157">
        <v>0</v>
      </c>
      <c r="Y157">
        <v>1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 t="s">
        <v>638</v>
      </c>
      <c r="AI157">
        <v>5</v>
      </c>
      <c r="AJ157" s="2">
        <v>44136</v>
      </c>
      <c r="AK157" s="2">
        <v>44136</v>
      </c>
      <c r="AL157" s="2">
        <v>44140</v>
      </c>
      <c r="AM157">
        <v>4</v>
      </c>
      <c r="AN157" s="2">
        <v>44159</v>
      </c>
      <c r="AO157">
        <v>19</v>
      </c>
      <c r="AP157">
        <v>1</v>
      </c>
      <c r="AQ157" s="8">
        <v>100</v>
      </c>
      <c r="AR157">
        <v>4</v>
      </c>
      <c r="AS157">
        <v>0</v>
      </c>
      <c r="AT157" t="s">
        <v>140</v>
      </c>
      <c r="AU157" s="2" t="s">
        <v>140</v>
      </c>
      <c r="AV157" s="2" t="s">
        <v>140</v>
      </c>
      <c r="AW157" t="s">
        <v>140</v>
      </c>
      <c r="AX157" t="s">
        <v>140</v>
      </c>
      <c r="AY157">
        <v>1</v>
      </c>
      <c r="AZ157">
        <v>0</v>
      </c>
      <c r="BA157">
        <v>207</v>
      </c>
      <c r="BB157">
        <v>36</v>
      </c>
      <c r="BC157">
        <v>1</v>
      </c>
      <c r="BD157">
        <v>229</v>
      </c>
      <c r="BE157">
        <v>92</v>
      </c>
      <c r="BF157">
        <v>36</v>
      </c>
      <c r="BG157" t="s">
        <v>639</v>
      </c>
      <c r="BH157">
        <v>4</v>
      </c>
      <c r="BI157">
        <v>100</v>
      </c>
      <c r="BJ157">
        <v>4</v>
      </c>
      <c r="BK157">
        <v>232</v>
      </c>
      <c r="BL157">
        <v>96</v>
      </c>
      <c r="BM157">
        <v>100</v>
      </c>
      <c r="BN157" t="s">
        <v>640</v>
      </c>
      <c r="BO157">
        <v>5</v>
      </c>
      <c r="BP157">
        <v>100</v>
      </c>
      <c r="BQ157">
        <v>4</v>
      </c>
      <c r="BR157" t="s">
        <v>140</v>
      </c>
      <c r="BS157">
        <v>98</v>
      </c>
      <c r="BT157">
        <v>100</v>
      </c>
      <c r="BU157">
        <v>125</v>
      </c>
      <c r="BV157">
        <v>5</v>
      </c>
      <c r="BW157">
        <v>100</v>
      </c>
      <c r="BX157">
        <v>4</v>
      </c>
      <c r="BY157">
        <v>171</v>
      </c>
      <c r="BZ157">
        <v>96</v>
      </c>
      <c r="CA157">
        <v>100</v>
      </c>
      <c r="CB157">
        <v>109</v>
      </c>
      <c r="CC157">
        <v>5</v>
      </c>
      <c r="CD157">
        <v>80</v>
      </c>
      <c r="CE157">
        <v>4</v>
      </c>
      <c r="CF157" t="s">
        <v>140</v>
      </c>
      <c r="CG157">
        <v>97</v>
      </c>
      <c r="CH157">
        <v>80</v>
      </c>
      <c r="CI157" t="s">
        <v>641</v>
      </c>
      <c r="CJ157">
        <v>5</v>
      </c>
      <c r="CK157">
        <v>80</v>
      </c>
      <c r="CL157">
        <v>4</v>
      </c>
      <c r="CM157" t="s">
        <v>140</v>
      </c>
      <c r="CN157">
        <v>97</v>
      </c>
      <c r="CO157">
        <v>80</v>
      </c>
      <c r="CP157" t="s">
        <v>641</v>
      </c>
      <c r="CQ157">
        <v>5</v>
      </c>
      <c r="CR157">
        <v>80</v>
      </c>
      <c r="CS157">
        <v>4</v>
      </c>
      <c r="CT157" t="s">
        <v>140</v>
      </c>
      <c r="CU157">
        <v>97</v>
      </c>
      <c r="CV157">
        <v>80</v>
      </c>
      <c r="CW157" t="s">
        <v>642</v>
      </c>
      <c r="CX157">
        <v>5</v>
      </c>
      <c r="CY157">
        <v>80</v>
      </c>
      <c r="CZ157">
        <v>4</v>
      </c>
      <c r="DA157">
        <v>243</v>
      </c>
      <c r="DB157">
        <v>97</v>
      </c>
      <c r="DC157">
        <v>80</v>
      </c>
      <c r="DD157">
        <v>192</v>
      </c>
      <c r="DE157">
        <v>5</v>
      </c>
      <c r="DF157">
        <v>70</v>
      </c>
      <c r="DG157">
        <v>4</v>
      </c>
      <c r="DH157">
        <v>176</v>
      </c>
      <c r="DI157">
        <v>95</v>
      </c>
      <c r="DJ157">
        <v>60</v>
      </c>
      <c r="DK157" t="s">
        <v>643</v>
      </c>
      <c r="DL157">
        <v>5</v>
      </c>
      <c r="DM157">
        <v>60</v>
      </c>
      <c r="DN157">
        <v>4</v>
      </c>
      <c r="DO157" t="s">
        <v>140</v>
      </c>
      <c r="DP157">
        <v>96</v>
      </c>
      <c r="DQ157">
        <v>60</v>
      </c>
      <c r="DR157" t="s">
        <v>140</v>
      </c>
      <c r="DS157">
        <v>5</v>
      </c>
      <c r="DT157">
        <v>60</v>
      </c>
      <c r="DU157">
        <v>4</v>
      </c>
    </row>
    <row r="158" spans="1:125" x14ac:dyDescent="0.35">
      <c r="A158" t="s">
        <v>644</v>
      </c>
      <c r="B158">
        <v>1</v>
      </c>
      <c r="C158">
        <v>72</v>
      </c>
      <c r="D158" s="2">
        <v>17576</v>
      </c>
      <c r="E158" s="8" t="s">
        <v>146</v>
      </c>
      <c r="F158" s="8" t="s">
        <v>645</v>
      </c>
      <c r="G158" s="10">
        <v>7.8116360927930302</v>
      </c>
      <c r="H158" s="10">
        <v>8.2917624649755304</v>
      </c>
      <c r="I158" s="8"/>
      <c r="J158" s="8"/>
      <c r="K158" s="10">
        <f t="shared" si="53"/>
        <v>8.0516992788842803</v>
      </c>
      <c r="L158" s="10">
        <f t="shared" si="54"/>
        <v>0.33950061359674205</v>
      </c>
      <c r="M158" s="8"/>
      <c r="N158" s="8"/>
      <c r="O158" s="8">
        <v>132.04</v>
      </c>
      <c r="P158" s="2">
        <v>44144</v>
      </c>
      <c r="Q158">
        <v>8</v>
      </c>
      <c r="R158" s="2">
        <v>44140</v>
      </c>
      <c r="S158" s="2">
        <v>44159</v>
      </c>
      <c r="T158">
        <v>4</v>
      </c>
      <c r="U158" s="2">
        <v>44137</v>
      </c>
      <c r="V158" s="3">
        <f t="shared" si="58"/>
        <v>7</v>
      </c>
      <c r="W158">
        <v>2</v>
      </c>
      <c r="X158">
        <v>0</v>
      </c>
      <c r="Y158">
        <v>1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 t="s">
        <v>140</v>
      </c>
      <c r="AH158" t="s">
        <v>140</v>
      </c>
      <c r="AI158">
        <v>5</v>
      </c>
      <c r="AJ158" s="2">
        <v>44137</v>
      </c>
      <c r="AK158" s="2">
        <v>44138</v>
      </c>
      <c r="AL158" s="2">
        <v>44137</v>
      </c>
      <c r="AM158">
        <v>0</v>
      </c>
      <c r="AN158" s="2">
        <v>44146</v>
      </c>
      <c r="AO158">
        <v>9</v>
      </c>
      <c r="AP158">
        <v>1</v>
      </c>
      <c r="AQ158" s="8">
        <v>60</v>
      </c>
      <c r="AR158">
        <v>4</v>
      </c>
      <c r="AS158">
        <v>0</v>
      </c>
      <c r="AT158" t="s">
        <v>140</v>
      </c>
      <c r="AU158" s="2" t="s">
        <v>140</v>
      </c>
      <c r="AV158" s="2" t="s">
        <v>140</v>
      </c>
      <c r="AW158" t="s">
        <v>140</v>
      </c>
      <c r="AX158" t="s">
        <v>140</v>
      </c>
      <c r="AY158">
        <v>1</v>
      </c>
      <c r="AZ158">
        <v>0</v>
      </c>
      <c r="BA158">
        <v>131</v>
      </c>
      <c r="BB158">
        <v>60</v>
      </c>
      <c r="BC158">
        <v>4</v>
      </c>
      <c r="BD158" t="s">
        <v>140</v>
      </c>
      <c r="BE158">
        <v>95</v>
      </c>
      <c r="BF158">
        <v>60</v>
      </c>
      <c r="BG158">
        <v>170</v>
      </c>
      <c r="BH158">
        <v>5</v>
      </c>
      <c r="BI158">
        <v>60</v>
      </c>
      <c r="BJ158">
        <v>4</v>
      </c>
      <c r="BK158" t="s">
        <v>646</v>
      </c>
      <c r="BL158">
        <v>93</v>
      </c>
      <c r="BM158">
        <v>60</v>
      </c>
      <c r="BN158">
        <v>132</v>
      </c>
      <c r="BO158">
        <v>5</v>
      </c>
      <c r="BP158">
        <v>60</v>
      </c>
      <c r="BQ158">
        <v>4</v>
      </c>
      <c r="BR158">
        <v>43</v>
      </c>
      <c r="BS158">
        <v>95</v>
      </c>
      <c r="BT158">
        <v>60</v>
      </c>
      <c r="BU158">
        <v>160</v>
      </c>
      <c r="BV158">
        <v>5</v>
      </c>
      <c r="BW158">
        <v>60</v>
      </c>
      <c r="BX158">
        <v>4</v>
      </c>
      <c r="BY158" t="s">
        <v>140</v>
      </c>
      <c r="BZ158">
        <v>94</v>
      </c>
      <c r="CA158">
        <v>40</v>
      </c>
      <c r="CB158" t="s">
        <v>647</v>
      </c>
      <c r="CC158">
        <v>5</v>
      </c>
      <c r="CD158">
        <v>40</v>
      </c>
      <c r="CE158">
        <v>4</v>
      </c>
      <c r="CF158" t="s">
        <v>140</v>
      </c>
      <c r="CG158">
        <v>91</v>
      </c>
      <c r="CH158">
        <v>40</v>
      </c>
      <c r="CI158" t="s">
        <v>648</v>
      </c>
      <c r="CJ158">
        <v>5</v>
      </c>
      <c r="CK158">
        <v>40</v>
      </c>
      <c r="CL158">
        <v>4</v>
      </c>
      <c r="CM158" t="s">
        <v>140</v>
      </c>
      <c r="CN158">
        <v>91</v>
      </c>
      <c r="CO158">
        <v>40</v>
      </c>
      <c r="CP158" t="s">
        <v>648</v>
      </c>
      <c r="CQ158">
        <v>5</v>
      </c>
      <c r="CR158">
        <v>40</v>
      </c>
      <c r="CS158">
        <v>4</v>
      </c>
      <c r="CT158" t="s">
        <v>649</v>
      </c>
      <c r="CU158">
        <v>92</v>
      </c>
      <c r="CV158">
        <v>40</v>
      </c>
      <c r="CW158" t="s">
        <v>140</v>
      </c>
      <c r="CX158">
        <v>5</v>
      </c>
      <c r="CY158">
        <v>40</v>
      </c>
      <c r="CZ158">
        <v>4</v>
      </c>
      <c r="DA158" t="s">
        <v>650</v>
      </c>
      <c r="DB158">
        <v>92</v>
      </c>
      <c r="DC158">
        <v>40</v>
      </c>
      <c r="DD158">
        <v>137</v>
      </c>
      <c r="DE158">
        <v>5</v>
      </c>
      <c r="DF158">
        <v>40</v>
      </c>
      <c r="DG158">
        <v>4</v>
      </c>
      <c r="DH158" t="s">
        <v>140</v>
      </c>
      <c r="DI158" t="s">
        <v>140</v>
      </c>
      <c r="DJ158" t="s">
        <v>140</v>
      </c>
      <c r="DK158" t="s">
        <v>140</v>
      </c>
      <c r="DL158" t="s">
        <v>140</v>
      </c>
      <c r="DM158" t="s">
        <v>140</v>
      </c>
      <c r="DN158" t="s">
        <v>140</v>
      </c>
      <c r="DO158" t="s">
        <v>140</v>
      </c>
      <c r="DP158" t="s">
        <v>140</v>
      </c>
      <c r="DQ158" t="s">
        <v>140</v>
      </c>
      <c r="DR158" t="s">
        <v>140</v>
      </c>
      <c r="DS158" t="s">
        <v>140</v>
      </c>
      <c r="DT158" t="s">
        <v>140</v>
      </c>
      <c r="DU158" t="s">
        <v>140</v>
      </c>
    </row>
    <row r="159" spans="1:125" x14ac:dyDescent="0.35">
      <c r="E159" s="8" t="s">
        <v>146</v>
      </c>
      <c r="F159" s="8" t="s">
        <v>651</v>
      </c>
      <c r="G159" s="10">
        <v>10.568542077493182</v>
      </c>
      <c r="H159" s="10">
        <v>10.819433527846515</v>
      </c>
      <c r="I159" s="8"/>
      <c r="J159" s="8"/>
      <c r="K159" s="10">
        <f t="shared" si="53"/>
        <v>10.693987802669849</v>
      </c>
      <c r="L159" s="10">
        <f t="shared" si="54"/>
        <v>0.1774070458865695</v>
      </c>
      <c r="M159" s="8"/>
      <c r="N159" s="8"/>
      <c r="O159" s="8">
        <v>94.68</v>
      </c>
      <c r="P159" s="2">
        <v>44148</v>
      </c>
      <c r="Q159">
        <v>12</v>
      </c>
      <c r="R159" s="2">
        <v>44140</v>
      </c>
      <c r="S159" s="2">
        <v>44159</v>
      </c>
      <c r="T159">
        <v>8</v>
      </c>
      <c r="V159" s="3"/>
      <c r="AQ159" s="8">
        <v>60</v>
      </c>
    </row>
    <row r="160" spans="1:125" x14ac:dyDescent="0.35">
      <c r="A160" t="s">
        <v>652</v>
      </c>
      <c r="B160">
        <v>1</v>
      </c>
      <c r="C160">
        <v>69</v>
      </c>
      <c r="D160" s="2">
        <v>18309</v>
      </c>
      <c r="E160" s="8" t="s">
        <v>146</v>
      </c>
      <c r="F160" s="13" t="s">
        <v>653</v>
      </c>
      <c r="G160" s="10">
        <v>13.745945945945943</v>
      </c>
      <c r="H160" s="10">
        <v>13.687837837837836</v>
      </c>
      <c r="I160" s="10">
        <v>13.01319796954315</v>
      </c>
      <c r="J160" s="8"/>
      <c r="K160" s="10">
        <f t="shared" si="53"/>
        <v>13.482327251108977</v>
      </c>
      <c r="L160" s="10">
        <f t="shared" si="54"/>
        <v>0.40731541853191283</v>
      </c>
      <c r="M160" s="8"/>
      <c r="N160" s="8"/>
      <c r="O160" s="8">
        <v>5.08</v>
      </c>
      <c r="P160" s="2">
        <v>44146</v>
      </c>
      <c r="Q160">
        <v>9</v>
      </c>
      <c r="R160" s="2">
        <v>44137</v>
      </c>
      <c r="S160" s="2">
        <v>44146</v>
      </c>
      <c r="T160">
        <v>9</v>
      </c>
      <c r="U160" s="2">
        <v>44137</v>
      </c>
      <c r="V160" s="3">
        <f t="shared" ref="V160:V164" si="59">P160-U160</f>
        <v>9</v>
      </c>
      <c r="W160">
        <v>1</v>
      </c>
      <c r="X160">
        <v>1</v>
      </c>
      <c r="Y160">
        <v>1</v>
      </c>
      <c r="Z160">
        <v>4</v>
      </c>
      <c r="AA160">
        <v>0</v>
      </c>
      <c r="AB160">
        <v>0</v>
      </c>
      <c r="AC160">
        <v>0</v>
      </c>
      <c r="AD160">
        <v>1</v>
      </c>
      <c r="AE160">
        <v>0</v>
      </c>
      <c r="AF160" t="s">
        <v>595</v>
      </c>
      <c r="AG160">
        <v>1</v>
      </c>
      <c r="AH160" t="s">
        <v>654</v>
      </c>
      <c r="AI160" t="s">
        <v>140</v>
      </c>
      <c r="AJ160" s="2">
        <v>44137</v>
      </c>
      <c r="AK160" s="2">
        <v>44140</v>
      </c>
      <c r="AL160" s="2">
        <v>44140</v>
      </c>
      <c r="AM160">
        <v>3</v>
      </c>
      <c r="AN160" s="2">
        <v>44156</v>
      </c>
      <c r="AO160">
        <v>16</v>
      </c>
      <c r="AP160">
        <v>1</v>
      </c>
      <c r="AQ160" s="8">
        <v>60</v>
      </c>
      <c r="AR160">
        <v>4</v>
      </c>
      <c r="AS160">
        <v>0</v>
      </c>
      <c r="AT160" t="s">
        <v>140</v>
      </c>
      <c r="AU160" s="2" t="s">
        <v>140</v>
      </c>
      <c r="AV160" s="2" t="s">
        <v>140</v>
      </c>
      <c r="AW160" t="s">
        <v>140</v>
      </c>
      <c r="AX160" t="s">
        <v>140</v>
      </c>
      <c r="AY160">
        <v>0</v>
      </c>
      <c r="AZ160">
        <v>0</v>
      </c>
      <c r="BA160" t="s">
        <v>655</v>
      </c>
      <c r="BB160">
        <v>21</v>
      </c>
      <c r="BC160">
        <v>0</v>
      </c>
      <c r="BD160">
        <v>30</v>
      </c>
      <c r="BE160">
        <v>90</v>
      </c>
      <c r="BF160">
        <v>24</v>
      </c>
      <c r="BG160" t="s">
        <v>140</v>
      </c>
      <c r="BH160">
        <v>4</v>
      </c>
      <c r="BI160">
        <v>28</v>
      </c>
      <c r="BJ160">
        <v>1</v>
      </c>
      <c r="BK160" t="s">
        <v>140</v>
      </c>
      <c r="BL160">
        <v>92</v>
      </c>
      <c r="BM160">
        <v>28</v>
      </c>
      <c r="BN160" t="s">
        <v>140</v>
      </c>
      <c r="BO160">
        <v>4</v>
      </c>
      <c r="BP160">
        <v>28</v>
      </c>
      <c r="BQ160">
        <v>1</v>
      </c>
      <c r="BR160">
        <v>147</v>
      </c>
      <c r="BS160">
        <v>92</v>
      </c>
      <c r="BT160">
        <v>35</v>
      </c>
      <c r="BU160">
        <v>163</v>
      </c>
      <c r="BV160">
        <v>4</v>
      </c>
      <c r="BW160">
        <v>50</v>
      </c>
      <c r="BX160">
        <v>2</v>
      </c>
      <c r="BY160">
        <v>207</v>
      </c>
      <c r="BZ160">
        <v>92</v>
      </c>
      <c r="CA160">
        <v>60</v>
      </c>
      <c r="CB160">
        <v>215</v>
      </c>
      <c r="CC160">
        <v>5</v>
      </c>
      <c r="CD160">
        <v>60</v>
      </c>
      <c r="CE160">
        <v>3</v>
      </c>
      <c r="CF160">
        <v>101</v>
      </c>
      <c r="CG160">
        <v>96</v>
      </c>
      <c r="CH160">
        <v>60</v>
      </c>
      <c r="CI160">
        <v>269</v>
      </c>
      <c r="CJ160">
        <v>5</v>
      </c>
      <c r="CK160">
        <v>60</v>
      </c>
      <c r="CL160">
        <v>3</v>
      </c>
      <c r="CM160">
        <v>101</v>
      </c>
      <c r="CN160">
        <v>96</v>
      </c>
      <c r="CO160">
        <v>60</v>
      </c>
      <c r="CP160">
        <v>269</v>
      </c>
      <c r="CQ160">
        <v>5</v>
      </c>
      <c r="CR160">
        <v>60</v>
      </c>
      <c r="CS160">
        <v>3</v>
      </c>
      <c r="CT160" t="s">
        <v>140</v>
      </c>
      <c r="CU160">
        <v>93</v>
      </c>
      <c r="CV160">
        <v>60</v>
      </c>
      <c r="CW160">
        <v>195</v>
      </c>
      <c r="CX160">
        <v>5</v>
      </c>
      <c r="CY160">
        <v>60</v>
      </c>
      <c r="CZ160">
        <v>3</v>
      </c>
      <c r="DA160" t="s">
        <v>656</v>
      </c>
      <c r="DB160">
        <v>98</v>
      </c>
      <c r="DC160">
        <v>60</v>
      </c>
      <c r="DD160" t="s">
        <v>140</v>
      </c>
      <c r="DE160" t="s">
        <v>581</v>
      </c>
      <c r="DF160">
        <v>60</v>
      </c>
      <c r="DG160">
        <v>4</v>
      </c>
      <c r="DH160">
        <v>43891</v>
      </c>
      <c r="DI160">
        <v>94</v>
      </c>
      <c r="DJ160">
        <v>36</v>
      </c>
      <c r="DK160">
        <v>376</v>
      </c>
      <c r="DL160">
        <v>4</v>
      </c>
      <c r="DM160">
        <v>36</v>
      </c>
      <c r="DN160">
        <v>1</v>
      </c>
      <c r="DO160" t="s">
        <v>140</v>
      </c>
      <c r="DP160" t="s">
        <v>140</v>
      </c>
      <c r="DQ160" t="s">
        <v>140</v>
      </c>
      <c r="DR160" t="s">
        <v>140</v>
      </c>
      <c r="DS160" t="s">
        <v>140</v>
      </c>
      <c r="DT160" t="s">
        <v>140</v>
      </c>
      <c r="DU160" t="s">
        <v>140</v>
      </c>
    </row>
    <row r="161" spans="1:125" x14ac:dyDescent="0.35">
      <c r="A161" t="s">
        <v>657</v>
      </c>
      <c r="B161">
        <v>1</v>
      </c>
      <c r="C161">
        <v>89</v>
      </c>
      <c r="D161" s="2">
        <v>11596</v>
      </c>
      <c r="E161" s="8" t="s">
        <v>146</v>
      </c>
      <c r="F161" s="13" t="s">
        <v>658</v>
      </c>
      <c r="G161" s="10">
        <v>14.502702702702701</v>
      </c>
      <c r="H161" s="10">
        <v>14.327027027027027</v>
      </c>
      <c r="I161" s="10">
        <v>14.363451776649748</v>
      </c>
      <c r="J161" s="8"/>
      <c r="K161" s="10">
        <f t="shared" si="53"/>
        <v>14.397727168793159</v>
      </c>
      <c r="L161" s="10">
        <f t="shared" si="54"/>
        <v>9.2717784895695876E-2</v>
      </c>
      <c r="M161" s="8"/>
      <c r="N161" s="8"/>
      <c r="O161" s="8"/>
      <c r="P161" s="2">
        <v>44148</v>
      </c>
      <c r="Q161">
        <v>11</v>
      </c>
      <c r="R161" s="2">
        <v>44140</v>
      </c>
      <c r="S161" s="2">
        <v>44156</v>
      </c>
      <c r="T161">
        <v>8</v>
      </c>
      <c r="U161" s="2">
        <v>44148</v>
      </c>
      <c r="V161" s="3">
        <f t="shared" si="59"/>
        <v>0</v>
      </c>
      <c r="W161">
        <v>2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</v>
      </c>
      <c r="AF161">
        <v>2</v>
      </c>
      <c r="AG161">
        <v>0</v>
      </c>
      <c r="AH161" t="s">
        <v>659</v>
      </c>
      <c r="AI161" t="s">
        <v>140</v>
      </c>
      <c r="AJ161" s="2">
        <v>44148</v>
      </c>
      <c r="AK161" s="2">
        <v>44149</v>
      </c>
      <c r="AL161" s="2">
        <v>44149</v>
      </c>
      <c r="AM161">
        <v>1</v>
      </c>
      <c r="AN161" s="2" t="s">
        <v>140</v>
      </c>
      <c r="AO161" t="e">
        <v>#VALUE!</v>
      </c>
      <c r="AP161">
        <v>1</v>
      </c>
      <c r="AQ161" s="8">
        <v>100</v>
      </c>
      <c r="AR161">
        <v>3</v>
      </c>
      <c r="AS161">
        <v>0</v>
      </c>
      <c r="AT161" t="s">
        <v>140</v>
      </c>
      <c r="AU161" s="2" t="s">
        <v>140</v>
      </c>
      <c r="AV161" s="2" t="s">
        <v>140</v>
      </c>
      <c r="AW161" t="s">
        <v>140</v>
      </c>
      <c r="AX161" t="s">
        <v>140</v>
      </c>
      <c r="AY161">
        <v>1</v>
      </c>
      <c r="AZ161">
        <v>0</v>
      </c>
      <c r="BA161">
        <v>104</v>
      </c>
      <c r="BB161">
        <v>90</v>
      </c>
      <c r="BC161">
        <v>3</v>
      </c>
      <c r="BD161" t="s">
        <v>140</v>
      </c>
      <c r="BE161" t="s">
        <v>140</v>
      </c>
      <c r="BF161">
        <v>90</v>
      </c>
      <c r="BG161">
        <v>73</v>
      </c>
      <c r="BH161">
        <v>5</v>
      </c>
      <c r="BI161">
        <v>90</v>
      </c>
      <c r="BJ161">
        <v>3</v>
      </c>
      <c r="BK161" t="s">
        <v>140</v>
      </c>
      <c r="BL161">
        <v>80</v>
      </c>
      <c r="BM161">
        <v>100</v>
      </c>
      <c r="BN161" t="s">
        <v>140</v>
      </c>
      <c r="BO161">
        <v>5</v>
      </c>
      <c r="BP161">
        <v>100</v>
      </c>
      <c r="BQ161">
        <v>3</v>
      </c>
      <c r="BR161" t="s">
        <v>140</v>
      </c>
      <c r="BS161">
        <v>89</v>
      </c>
      <c r="BT161">
        <v>100</v>
      </c>
      <c r="BU161">
        <v>74</v>
      </c>
      <c r="BV161">
        <v>5</v>
      </c>
      <c r="BW161">
        <v>100</v>
      </c>
      <c r="BX161">
        <v>3</v>
      </c>
      <c r="BY161" t="s">
        <v>140</v>
      </c>
      <c r="BZ161">
        <v>95</v>
      </c>
      <c r="CA161">
        <v>100</v>
      </c>
      <c r="CB161" t="s">
        <v>140</v>
      </c>
      <c r="CC161">
        <v>7</v>
      </c>
      <c r="CD161">
        <v>100</v>
      </c>
      <c r="CE161">
        <v>3</v>
      </c>
      <c r="CF161" t="s">
        <v>140</v>
      </c>
      <c r="CG161" t="s">
        <v>140</v>
      </c>
      <c r="CH161" t="s">
        <v>140</v>
      </c>
      <c r="CI161" t="s">
        <v>140</v>
      </c>
      <c r="CJ161" t="s">
        <v>140</v>
      </c>
      <c r="CK161" t="s">
        <v>140</v>
      </c>
      <c r="CL161" t="s">
        <v>140</v>
      </c>
      <c r="CM161" t="s">
        <v>140</v>
      </c>
      <c r="CN161" t="s">
        <v>140</v>
      </c>
      <c r="CO161" t="s">
        <v>140</v>
      </c>
      <c r="CP161" t="s">
        <v>140</v>
      </c>
      <c r="CQ161" t="s">
        <v>140</v>
      </c>
      <c r="CR161" t="s">
        <v>140</v>
      </c>
      <c r="CS161" t="s">
        <v>140</v>
      </c>
      <c r="CT161" t="s">
        <v>140</v>
      </c>
      <c r="CU161" t="s">
        <v>140</v>
      </c>
      <c r="CV161" t="s">
        <v>140</v>
      </c>
      <c r="CW161" t="s">
        <v>140</v>
      </c>
      <c r="CX161" t="s">
        <v>140</v>
      </c>
      <c r="CY161" t="s">
        <v>140</v>
      </c>
      <c r="CZ161" t="s">
        <v>140</v>
      </c>
      <c r="DA161" t="s">
        <v>140</v>
      </c>
      <c r="DB161" t="s">
        <v>140</v>
      </c>
      <c r="DC161" t="s">
        <v>140</v>
      </c>
      <c r="DD161" t="s">
        <v>140</v>
      </c>
      <c r="DE161" t="s">
        <v>140</v>
      </c>
      <c r="DF161" t="s">
        <v>140</v>
      </c>
      <c r="DG161" t="s">
        <v>140</v>
      </c>
      <c r="DH161" t="s">
        <v>140</v>
      </c>
      <c r="DI161" t="s">
        <v>140</v>
      </c>
      <c r="DJ161" t="s">
        <v>140</v>
      </c>
      <c r="DK161" t="s">
        <v>140</v>
      </c>
      <c r="DL161" t="s">
        <v>140</v>
      </c>
      <c r="DM161" t="s">
        <v>140</v>
      </c>
      <c r="DN161" t="s">
        <v>140</v>
      </c>
      <c r="DO161" t="s">
        <v>140</v>
      </c>
      <c r="DP161" t="s">
        <v>140</v>
      </c>
      <c r="DQ161" t="s">
        <v>140</v>
      </c>
      <c r="DR161" t="s">
        <v>140</v>
      </c>
      <c r="DS161" t="s">
        <v>140</v>
      </c>
      <c r="DT161" t="s">
        <v>140</v>
      </c>
      <c r="DU161" t="s">
        <v>140</v>
      </c>
    </row>
    <row r="162" spans="1:125" x14ac:dyDescent="0.35">
      <c r="A162" t="s">
        <v>660</v>
      </c>
      <c r="B162">
        <v>1</v>
      </c>
      <c r="C162">
        <v>58</v>
      </c>
      <c r="D162" s="2">
        <v>22652</v>
      </c>
      <c r="E162" s="8" t="s">
        <v>146</v>
      </c>
      <c r="F162" s="13" t="s">
        <v>661</v>
      </c>
      <c r="G162" s="10">
        <v>33.654054054054058</v>
      </c>
      <c r="H162" s="10">
        <v>32.200000000000003</v>
      </c>
      <c r="I162" s="10">
        <v>31.463959390862943</v>
      </c>
      <c r="J162" s="8"/>
      <c r="K162" s="10">
        <f t="shared" si="53"/>
        <v>32.439337814972333</v>
      </c>
      <c r="L162" s="10">
        <f t="shared" si="54"/>
        <v>1.1144911846629151</v>
      </c>
      <c r="M162" s="8"/>
      <c r="N162" s="8"/>
      <c r="O162" s="8"/>
      <c r="P162" s="2">
        <v>44151</v>
      </c>
      <c r="Q162">
        <v>3</v>
      </c>
      <c r="R162" s="2">
        <v>44149</v>
      </c>
      <c r="S162" s="2" t="s">
        <v>140</v>
      </c>
      <c r="T162">
        <v>2</v>
      </c>
      <c r="U162" s="2">
        <v>44146</v>
      </c>
      <c r="V162" s="3">
        <f t="shared" si="59"/>
        <v>5</v>
      </c>
      <c r="W162">
        <v>1</v>
      </c>
      <c r="X162">
        <v>1</v>
      </c>
      <c r="Y162">
        <v>1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 t="s">
        <v>595</v>
      </c>
      <c r="AG162">
        <v>0</v>
      </c>
      <c r="AH162" t="s">
        <v>662</v>
      </c>
      <c r="AI162" t="s">
        <v>140</v>
      </c>
      <c r="AJ162" s="2">
        <v>44146</v>
      </c>
      <c r="AK162" s="2">
        <v>44146</v>
      </c>
      <c r="AL162" s="2">
        <v>44146</v>
      </c>
      <c r="AM162">
        <v>0</v>
      </c>
      <c r="AN162" s="2" t="s">
        <v>140</v>
      </c>
      <c r="AO162" t="e">
        <v>#VALUE!</v>
      </c>
      <c r="AP162">
        <v>1</v>
      </c>
      <c r="AQ162" s="8">
        <v>100</v>
      </c>
      <c r="AR162">
        <v>4</v>
      </c>
      <c r="AS162">
        <v>0</v>
      </c>
      <c r="AT162" t="s">
        <v>140</v>
      </c>
      <c r="AU162" s="2" t="s">
        <v>140</v>
      </c>
      <c r="AV162" s="2" t="s">
        <v>140</v>
      </c>
      <c r="AW162" t="s">
        <v>140</v>
      </c>
      <c r="AX162" t="s">
        <v>140</v>
      </c>
      <c r="AY162">
        <v>1</v>
      </c>
      <c r="AZ162">
        <v>0</v>
      </c>
      <c r="BA162">
        <v>164</v>
      </c>
      <c r="BB162">
        <v>100</v>
      </c>
      <c r="BC162">
        <v>3</v>
      </c>
      <c r="BD162" t="s">
        <v>140</v>
      </c>
      <c r="BE162">
        <v>98</v>
      </c>
      <c r="BF162">
        <v>100</v>
      </c>
      <c r="BG162">
        <v>157</v>
      </c>
      <c r="BH162">
        <v>5</v>
      </c>
      <c r="BI162">
        <v>100</v>
      </c>
      <c r="BJ162">
        <v>3</v>
      </c>
      <c r="BK162" t="s">
        <v>140</v>
      </c>
      <c r="BL162">
        <v>99</v>
      </c>
      <c r="BM162">
        <v>36</v>
      </c>
      <c r="BN162" t="s">
        <v>663</v>
      </c>
      <c r="BO162">
        <v>4</v>
      </c>
      <c r="BP162">
        <v>36</v>
      </c>
      <c r="BQ162">
        <v>4</v>
      </c>
      <c r="BR162" t="s">
        <v>140</v>
      </c>
      <c r="BS162">
        <v>97</v>
      </c>
      <c r="BT162">
        <v>28</v>
      </c>
      <c r="BU162" t="s">
        <v>140</v>
      </c>
      <c r="BV162">
        <v>4</v>
      </c>
      <c r="BW162">
        <v>28</v>
      </c>
      <c r="BX162">
        <v>1</v>
      </c>
      <c r="BY162" t="s">
        <v>140</v>
      </c>
      <c r="BZ162">
        <v>95</v>
      </c>
      <c r="CA162">
        <v>28</v>
      </c>
      <c r="CB162" t="s">
        <v>140</v>
      </c>
      <c r="CC162">
        <v>4</v>
      </c>
      <c r="CD162">
        <v>28</v>
      </c>
      <c r="CE162">
        <v>1</v>
      </c>
      <c r="CF162">
        <v>165</v>
      </c>
      <c r="CG162">
        <v>87</v>
      </c>
      <c r="CH162">
        <v>28</v>
      </c>
      <c r="CI162">
        <v>272</v>
      </c>
      <c r="CJ162">
        <v>4</v>
      </c>
      <c r="CK162">
        <v>40</v>
      </c>
      <c r="CL162">
        <v>2</v>
      </c>
      <c r="CM162">
        <v>165</v>
      </c>
      <c r="CN162">
        <v>87</v>
      </c>
      <c r="CO162">
        <v>28</v>
      </c>
      <c r="CP162">
        <v>272</v>
      </c>
      <c r="CQ162">
        <v>4</v>
      </c>
      <c r="CR162">
        <v>40</v>
      </c>
      <c r="CS162">
        <v>2</v>
      </c>
      <c r="CT162" t="s">
        <v>140</v>
      </c>
      <c r="CU162">
        <v>94</v>
      </c>
      <c r="CV162">
        <v>60</v>
      </c>
      <c r="CW162">
        <v>99</v>
      </c>
      <c r="CX162">
        <v>4</v>
      </c>
      <c r="CY162">
        <v>60</v>
      </c>
      <c r="CZ162">
        <v>4</v>
      </c>
      <c r="DA162">
        <v>171</v>
      </c>
      <c r="DB162">
        <v>97</v>
      </c>
      <c r="DC162">
        <v>60</v>
      </c>
      <c r="DD162" t="s">
        <v>521</v>
      </c>
      <c r="DE162">
        <v>4</v>
      </c>
      <c r="DF162">
        <v>60</v>
      </c>
      <c r="DG162">
        <v>4</v>
      </c>
      <c r="DH162">
        <v>23</v>
      </c>
      <c r="DI162">
        <v>97</v>
      </c>
      <c r="DJ162">
        <v>85</v>
      </c>
      <c r="DK162" t="s">
        <v>664</v>
      </c>
      <c r="DL162">
        <v>4</v>
      </c>
      <c r="DM162">
        <v>85</v>
      </c>
      <c r="DN162">
        <v>4</v>
      </c>
      <c r="DO162">
        <v>132</v>
      </c>
      <c r="DP162">
        <v>95</v>
      </c>
      <c r="DQ162">
        <v>65</v>
      </c>
      <c r="DR162" t="s">
        <v>140</v>
      </c>
      <c r="DS162">
        <v>4</v>
      </c>
      <c r="DT162">
        <v>65</v>
      </c>
      <c r="DU162">
        <v>4</v>
      </c>
    </row>
    <row r="163" spans="1:125" x14ac:dyDescent="0.35">
      <c r="A163" t="s">
        <v>665</v>
      </c>
      <c r="B163">
        <v>1</v>
      </c>
      <c r="C163">
        <v>84</v>
      </c>
      <c r="D163" s="2">
        <v>13357</v>
      </c>
      <c r="E163" s="8" t="s">
        <v>146</v>
      </c>
      <c r="F163" s="13" t="s">
        <v>666</v>
      </c>
      <c r="G163" s="10">
        <v>29.682432432432439</v>
      </c>
      <c r="H163" s="10">
        <v>30.140540540540542</v>
      </c>
      <c r="I163" s="10">
        <v>22.515736040609134</v>
      </c>
      <c r="J163" s="8"/>
      <c r="K163" s="10">
        <f t="shared" si="53"/>
        <v>27.4462363378607</v>
      </c>
      <c r="L163" s="10">
        <f t="shared" si="54"/>
        <v>4.2760777174388833</v>
      </c>
      <c r="M163" s="8"/>
      <c r="N163" s="8"/>
      <c r="O163" s="8"/>
      <c r="P163" s="2">
        <v>44151</v>
      </c>
      <c r="Q163">
        <v>5</v>
      </c>
      <c r="R163" s="2">
        <v>44146</v>
      </c>
      <c r="S163" s="2" t="s">
        <v>140</v>
      </c>
      <c r="T163">
        <v>5</v>
      </c>
      <c r="U163" s="2">
        <v>44146</v>
      </c>
      <c r="V163" s="3">
        <f t="shared" si="59"/>
        <v>5</v>
      </c>
      <c r="W163">
        <v>1</v>
      </c>
      <c r="X163">
        <v>1</v>
      </c>
      <c r="Y163">
        <v>1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 t="s">
        <v>595</v>
      </c>
      <c r="AG163">
        <v>0</v>
      </c>
      <c r="AH163" t="s">
        <v>667</v>
      </c>
      <c r="AI163" t="s">
        <v>140</v>
      </c>
      <c r="AJ163" s="2">
        <v>44146</v>
      </c>
      <c r="AK163" s="2">
        <v>44146</v>
      </c>
      <c r="AL163" s="2">
        <v>44146</v>
      </c>
      <c r="AM163">
        <v>0</v>
      </c>
      <c r="AN163" s="2">
        <v>44180</v>
      </c>
      <c r="AO163">
        <v>34</v>
      </c>
      <c r="AP163">
        <v>1</v>
      </c>
      <c r="AQ163" s="8">
        <v>95</v>
      </c>
      <c r="AR163">
        <v>4</v>
      </c>
      <c r="AS163">
        <v>0</v>
      </c>
      <c r="AT163" t="s">
        <v>140</v>
      </c>
      <c r="AU163" s="2" t="s">
        <v>140</v>
      </c>
      <c r="AV163" s="2" t="s">
        <v>140</v>
      </c>
      <c r="AW163" t="s">
        <v>140</v>
      </c>
      <c r="AX163" t="s">
        <v>140</v>
      </c>
      <c r="AY163">
        <v>0</v>
      </c>
      <c r="AZ163">
        <v>0</v>
      </c>
      <c r="BA163">
        <v>22</v>
      </c>
      <c r="BB163">
        <v>28</v>
      </c>
      <c r="BC163">
        <v>1</v>
      </c>
      <c r="BD163" t="s">
        <v>140</v>
      </c>
      <c r="BE163" t="s">
        <v>140</v>
      </c>
      <c r="BF163">
        <v>28</v>
      </c>
      <c r="BG163" t="s">
        <v>140</v>
      </c>
      <c r="BH163">
        <v>4</v>
      </c>
      <c r="BI163">
        <v>28</v>
      </c>
      <c r="BJ163">
        <v>1</v>
      </c>
      <c r="BK163" t="s">
        <v>140</v>
      </c>
      <c r="BL163">
        <v>90</v>
      </c>
      <c r="BM163">
        <v>28</v>
      </c>
      <c r="BN163" t="s">
        <v>140</v>
      </c>
      <c r="BO163">
        <v>4</v>
      </c>
      <c r="BP163">
        <v>28</v>
      </c>
      <c r="BQ163">
        <v>1</v>
      </c>
      <c r="BR163" t="s">
        <v>140</v>
      </c>
      <c r="BS163">
        <v>90</v>
      </c>
      <c r="BT163">
        <v>28</v>
      </c>
      <c r="BU163" t="s">
        <v>140</v>
      </c>
      <c r="BV163">
        <v>4</v>
      </c>
      <c r="BW163">
        <v>28</v>
      </c>
      <c r="BX163">
        <v>1</v>
      </c>
      <c r="BY163" t="s">
        <v>140</v>
      </c>
      <c r="BZ163">
        <v>86</v>
      </c>
      <c r="CA163">
        <v>36</v>
      </c>
      <c r="CB163" t="s">
        <v>140</v>
      </c>
      <c r="CC163">
        <v>4</v>
      </c>
      <c r="CD163">
        <v>36</v>
      </c>
      <c r="CE163">
        <v>1</v>
      </c>
      <c r="CF163" t="s">
        <v>199</v>
      </c>
      <c r="CG163">
        <v>91</v>
      </c>
      <c r="CH163">
        <v>36</v>
      </c>
      <c r="CI163" t="s">
        <v>140</v>
      </c>
      <c r="CJ163">
        <v>4</v>
      </c>
      <c r="CK163">
        <v>36</v>
      </c>
      <c r="CL163">
        <v>1</v>
      </c>
      <c r="CM163" t="s">
        <v>199</v>
      </c>
      <c r="CN163">
        <v>91</v>
      </c>
      <c r="CO163">
        <v>36</v>
      </c>
      <c r="CP163" t="s">
        <v>140</v>
      </c>
      <c r="CQ163">
        <v>4</v>
      </c>
      <c r="CR163">
        <v>36</v>
      </c>
      <c r="CS163">
        <v>1</v>
      </c>
      <c r="CT163" t="s">
        <v>668</v>
      </c>
      <c r="CU163">
        <v>91</v>
      </c>
      <c r="CV163">
        <v>95</v>
      </c>
      <c r="CW163" t="s">
        <v>669</v>
      </c>
      <c r="CX163">
        <v>4</v>
      </c>
      <c r="CY163">
        <v>95</v>
      </c>
      <c r="CZ163">
        <v>3</v>
      </c>
      <c r="DA163" t="s">
        <v>670</v>
      </c>
      <c r="DB163">
        <v>90</v>
      </c>
      <c r="DC163">
        <v>50</v>
      </c>
      <c r="DD163">
        <v>136</v>
      </c>
      <c r="DE163">
        <v>4</v>
      </c>
      <c r="DF163">
        <v>50</v>
      </c>
      <c r="DG163">
        <v>4</v>
      </c>
      <c r="DH163">
        <v>43984</v>
      </c>
      <c r="DI163">
        <v>94</v>
      </c>
      <c r="DJ163">
        <v>60</v>
      </c>
      <c r="DK163" t="s">
        <v>140</v>
      </c>
      <c r="DL163">
        <v>4</v>
      </c>
      <c r="DM163">
        <v>60</v>
      </c>
      <c r="DN163">
        <v>4</v>
      </c>
      <c r="DO163">
        <v>44081</v>
      </c>
      <c r="DP163">
        <v>95</v>
      </c>
      <c r="DQ163">
        <v>40</v>
      </c>
      <c r="DR163" t="s">
        <v>140</v>
      </c>
      <c r="DS163">
        <v>4</v>
      </c>
      <c r="DT163">
        <v>40</v>
      </c>
      <c r="DU163">
        <v>1</v>
      </c>
    </row>
    <row r="164" spans="1:125" x14ac:dyDescent="0.35">
      <c r="A164" t="s">
        <v>671</v>
      </c>
      <c r="B164">
        <v>2</v>
      </c>
      <c r="C164">
        <v>76</v>
      </c>
      <c r="D164" s="2">
        <v>16122</v>
      </c>
      <c r="E164" s="8" t="s">
        <v>146</v>
      </c>
      <c r="F164" s="8" t="s">
        <v>672</v>
      </c>
      <c r="G164" s="10">
        <v>10.375414548900228</v>
      </c>
      <c r="H164" s="10">
        <v>11.699871640997046</v>
      </c>
      <c r="I164" s="8"/>
      <c r="J164" s="8"/>
      <c r="K164" s="10">
        <f t="shared" si="53"/>
        <v>11.037643094948637</v>
      </c>
      <c r="L164" s="10">
        <f t="shared" si="54"/>
        <v>0.93653259121227572</v>
      </c>
      <c r="M164" s="8"/>
      <c r="N164" s="8"/>
      <c r="O164" s="8"/>
      <c r="P164" s="2">
        <v>44151</v>
      </c>
      <c r="Q164">
        <v>5</v>
      </c>
      <c r="R164" s="2">
        <v>44146</v>
      </c>
      <c r="S164" s="2">
        <v>44180</v>
      </c>
      <c r="T164">
        <v>5</v>
      </c>
      <c r="U164" s="2">
        <v>44143</v>
      </c>
      <c r="V164" s="3">
        <f t="shared" si="59"/>
        <v>8</v>
      </c>
      <c r="W164">
        <v>1</v>
      </c>
      <c r="X164">
        <v>0</v>
      </c>
      <c r="Y164">
        <v>1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 t="s">
        <v>673</v>
      </c>
      <c r="AG164">
        <v>0</v>
      </c>
      <c r="AH164" t="s">
        <v>674</v>
      </c>
      <c r="AI164">
        <v>5</v>
      </c>
      <c r="AJ164" s="2">
        <v>44143</v>
      </c>
      <c r="AK164" s="2">
        <v>44136</v>
      </c>
      <c r="AL164" s="2">
        <v>44144</v>
      </c>
      <c r="AM164">
        <v>1</v>
      </c>
      <c r="AN164" s="2">
        <v>44161</v>
      </c>
      <c r="AO164">
        <v>17</v>
      </c>
      <c r="AP164">
        <v>1</v>
      </c>
      <c r="AQ164" s="8">
        <v>50</v>
      </c>
      <c r="AR164">
        <v>4</v>
      </c>
      <c r="AS164">
        <v>0</v>
      </c>
      <c r="AT164" t="s">
        <v>140</v>
      </c>
      <c r="AU164" s="2" t="s">
        <v>140</v>
      </c>
      <c r="AV164" s="2" t="s">
        <v>140</v>
      </c>
      <c r="AW164" t="s">
        <v>140</v>
      </c>
      <c r="AX164" t="s">
        <v>140</v>
      </c>
      <c r="AY164">
        <v>0</v>
      </c>
      <c r="AZ164">
        <v>0</v>
      </c>
      <c r="BA164">
        <v>174</v>
      </c>
      <c r="BB164">
        <v>28</v>
      </c>
      <c r="BC164">
        <v>1</v>
      </c>
      <c r="BD164" t="s">
        <v>140</v>
      </c>
      <c r="BE164">
        <v>92</v>
      </c>
      <c r="BF164">
        <v>36</v>
      </c>
      <c r="BG164">
        <v>168</v>
      </c>
      <c r="BH164">
        <v>4</v>
      </c>
      <c r="BI164">
        <v>40</v>
      </c>
      <c r="BJ164">
        <v>2</v>
      </c>
      <c r="BK164">
        <v>97.3</v>
      </c>
      <c r="BL164">
        <v>91</v>
      </c>
      <c r="BM164">
        <v>35</v>
      </c>
      <c r="BN164">
        <v>174</v>
      </c>
      <c r="BO164">
        <v>4</v>
      </c>
      <c r="BP164">
        <v>40</v>
      </c>
      <c r="BQ164">
        <v>2</v>
      </c>
      <c r="BR164">
        <v>55.5</v>
      </c>
      <c r="BS164">
        <v>96</v>
      </c>
      <c r="BT164">
        <v>50</v>
      </c>
      <c r="BU164">
        <v>95</v>
      </c>
      <c r="BV164">
        <v>4</v>
      </c>
      <c r="BW164">
        <v>40</v>
      </c>
      <c r="BX164">
        <v>4</v>
      </c>
      <c r="BY164" t="s">
        <v>140</v>
      </c>
      <c r="BZ164">
        <v>94</v>
      </c>
      <c r="CA164">
        <v>31</v>
      </c>
      <c r="CB164">
        <v>261</v>
      </c>
      <c r="CC164">
        <v>4</v>
      </c>
      <c r="CD164">
        <v>50</v>
      </c>
      <c r="CE164">
        <v>2</v>
      </c>
      <c r="CF164" t="s">
        <v>140</v>
      </c>
      <c r="CG164">
        <v>96</v>
      </c>
      <c r="CH164">
        <v>50</v>
      </c>
      <c r="CI164" t="s">
        <v>140</v>
      </c>
      <c r="CJ164">
        <v>4</v>
      </c>
      <c r="CK164">
        <v>50</v>
      </c>
      <c r="CL164">
        <v>2</v>
      </c>
      <c r="CM164" t="s">
        <v>140</v>
      </c>
      <c r="CN164">
        <v>96</v>
      </c>
      <c r="CO164">
        <v>50</v>
      </c>
      <c r="CP164" t="s">
        <v>140</v>
      </c>
      <c r="CQ164">
        <v>4</v>
      </c>
      <c r="CR164">
        <v>50</v>
      </c>
      <c r="CS164">
        <v>2</v>
      </c>
      <c r="CT164" t="s">
        <v>140</v>
      </c>
      <c r="CU164">
        <v>92</v>
      </c>
      <c r="CV164">
        <v>50</v>
      </c>
      <c r="CW164" t="s">
        <v>140</v>
      </c>
      <c r="CX164">
        <v>4</v>
      </c>
      <c r="CY164">
        <v>50</v>
      </c>
      <c r="CZ164">
        <v>2</v>
      </c>
      <c r="DA164" t="s">
        <v>140</v>
      </c>
      <c r="DB164">
        <v>95</v>
      </c>
      <c r="DC164">
        <v>35</v>
      </c>
      <c r="DD164">
        <v>274</v>
      </c>
      <c r="DE164">
        <v>4</v>
      </c>
      <c r="DF164">
        <v>28</v>
      </c>
      <c r="DG164">
        <v>2</v>
      </c>
      <c r="DH164">
        <v>8</v>
      </c>
      <c r="DI164">
        <v>95</v>
      </c>
      <c r="DJ164">
        <v>40</v>
      </c>
      <c r="DK164">
        <v>291</v>
      </c>
      <c r="DL164">
        <v>4</v>
      </c>
      <c r="DM164">
        <v>32</v>
      </c>
      <c r="DN164">
        <v>1</v>
      </c>
      <c r="DO164">
        <v>69.099999999999994</v>
      </c>
      <c r="DP164">
        <v>96</v>
      </c>
      <c r="DQ164">
        <v>21</v>
      </c>
      <c r="DR164">
        <v>300</v>
      </c>
      <c r="DS164">
        <v>4</v>
      </c>
      <c r="DT164">
        <v>24</v>
      </c>
      <c r="DU164">
        <v>1</v>
      </c>
    </row>
    <row r="165" spans="1:125" x14ac:dyDescent="0.35">
      <c r="E165" s="8" t="s">
        <v>146</v>
      </c>
      <c r="F165" s="13" t="s">
        <v>675</v>
      </c>
      <c r="G165" s="10">
        <v>19.213513513513515</v>
      </c>
      <c r="H165" s="10">
        <v>21.02027027027027</v>
      </c>
      <c r="I165" s="10">
        <v>14.907614213197972</v>
      </c>
      <c r="J165" s="8"/>
      <c r="K165" s="10">
        <f t="shared" si="53"/>
        <v>18.38046599899392</v>
      </c>
      <c r="L165" s="10">
        <f t="shared" si="54"/>
        <v>3.1403211840671896</v>
      </c>
      <c r="M165" s="8"/>
      <c r="N165" s="8"/>
      <c r="O165" s="8"/>
      <c r="P165" s="2">
        <v>44160</v>
      </c>
      <c r="Q165">
        <v>14</v>
      </c>
      <c r="R165" s="2">
        <v>44146</v>
      </c>
      <c r="S165" s="2">
        <v>44180</v>
      </c>
      <c r="T165">
        <v>14</v>
      </c>
      <c r="V165" s="3"/>
      <c r="AQ165" s="8">
        <v>50</v>
      </c>
    </row>
    <row r="166" spans="1:125" x14ac:dyDescent="0.35">
      <c r="A166" t="s">
        <v>676</v>
      </c>
      <c r="B166">
        <v>2</v>
      </c>
      <c r="C166">
        <v>72</v>
      </c>
      <c r="D166" s="2">
        <v>17834</v>
      </c>
      <c r="E166" s="8" t="s">
        <v>146</v>
      </c>
      <c r="F166" s="13" t="s">
        <v>677</v>
      </c>
      <c r="G166" s="10">
        <v>35.879729729729732</v>
      </c>
      <c r="H166" s="10">
        <v>34.364864864864863</v>
      </c>
      <c r="I166" s="10">
        <v>25.128934010152289</v>
      </c>
      <c r="J166" s="8"/>
      <c r="K166" s="10">
        <f t="shared" si="53"/>
        <v>31.791176201582292</v>
      </c>
      <c r="L166" s="10">
        <f t="shared" si="54"/>
        <v>5.8191758138634375</v>
      </c>
      <c r="M166" s="8"/>
      <c r="N166" s="8"/>
      <c r="O166" s="8"/>
      <c r="P166" s="2">
        <v>44153</v>
      </c>
      <c r="Q166">
        <v>10</v>
      </c>
      <c r="R166" s="2">
        <v>44144</v>
      </c>
      <c r="S166" s="2">
        <v>44161</v>
      </c>
      <c r="T166">
        <v>9</v>
      </c>
      <c r="U166" s="2">
        <v>44141</v>
      </c>
      <c r="V166" s="3">
        <f t="shared" ref="V166" si="60">P166-U166</f>
        <v>12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 t="s">
        <v>595</v>
      </c>
      <c r="AG166" t="s">
        <v>140</v>
      </c>
      <c r="AH166" t="s">
        <v>140</v>
      </c>
      <c r="AI166" t="s">
        <v>140</v>
      </c>
      <c r="AJ166" s="2">
        <v>44141</v>
      </c>
      <c r="AK166" s="2">
        <v>44148</v>
      </c>
      <c r="AL166" s="2">
        <v>44148</v>
      </c>
      <c r="AM166">
        <v>7</v>
      </c>
      <c r="AN166" s="2">
        <v>44165</v>
      </c>
      <c r="AO166">
        <v>17</v>
      </c>
      <c r="AP166">
        <v>1</v>
      </c>
      <c r="AQ166" s="8">
        <v>100</v>
      </c>
      <c r="AR166">
        <v>4</v>
      </c>
      <c r="AS166">
        <v>0</v>
      </c>
      <c r="AT166" t="s">
        <v>140</v>
      </c>
      <c r="AU166" s="2" t="s">
        <v>140</v>
      </c>
      <c r="AV166" s="2" t="s">
        <v>140</v>
      </c>
      <c r="AW166" t="s">
        <v>140</v>
      </c>
      <c r="AX166" t="s">
        <v>140</v>
      </c>
      <c r="AY166">
        <v>0</v>
      </c>
      <c r="AZ166">
        <v>0</v>
      </c>
      <c r="BA166">
        <v>116</v>
      </c>
      <c r="BB166">
        <v>36</v>
      </c>
      <c r="BC166">
        <v>1</v>
      </c>
      <c r="BD166" t="s">
        <v>140</v>
      </c>
      <c r="BE166">
        <v>92</v>
      </c>
      <c r="BF166">
        <v>100</v>
      </c>
      <c r="BG166" t="s">
        <v>678</v>
      </c>
      <c r="BH166">
        <v>4</v>
      </c>
      <c r="BI166">
        <v>100</v>
      </c>
      <c r="BJ166">
        <v>4</v>
      </c>
      <c r="BK166" t="s">
        <v>140</v>
      </c>
      <c r="BL166">
        <v>94</v>
      </c>
      <c r="BM166">
        <v>100</v>
      </c>
      <c r="BN166" t="s">
        <v>140</v>
      </c>
      <c r="BO166">
        <v>4</v>
      </c>
      <c r="BP166">
        <v>100</v>
      </c>
      <c r="BQ166">
        <v>4</v>
      </c>
      <c r="BR166" t="s">
        <v>140</v>
      </c>
      <c r="BS166">
        <v>95</v>
      </c>
      <c r="BT166">
        <v>60</v>
      </c>
      <c r="BU166" t="s">
        <v>679</v>
      </c>
      <c r="BV166">
        <v>4</v>
      </c>
      <c r="BW166">
        <v>60</v>
      </c>
      <c r="BX166">
        <v>4</v>
      </c>
      <c r="BY166" t="s">
        <v>680</v>
      </c>
      <c r="BZ166">
        <v>95</v>
      </c>
      <c r="CA166">
        <v>100</v>
      </c>
      <c r="CB166" t="s">
        <v>440</v>
      </c>
      <c r="CC166">
        <v>4</v>
      </c>
      <c r="CD166">
        <v>100</v>
      </c>
      <c r="CE166">
        <v>4</v>
      </c>
      <c r="CF166" t="s">
        <v>140</v>
      </c>
      <c r="CG166">
        <v>96</v>
      </c>
      <c r="CH166">
        <v>100</v>
      </c>
      <c r="CI166" t="s">
        <v>681</v>
      </c>
      <c r="CJ166">
        <v>4</v>
      </c>
      <c r="CK166">
        <v>100</v>
      </c>
      <c r="CL166">
        <v>4</v>
      </c>
      <c r="CM166" t="s">
        <v>140</v>
      </c>
      <c r="CN166">
        <v>96</v>
      </c>
      <c r="CO166">
        <v>100</v>
      </c>
      <c r="CP166" t="s">
        <v>681</v>
      </c>
      <c r="CQ166">
        <v>4</v>
      </c>
      <c r="CR166">
        <v>100</v>
      </c>
      <c r="CS166">
        <v>4</v>
      </c>
      <c r="CT166" t="s">
        <v>387</v>
      </c>
      <c r="CU166">
        <v>94</v>
      </c>
      <c r="CV166">
        <v>100</v>
      </c>
      <c r="CW166" t="s">
        <v>682</v>
      </c>
      <c r="CX166">
        <v>4</v>
      </c>
      <c r="CY166">
        <v>100</v>
      </c>
      <c r="CZ166">
        <v>4</v>
      </c>
      <c r="DA166" t="s">
        <v>140</v>
      </c>
      <c r="DB166">
        <v>93</v>
      </c>
      <c r="DC166">
        <v>100</v>
      </c>
      <c r="DD166" t="s">
        <v>683</v>
      </c>
      <c r="DE166">
        <v>4</v>
      </c>
      <c r="DF166">
        <v>100</v>
      </c>
      <c r="DG166">
        <v>4</v>
      </c>
      <c r="DH166" t="s">
        <v>418</v>
      </c>
      <c r="DI166">
        <v>97</v>
      </c>
      <c r="DJ166">
        <v>36</v>
      </c>
      <c r="DK166" t="s">
        <v>684</v>
      </c>
      <c r="DL166">
        <v>4</v>
      </c>
      <c r="DM166">
        <v>36</v>
      </c>
      <c r="DN166">
        <v>1</v>
      </c>
      <c r="DO166" t="s">
        <v>140</v>
      </c>
      <c r="DP166">
        <v>95</v>
      </c>
      <c r="DQ166">
        <v>21</v>
      </c>
      <c r="DR166" t="s">
        <v>140</v>
      </c>
      <c r="DS166">
        <v>3</v>
      </c>
      <c r="DT166">
        <v>21</v>
      </c>
      <c r="DU166">
        <v>0</v>
      </c>
    </row>
    <row r="167" spans="1:125" x14ac:dyDescent="0.35">
      <c r="E167" s="8" t="s">
        <v>146</v>
      </c>
      <c r="F167" s="13" t="s">
        <v>685</v>
      </c>
      <c r="G167" s="10">
        <v>33.090540540540545</v>
      </c>
      <c r="H167" s="10">
        <v>36.205405405405408</v>
      </c>
      <c r="I167" s="10">
        <v>23.707614213197974</v>
      </c>
      <c r="J167" s="8"/>
      <c r="K167" s="10">
        <f t="shared" si="53"/>
        <v>31.001186719714642</v>
      </c>
      <c r="L167" s="10">
        <f t="shared" si="54"/>
        <v>6.5055934173950982</v>
      </c>
      <c r="M167" s="8"/>
      <c r="N167" s="8"/>
      <c r="O167" s="8"/>
      <c r="P167" s="2">
        <v>44155</v>
      </c>
      <c r="Q167">
        <v>12</v>
      </c>
      <c r="R167" s="2">
        <v>44144</v>
      </c>
      <c r="S167" s="2">
        <v>44161</v>
      </c>
      <c r="T167">
        <v>11</v>
      </c>
      <c r="V167" s="3"/>
      <c r="AQ167" s="8">
        <v>100</v>
      </c>
    </row>
    <row r="168" spans="1:125" x14ac:dyDescent="0.35">
      <c r="E168" s="8" t="s">
        <v>146</v>
      </c>
      <c r="F168" s="13" t="s">
        <v>686</v>
      </c>
      <c r="G168" s="10">
        <v>33.424324324324331</v>
      </c>
      <c r="H168" s="10">
        <v>30.363513513513517</v>
      </c>
      <c r="I168" s="10">
        <v>10.769543147208124</v>
      </c>
      <c r="J168" s="8"/>
      <c r="K168" s="10">
        <f t="shared" si="53"/>
        <v>24.852460328348656</v>
      </c>
      <c r="L168" s="10">
        <f t="shared" si="54"/>
        <v>12.291808571281997</v>
      </c>
      <c r="M168" s="8"/>
      <c r="N168" s="8"/>
      <c r="O168" s="8"/>
      <c r="P168" s="2">
        <v>44158</v>
      </c>
      <c r="Q168">
        <v>15</v>
      </c>
      <c r="R168" s="2">
        <v>44144</v>
      </c>
      <c r="S168" s="2">
        <v>44161</v>
      </c>
      <c r="T168">
        <v>14</v>
      </c>
      <c r="V168" s="3"/>
      <c r="AQ168" s="8">
        <v>100</v>
      </c>
    </row>
    <row r="169" spans="1:125" x14ac:dyDescent="0.35">
      <c r="A169" t="s">
        <v>687</v>
      </c>
      <c r="B169">
        <v>1</v>
      </c>
      <c r="C169">
        <v>72</v>
      </c>
      <c r="D169" s="2">
        <v>17797</v>
      </c>
      <c r="E169" s="8" t="s">
        <v>146</v>
      </c>
      <c r="F169" s="13" t="s">
        <v>688</v>
      </c>
      <c r="G169" s="10">
        <v>53.668918918918919</v>
      </c>
      <c r="H169" s="10">
        <v>53.047297297297305</v>
      </c>
      <c r="I169" s="10">
        <v>56.249746192893397</v>
      </c>
      <c r="J169" s="8"/>
      <c r="K169" s="10">
        <f t="shared" si="53"/>
        <v>54.32198746970321</v>
      </c>
      <c r="L169" s="10">
        <f t="shared" si="54"/>
        <v>1.6981736163430918</v>
      </c>
      <c r="M169" s="8"/>
      <c r="N169" s="8"/>
      <c r="O169" s="8"/>
      <c r="P169" s="2">
        <v>44155</v>
      </c>
      <c r="Q169">
        <v>14</v>
      </c>
      <c r="R169" s="2">
        <v>44148</v>
      </c>
      <c r="S169" s="2">
        <v>44165</v>
      </c>
      <c r="T169">
        <v>7</v>
      </c>
      <c r="U169" s="2">
        <v>44145</v>
      </c>
      <c r="V169" s="3">
        <f t="shared" ref="V169:V171" si="61">P169-U169</f>
        <v>10</v>
      </c>
      <c r="W169">
        <v>1</v>
      </c>
      <c r="X169">
        <v>1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 t="s">
        <v>689</v>
      </c>
      <c r="AI169" t="s">
        <v>140</v>
      </c>
      <c r="AJ169" s="2">
        <v>44145</v>
      </c>
      <c r="AK169" s="2">
        <v>44149</v>
      </c>
      <c r="AL169" s="2">
        <v>44152</v>
      </c>
      <c r="AM169">
        <v>7</v>
      </c>
      <c r="AN169" s="2">
        <v>44180</v>
      </c>
      <c r="AO169">
        <v>28</v>
      </c>
      <c r="AP169">
        <v>1</v>
      </c>
      <c r="AQ169" s="8">
        <v>100</v>
      </c>
      <c r="AR169">
        <v>4</v>
      </c>
      <c r="AS169">
        <v>0</v>
      </c>
      <c r="AT169" t="s">
        <v>140</v>
      </c>
      <c r="AU169" s="2" t="s">
        <v>140</v>
      </c>
      <c r="AV169" s="2" t="s">
        <v>140</v>
      </c>
      <c r="AW169" t="s">
        <v>140</v>
      </c>
      <c r="AX169" t="s">
        <v>140</v>
      </c>
      <c r="AY169">
        <v>0</v>
      </c>
      <c r="AZ169">
        <v>0</v>
      </c>
      <c r="BA169">
        <v>130</v>
      </c>
      <c r="BB169">
        <v>36</v>
      </c>
      <c r="BC169">
        <v>1</v>
      </c>
      <c r="BD169">
        <v>144</v>
      </c>
      <c r="BE169">
        <v>94</v>
      </c>
      <c r="BF169">
        <v>36</v>
      </c>
      <c r="BG169">
        <v>131</v>
      </c>
      <c r="BH169">
        <v>4</v>
      </c>
      <c r="BI169">
        <v>100</v>
      </c>
      <c r="BJ169">
        <v>4</v>
      </c>
      <c r="BK169" t="s">
        <v>140</v>
      </c>
      <c r="BL169">
        <v>96</v>
      </c>
      <c r="BM169">
        <v>100</v>
      </c>
      <c r="BN169" t="s">
        <v>690</v>
      </c>
      <c r="BO169">
        <v>4</v>
      </c>
      <c r="BP169">
        <v>100</v>
      </c>
      <c r="BQ169">
        <v>4</v>
      </c>
      <c r="BR169" t="s">
        <v>140</v>
      </c>
      <c r="BS169">
        <v>95</v>
      </c>
      <c r="BT169">
        <v>60</v>
      </c>
      <c r="BU169">
        <v>149</v>
      </c>
      <c r="BV169">
        <v>4</v>
      </c>
      <c r="BW169">
        <v>60</v>
      </c>
      <c r="BX169">
        <v>4</v>
      </c>
      <c r="BY169" t="s">
        <v>140</v>
      </c>
      <c r="BZ169">
        <v>94</v>
      </c>
      <c r="CA169">
        <v>100</v>
      </c>
      <c r="CB169">
        <v>149</v>
      </c>
      <c r="CC169">
        <v>4</v>
      </c>
      <c r="CD169">
        <v>100</v>
      </c>
      <c r="CE169">
        <v>4</v>
      </c>
      <c r="CF169">
        <v>242</v>
      </c>
      <c r="CG169">
        <v>92</v>
      </c>
      <c r="CH169">
        <v>100</v>
      </c>
      <c r="CI169">
        <v>131</v>
      </c>
      <c r="CJ169">
        <v>4</v>
      </c>
      <c r="CK169">
        <v>100</v>
      </c>
      <c r="CL169">
        <v>4</v>
      </c>
      <c r="CM169">
        <v>242</v>
      </c>
      <c r="CN169">
        <v>92</v>
      </c>
      <c r="CO169">
        <v>100</v>
      </c>
      <c r="CP169">
        <v>131</v>
      </c>
      <c r="CQ169">
        <v>4</v>
      </c>
      <c r="CR169">
        <v>100</v>
      </c>
      <c r="CS169">
        <v>4</v>
      </c>
      <c r="CT169">
        <v>152</v>
      </c>
      <c r="CU169">
        <v>98</v>
      </c>
      <c r="CV169">
        <v>100</v>
      </c>
      <c r="CW169">
        <v>161</v>
      </c>
      <c r="CX169">
        <v>4</v>
      </c>
      <c r="CY169">
        <v>100</v>
      </c>
      <c r="CZ169">
        <v>4</v>
      </c>
      <c r="DA169">
        <v>107</v>
      </c>
      <c r="DB169">
        <v>94</v>
      </c>
      <c r="DC169">
        <v>80</v>
      </c>
      <c r="DD169">
        <v>107</v>
      </c>
      <c r="DE169">
        <v>4</v>
      </c>
      <c r="DF169">
        <v>80</v>
      </c>
      <c r="DG169">
        <v>4</v>
      </c>
      <c r="DH169" t="s">
        <v>691</v>
      </c>
      <c r="DI169">
        <v>93</v>
      </c>
      <c r="DJ169">
        <v>60</v>
      </c>
      <c r="DK169">
        <v>107</v>
      </c>
      <c r="DL169">
        <v>4</v>
      </c>
      <c r="DM169">
        <v>60</v>
      </c>
      <c r="DN169">
        <v>4</v>
      </c>
      <c r="DO169" t="s">
        <v>692</v>
      </c>
      <c r="DP169">
        <v>98</v>
      </c>
      <c r="DQ169">
        <v>35</v>
      </c>
      <c r="DR169">
        <v>197</v>
      </c>
      <c r="DS169">
        <v>4</v>
      </c>
      <c r="DT169">
        <v>35</v>
      </c>
      <c r="DU169">
        <v>2</v>
      </c>
    </row>
    <row r="170" spans="1:125" x14ac:dyDescent="0.35">
      <c r="A170" t="s">
        <v>693</v>
      </c>
      <c r="B170">
        <v>2</v>
      </c>
      <c r="C170">
        <v>85</v>
      </c>
      <c r="D170" s="2">
        <v>12990</v>
      </c>
      <c r="E170" s="8" t="s">
        <v>146</v>
      </c>
      <c r="F170" s="13" t="s">
        <v>694</v>
      </c>
      <c r="G170" s="10">
        <v>37.467567567567571</v>
      </c>
      <c r="H170" s="10">
        <v>38.093243243243244</v>
      </c>
      <c r="I170" s="10">
        <v>22.676142131979699</v>
      </c>
      <c r="J170" s="8"/>
      <c r="K170" s="10">
        <f t="shared" si="53"/>
        <v>32.745650980930172</v>
      </c>
      <c r="L170" s="10">
        <f t="shared" si="54"/>
        <v>8.7260600420294008</v>
      </c>
      <c r="M170" s="8"/>
      <c r="N170" s="8"/>
      <c r="O170" s="8"/>
      <c r="P170" s="2">
        <v>44158</v>
      </c>
      <c r="Q170">
        <v>13</v>
      </c>
      <c r="R170" s="2">
        <v>44152</v>
      </c>
      <c r="S170" s="2">
        <v>44180</v>
      </c>
      <c r="T170">
        <v>6</v>
      </c>
      <c r="U170" s="2">
        <v>44159</v>
      </c>
      <c r="V170" s="3">
        <f t="shared" si="61"/>
        <v>-1</v>
      </c>
      <c r="W170">
        <v>2</v>
      </c>
      <c r="X170">
        <v>1</v>
      </c>
      <c r="Y170">
        <v>1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1</v>
      </c>
      <c r="AF170" t="s">
        <v>595</v>
      </c>
      <c r="AG170">
        <v>0</v>
      </c>
      <c r="AH170" t="s">
        <v>695</v>
      </c>
      <c r="AI170" t="s">
        <v>140</v>
      </c>
      <c r="AJ170" s="2">
        <v>44159</v>
      </c>
      <c r="AK170" s="2">
        <v>44140</v>
      </c>
      <c r="AL170" s="2">
        <v>44160</v>
      </c>
      <c r="AM170">
        <v>1</v>
      </c>
      <c r="AN170" s="2">
        <v>44165</v>
      </c>
      <c r="AO170">
        <v>5</v>
      </c>
      <c r="AP170">
        <v>1</v>
      </c>
      <c r="AQ170" s="8">
        <v>100</v>
      </c>
      <c r="AR170">
        <v>4</v>
      </c>
      <c r="AS170">
        <v>0</v>
      </c>
      <c r="AT170" t="s">
        <v>140</v>
      </c>
      <c r="AU170" s="2" t="s">
        <v>140</v>
      </c>
      <c r="AV170" s="2" t="s">
        <v>140</v>
      </c>
      <c r="AW170" t="s">
        <v>140</v>
      </c>
      <c r="AX170" t="s">
        <v>140</v>
      </c>
      <c r="AY170">
        <v>1</v>
      </c>
      <c r="AZ170">
        <v>0</v>
      </c>
      <c r="BA170" t="s">
        <v>696</v>
      </c>
      <c r="BB170">
        <v>95</v>
      </c>
      <c r="BC170">
        <v>4</v>
      </c>
      <c r="BD170" t="s">
        <v>140</v>
      </c>
      <c r="BE170" t="s">
        <v>140</v>
      </c>
      <c r="BF170">
        <v>100</v>
      </c>
      <c r="BG170">
        <v>72</v>
      </c>
      <c r="BH170">
        <v>5</v>
      </c>
      <c r="BI170">
        <v>100</v>
      </c>
      <c r="BJ170">
        <v>4</v>
      </c>
      <c r="BK170">
        <v>155</v>
      </c>
      <c r="BL170">
        <v>99</v>
      </c>
      <c r="BM170">
        <v>100</v>
      </c>
      <c r="BN170" t="s">
        <v>348</v>
      </c>
      <c r="BO170">
        <v>5</v>
      </c>
      <c r="BP170">
        <v>100</v>
      </c>
      <c r="BQ170">
        <v>4</v>
      </c>
      <c r="BR170" t="s">
        <v>140</v>
      </c>
      <c r="BS170">
        <v>96</v>
      </c>
      <c r="BT170">
        <v>100</v>
      </c>
      <c r="BU170" t="s">
        <v>697</v>
      </c>
      <c r="BV170">
        <v>5</v>
      </c>
      <c r="BW170">
        <v>100</v>
      </c>
      <c r="BX170">
        <v>4</v>
      </c>
      <c r="BY170" t="s">
        <v>140</v>
      </c>
      <c r="BZ170">
        <v>95</v>
      </c>
      <c r="CA170">
        <v>100</v>
      </c>
      <c r="CB170" t="s">
        <v>140</v>
      </c>
      <c r="CC170">
        <v>5</v>
      </c>
      <c r="CD170" t="s">
        <v>140</v>
      </c>
      <c r="CE170" t="s">
        <v>140</v>
      </c>
      <c r="CF170" t="s">
        <v>140</v>
      </c>
      <c r="CG170">
        <v>99</v>
      </c>
      <c r="CH170">
        <v>100</v>
      </c>
      <c r="CI170" t="s">
        <v>698</v>
      </c>
      <c r="CJ170">
        <v>5</v>
      </c>
      <c r="CK170">
        <v>100</v>
      </c>
      <c r="CL170">
        <v>4</v>
      </c>
      <c r="CM170" t="s">
        <v>140</v>
      </c>
      <c r="CN170">
        <v>99</v>
      </c>
      <c r="CO170">
        <v>100</v>
      </c>
      <c r="CP170" t="s">
        <v>698</v>
      </c>
      <c r="CQ170">
        <v>5</v>
      </c>
      <c r="CR170">
        <v>100</v>
      </c>
      <c r="CS170">
        <v>4</v>
      </c>
      <c r="CT170" t="s">
        <v>140</v>
      </c>
      <c r="CU170" t="s">
        <v>140</v>
      </c>
      <c r="CV170" t="s">
        <v>140</v>
      </c>
      <c r="CW170" t="s">
        <v>140</v>
      </c>
      <c r="CX170" t="s">
        <v>140</v>
      </c>
      <c r="CY170" t="s">
        <v>140</v>
      </c>
      <c r="CZ170" t="s">
        <v>140</v>
      </c>
      <c r="DA170" t="s">
        <v>140</v>
      </c>
      <c r="DB170" t="s">
        <v>140</v>
      </c>
      <c r="DC170" t="s">
        <v>140</v>
      </c>
      <c r="DD170" t="s">
        <v>140</v>
      </c>
      <c r="DE170" t="s">
        <v>140</v>
      </c>
      <c r="DF170" t="s">
        <v>140</v>
      </c>
      <c r="DG170" t="s">
        <v>140</v>
      </c>
      <c r="DH170" t="s">
        <v>140</v>
      </c>
      <c r="DI170" t="s">
        <v>140</v>
      </c>
      <c r="DJ170" t="s">
        <v>140</v>
      </c>
      <c r="DK170" t="s">
        <v>140</v>
      </c>
      <c r="DL170" t="s">
        <v>140</v>
      </c>
      <c r="DM170" t="s">
        <v>140</v>
      </c>
      <c r="DN170" t="s">
        <v>140</v>
      </c>
      <c r="DO170" t="s">
        <v>140</v>
      </c>
      <c r="DP170" t="s">
        <v>140</v>
      </c>
      <c r="DQ170" t="s">
        <v>140</v>
      </c>
      <c r="DR170" t="s">
        <v>140</v>
      </c>
      <c r="DS170" t="s">
        <v>140</v>
      </c>
      <c r="DT170" t="s">
        <v>140</v>
      </c>
      <c r="DU170" t="s">
        <v>140</v>
      </c>
    </row>
    <row r="171" spans="1:125" x14ac:dyDescent="0.35">
      <c r="A171" t="s">
        <v>699</v>
      </c>
      <c r="B171">
        <v>2</v>
      </c>
      <c r="C171">
        <v>89</v>
      </c>
      <c r="D171" s="2">
        <v>11514</v>
      </c>
      <c r="E171" s="8" t="s">
        <v>146</v>
      </c>
      <c r="F171" s="13" t="s">
        <v>700</v>
      </c>
      <c r="G171" s="10">
        <v>16.539189189189187</v>
      </c>
      <c r="H171" s="10">
        <v>16.29054054054054</v>
      </c>
      <c r="I171" s="10">
        <v>20.223350253807109</v>
      </c>
      <c r="J171" s="8"/>
      <c r="K171" s="10">
        <f t="shared" si="53"/>
        <v>17.684359994512278</v>
      </c>
      <c r="L171" s="10">
        <f t="shared" si="54"/>
        <v>2.2023419784888545</v>
      </c>
      <c r="M171" s="8"/>
      <c r="N171" s="8"/>
      <c r="O171" s="8"/>
      <c r="P171" s="2">
        <v>44162</v>
      </c>
      <c r="Q171">
        <v>3</v>
      </c>
      <c r="R171" s="2">
        <v>44160</v>
      </c>
      <c r="S171" s="2">
        <v>44165</v>
      </c>
      <c r="T171">
        <v>2</v>
      </c>
      <c r="U171" s="2">
        <v>44194</v>
      </c>
      <c r="V171" s="3">
        <f t="shared" si="61"/>
        <v>-32</v>
      </c>
      <c r="W171">
        <v>2</v>
      </c>
      <c r="X171">
        <v>1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1</v>
      </c>
      <c r="AF171" t="s">
        <v>701</v>
      </c>
      <c r="AG171">
        <v>0</v>
      </c>
      <c r="AH171" t="s">
        <v>702</v>
      </c>
      <c r="AI171" t="s">
        <v>140</v>
      </c>
      <c r="AJ171" s="2">
        <v>44194</v>
      </c>
      <c r="AK171" s="2">
        <v>44198</v>
      </c>
      <c r="AL171" s="2">
        <v>44198</v>
      </c>
      <c r="AM171">
        <v>4</v>
      </c>
      <c r="AN171" s="2">
        <v>44202</v>
      </c>
      <c r="AO171">
        <v>4</v>
      </c>
      <c r="AP171">
        <v>1</v>
      </c>
      <c r="AQ171" s="8">
        <v>95</v>
      </c>
      <c r="AR171">
        <v>3</v>
      </c>
      <c r="AS171">
        <v>0</v>
      </c>
      <c r="AT171">
        <v>0</v>
      </c>
      <c r="AU171" s="2">
        <v>0</v>
      </c>
      <c r="AV171" s="2">
        <v>0</v>
      </c>
      <c r="AW171">
        <v>0</v>
      </c>
      <c r="AX171">
        <v>0</v>
      </c>
      <c r="AY171">
        <v>1</v>
      </c>
      <c r="AZ171">
        <v>0</v>
      </c>
      <c r="BA171" t="s">
        <v>703</v>
      </c>
      <c r="BB171">
        <v>95</v>
      </c>
      <c r="BC171">
        <v>3</v>
      </c>
      <c r="BD171" t="s">
        <v>704</v>
      </c>
      <c r="BE171">
        <v>84</v>
      </c>
      <c r="BF171">
        <v>95</v>
      </c>
      <c r="BG171">
        <v>84</v>
      </c>
      <c r="BH171">
        <v>5</v>
      </c>
      <c r="BI171">
        <v>95</v>
      </c>
      <c r="BJ171">
        <v>3</v>
      </c>
      <c r="BK171" t="s">
        <v>704</v>
      </c>
      <c r="BL171">
        <v>90</v>
      </c>
      <c r="BM171">
        <v>95</v>
      </c>
      <c r="BN171">
        <v>90</v>
      </c>
      <c r="BO171">
        <v>5</v>
      </c>
      <c r="BP171">
        <v>95</v>
      </c>
      <c r="BQ171">
        <v>3</v>
      </c>
      <c r="BR171">
        <v>0</v>
      </c>
      <c r="BS171">
        <v>85</v>
      </c>
      <c r="BT171">
        <v>95</v>
      </c>
      <c r="BU171">
        <v>85</v>
      </c>
      <c r="BV171">
        <v>5</v>
      </c>
      <c r="BW171">
        <v>95</v>
      </c>
      <c r="BX171">
        <v>3</v>
      </c>
      <c r="BY171" t="s">
        <v>705</v>
      </c>
      <c r="BZ171">
        <v>80</v>
      </c>
      <c r="CA171">
        <v>95</v>
      </c>
      <c r="CB171">
        <v>80</v>
      </c>
      <c r="CC171">
        <v>5</v>
      </c>
      <c r="CD171">
        <v>95</v>
      </c>
      <c r="CE171">
        <v>3</v>
      </c>
      <c r="CF171" t="s">
        <v>140</v>
      </c>
      <c r="CG171" t="s">
        <v>140</v>
      </c>
      <c r="CH171" t="s">
        <v>140</v>
      </c>
      <c r="CI171" t="s">
        <v>140</v>
      </c>
      <c r="CJ171" t="s">
        <v>140</v>
      </c>
      <c r="CK171" t="s">
        <v>140</v>
      </c>
      <c r="CL171" t="s">
        <v>140</v>
      </c>
      <c r="CM171" t="s">
        <v>140</v>
      </c>
      <c r="CN171" t="s">
        <v>140</v>
      </c>
      <c r="CO171" t="s">
        <v>140</v>
      </c>
      <c r="CP171" t="s">
        <v>140</v>
      </c>
      <c r="CQ171" t="s">
        <v>140</v>
      </c>
      <c r="CR171" t="s">
        <v>140</v>
      </c>
      <c r="CS171" t="s">
        <v>140</v>
      </c>
      <c r="CT171" t="s">
        <v>140</v>
      </c>
      <c r="CU171" t="s">
        <v>140</v>
      </c>
      <c r="CV171" t="s">
        <v>140</v>
      </c>
      <c r="CW171" t="s">
        <v>140</v>
      </c>
      <c r="CX171" t="s">
        <v>140</v>
      </c>
      <c r="CY171" t="s">
        <v>140</v>
      </c>
      <c r="CZ171" t="s">
        <v>140</v>
      </c>
      <c r="DA171" t="s">
        <v>140</v>
      </c>
      <c r="DB171" t="s">
        <v>140</v>
      </c>
      <c r="DC171" t="s">
        <v>140</v>
      </c>
      <c r="DD171" t="s">
        <v>140</v>
      </c>
      <c r="DE171" t="s">
        <v>140</v>
      </c>
      <c r="DF171" t="s">
        <v>140</v>
      </c>
      <c r="DG171" t="s">
        <v>140</v>
      </c>
      <c r="DH171" t="s">
        <v>140</v>
      </c>
      <c r="DI171" t="s">
        <v>140</v>
      </c>
      <c r="DJ171" t="s">
        <v>140</v>
      </c>
      <c r="DK171" t="s">
        <v>140</v>
      </c>
      <c r="DL171" t="s">
        <v>140</v>
      </c>
      <c r="DM171" t="s">
        <v>140</v>
      </c>
      <c r="DN171" t="s">
        <v>140</v>
      </c>
      <c r="DO171" t="s">
        <v>140</v>
      </c>
      <c r="DP171" t="s">
        <v>140</v>
      </c>
      <c r="DQ171" t="s">
        <v>140</v>
      </c>
      <c r="DR171" t="s">
        <v>140</v>
      </c>
      <c r="DS171" t="s">
        <v>140</v>
      </c>
      <c r="DT171" t="s">
        <v>140</v>
      </c>
      <c r="DU171" t="s">
        <v>140</v>
      </c>
    </row>
    <row r="172" spans="1:125" x14ac:dyDescent="0.35">
      <c r="E172" s="8" t="s">
        <v>146</v>
      </c>
      <c r="F172" s="13" t="s">
        <v>707</v>
      </c>
      <c r="G172" s="10">
        <v>31.570270270270271</v>
      </c>
      <c r="H172" s="8"/>
      <c r="I172" s="8"/>
      <c r="J172" s="8"/>
      <c r="K172" s="10">
        <f t="shared" si="53"/>
        <v>31.570270270270271</v>
      </c>
      <c r="L172" s="10"/>
      <c r="M172" s="8"/>
      <c r="N172" s="8"/>
      <c r="O172" s="8"/>
      <c r="P172" s="2">
        <v>44202</v>
      </c>
      <c r="Q172">
        <v>8</v>
      </c>
      <c r="R172" s="2">
        <v>44198</v>
      </c>
      <c r="S172" s="2">
        <v>44202</v>
      </c>
      <c r="T172">
        <v>4</v>
      </c>
      <c r="V172" s="3"/>
    </row>
    <row r="173" spans="1:125" x14ac:dyDescent="0.35">
      <c r="A173" t="s">
        <v>706</v>
      </c>
      <c r="B173">
        <v>1</v>
      </c>
      <c r="C173">
        <v>51</v>
      </c>
      <c r="D173" s="2">
        <v>25401</v>
      </c>
      <c r="M173" s="11"/>
      <c r="N173" s="11"/>
      <c r="W173">
        <v>1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1</v>
      </c>
      <c r="AF173">
        <v>0</v>
      </c>
      <c r="AG173">
        <v>0</v>
      </c>
      <c r="AH173" t="s">
        <v>708</v>
      </c>
      <c r="AI173" t="s">
        <v>140</v>
      </c>
      <c r="AJ173" s="2">
        <v>44118</v>
      </c>
      <c r="AK173" s="2">
        <v>44120</v>
      </c>
      <c r="AL173" s="2">
        <v>44122</v>
      </c>
      <c r="AM173">
        <v>4</v>
      </c>
      <c r="AN173" s="2">
        <v>44134</v>
      </c>
      <c r="AO173">
        <v>12</v>
      </c>
      <c r="AP173">
        <v>1</v>
      </c>
      <c r="AQ173" s="8">
        <v>40</v>
      </c>
      <c r="AR173">
        <v>2</v>
      </c>
      <c r="AS173">
        <v>0</v>
      </c>
      <c r="AT173" t="s">
        <v>140</v>
      </c>
      <c r="AU173" s="2" t="s">
        <v>140</v>
      </c>
      <c r="AV173" s="2" t="s">
        <v>140</v>
      </c>
      <c r="AW173" t="s">
        <v>140</v>
      </c>
      <c r="AX173" t="s">
        <v>140</v>
      </c>
      <c r="AY173">
        <v>0</v>
      </c>
      <c r="AZ173">
        <v>1</v>
      </c>
      <c r="BA173">
        <v>27.1</v>
      </c>
      <c r="BB173">
        <v>28</v>
      </c>
      <c r="BC173">
        <v>1</v>
      </c>
      <c r="BD173" t="s">
        <v>140</v>
      </c>
      <c r="BE173">
        <v>93</v>
      </c>
      <c r="BF173">
        <v>32</v>
      </c>
      <c r="BG173">
        <v>210.94</v>
      </c>
      <c r="BH173">
        <v>4</v>
      </c>
      <c r="BI173">
        <v>32</v>
      </c>
      <c r="BJ173">
        <v>1</v>
      </c>
      <c r="BK173" t="s">
        <v>140</v>
      </c>
      <c r="BL173">
        <v>93</v>
      </c>
      <c r="BM173">
        <v>36</v>
      </c>
      <c r="BN173">
        <v>172.22</v>
      </c>
      <c r="BO173">
        <v>4</v>
      </c>
      <c r="BP173">
        <v>36</v>
      </c>
      <c r="BQ173">
        <v>1</v>
      </c>
      <c r="BR173">
        <v>8.1999999999999993</v>
      </c>
      <c r="BS173">
        <v>89</v>
      </c>
      <c r="BT173">
        <v>31</v>
      </c>
      <c r="BU173">
        <v>183</v>
      </c>
      <c r="BV173">
        <v>4</v>
      </c>
      <c r="BW173">
        <v>31</v>
      </c>
      <c r="BX173">
        <v>2</v>
      </c>
      <c r="BY173">
        <v>4</v>
      </c>
      <c r="BZ173">
        <v>94</v>
      </c>
      <c r="CA173">
        <v>40</v>
      </c>
      <c r="CB173">
        <v>185</v>
      </c>
      <c r="CC173">
        <v>4</v>
      </c>
      <c r="CD173">
        <v>40</v>
      </c>
      <c r="CE173">
        <v>2</v>
      </c>
      <c r="CF173" t="s">
        <v>140</v>
      </c>
      <c r="CG173">
        <v>94</v>
      </c>
      <c r="CH173">
        <v>40</v>
      </c>
      <c r="CI173">
        <v>185</v>
      </c>
      <c r="CJ173">
        <v>4</v>
      </c>
      <c r="CK173">
        <v>40</v>
      </c>
      <c r="CL173">
        <v>2</v>
      </c>
      <c r="CM173" t="s">
        <v>140</v>
      </c>
      <c r="CN173">
        <v>94</v>
      </c>
      <c r="CO173">
        <v>40</v>
      </c>
      <c r="CP173">
        <v>185</v>
      </c>
      <c r="CQ173">
        <v>4</v>
      </c>
      <c r="CR173">
        <v>40</v>
      </c>
      <c r="CS173">
        <v>2</v>
      </c>
      <c r="CT173" t="s">
        <v>140</v>
      </c>
      <c r="CU173">
        <v>95</v>
      </c>
      <c r="CV173">
        <v>40</v>
      </c>
      <c r="CW173" t="s">
        <v>140</v>
      </c>
      <c r="CX173">
        <v>4</v>
      </c>
      <c r="CY173">
        <v>40</v>
      </c>
      <c r="CZ173">
        <v>2</v>
      </c>
      <c r="DA173" t="s">
        <v>140</v>
      </c>
      <c r="DB173">
        <v>96</v>
      </c>
      <c r="DC173">
        <v>40</v>
      </c>
      <c r="DD173" t="s">
        <v>140</v>
      </c>
      <c r="DE173">
        <v>4</v>
      </c>
      <c r="DF173">
        <v>40</v>
      </c>
      <c r="DG173">
        <v>2</v>
      </c>
      <c r="DH173" t="s">
        <v>140</v>
      </c>
      <c r="DI173">
        <v>97</v>
      </c>
      <c r="DJ173">
        <v>24</v>
      </c>
      <c r="DK173">
        <v>421.4</v>
      </c>
      <c r="DL173">
        <v>4</v>
      </c>
      <c r="DM173">
        <v>24</v>
      </c>
      <c r="DN173">
        <v>1</v>
      </c>
      <c r="DO173" t="s">
        <v>140</v>
      </c>
      <c r="DP173" t="s">
        <v>140</v>
      </c>
      <c r="DQ173" t="s">
        <v>140</v>
      </c>
      <c r="DR173" t="s">
        <v>140</v>
      </c>
      <c r="DS173" t="s">
        <v>140</v>
      </c>
    </row>
    <row r="174" spans="1:125" x14ac:dyDescent="0.35">
      <c r="M174" s="11"/>
      <c r="N174" s="11"/>
    </row>
    <row r="175" spans="1:125" x14ac:dyDescent="0.35">
      <c r="M175" s="11"/>
      <c r="N175" s="11"/>
    </row>
    <row r="176" spans="1:125" x14ac:dyDescent="0.35">
      <c r="M176" s="11"/>
      <c r="N176" s="11"/>
    </row>
    <row r="177" spans="13:14" x14ac:dyDescent="0.35">
      <c r="M177" s="11"/>
      <c r="N177" s="11"/>
    </row>
    <row r="178" spans="13:14" x14ac:dyDescent="0.35">
      <c r="M178" s="11"/>
      <c r="N178" s="11"/>
    </row>
    <row r="224" spans="124:125" x14ac:dyDescent="0.35">
      <c r="DT224" t="s">
        <v>140</v>
      </c>
      <c r="DU224" t="s">
        <v>140</v>
      </c>
    </row>
  </sheetData>
  <mergeCells count="26">
    <mergeCell ref="CG17:CJ17"/>
    <mergeCell ref="CK17:CL17"/>
    <mergeCell ref="CN17:CQ17"/>
    <mergeCell ref="BE16:DY16"/>
    <mergeCell ref="AS17:AX17"/>
    <mergeCell ref="BE17:BH17"/>
    <mergeCell ref="BI17:BJ17"/>
    <mergeCell ref="BL17:BO17"/>
    <mergeCell ref="BP17:BQ17"/>
    <mergeCell ref="BS17:BV17"/>
    <mergeCell ref="DM17:DN17"/>
    <mergeCell ref="DP17:DS17"/>
    <mergeCell ref="DT17:DU17"/>
    <mergeCell ref="W17:AH17"/>
    <mergeCell ref="G18:J18"/>
    <mergeCell ref="M18:N18"/>
    <mergeCell ref="F17:V17"/>
    <mergeCell ref="CR17:CS17"/>
    <mergeCell ref="CU17:CX17"/>
    <mergeCell ref="CY17:CZ17"/>
    <mergeCell ref="DB17:DE17"/>
    <mergeCell ref="DF17:DG17"/>
    <mergeCell ref="DI17:DL17"/>
    <mergeCell ref="BW17:BX17"/>
    <mergeCell ref="BZ17:CC17"/>
    <mergeCell ref="CD17:CE17"/>
  </mergeCells>
  <conditionalFormatting sqref="X11 AH12:AM14">
    <cfRule type="containsText" dxfId="3" priority="4" operator="containsText" text="FALSE">
      <formula>NOT(ISERROR(SEARCH("FALSE",X11)))</formula>
    </cfRule>
  </conditionalFormatting>
  <conditionalFormatting sqref="Y11">
    <cfRule type="containsText" dxfId="2" priority="3" operator="containsText" text="FALSE">
      <formula>NOT(ISERROR(SEARCH("FALSE",Y11)))</formula>
    </cfRule>
  </conditionalFormatting>
  <conditionalFormatting sqref="AD12:AF14">
    <cfRule type="containsText" dxfId="1" priority="2" operator="containsText" text="FALSE">
      <formula>NOT(ISERROR(SEARCH("FALSE",AD12)))</formula>
    </cfRule>
  </conditionalFormatting>
  <conditionalFormatting sqref="AG12:AG14">
    <cfRule type="containsText" dxfId="0" priority="1" operator="containsText" text="FALSE">
      <formula>NOT(ISERROR(SEARCH("FALSE",AG12)))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info 12.04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antonini</dc:creator>
  <cp:lastModifiedBy>giovanni antonini</cp:lastModifiedBy>
  <dcterms:created xsi:type="dcterms:W3CDTF">2021-07-28T12:19:09Z</dcterms:created>
  <dcterms:modified xsi:type="dcterms:W3CDTF">2021-07-28T13:02:25Z</dcterms:modified>
</cp:coreProperties>
</file>