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su/Library/Mobile Documents/com~apple~CloudDocs/Publications/JEV_passages_invitro/August 2025 version/Final data files/"/>
    </mc:Choice>
  </mc:AlternateContent>
  <xr:revisionPtr revIDLastSave="0" documentId="13_ncr:1_{696B9ECB-23FF-2144-BC87-12CECABB5805}" xr6:coauthVersionLast="47" xr6:coauthVersionMax="47" xr10:uidLastSave="{00000000-0000-0000-0000-000000000000}"/>
  <bookViews>
    <workbookView xWindow="1280" yWindow="1660" windowWidth="35840" windowHeight="21900" activeTab="1" xr2:uid="{B405BB53-3353-9D4A-BE99-2AF46B3CC734}"/>
  </bookViews>
  <sheets>
    <sheet name="PEDSV data" sheetId="2" r:id="rId1"/>
    <sheet name="C6 36 data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2" i="3" l="1"/>
  <c r="AK19" i="3"/>
  <c r="AJ19" i="3"/>
  <c r="AJ22" i="3"/>
  <c r="AL112" i="3"/>
  <c r="AL111" i="3"/>
  <c r="AL110" i="3"/>
  <c r="AL109" i="3"/>
  <c r="AL108" i="3"/>
  <c r="AL107" i="3"/>
  <c r="AL106" i="3"/>
  <c r="AL105" i="3"/>
  <c r="AL104" i="3"/>
  <c r="AL103" i="3"/>
  <c r="AL102" i="3"/>
  <c r="AL101" i="3"/>
  <c r="AL100" i="3"/>
  <c r="AL99" i="3"/>
  <c r="AL98" i="3"/>
  <c r="AL97" i="3"/>
  <c r="AL96" i="3"/>
  <c r="AL95" i="3"/>
  <c r="AL94" i="3"/>
  <c r="AL93" i="3"/>
  <c r="AL92" i="3"/>
  <c r="AL91" i="3"/>
  <c r="AL90" i="3"/>
  <c r="AL89" i="3"/>
  <c r="AL88" i="3"/>
  <c r="AL87" i="3"/>
  <c r="AL86" i="3"/>
  <c r="AL85" i="3"/>
  <c r="AL84" i="3"/>
  <c r="AL83" i="3"/>
  <c r="AL82" i="3"/>
  <c r="AL81" i="3"/>
  <c r="AL80" i="3"/>
  <c r="AL79" i="3"/>
  <c r="AL78" i="3"/>
  <c r="AL77" i="3"/>
  <c r="AL76" i="3"/>
  <c r="AL75" i="3"/>
  <c r="AL74" i="3"/>
  <c r="AL73" i="3"/>
  <c r="AL72" i="3"/>
  <c r="AL71" i="3"/>
  <c r="AL70" i="3"/>
  <c r="AL69" i="3"/>
  <c r="AL68" i="3"/>
  <c r="AL67" i="3"/>
  <c r="AL66" i="3"/>
  <c r="AL65" i="3"/>
  <c r="AL64" i="3"/>
  <c r="AL63" i="3"/>
  <c r="AL62" i="3"/>
  <c r="AL61" i="3"/>
  <c r="AL60" i="3"/>
  <c r="AL59" i="3"/>
  <c r="AL58" i="3"/>
  <c r="AL57" i="3"/>
  <c r="AL56" i="3"/>
  <c r="AL55" i="3"/>
  <c r="AL54" i="3"/>
  <c r="AL53" i="3"/>
  <c r="AL52" i="3"/>
  <c r="AL51" i="3"/>
  <c r="AL50" i="3"/>
  <c r="AL49" i="3"/>
  <c r="AL48" i="3"/>
  <c r="AL47" i="3"/>
  <c r="AL46" i="3"/>
  <c r="AL45" i="3"/>
  <c r="AL44" i="3"/>
  <c r="AL43" i="3"/>
  <c r="AL42" i="3"/>
  <c r="AL41" i="3"/>
  <c r="AL40" i="3"/>
  <c r="AL39" i="3"/>
  <c r="AL38" i="3"/>
  <c r="AL37" i="3"/>
  <c r="AL36" i="3"/>
  <c r="AL35" i="3"/>
  <c r="AL34" i="3"/>
  <c r="AL33" i="3"/>
  <c r="AL32" i="3"/>
  <c r="AL31" i="3"/>
  <c r="AL30" i="3"/>
  <c r="AL29" i="3"/>
  <c r="AL28" i="3"/>
  <c r="AL27" i="3"/>
  <c r="AL26" i="3"/>
  <c r="AL25" i="3"/>
  <c r="AL24" i="3"/>
  <c r="AL23" i="3"/>
  <c r="AL22" i="3"/>
  <c r="AL21" i="3"/>
  <c r="AL20" i="3"/>
  <c r="AL19" i="3"/>
  <c r="AL18" i="3"/>
  <c r="AL17" i="3"/>
  <c r="AL16" i="3"/>
  <c r="AL15" i="3"/>
  <c r="AL14" i="3"/>
  <c r="AL13" i="3"/>
  <c r="AL12" i="3"/>
  <c r="AL11" i="3"/>
  <c r="AL10" i="3"/>
  <c r="AL9" i="3"/>
  <c r="AL8" i="3"/>
  <c r="AL7" i="3"/>
  <c r="AL6" i="3"/>
  <c r="AL5" i="3"/>
  <c r="AL4" i="3"/>
  <c r="AL3" i="3"/>
  <c r="AL2" i="3"/>
  <c r="AM112" i="3"/>
  <c r="AM111" i="3"/>
  <c r="AM110" i="3"/>
  <c r="AM109" i="3"/>
  <c r="AM108" i="3"/>
  <c r="AM107" i="3"/>
  <c r="AM106" i="3"/>
  <c r="AM105" i="3"/>
  <c r="AM104" i="3"/>
  <c r="AM103" i="3"/>
  <c r="AM102" i="3"/>
  <c r="AM101" i="3"/>
  <c r="AM100" i="3"/>
  <c r="AM99" i="3"/>
  <c r="AM98" i="3"/>
  <c r="AM97" i="3"/>
  <c r="AM96" i="3"/>
  <c r="AM95" i="3"/>
  <c r="AM94" i="3"/>
  <c r="AM93" i="3"/>
  <c r="AM92" i="3"/>
  <c r="AM91" i="3"/>
  <c r="AM90" i="3"/>
  <c r="AM89" i="3"/>
  <c r="AM88" i="3"/>
  <c r="AM87" i="3"/>
  <c r="AM86" i="3"/>
  <c r="AM85" i="3"/>
  <c r="AM84" i="3"/>
  <c r="AM83" i="3"/>
  <c r="AM82" i="3"/>
  <c r="AM81" i="3"/>
  <c r="AM80" i="3"/>
  <c r="AM79" i="3"/>
  <c r="AM78" i="3"/>
  <c r="AM77" i="3"/>
  <c r="AM76" i="3"/>
  <c r="AM75" i="3"/>
  <c r="AM74" i="3"/>
  <c r="AM73" i="3"/>
  <c r="AM72" i="3"/>
  <c r="AM71" i="3"/>
  <c r="AM70" i="3"/>
  <c r="AM69" i="3"/>
  <c r="AM68" i="3"/>
  <c r="AM67" i="3"/>
  <c r="AM66" i="3"/>
  <c r="AM65" i="3"/>
  <c r="AM64" i="3"/>
  <c r="AM63" i="3"/>
  <c r="AM62" i="3"/>
  <c r="AM61" i="3"/>
  <c r="AM60" i="3"/>
  <c r="AM59" i="3"/>
  <c r="AM58" i="3"/>
  <c r="AM57" i="3"/>
  <c r="AM56" i="3"/>
  <c r="AM55" i="3"/>
  <c r="AM54" i="3"/>
  <c r="AM53" i="3"/>
  <c r="AM52" i="3"/>
  <c r="AM51" i="3"/>
  <c r="AM50" i="3"/>
  <c r="AM49" i="3"/>
  <c r="AM48" i="3"/>
  <c r="AM47" i="3"/>
  <c r="AM46" i="3"/>
  <c r="AM45" i="3"/>
  <c r="AM44" i="3"/>
  <c r="AM43" i="3"/>
  <c r="AM42" i="3"/>
  <c r="AM41" i="3"/>
  <c r="AM40" i="3"/>
  <c r="AM39" i="3"/>
  <c r="AM38" i="3"/>
  <c r="AM37" i="3"/>
  <c r="AM36" i="3"/>
  <c r="AM35" i="3"/>
  <c r="AM34" i="3"/>
  <c r="AM33" i="3"/>
  <c r="AM32" i="3"/>
  <c r="AM31" i="3"/>
  <c r="AM30" i="3"/>
  <c r="AM29" i="3"/>
  <c r="AM28" i="3"/>
  <c r="AM27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M10" i="3"/>
  <c r="AM9" i="3"/>
  <c r="AM8" i="3"/>
  <c r="AM7" i="3"/>
  <c r="AM6" i="3"/>
  <c r="AM5" i="3"/>
  <c r="AM4" i="3"/>
  <c r="AM3" i="3"/>
  <c r="AM2" i="3"/>
  <c r="AL134" i="2"/>
  <c r="AL133" i="2"/>
  <c r="AL132" i="2"/>
  <c r="AL131" i="2"/>
  <c r="AL130" i="2"/>
  <c r="AL129" i="2"/>
  <c r="AL128" i="2"/>
  <c r="AL127" i="2"/>
  <c r="AL126" i="2"/>
  <c r="AL125" i="2"/>
  <c r="AL124" i="2"/>
  <c r="AL123" i="2"/>
  <c r="AL122" i="2"/>
  <c r="AL121" i="2"/>
  <c r="AL120" i="2"/>
  <c r="AL119" i="2"/>
  <c r="AL118" i="2"/>
  <c r="AL117" i="2"/>
  <c r="AL116" i="2"/>
  <c r="AL115" i="2"/>
  <c r="AL114" i="2"/>
  <c r="AL113" i="2"/>
  <c r="AL112" i="2"/>
  <c r="AL111" i="2"/>
  <c r="AL110" i="2"/>
  <c r="AL109" i="2"/>
  <c r="AL108" i="2"/>
  <c r="AL107" i="2"/>
  <c r="AL106" i="2"/>
  <c r="AL105" i="2"/>
  <c r="AL104" i="2"/>
  <c r="AL103" i="2"/>
  <c r="AL102" i="2"/>
  <c r="AL101" i="2"/>
  <c r="AL100" i="2"/>
  <c r="AL99" i="2"/>
  <c r="AL98" i="2"/>
  <c r="AL97" i="2"/>
  <c r="AL96" i="2"/>
  <c r="AL95" i="2"/>
  <c r="AL94" i="2"/>
  <c r="AL93" i="2"/>
  <c r="AL92" i="2"/>
  <c r="AL91" i="2"/>
  <c r="AL90" i="2"/>
  <c r="AL89" i="2"/>
  <c r="AL88" i="2"/>
  <c r="AL87" i="2"/>
  <c r="AL86" i="2"/>
  <c r="AL85" i="2"/>
  <c r="AL84" i="2"/>
  <c r="AL83" i="2"/>
  <c r="AL82" i="2"/>
  <c r="AL81" i="2"/>
  <c r="AL80" i="2"/>
  <c r="AL79" i="2"/>
  <c r="AL78" i="2"/>
  <c r="AL77" i="2"/>
  <c r="AL76" i="2"/>
  <c r="AL75" i="2"/>
  <c r="AL74" i="2"/>
  <c r="AL73" i="2"/>
  <c r="AL72" i="2"/>
  <c r="AL71" i="2"/>
  <c r="AL70" i="2"/>
  <c r="AL69" i="2"/>
  <c r="AL68" i="2"/>
  <c r="AL67" i="2"/>
  <c r="AL66" i="2"/>
  <c r="AL65" i="2"/>
  <c r="AL64" i="2"/>
  <c r="AL63" i="2"/>
  <c r="AL62" i="2"/>
  <c r="AL61" i="2"/>
  <c r="AL60" i="2"/>
  <c r="AL59" i="2"/>
  <c r="AL58" i="2"/>
  <c r="AL57" i="2"/>
  <c r="AL56" i="2"/>
  <c r="AL55" i="2"/>
  <c r="AL54" i="2"/>
  <c r="AL53" i="2"/>
  <c r="AL52" i="2"/>
  <c r="AL51" i="2"/>
  <c r="AL50" i="2"/>
  <c r="AL49" i="2"/>
  <c r="AL48" i="2"/>
  <c r="AL47" i="2"/>
  <c r="AL46" i="2"/>
  <c r="AL45" i="2"/>
  <c r="AL44" i="2"/>
  <c r="AL43" i="2"/>
  <c r="AL42" i="2"/>
  <c r="AL41" i="2"/>
  <c r="AL40" i="2"/>
  <c r="AL39" i="2"/>
  <c r="AL38" i="2"/>
  <c r="AL37" i="2"/>
  <c r="AL36" i="2"/>
  <c r="AL35" i="2"/>
  <c r="AL34" i="2"/>
  <c r="AL33" i="2"/>
  <c r="AL32" i="2"/>
  <c r="AL31" i="2"/>
  <c r="AL30" i="2"/>
  <c r="AL29" i="2"/>
  <c r="AL28" i="2"/>
  <c r="AL27" i="2"/>
  <c r="AL26" i="2"/>
  <c r="AL25" i="2"/>
  <c r="AL24" i="2"/>
  <c r="AL23" i="2"/>
  <c r="AL22" i="2"/>
  <c r="AL21" i="2"/>
  <c r="AL20" i="2"/>
  <c r="AL19" i="2"/>
  <c r="AL18" i="2"/>
  <c r="AL17" i="2"/>
  <c r="AL16" i="2"/>
  <c r="AL15" i="2"/>
  <c r="AL14" i="2"/>
  <c r="AL13" i="2"/>
  <c r="AL12" i="2"/>
  <c r="AL11" i="2"/>
  <c r="AL10" i="2"/>
  <c r="AL9" i="2"/>
  <c r="AL8" i="2"/>
  <c r="AL7" i="2"/>
  <c r="AL6" i="2"/>
  <c r="AL5" i="2"/>
  <c r="AL4" i="2"/>
  <c r="AL3" i="2"/>
  <c r="AL2" i="2"/>
  <c r="AM134" i="2"/>
  <c r="AM133" i="2"/>
  <c r="AM132" i="2"/>
  <c r="AM131" i="2"/>
  <c r="AM130" i="2"/>
  <c r="AM129" i="2"/>
  <c r="AM128" i="2"/>
  <c r="AM127" i="2"/>
  <c r="AM126" i="2"/>
  <c r="AM125" i="2"/>
  <c r="AM124" i="2"/>
  <c r="AM123" i="2"/>
  <c r="AM122" i="2"/>
  <c r="AM121" i="2"/>
  <c r="AM120" i="2"/>
  <c r="AM119" i="2"/>
  <c r="AM118" i="2"/>
  <c r="AM117" i="2"/>
  <c r="AM116" i="2"/>
  <c r="AM115" i="2"/>
  <c r="AM114" i="2"/>
  <c r="AM113" i="2"/>
  <c r="AM112" i="2"/>
  <c r="AM111" i="2"/>
  <c r="AM110" i="2"/>
  <c r="AM109" i="2"/>
  <c r="AM108" i="2"/>
  <c r="AM107" i="2"/>
  <c r="AM106" i="2"/>
  <c r="AM105" i="2"/>
  <c r="AM104" i="2"/>
  <c r="AM103" i="2"/>
  <c r="AM102" i="2"/>
  <c r="AM101" i="2"/>
  <c r="AM100" i="2"/>
  <c r="AM99" i="2"/>
  <c r="AM98" i="2"/>
  <c r="AM97" i="2"/>
  <c r="AM96" i="2"/>
  <c r="AM95" i="2"/>
  <c r="AM94" i="2"/>
  <c r="AM93" i="2"/>
  <c r="AM92" i="2"/>
  <c r="AM91" i="2"/>
  <c r="AM90" i="2"/>
  <c r="AM89" i="2"/>
  <c r="AM88" i="2"/>
  <c r="AM87" i="2"/>
  <c r="AM86" i="2"/>
  <c r="AM85" i="2"/>
  <c r="AM84" i="2"/>
  <c r="AM83" i="2"/>
  <c r="AM82" i="2"/>
  <c r="AM81" i="2"/>
  <c r="AM80" i="2"/>
  <c r="AM79" i="2"/>
  <c r="AM78" i="2"/>
  <c r="AM77" i="2"/>
  <c r="AM76" i="2"/>
  <c r="AM75" i="2"/>
  <c r="AM74" i="2"/>
  <c r="AM73" i="2"/>
  <c r="AM72" i="2"/>
  <c r="AM71" i="2"/>
  <c r="AM70" i="2"/>
  <c r="AM69" i="2"/>
  <c r="AM68" i="2"/>
  <c r="AM67" i="2"/>
  <c r="AM66" i="2"/>
  <c r="AM65" i="2"/>
  <c r="AM64" i="2"/>
  <c r="AM63" i="2"/>
  <c r="AM62" i="2"/>
  <c r="AM61" i="2"/>
  <c r="AM60" i="2"/>
  <c r="AM59" i="2"/>
  <c r="AM58" i="2"/>
  <c r="AM57" i="2"/>
  <c r="AM56" i="2"/>
  <c r="AM55" i="2"/>
  <c r="AM54" i="2"/>
  <c r="AM53" i="2"/>
  <c r="AM52" i="2"/>
  <c r="AM51" i="2"/>
  <c r="AM50" i="2"/>
  <c r="AM49" i="2"/>
  <c r="AM48" i="2"/>
  <c r="AM47" i="2"/>
  <c r="AM46" i="2"/>
  <c r="AM45" i="2"/>
  <c r="AM44" i="2"/>
  <c r="AM43" i="2"/>
  <c r="AM42" i="2"/>
  <c r="AM41" i="2"/>
  <c r="AM40" i="2"/>
  <c r="AM39" i="2"/>
  <c r="AM38" i="2"/>
  <c r="AM37" i="2"/>
  <c r="AM36" i="2"/>
  <c r="AM35" i="2"/>
  <c r="AM34" i="2"/>
  <c r="AM33" i="2"/>
  <c r="AM32" i="2"/>
  <c r="AM31" i="2"/>
  <c r="AM30" i="2"/>
  <c r="AM29" i="2"/>
  <c r="AM28" i="2"/>
  <c r="AM27" i="2"/>
  <c r="AM26" i="2"/>
  <c r="AM25" i="2"/>
  <c r="AM24" i="2"/>
  <c r="AM23" i="2"/>
  <c r="AM22" i="2"/>
  <c r="AM21" i="2"/>
  <c r="AM20" i="2"/>
  <c r="AM19" i="2"/>
  <c r="AM18" i="2"/>
  <c r="AM17" i="2"/>
  <c r="AM16" i="2"/>
  <c r="AM15" i="2"/>
  <c r="AM14" i="2"/>
  <c r="AM13" i="2"/>
  <c r="AM12" i="2"/>
  <c r="AM11" i="2"/>
  <c r="AM10" i="2"/>
  <c r="AM9" i="2"/>
  <c r="AM8" i="2"/>
  <c r="AM7" i="2"/>
  <c r="AM6" i="2"/>
  <c r="AM5" i="2"/>
  <c r="AM4" i="2"/>
  <c r="AM3" i="2"/>
  <c r="AM2" i="2"/>
  <c r="AI112" i="3" a="1"/>
  <c r="AI112" i="3" s="1"/>
  <c r="AJ112" i="3"/>
  <c r="AK112" i="3"/>
  <c r="AI2" i="3" l="1" a="1"/>
  <c r="AI2" i="3" s="1"/>
  <c r="AJ2" i="3"/>
  <c r="AK2" i="3"/>
  <c r="AI3" i="3" a="1"/>
  <c r="AI3" i="3" s="1"/>
  <c r="AJ3" i="3"/>
  <c r="AK3" i="3"/>
  <c r="AI4" i="3" a="1"/>
  <c r="AI4" i="3" s="1"/>
  <c r="AJ4" i="3"/>
  <c r="AK4" i="3"/>
  <c r="AI5" i="3" a="1"/>
  <c r="AI5" i="3" s="1"/>
  <c r="AJ5" i="3"/>
  <c r="AK5" i="3"/>
  <c r="AI6" i="3" a="1"/>
  <c r="AI6" i="3" s="1"/>
  <c r="AJ6" i="3"/>
  <c r="AK6" i="3"/>
  <c r="AK111" i="3"/>
  <c r="AJ111" i="3"/>
  <c r="AI111" i="3" a="1"/>
  <c r="AI111" i="3" s="1"/>
  <c r="AK110" i="3"/>
  <c r="AJ110" i="3"/>
  <c r="AI110" i="3" a="1"/>
  <c r="AI110" i="3" s="1"/>
  <c r="AK109" i="3"/>
  <c r="AJ109" i="3"/>
  <c r="AI109" i="3" a="1"/>
  <c r="AI109" i="3" s="1"/>
  <c r="AK108" i="3"/>
  <c r="AJ108" i="3"/>
  <c r="AI108" i="3" a="1"/>
  <c r="AI108" i="3" s="1"/>
  <c r="AK107" i="3"/>
  <c r="AJ107" i="3"/>
  <c r="AI107" i="3" a="1"/>
  <c r="AI107" i="3" s="1"/>
  <c r="AK106" i="3"/>
  <c r="AJ106" i="3"/>
  <c r="AI106" i="3" a="1"/>
  <c r="AI106" i="3" s="1"/>
  <c r="AK105" i="3"/>
  <c r="AJ105" i="3"/>
  <c r="AI105" i="3" a="1"/>
  <c r="AI105" i="3" s="1"/>
  <c r="AK104" i="3"/>
  <c r="AJ104" i="3"/>
  <c r="AI104" i="3" a="1"/>
  <c r="AI104" i="3" s="1"/>
  <c r="AK103" i="3"/>
  <c r="AJ103" i="3"/>
  <c r="AI103" i="3" a="1"/>
  <c r="AI103" i="3" s="1"/>
  <c r="AK102" i="3"/>
  <c r="AJ102" i="3"/>
  <c r="AI102" i="3" a="1"/>
  <c r="AI102" i="3" s="1"/>
  <c r="AK101" i="3"/>
  <c r="AJ101" i="3"/>
  <c r="AI101" i="3" a="1"/>
  <c r="AI101" i="3" s="1"/>
  <c r="AK100" i="3"/>
  <c r="AJ100" i="3"/>
  <c r="AI100" i="3" a="1"/>
  <c r="AI100" i="3" s="1"/>
  <c r="AK99" i="3"/>
  <c r="AJ99" i="3"/>
  <c r="AI99" i="3" a="1"/>
  <c r="AI99" i="3" s="1"/>
  <c r="AK98" i="3"/>
  <c r="AJ98" i="3"/>
  <c r="AI98" i="3" a="1"/>
  <c r="AI98" i="3" s="1"/>
  <c r="AK97" i="3"/>
  <c r="AJ97" i="3"/>
  <c r="AI97" i="3" a="1"/>
  <c r="AI97" i="3" s="1"/>
  <c r="AK96" i="3"/>
  <c r="AJ96" i="3"/>
  <c r="AI96" i="3" a="1"/>
  <c r="AI96" i="3" s="1"/>
  <c r="AK95" i="3"/>
  <c r="AJ95" i="3"/>
  <c r="AI95" i="3" a="1"/>
  <c r="AI95" i="3" s="1"/>
  <c r="AK94" i="3"/>
  <c r="AJ94" i="3"/>
  <c r="AI94" i="3" a="1"/>
  <c r="AI94" i="3" s="1"/>
  <c r="AK93" i="3"/>
  <c r="AJ93" i="3"/>
  <c r="AI93" i="3" a="1"/>
  <c r="AI93" i="3" s="1"/>
  <c r="AK92" i="3"/>
  <c r="AJ92" i="3"/>
  <c r="AI92" i="3" a="1"/>
  <c r="AI92" i="3" s="1"/>
  <c r="AK91" i="3"/>
  <c r="AJ91" i="3"/>
  <c r="AI91" i="3" a="1"/>
  <c r="AI91" i="3" s="1"/>
  <c r="AK90" i="3"/>
  <c r="AJ90" i="3"/>
  <c r="AI90" i="3" a="1"/>
  <c r="AI90" i="3" s="1"/>
  <c r="AK89" i="3"/>
  <c r="AJ89" i="3"/>
  <c r="AI89" i="3" a="1"/>
  <c r="AI89" i="3" s="1"/>
  <c r="AK88" i="3"/>
  <c r="AJ88" i="3"/>
  <c r="AI88" i="3" a="1"/>
  <c r="AI88" i="3" s="1"/>
  <c r="AK87" i="3"/>
  <c r="AJ87" i="3"/>
  <c r="AI87" i="3" a="1"/>
  <c r="AI87" i="3" s="1"/>
  <c r="AK86" i="3"/>
  <c r="AJ86" i="3"/>
  <c r="AI86" i="3" a="1"/>
  <c r="AI86" i="3" s="1"/>
  <c r="AK85" i="3"/>
  <c r="AJ85" i="3"/>
  <c r="AI85" i="3" a="1"/>
  <c r="AI85" i="3" s="1"/>
  <c r="AK84" i="3"/>
  <c r="AJ84" i="3"/>
  <c r="AI84" i="3" a="1"/>
  <c r="AI84" i="3" s="1"/>
  <c r="AK83" i="3"/>
  <c r="AJ83" i="3"/>
  <c r="AI83" i="3" a="1"/>
  <c r="AI83" i="3" s="1"/>
  <c r="AK82" i="3"/>
  <c r="AJ82" i="3"/>
  <c r="AI82" i="3" a="1"/>
  <c r="AI82" i="3" s="1"/>
  <c r="AK81" i="3"/>
  <c r="AJ81" i="3"/>
  <c r="AI81" i="3" a="1"/>
  <c r="AI81" i="3" s="1"/>
  <c r="AK80" i="3"/>
  <c r="AJ80" i="3"/>
  <c r="AI80" i="3" a="1"/>
  <c r="AI80" i="3" s="1"/>
  <c r="AK79" i="3"/>
  <c r="AJ79" i="3"/>
  <c r="AI79" i="3" a="1"/>
  <c r="AI79" i="3" s="1"/>
  <c r="AK78" i="3"/>
  <c r="AJ78" i="3"/>
  <c r="AI78" i="3" a="1"/>
  <c r="AI78" i="3" s="1"/>
  <c r="AK77" i="3"/>
  <c r="AJ77" i="3"/>
  <c r="AI77" i="3" a="1"/>
  <c r="AI77" i="3" s="1"/>
  <c r="AK76" i="3"/>
  <c r="AJ76" i="3"/>
  <c r="AI76" i="3" a="1"/>
  <c r="AI76" i="3" s="1"/>
  <c r="AK75" i="3"/>
  <c r="AJ75" i="3"/>
  <c r="AI75" i="3" a="1"/>
  <c r="AI75" i="3" s="1"/>
  <c r="AK74" i="3"/>
  <c r="AJ74" i="3"/>
  <c r="AI74" i="3" a="1"/>
  <c r="AI74" i="3" s="1"/>
  <c r="AK73" i="3"/>
  <c r="AJ73" i="3"/>
  <c r="AI73" i="3" a="1"/>
  <c r="AI73" i="3" s="1"/>
  <c r="AK72" i="3"/>
  <c r="AJ72" i="3"/>
  <c r="AI72" i="3" a="1"/>
  <c r="AI72" i="3" s="1"/>
  <c r="AK71" i="3"/>
  <c r="AJ71" i="3"/>
  <c r="AI71" i="3" a="1"/>
  <c r="AI71" i="3" s="1"/>
  <c r="AK70" i="3"/>
  <c r="AJ70" i="3"/>
  <c r="AI70" i="3" a="1"/>
  <c r="AI70" i="3" s="1"/>
  <c r="AK69" i="3"/>
  <c r="AJ69" i="3"/>
  <c r="AI69" i="3" a="1"/>
  <c r="AI69" i="3" s="1"/>
  <c r="AK68" i="3"/>
  <c r="AJ68" i="3"/>
  <c r="AI68" i="3" a="1"/>
  <c r="AI68" i="3" s="1"/>
  <c r="AK67" i="3"/>
  <c r="AJ67" i="3"/>
  <c r="AI67" i="3" a="1"/>
  <c r="AI67" i="3" s="1"/>
  <c r="AK66" i="3"/>
  <c r="AJ66" i="3"/>
  <c r="AI66" i="3" a="1"/>
  <c r="AI66" i="3" s="1"/>
  <c r="AK65" i="3"/>
  <c r="AJ65" i="3"/>
  <c r="AI65" i="3" a="1"/>
  <c r="AI65" i="3" s="1"/>
  <c r="AK64" i="3"/>
  <c r="AJ64" i="3"/>
  <c r="AI64" i="3" a="1"/>
  <c r="AI64" i="3" s="1"/>
  <c r="AK63" i="3"/>
  <c r="AJ63" i="3"/>
  <c r="AI63" i="3" a="1"/>
  <c r="AI63" i="3" s="1"/>
  <c r="AK62" i="3"/>
  <c r="AJ62" i="3"/>
  <c r="AI62" i="3" a="1"/>
  <c r="AI62" i="3" s="1"/>
  <c r="AK61" i="3"/>
  <c r="AJ61" i="3"/>
  <c r="AI61" i="3" a="1"/>
  <c r="AI61" i="3" s="1"/>
  <c r="AK60" i="3"/>
  <c r="AJ60" i="3"/>
  <c r="AI60" i="3" a="1"/>
  <c r="AI60" i="3" s="1"/>
  <c r="AK59" i="3"/>
  <c r="AJ59" i="3"/>
  <c r="AI59" i="3" a="1"/>
  <c r="AI59" i="3" s="1"/>
  <c r="AK58" i="3"/>
  <c r="AJ58" i="3"/>
  <c r="AI58" i="3" a="1"/>
  <c r="AI58" i="3" s="1"/>
  <c r="AK57" i="3"/>
  <c r="AJ57" i="3"/>
  <c r="AI57" i="3" a="1"/>
  <c r="AI57" i="3" s="1"/>
  <c r="AK56" i="3"/>
  <c r="AJ56" i="3"/>
  <c r="AI56" i="3" a="1"/>
  <c r="AI56" i="3" s="1"/>
  <c r="AK55" i="3"/>
  <c r="AJ55" i="3"/>
  <c r="AI55" i="3" a="1"/>
  <c r="AI55" i="3" s="1"/>
  <c r="AK54" i="3"/>
  <c r="AJ54" i="3"/>
  <c r="AI54" i="3" a="1"/>
  <c r="AI54" i="3" s="1"/>
  <c r="AK53" i="3"/>
  <c r="AJ53" i="3"/>
  <c r="AI53" i="3" a="1"/>
  <c r="AI53" i="3" s="1"/>
  <c r="AK52" i="3"/>
  <c r="AJ52" i="3"/>
  <c r="AI52" i="3" a="1"/>
  <c r="AI52" i="3" s="1"/>
  <c r="AK51" i="3"/>
  <c r="AJ51" i="3"/>
  <c r="AI51" i="3" a="1"/>
  <c r="AI51" i="3" s="1"/>
  <c r="AK50" i="3"/>
  <c r="AJ50" i="3"/>
  <c r="AI50" i="3" a="1"/>
  <c r="AI50" i="3" s="1"/>
  <c r="AK49" i="3"/>
  <c r="AJ49" i="3"/>
  <c r="AI49" i="3" a="1"/>
  <c r="AI49" i="3" s="1"/>
  <c r="AK48" i="3"/>
  <c r="AJ48" i="3"/>
  <c r="AI48" i="3" a="1"/>
  <c r="AI48" i="3" s="1"/>
  <c r="AK47" i="3"/>
  <c r="AJ47" i="3"/>
  <c r="AI47" i="3" a="1"/>
  <c r="AI47" i="3" s="1"/>
  <c r="AK46" i="3"/>
  <c r="AJ46" i="3"/>
  <c r="AI46" i="3" a="1"/>
  <c r="AI46" i="3" s="1"/>
  <c r="AK45" i="3"/>
  <c r="AJ45" i="3"/>
  <c r="AI45" i="3" a="1"/>
  <c r="AI45" i="3" s="1"/>
  <c r="AK44" i="3"/>
  <c r="AJ44" i="3"/>
  <c r="AI44" i="3" a="1"/>
  <c r="AI44" i="3" s="1"/>
  <c r="AK43" i="3"/>
  <c r="AJ43" i="3"/>
  <c r="AI43" i="3" a="1"/>
  <c r="AI43" i="3" s="1"/>
  <c r="AK42" i="3"/>
  <c r="AJ42" i="3"/>
  <c r="AI42" i="3" a="1"/>
  <c r="AI42" i="3" s="1"/>
  <c r="AK41" i="3"/>
  <c r="AJ41" i="3"/>
  <c r="AI41" i="3" a="1"/>
  <c r="AI41" i="3" s="1"/>
  <c r="AK40" i="3"/>
  <c r="AJ40" i="3"/>
  <c r="AI40" i="3" a="1"/>
  <c r="AI40" i="3" s="1"/>
  <c r="AK39" i="3"/>
  <c r="AJ39" i="3"/>
  <c r="AI39" i="3" a="1"/>
  <c r="AI39" i="3" s="1"/>
  <c r="AK38" i="3"/>
  <c r="AJ38" i="3"/>
  <c r="AI38" i="3" a="1"/>
  <c r="AI38" i="3" s="1"/>
  <c r="AK37" i="3"/>
  <c r="AJ37" i="3"/>
  <c r="AI37" i="3" a="1"/>
  <c r="AI37" i="3" s="1"/>
  <c r="AK36" i="3"/>
  <c r="AJ36" i="3"/>
  <c r="AI36" i="3" a="1"/>
  <c r="AI36" i="3" s="1"/>
  <c r="AK35" i="3"/>
  <c r="AJ35" i="3"/>
  <c r="AI35" i="3" a="1"/>
  <c r="AI35" i="3" s="1"/>
  <c r="AK34" i="3"/>
  <c r="AJ34" i="3"/>
  <c r="AI34" i="3" a="1"/>
  <c r="AI34" i="3" s="1"/>
  <c r="AK33" i="3"/>
  <c r="AJ33" i="3"/>
  <c r="AI33" i="3" a="1"/>
  <c r="AI33" i="3" s="1"/>
  <c r="AK32" i="3"/>
  <c r="AJ32" i="3"/>
  <c r="AI32" i="3" a="1"/>
  <c r="AI32" i="3" s="1"/>
  <c r="AK31" i="3"/>
  <c r="AJ31" i="3"/>
  <c r="AI31" i="3" a="1"/>
  <c r="AI31" i="3" s="1"/>
  <c r="AK30" i="3"/>
  <c r="AJ30" i="3"/>
  <c r="AI30" i="3" a="1"/>
  <c r="AI30" i="3" s="1"/>
  <c r="AK29" i="3"/>
  <c r="AJ29" i="3"/>
  <c r="AI29" i="3" a="1"/>
  <c r="AI29" i="3" s="1"/>
  <c r="AK28" i="3"/>
  <c r="AJ28" i="3"/>
  <c r="AI28" i="3" a="1"/>
  <c r="AI28" i="3" s="1"/>
  <c r="AK27" i="3"/>
  <c r="AJ27" i="3"/>
  <c r="AI27" i="3" a="1"/>
  <c r="AI27" i="3" s="1"/>
  <c r="AK26" i="3"/>
  <c r="AJ26" i="3"/>
  <c r="AI26" i="3" a="1"/>
  <c r="AI26" i="3" s="1"/>
  <c r="AK25" i="3"/>
  <c r="AJ25" i="3"/>
  <c r="AI25" i="3" a="1"/>
  <c r="AI25" i="3" s="1"/>
  <c r="AK24" i="3"/>
  <c r="AJ24" i="3"/>
  <c r="AI24" i="3" a="1"/>
  <c r="AI24" i="3" s="1"/>
  <c r="AK23" i="3"/>
  <c r="AJ23" i="3"/>
  <c r="AI23" i="3" a="1"/>
  <c r="AI23" i="3" s="1"/>
  <c r="AI22" i="3" a="1"/>
  <c r="AI22" i="3" s="1"/>
  <c r="AK21" i="3"/>
  <c r="AJ21" i="3"/>
  <c r="AI21" i="3" a="1"/>
  <c r="AI21" i="3" s="1"/>
  <c r="AK20" i="3"/>
  <c r="AJ20" i="3"/>
  <c r="AI20" i="3" a="1"/>
  <c r="AI20" i="3" s="1"/>
  <c r="AI19" i="3" a="1"/>
  <c r="AI19" i="3" s="1"/>
  <c r="AK18" i="3"/>
  <c r="AJ18" i="3"/>
  <c r="AI18" i="3" a="1"/>
  <c r="AI18" i="3" s="1"/>
  <c r="AK17" i="3"/>
  <c r="AJ17" i="3"/>
  <c r="AI17" i="3" a="1"/>
  <c r="AI17" i="3" s="1"/>
  <c r="AK16" i="3"/>
  <c r="AJ16" i="3"/>
  <c r="AI16" i="3" a="1"/>
  <c r="AI16" i="3" s="1"/>
  <c r="AK15" i="3"/>
  <c r="AJ15" i="3"/>
  <c r="AI15" i="3" a="1"/>
  <c r="AI15" i="3" s="1"/>
  <c r="AK14" i="3"/>
  <c r="AJ14" i="3"/>
  <c r="AI14" i="3" a="1"/>
  <c r="AI14" i="3" s="1"/>
  <c r="AK13" i="3"/>
  <c r="AJ13" i="3"/>
  <c r="AI13" i="3" a="1"/>
  <c r="AI13" i="3" s="1"/>
  <c r="AK12" i="3"/>
  <c r="AJ12" i="3"/>
  <c r="AI12" i="3" a="1"/>
  <c r="AI12" i="3" s="1"/>
  <c r="AK11" i="3"/>
  <c r="AJ11" i="3"/>
  <c r="AI11" i="3" a="1"/>
  <c r="AI11" i="3" s="1"/>
  <c r="AK10" i="3"/>
  <c r="AJ10" i="3"/>
  <c r="AI10" i="3" a="1"/>
  <c r="AI10" i="3" s="1"/>
  <c r="AK9" i="3"/>
  <c r="AJ9" i="3"/>
  <c r="AI9" i="3" a="1"/>
  <c r="AI9" i="3" s="1"/>
  <c r="AK8" i="3"/>
  <c r="AJ8" i="3"/>
  <c r="AI8" i="3" a="1"/>
  <c r="AI8" i="3" s="1"/>
  <c r="AK7" i="3"/>
  <c r="AJ7" i="3"/>
  <c r="AI7" i="3" a="1"/>
  <c r="AI7" i="3" s="1"/>
  <c r="AI134" i="2" a="1"/>
  <c r="AI134" i="2" s="1"/>
  <c r="AI133" i="2" a="1"/>
  <c r="AI133" i="2" s="1"/>
  <c r="AI132" i="2" a="1"/>
  <c r="AI132" i="2" s="1"/>
  <c r="AI131" i="2" a="1"/>
  <c r="AI131" i="2" s="1"/>
  <c r="AI130" i="2" a="1"/>
  <c r="AI130" i="2" s="1"/>
  <c r="AI129" i="2" a="1"/>
  <c r="AI129" i="2" s="1"/>
  <c r="AI128" i="2" a="1"/>
  <c r="AI128" i="2" s="1"/>
  <c r="AI127" i="2" a="1"/>
  <c r="AI127" i="2" s="1"/>
  <c r="AI126" i="2" a="1"/>
  <c r="AI126" i="2" s="1"/>
  <c r="AI125" i="2" a="1"/>
  <c r="AI125" i="2" s="1"/>
  <c r="AI124" i="2" a="1"/>
  <c r="AI124" i="2" s="1"/>
  <c r="AI123" i="2" a="1"/>
  <c r="AI123" i="2" s="1"/>
  <c r="AI122" i="2" a="1"/>
  <c r="AI122" i="2" s="1"/>
  <c r="AI121" i="2" a="1"/>
  <c r="AI121" i="2" s="1"/>
  <c r="AI120" i="2" a="1"/>
  <c r="AI120" i="2" s="1"/>
  <c r="AI119" i="2" a="1"/>
  <c r="AI119" i="2" s="1"/>
  <c r="AI118" i="2" a="1"/>
  <c r="AI118" i="2" s="1"/>
  <c r="AI117" i="2" a="1"/>
  <c r="AI117" i="2" s="1"/>
  <c r="AI116" i="2" a="1"/>
  <c r="AI116" i="2" s="1"/>
  <c r="AI115" i="2" a="1"/>
  <c r="AI115" i="2" s="1"/>
  <c r="AI114" i="2" a="1"/>
  <c r="AI114" i="2" s="1"/>
  <c r="AI113" i="2" a="1"/>
  <c r="AI113" i="2" s="1"/>
  <c r="AI112" i="2" a="1"/>
  <c r="AI112" i="2" s="1"/>
  <c r="AI111" i="2" a="1"/>
  <c r="AI111" i="2" s="1"/>
  <c r="AI110" i="2" a="1"/>
  <c r="AI110" i="2" s="1"/>
  <c r="AI109" i="2" a="1"/>
  <c r="AI109" i="2" s="1"/>
  <c r="AI108" i="2" a="1"/>
  <c r="AI108" i="2" s="1"/>
  <c r="AI107" i="2" a="1"/>
  <c r="AI107" i="2" s="1"/>
  <c r="AI106" i="2" a="1"/>
  <c r="AI106" i="2" s="1"/>
  <c r="AI105" i="2" a="1"/>
  <c r="AI105" i="2" s="1"/>
  <c r="AI104" i="2" a="1"/>
  <c r="AI104" i="2" s="1"/>
  <c r="AI103" i="2" a="1"/>
  <c r="AI103" i="2" s="1"/>
  <c r="AI102" i="2" a="1"/>
  <c r="AI102" i="2" s="1"/>
  <c r="AI101" i="2" a="1"/>
  <c r="AI101" i="2" s="1"/>
  <c r="AI100" i="2" a="1"/>
  <c r="AI100" i="2" s="1"/>
  <c r="AI99" i="2" a="1"/>
  <c r="AI99" i="2" s="1"/>
  <c r="AI98" i="2" a="1"/>
  <c r="AI98" i="2" s="1"/>
  <c r="AI97" i="2" a="1"/>
  <c r="AI97" i="2" s="1"/>
  <c r="AI96" i="2" a="1"/>
  <c r="AI96" i="2" s="1"/>
  <c r="AI95" i="2" a="1"/>
  <c r="AI95" i="2" s="1"/>
  <c r="AI94" i="2" a="1"/>
  <c r="AI94" i="2" s="1"/>
  <c r="AI93" i="2" a="1"/>
  <c r="AI93" i="2" s="1"/>
  <c r="AI92" i="2" a="1"/>
  <c r="AI92" i="2" s="1"/>
  <c r="AI91" i="2" a="1"/>
  <c r="AI91" i="2" s="1"/>
  <c r="AI90" i="2" a="1"/>
  <c r="AI90" i="2" s="1"/>
  <c r="AI89" i="2" a="1"/>
  <c r="AI89" i="2" s="1"/>
  <c r="AI88" i="2" a="1"/>
  <c r="AI88" i="2" s="1"/>
  <c r="AI87" i="2" a="1"/>
  <c r="AI87" i="2" s="1"/>
  <c r="AI86" i="2" a="1"/>
  <c r="AI86" i="2" s="1"/>
  <c r="AI85" i="2" a="1"/>
  <c r="AI85" i="2" s="1"/>
  <c r="AI84" i="2" a="1"/>
  <c r="AI84" i="2" s="1"/>
  <c r="AI83" i="2" a="1"/>
  <c r="AI83" i="2" s="1"/>
  <c r="AI82" i="2" a="1"/>
  <c r="AI82" i="2" s="1"/>
  <c r="AI81" i="2" a="1"/>
  <c r="AI81" i="2" s="1"/>
  <c r="AI80" i="2" a="1"/>
  <c r="AI80" i="2" s="1"/>
  <c r="AI79" i="2" a="1"/>
  <c r="AI79" i="2" s="1"/>
  <c r="AI78" i="2" a="1"/>
  <c r="AI78" i="2" s="1"/>
  <c r="AI77" i="2" a="1"/>
  <c r="AI77" i="2" s="1"/>
  <c r="AI76" i="2" a="1"/>
  <c r="AI76" i="2" s="1"/>
  <c r="AI75" i="2" a="1"/>
  <c r="AI75" i="2" s="1"/>
  <c r="AI74" i="2" a="1"/>
  <c r="AI74" i="2" s="1"/>
  <c r="AI73" i="2" a="1"/>
  <c r="AI73" i="2" s="1"/>
  <c r="AI72" i="2" a="1"/>
  <c r="AI72" i="2" s="1"/>
  <c r="AI71" i="2" a="1"/>
  <c r="AI71" i="2" s="1"/>
  <c r="AI70" i="2" a="1"/>
  <c r="AI70" i="2" s="1"/>
  <c r="AI69" i="2" a="1"/>
  <c r="AI69" i="2" s="1"/>
  <c r="AI68" i="2" a="1"/>
  <c r="AI68" i="2" s="1"/>
  <c r="AI67" i="2" a="1"/>
  <c r="AI67" i="2" s="1"/>
  <c r="AI66" i="2" a="1"/>
  <c r="AI66" i="2" s="1"/>
  <c r="AI65" i="2" a="1"/>
  <c r="AI65" i="2" s="1"/>
  <c r="AI64" i="2" a="1"/>
  <c r="AI64" i="2" s="1"/>
  <c r="AI63" i="2" a="1"/>
  <c r="AI63" i="2" s="1"/>
  <c r="AI62" i="2" a="1"/>
  <c r="AI62" i="2" s="1"/>
  <c r="AI61" i="2" a="1"/>
  <c r="AI61" i="2" s="1"/>
  <c r="AI60" i="2" a="1"/>
  <c r="AI60" i="2" s="1"/>
  <c r="AI59" i="2" a="1"/>
  <c r="AI59" i="2" s="1"/>
  <c r="AI58" i="2" a="1"/>
  <c r="AI58" i="2" s="1"/>
  <c r="AI57" i="2" a="1"/>
  <c r="AI57" i="2" s="1"/>
  <c r="AI56" i="2" a="1"/>
  <c r="AI56" i="2" s="1"/>
  <c r="AI55" i="2" a="1"/>
  <c r="AI55" i="2" s="1"/>
  <c r="AI54" i="2" a="1"/>
  <c r="AI54" i="2" s="1"/>
  <c r="AI53" i="2" a="1"/>
  <c r="AI53" i="2" s="1"/>
  <c r="AI52" i="2" a="1"/>
  <c r="AI52" i="2" s="1"/>
  <c r="AI51" i="2" a="1"/>
  <c r="AI51" i="2" s="1"/>
  <c r="AI50" i="2" a="1"/>
  <c r="AI50" i="2" s="1"/>
  <c r="AI49" i="2" a="1"/>
  <c r="AI49" i="2" s="1"/>
  <c r="AI48" i="2" a="1"/>
  <c r="AI48" i="2" s="1"/>
  <c r="AI47" i="2" a="1"/>
  <c r="AI47" i="2" s="1"/>
  <c r="AI46" i="2" a="1"/>
  <c r="AI46" i="2" s="1"/>
  <c r="AI45" i="2" a="1"/>
  <c r="AI45" i="2" s="1"/>
  <c r="AI44" i="2" a="1"/>
  <c r="AI44" i="2" s="1"/>
  <c r="AI43" i="2" a="1"/>
  <c r="AI43" i="2" s="1"/>
  <c r="AI42" i="2" a="1"/>
  <c r="AI42" i="2" s="1"/>
  <c r="AI41" i="2" a="1"/>
  <c r="AI41" i="2" s="1"/>
  <c r="AI40" i="2" a="1"/>
  <c r="AI40" i="2" s="1"/>
  <c r="AI39" i="2" a="1"/>
  <c r="AI39" i="2" s="1"/>
  <c r="AI38" i="2" a="1"/>
  <c r="AI38" i="2" s="1"/>
  <c r="AI37" i="2" a="1"/>
  <c r="AI37" i="2" s="1"/>
  <c r="AI36" i="2" a="1"/>
  <c r="AI36" i="2" s="1"/>
  <c r="AI35" i="2" a="1"/>
  <c r="AI35" i="2" s="1"/>
  <c r="AI34" i="2" a="1"/>
  <c r="AI34" i="2" s="1"/>
  <c r="AI33" i="2" a="1"/>
  <c r="AI33" i="2" s="1"/>
  <c r="AI32" i="2" a="1"/>
  <c r="AI32" i="2" s="1"/>
  <c r="AI31" i="2" a="1"/>
  <c r="AI31" i="2" s="1"/>
  <c r="AI30" i="2" a="1"/>
  <c r="AI30" i="2" s="1"/>
  <c r="AI29" i="2" a="1"/>
  <c r="AI29" i="2" s="1"/>
  <c r="AI28" i="2" a="1"/>
  <c r="AI28" i="2" s="1"/>
  <c r="AI27" i="2" a="1"/>
  <c r="AI27" i="2" s="1"/>
  <c r="AI26" i="2" a="1"/>
  <c r="AI26" i="2" s="1"/>
  <c r="AI25" i="2" a="1"/>
  <c r="AI25" i="2" s="1"/>
  <c r="AI24" i="2" a="1"/>
  <c r="AI24" i="2" s="1"/>
  <c r="AI23" i="2" a="1"/>
  <c r="AI23" i="2" s="1"/>
  <c r="AI22" i="2" a="1"/>
  <c r="AI22" i="2" s="1"/>
  <c r="AI21" i="2" a="1"/>
  <c r="AI21" i="2" s="1"/>
  <c r="AI20" i="2" a="1"/>
  <c r="AI20" i="2" s="1"/>
  <c r="AI19" i="2" a="1"/>
  <c r="AI19" i="2" s="1"/>
  <c r="AI18" i="2" a="1"/>
  <c r="AI18" i="2" s="1"/>
  <c r="AI17" i="2" a="1"/>
  <c r="AI17" i="2" s="1"/>
  <c r="AI16" i="2" a="1"/>
  <c r="AI16" i="2" s="1"/>
  <c r="AI15" i="2" a="1"/>
  <c r="AI15" i="2" s="1"/>
  <c r="AI14" i="2" a="1"/>
  <c r="AI14" i="2" s="1"/>
  <c r="AI13" i="2" a="1"/>
  <c r="AI13" i="2" s="1"/>
  <c r="AI12" i="2" a="1"/>
  <c r="AI12" i="2" s="1"/>
  <c r="AI11" i="2" a="1"/>
  <c r="AI11" i="2" s="1"/>
  <c r="AI10" i="2" a="1"/>
  <c r="AI10" i="2" s="1"/>
  <c r="AI9" i="2" a="1"/>
  <c r="AI9" i="2" s="1"/>
  <c r="AI8" i="2" a="1"/>
  <c r="AI8" i="2" s="1"/>
  <c r="AI7" i="2" a="1"/>
  <c r="AI7" i="2" s="1"/>
  <c r="AI6" i="2" a="1"/>
  <c r="AI6" i="2" s="1"/>
  <c r="AI5" i="2" a="1"/>
  <c r="AI5" i="2" s="1"/>
  <c r="AI4" i="2" a="1"/>
  <c r="AI4" i="2" s="1"/>
  <c r="AI3" i="2" a="1"/>
  <c r="AI3" i="2" s="1"/>
  <c r="AI2" i="2" a="1"/>
  <c r="AI2" i="2" s="1"/>
  <c r="AK134" i="2"/>
  <c r="AJ134" i="2"/>
  <c r="AK133" i="2"/>
  <c r="AJ133" i="2"/>
  <c r="AK132" i="2"/>
  <c r="AJ132" i="2"/>
  <c r="AK131" i="2"/>
  <c r="AJ131" i="2"/>
  <c r="AK130" i="2"/>
  <c r="AJ130" i="2"/>
  <c r="AK129" i="2"/>
  <c r="AJ129" i="2"/>
  <c r="AK128" i="2"/>
  <c r="AJ128" i="2"/>
  <c r="AK127" i="2"/>
  <c r="AJ127" i="2"/>
  <c r="AK126" i="2"/>
  <c r="AJ126" i="2"/>
  <c r="AK125" i="2"/>
  <c r="AJ125" i="2"/>
  <c r="AK124" i="2"/>
  <c r="AJ124" i="2"/>
  <c r="AK123" i="2"/>
  <c r="AJ123" i="2"/>
  <c r="AK122" i="2"/>
  <c r="AJ122" i="2"/>
  <c r="AK121" i="2"/>
  <c r="AJ121" i="2"/>
  <c r="AK120" i="2"/>
  <c r="AJ120" i="2"/>
  <c r="AK119" i="2"/>
  <c r="AJ119" i="2"/>
  <c r="AK118" i="2"/>
  <c r="AJ118" i="2"/>
  <c r="AK117" i="2"/>
  <c r="AJ117" i="2"/>
  <c r="AK116" i="2"/>
  <c r="AJ116" i="2"/>
  <c r="AK115" i="2"/>
  <c r="AJ115" i="2"/>
  <c r="AK114" i="2"/>
  <c r="AJ114" i="2"/>
  <c r="AK113" i="2"/>
  <c r="AJ113" i="2"/>
  <c r="AK112" i="2"/>
  <c r="AJ112" i="2"/>
  <c r="AK111" i="2"/>
  <c r="AJ111" i="2"/>
  <c r="AK110" i="2"/>
  <c r="AJ110" i="2"/>
  <c r="AK109" i="2"/>
  <c r="AJ109" i="2"/>
  <c r="AK108" i="2"/>
  <c r="AJ108" i="2"/>
  <c r="AK107" i="2"/>
  <c r="AJ107" i="2"/>
  <c r="AK106" i="2"/>
  <c r="AJ106" i="2"/>
  <c r="AK105" i="2"/>
  <c r="AJ105" i="2"/>
  <c r="AK104" i="2"/>
  <c r="AJ104" i="2"/>
  <c r="AK103" i="2"/>
  <c r="AJ103" i="2"/>
  <c r="AK102" i="2"/>
  <c r="AJ102" i="2"/>
  <c r="AK101" i="2"/>
  <c r="AJ101" i="2"/>
  <c r="AK100" i="2"/>
  <c r="AJ100" i="2"/>
  <c r="AK99" i="2"/>
  <c r="AJ99" i="2"/>
  <c r="AK98" i="2"/>
  <c r="AJ98" i="2"/>
  <c r="AK97" i="2"/>
  <c r="AJ97" i="2"/>
  <c r="AK96" i="2"/>
  <c r="AJ96" i="2"/>
  <c r="AK95" i="2"/>
  <c r="AJ95" i="2"/>
  <c r="AK94" i="2"/>
  <c r="AJ94" i="2"/>
  <c r="AK93" i="2"/>
  <c r="AJ93" i="2"/>
  <c r="AK92" i="2"/>
  <c r="AJ92" i="2"/>
  <c r="AK91" i="2"/>
  <c r="AJ91" i="2"/>
  <c r="AK90" i="2"/>
  <c r="AJ90" i="2"/>
  <c r="AK89" i="2"/>
  <c r="AJ89" i="2"/>
  <c r="AK88" i="2"/>
  <c r="AJ88" i="2"/>
  <c r="AK87" i="2"/>
  <c r="AJ87" i="2"/>
  <c r="AK86" i="2"/>
  <c r="AJ86" i="2"/>
  <c r="AK85" i="2"/>
  <c r="AJ85" i="2"/>
  <c r="AJ71" i="2"/>
  <c r="AK71" i="2"/>
  <c r="AK84" i="2"/>
  <c r="AJ84" i="2"/>
  <c r="AK83" i="2"/>
  <c r="AJ83" i="2"/>
  <c r="AK82" i="2"/>
  <c r="AJ82" i="2"/>
  <c r="AK81" i="2"/>
  <c r="AJ81" i="2"/>
  <c r="AK80" i="2"/>
  <c r="AJ80" i="2"/>
  <c r="AK79" i="2"/>
  <c r="AJ79" i="2"/>
  <c r="AK78" i="2"/>
  <c r="AJ78" i="2"/>
  <c r="AK77" i="2"/>
  <c r="AJ77" i="2"/>
  <c r="AK76" i="2"/>
  <c r="AJ76" i="2"/>
  <c r="AK75" i="2"/>
  <c r="AJ75" i="2"/>
  <c r="AK74" i="2"/>
  <c r="AJ74" i="2"/>
  <c r="AK73" i="2"/>
  <c r="AJ73" i="2"/>
  <c r="AK72" i="2"/>
  <c r="AJ72" i="2"/>
  <c r="AK70" i="2"/>
  <c r="AJ70" i="2"/>
  <c r="AK69" i="2"/>
  <c r="AJ69" i="2"/>
  <c r="AK68" i="2"/>
  <c r="AJ68" i="2"/>
  <c r="AK67" i="2"/>
  <c r="AJ67" i="2"/>
  <c r="AK66" i="2"/>
  <c r="AJ66" i="2"/>
  <c r="AK65" i="2"/>
  <c r="AJ65" i="2"/>
  <c r="AK64" i="2"/>
  <c r="AJ64" i="2"/>
  <c r="AK63" i="2"/>
  <c r="AJ63" i="2"/>
  <c r="AK62" i="2"/>
  <c r="AJ62" i="2"/>
  <c r="AK61" i="2"/>
  <c r="AJ61" i="2"/>
  <c r="AK60" i="2"/>
  <c r="AJ60" i="2"/>
  <c r="AK59" i="2"/>
  <c r="AJ59" i="2"/>
  <c r="AK58" i="2"/>
  <c r="AJ58" i="2"/>
  <c r="AK57" i="2"/>
  <c r="AJ57" i="2"/>
  <c r="AK56" i="2"/>
  <c r="AJ56" i="2"/>
  <c r="AK55" i="2"/>
  <c r="AJ55" i="2"/>
  <c r="AK54" i="2"/>
  <c r="AJ54" i="2"/>
  <c r="AK53" i="2"/>
  <c r="AJ53" i="2"/>
  <c r="AK52" i="2"/>
  <c r="AJ52" i="2"/>
  <c r="AK51" i="2"/>
  <c r="AJ51" i="2"/>
  <c r="AK50" i="2"/>
  <c r="AJ50" i="2"/>
  <c r="AK49" i="2"/>
  <c r="AJ49" i="2"/>
  <c r="AK48" i="2"/>
  <c r="AJ48" i="2"/>
  <c r="AK47" i="2"/>
  <c r="AJ47" i="2"/>
  <c r="AK46" i="2"/>
  <c r="AJ46" i="2"/>
  <c r="AK45" i="2"/>
  <c r="AJ45" i="2"/>
  <c r="AK44" i="2"/>
  <c r="AJ44" i="2"/>
  <c r="AK43" i="2"/>
  <c r="AJ43" i="2"/>
  <c r="AK42" i="2"/>
  <c r="AJ42" i="2"/>
  <c r="AK41" i="2"/>
  <c r="AJ41" i="2"/>
  <c r="AK40" i="2"/>
  <c r="AJ40" i="2"/>
  <c r="AK39" i="2"/>
  <c r="AJ39" i="2"/>
  <c r="AK38" i="2"/>
  <c r="AJ38" i="2"/>
  <c r="AK37" i="2"/>
  <c r="AJ37" i="2"/>
  <c r="AK36" i="2"/>
  <c r="AJ36" i="2"/>
  <c r="AK35" i="2"/>
  <c r="AJ35" i="2"/>
  <c r="AK34" i="2"/>
  <c r="AJ34" i="2"/>
  <c r="AK33" i="2"/>
  <c r="AJ33" i="2"/>
  <c r="AK32" i="2"/>
  <c r="AJ32" i="2"/>
  <c r="AK31" i="2"/>
  <c r="AJ31" i="2"/>
  <c r="AK29" i="2"/>
  <c r="AJ29" i="2"/>
  <c r="AK28" i="2"/>
  <c r="AJ28" i="2"/>
  <c r="AK27" i="2"/>
  <c r="AJ27" i="2"/>
  <c r="AK25" i="2"/>
  <c r="AJ25" i="2"/>
  <c r="AK24" i="2"/>
  <c r="AJ24" i="2"/>
  <c r="AK23" i="2"/>
  <c r="AJ23" i="2"/>
  <c r="AK22" i="2"/>
  <c r="AJ22" i="2"/>
  <c r="AK21" i="2"/>
  <c r="AJ21" i="2"/>
  <c r="AK20" i="2"/>
  <c r="AJ20" i="2"/>
  <c r="AK19" i="2"/>
  <c r="AJ19" i="2"/>
  <c r="AK18" i="2"/>
  <c r="AJ18" i="2"/>
  <c r="AK17" i="2"/>
  <c r="AJ17" i="2"/>
  <c r="AK16" i="2"/>
  <c r="AJ16" i="2"/>
  <c r="AK15" i="2"/>
  <c r="AJ15" i="2"/>
  <c r="AK14" i="2"/>
  <c r="AJ14" i="2"/>
  <c r="AK13" i="2"/>
  <c r="AJ13" i="2"/>
  <c r="AK12" i="2"/>
  <c r="AJ12" i="2"/>
  <c r="AK11" i="2"/>
  <c r="AJ11" i="2"/>
  <c r="AK10" i="2"/>
  <c r="AJ10" i="2"/>
  <c r="AK9" i="2"/>
  <c r="AJ9" i="2"/>
  <c r="AK8" i="2"/>
  <c r="AJ8" i="2"/>
  <c r="AK7" i="2"/>
  <c r="AJ7" i="2"/>
  <c r="AK6" i="2"/>
  <c r="AJ6" i="2"/>
  <c r="AK5" i="2"/>
  <c r="AJ5" i="2"/>
  <c r="AK4" i="2"/>
  <c r="AJ4" i="2"/>
  <c r="AK3" i="2"/>
  <c r="AJ3" i="2"/>
  <c r="AK2" i="2"/>
  <c r="AJ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<sst xmlns="http://schemas.openxmlformats.org/spreadsheetml/2006/main" count="941" uniqueCount="26">
  <si>
    <t>Virus</t>
  </si>
  <si>
    <t>MDM</t>
  </si>
  <si>
    <t>Laos</t>
  </si>
  <si>
    <t>C6/36</t>
  </si>
  <si>
    <t>Alternating</t>
  </si>
  <si>
    <t>Cambodia</t>
  </si>
  <si>
    <t>Laos RG</t>
  </si>
  <si>
    <t>foci sizes (mm)</t>
  </si>
  <si>
    <t>C</t>
  </si>
  <si>
    <t>B</t>
  </si>
  <si>
    <t>A</t>
  </si>
  <si>
    <t>NA</t>
  </si>
  <si>
    <t>line</t>
  </si>
  <si>
    <t>passage</t>
  </si>
  <si>
    <t>cell type</t>
  </si>
  <si>
    <t>Relative Infectivity</t>
  </si>
  <si>
    <t>Foci size "median absolute deviation"</t>
  </si>
  <si>
    <t>Foci size "mean"</t>
  </si>
  <si>
    <t>Foci size "median"</t>
  </si>
  <si>
    <t>&lt;0.0001</t>
  </si>
  <si>
    <t>ns</t>
  </si>
  <si>
    <t>Foci size significant difference to p0 (p&lt;0.01: two-way Anoova, Dunnetts's correction)</t>
  </si>
  <si>
    <t>Foci size &gt;0.7 (percentages)</t>
  </si>
  <si>
    <t>Foci size &lt;0.6 (percentages)</t>
  </si>
  <si>
    <t>Foci size &lt;0.3 (percentages)</t>
  </si>
  <si>
    <t>Foci size &gt;0.4 (percentages)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</si>
</sst>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name val="Arial"/>
      <family val="2"/>
    </font>
    <font>
      <b/>
      <sz val="11"/>
      <color theme="1"/>
      <name val="-webkit-standard"/>
    </font>
    <font>
      <b/>
      <sz val="11"/>
      <color theme="1"/>
      <name val="Arial"/>
      <family val="2"/>
    </font>
    <font>
      <b/>
      <sz val="10"/>
      <color theme="1"/>
      <name val="Aptos Narrow"/>
      <family val="2"/>
      <scheme val="minor"/>
    </font>
    <font>
      <b/>
      <sz val="10"/>
      <name val="Arial"/>
      <family val="2"/>
    </font>
    <font>
      <b/>
      <sz val="10"/>
      <color theme="1"/>
      <name val="-webkit-standard"/>
    </font>
    <font>
      <b/>
      <sz val="10"/>
      <color theme="1"/>
      <name val="Arial"/>
      <family val="2"/>
    </font>
    <font>
      <sz val="10"/>
      <color rgb="FF0061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1" fillId="2" borderId="0" xfId="1"/>
    <xf numFmtId="2" fontId="3" fillId="5" borderId="0" xfId="0" applyNumberFormat="1" applyFont="1" applyFill="1"/>
    <xf numFmtId="0" fontId="3" fillId="3" borderId="0" xfId="0" applyFont="1" applyFill="1"/>
    <xf numFmtId="0" fontId="3" fillId="4" borderId="0" xfId="0" applyFont="1" applyFill="1"/>
    <xf numFmtId="0" fontId="3" fillId="5" borderId="0" xfId="0" applyFont="1" applyFill="1"/>
    <xf numFmtId="0" fontId="5" fillId="0" borderId="0" xfId="0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2" fillId="5" borderId="0" xfId="0" applyFont="1" applyFill="1"/>
    <xf numFmtId="0" fontId="6" fillId="5" borderId="0" xfId="0" applyFont="1" applyFill="1"/>
    <xf numFmtId="2" fontId="6" fillId="5" borderId="0" xfId="0" applyNumberFormat="1" applyFont="1" applyFill="1"/>
    <xf numFmtId="0" fontId="5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2" fillId="6" borderId="0" xfId="0" applyFont="1" applyFill="1"/>
    <xf numFmtId="0" fontId="6" fillId="6" borderId="0" xfId="0" applyFont="1" applyFill="1"/>
    <xf numFmtId="0" fontId="5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2" fillId="4" borderId="0" xfId="0" applyFont="1" applyFill="1"/>
    <xf numFmtId="0" fontId="6" fillId="4" borderId="0" xfId="0" applyFont="1" applyFill="1"/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" fillId="3" borderId="0" xfId="0" applyFont="1" applyFill="1"/>
    <xf numFmtId="0" fontId="6" fillId="3" borderId="0" xfId="0" applyFont="1" applyFill="1"/>
    <xf numFmtId="0" fontId="3" fillId="6" borderId="0" xfId="0" applyFont="1" applyFill="1"/>
    <xf numFmtId="0" fontId="5" fillId="6" borderId="0" xfId="0" applyFont="1" applyFill="1"/>
    <xf numFmtId="0" fontId="5" fillId="3" borderId="0" xfId="0" applyFont="1" applyFill="1"/>
    <xf numFmtId="0" fontId="2" fillId="7" borderId="0" xfId="0" applyFont="1" applyFill="1"/>
    <xf numFmtId="0" fontId="6" fillId="7" borderId="0" xfId="0" applyFont="1" applyFill="1"/>
    <xf numFmtId="0" fontId="7" fillId="6" borderId="0" xfId="0" applyFont="1" applyFill="1"/>
    <xf numFmtId="0" fontId="8" fillId="6" borderId="0" xfId="0" applyFont="1" applyFill="1"/>
    <xf numFmtId="0" fontId="4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wrapText="1"/>
    </xf>
    <xf numFmtId="0" fontId="10" fillId="0" borderId="0" xfId="0" applyFont="1"/>
    <xf numFmtId="0" fontId="3" fillId="0" borderId="0" xfId="0" applyFont="1"/>
    <xf numFmtId="0" fontId="6" fillId="0" borderId="0" xfId="0" applyFont="1"/>
    <xf numFmtId="0" fontId="7" fillId="0" borderId="0" xfId="0" applyFont="1"/>
    <xf numFmtId="0" fontId="11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13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5" fillId="0" borderId="0" xfId="0" applyFont="1"/>
    <xf numFmtId="0" fontId="19" fillId="2" borderId="0" xfId="1" applyFont="1"/>
    <xf numFmtId="0" fontId="15" fillId="0" borderId="0" xfId="0" applyFont="1" applyAlignment="1">
      <alignment horizontal="right" wrapText="1"/>
    </xf>
    <xf numFmtId="0" fontId="5" fillId="0" borderId="0" xfId="0" applyFont="1" applyAlignment="1">
      <alignment horizontal="right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C11D5-31FD-524F-A7FD-9A02B79EA41B}">
  <dimension ref="A1:AT291"/>
  <sheetViews>
    <sheetView topLeftCell="A3" workbookViewId="0">
      <selection activeCell="AT12" sqref="AT12"/>
    </sheetView>
  </sheetViews>
  <sheetFormatPr baseColWidth="10" defaultRowHeight="16"/>
  <cols>
    <col min="3" max="3" width="8.1640625" bestFit="1" customWidth="1"/>
    <col min="5" max="34" width="0" hidden="1" customWidth="1"/>
    <col min="35" max="35" width="11.6640625" bestFit="1" customWidth="1"/>
    <col min="38" max="38" width="12.33203125" customWidth="1"/>
    <col min="39" max="39" width="11.5" customWidth="1"/>
    <col min="40" max="40" width="23.83203125" customWidth="1"/>
    <col min="41" max="41" width="15.83203125" bestFit="1" customWidth="1"/>
  </cols>
  <sheetData>
    <row r="1" spans="1:41" s="52" customFormat="1" ht="64">
      <c r="A1" s="49" t="s">
        <v>0</v>
      </c>
      <c r="B1" s="49" t="s">
        <v>14</v>
      </c>
      <c r="C1" s="50" t="s">
        <v>13</v>
      </c>
      <c r="D1" s="50" t="s">
        <v>12</v>
      </c>
      <c r="E1" s="54" t="s">
        <v>7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1" t="s">
        <v>16</v>
      </c>
      <c r="AJ1" s="52" t="s">
        <v>17</v>
      </c>
      <c r="AK1" s="52" t="s">
        <v>18</v>
      </c>
      <c r="AL1" s="52" t="s">
        <v>22</v>
      </c>
      <c r="AM1" s="52" t="s">
        <v>23</v>
      </c>
      <c r="AN1" s="52" t="s">
        <v>21</v>
      </c>
      <c r="AO1" s="53" t="s">
        <v>15</v>
      </c>
    </row>
    <row r="2" spans="1:41">
      <c r="A2" s="32" t="s">
        <v>5</v>
      </c>
      <c r="B2" s="33"/>
      <c r="C2" s="33">
        <v>0</v>
      </c>
      <c r="D2" s="33" t="s">
        <v>11</v>
      </c>
      <c r="E2" s="6">
        <v>1.50166081</v>
      </c>
      <c r="F2" s="6">
        <v>1.3996744699999999</v>
      </c>
      <c r="G2" s="6">
        <v>1.2848158199999999</v>
      </c>
      <c r="H2" s="6">
        <v>1.0308763700000001</v>
      </c>
      <c r="I2" s="6">
        <v>1.1825674100000001</v>
      </c>
      <c r="J2" s="6">
        <v>1.1772887000000001</v>
      </c>
      <c r="K2" s="6">
        <v>1.11756944</v>
      </c>
      <c r="L2" s="6">
        <v>1.5949990700000001</v>
      </c>
      <c r="M2" s="6">
        <v>1.5238925299999999</v>
      </c>
      <c r="N2" s="6">
        <v>0.9986488</v>
      </c>
      <c r="O2" s="6">
        <v>1.47592868</v>
      </c>
      <c r="P2" s="6">
        <v>1.16103453</v>
      </c>
      <c r="Q2" s="6">
        <v>1.3916440999999999</v>
      </c>
      <c r="R2" s="6">
        <v>1.43223273</v>
      </c>
      <c r="S2" s="6">
        <v>0.77089074000000002</v>
      </c>
      <c r="T2" s="6">
        <v>1.40567073</v>
      </c>
      <c r="U2" s="6">
        <v>0.81755674</v>
      </c>
      <c r="V2" s="6">
        <v>1.3412655200000001</v>
      </c>
      <c r="W2" s="6">
        <v>1.21709114</v>
      </c>
      <c r="X2" s="6">
        <v>1.3672597200000001</v>
      </c>
      <c r="Y2" s="6">
        <v>1.3064485299999999</v>
      </c>
      <c r="Z2" s="6">
        <v>1.78674837</v>
      </c>
      <c r="AA2" s="6">
        <v>1.0993061099999999</v>
      </c>
      <c r="AB2" s="6">
        <v>1.0662237299999999</v>
      </c>
      <c r="AC2" s="6">
        <v>1.2252525400000001</v>
      </c>
      <c r="AD2" s="6">
        <v>1.18572465</v>
      </c>
      <c r="AE2" s="6">
        <v>1.1982662500000001</v>
      </c>
      <c r="AF2" s="6">
        <v>0.60930991999999995</v>
      </c>
      <c r="AG2" s="6">
        <v>1.3152401300000001</v>
      </c>
      <c r="AH2" s="6">
        <v>1.3076402899999999</v>
      </c>
      <c r="AI2" s="44" cm="1">
        <f t="array" ref="AI2">MEDIAN(ABS(E2:AH2 - MEDIAN(E2:AH2)))</f>
        <v>0.14105251499999993</v>
      </c>
      <c r="AJ2" s="46">
        <f t="shared" ref="AJ2:AJ25" si="0">AVERAGE(E2:AH2)</f>
        <v>1.2430909523333336</v>
      </c>
      <c r="AK2" s="6">
        <f t="shared" ref="AK2:AK25" si="1">MEDIAN(E2:AH2)</f>
        <v>1.25503418</v>
      </c>
      <c r="AL2" s="3">
        <f>COUNTIF(E2:AH2,"&gt;0.8")/COUNT(E2:AH2)*100</f>
        <v>93.333333333333329</v>
      </c>
      <c r="AM2" s="3">
        <f>COUNTIF(F2:AH2,"&lt;0.6")/COUNT(F2:AH2)*100</f>
        <v>0</v>
      </c>
      <c r="AO2" s="43">
        <v>0.77980134000000001</v>
      </c>
    </row>
    <row r="3" spans="1:41">
      <c r="A3" s="34" t="s">
        <v>5</v>
      </c>
      <c r="B3" s="35" t="s">
        <v>1</v>
      </c>
      <c r="C3" s="35">
        <v>1</v>
      </c>
      <c r="D3" s="35" t="s">
        <v>10</v>
      </c>
      <c r="E3" s="25">
        <v>1.09476368</v>
      </c>
      <c r="F3" s="25">
        <v>1.0836072699999999</v>
      </c>
      <c r="G3" s="25">
        <v>0.98482807999999999</v>
      </c>
      <c r="H3" s="25">
        <v>1.39276098</v>
      </c>
      <c r="I3" s="25">
        <v>1.4406873899999999</v>
      </c>
      <c r="J3" s="25">
        <v>1.92681503</v>
      </c>
      <c r="K3" s="25">
        <v>1.3187904699999999</v>
      </c>
      <c r="L3" s="25">
        <v>1.3394123600000001</v>
      </c>
      <c r="M3" s="25">
        <v>1.71923585</v>
      </c>
      <c r="N3" s="25">
        <v>1.2882039199999999</v>
      </c>
      <c r="O3" s="25">
        <v>1.38446231</v>
      </c>
      <c r="P3" s="25">
        <v>0.94841998000000005</v>
      </c>
      <c r="Q3" s="25">
        <v>0.86638165</v>
      </c>
      <c r="R3" s="25">
        <v>1.39432713</v>
      </c>
      <c r="S3" s="25">
        <v>1.3952193900000001</v>
      </c>
      <c r="T3" s="25">
        <v>1.55645079</v>
      </c>
      <c r="U3" s="25">
        <v>1.5518459600000001</v>
      </c>
      <c r="V3" s="25">
        <v>1.07321209</v>
      </c>
      <c r="W3" s="25">
        <v>1.60841422</v>
      </c>
      <c r="X3" s="25">
        <v>1.3987884399999999</v>
      </c>
      <c r="Y3" s="25">
        <v>1.00455771</v>
      </c>
      <c r="Z3" s="25">
        <v>1.1404687899999999</v>
      </c>
      <c r="AA3" s="25">
        <v>0.76030836999999996</v>
      </c>
      <c r="AB3" s="25">
        <v>1.3305458800000001</v>
      </c>
      <c r="AC3" s="25">
        <v>1.58834141</v>
      </c>
      <c r="AD3" s="25">
        <v>1.50166081</v>
      </c>
      <c r="AE3" s="25">
        <v>1.3837884300000001</v>
      </c>
      <c r="AF3" s="25">
        <v>0.79866946000000005</v>
      </c>
      <c r="AG3" s="25">
        <v>0.65892101999999997</v>
      </c>
      <c r="AH3" s="25">
        <v>0.79632336999999997</v>
      </c>
      <c r="AI3" s="44" cm="1">
        <f t="array" ref="AI3">MEDIAN(ABS(E3:AH3 - MEDIAN(E3:AH3)))</f>
        <v>0.23084355499999998</v>
      </c>
      <c r="AJ3" s="46">
        <f t="shared" si="0"/>
        <v>1.2576737413333337</v>
      </c>
      <c r="AK3" s="25">
        <f t="shared" si="1"/>
        <v>1.3349791200000001</v>
      </c>
      <c r="AL3" s="3">
        <f t="shared" ref="AL3:AL66" si="2">COUNTIF(E3:AH3,"&gt;0.8")/COUNT(E3:AH3)*100</f>
        <v>86.666666666666671</v>
      </c>
      <c r="AM3" s="3">
        <f t="shared" ref="AM3:AM66" si="3">COUNTIF(F3:AH3,"&lt;0.6")/COUNT(F3:AH3)*100</f>
        <v>0</v>
      </c>
      <c r="AN3" t="s">
        <v>20</v>
      </c>
      <c r="AO3" s="43">
        <v>0.81798837999999996</v>
      </c>
    </row>
    <row r="4" spans="1:41">
      <c r="A4" s="34" t="s">
        <v>5</v>
      </c>
      <c r="B4" s="35" t="s">
        <v>1</v>
      </c>
      <c r="C4" s="35">
        <v>2</v>
      </c>
      <c r="D4" s="35" t="s">
        <v>10</v>
      </c>
      <c r="E4" s="25">
        <v>1.53062506</v>
      </c>
      <c r="F4" s="25">
        <v>1.4891628800000001</v>
      </c>
      <c r="G4" s="25">
        <v>1.05919169</v>
      </c>
      <c r="H4" s="25">
        <v>0.90437460999999997</v>
      </c>
      <c r="I4" s="25">
        <v>1.18572465</v>
      </c>
      <c r="J4" s="25">
        <v>1.21709114</v>
      </c>
      <c r="K4" s="25">
        <v>1.40567073</v>
      </c>
      <c r="L4" s="25">
        <v>1.3199697500000001</v>
      </c>
      <c r="M4" s="25">
        <v>1.2399093800000001</v>
      </c>
      <c r="N4" s="25">
        <v>1.3431249300000001</v>
      </c>
      <c r="O4" s="25">
        <v>1.28844727</v>
      </c>
      <c r="P4" s="25">
        <v>0.95659386999999996</v>
      </c>
      <c r="Q4" s="25">
        <v>1.20215977</v>
      </c>
      <c r="R4" s="25">
        <v>1.7543835400000001</v>
      </c>
      <c r="S4" s="25">
        <v>1.2731228000000001</v>
      </c>
      <c r="T4" s="25">
        <v>1.5257332100000001</v>
      </c>
      <c r="U4" s="25">
        <v>1.37066654</v>
      </c>
      <c r="V4" s="25">
        <v>1.65254071</v>
      </c>
      <c r="W4" s="25">
        <v>1.6353006800000001</v>
      </c>
      <c r="X4" s="25">
        <v>1.4287447900000001</v>
      </c>
      <c r="Y4" s="25">
        <v>1.5134349499999999</v>
      </c>
      <c r="Z4" s="25">
        <v>1.3171307299999999</v>
      </c>
      <c r="AA4" s="25">
        <v>1.3806311899999999</v>
      </c>
      <c r="AB4" s="25">
        <v>1.3038216499999999</v>
      </c>
      <c r="AC4" s="25">
        <v>1.28844727</v>
      </c>
      <c r="AD4" s="25">
        <v>1.2598449199999999</v>
      </c>
      <c r="AE4" s="25">
        <v>1.5794936500000001</v>
      </c>
      <c r="AF4" s="25">
        <v>1.60375947</v>
      </c>
      <c r="AG4" s="25">
        <v>0.42648949000000003</v>
      </c>
      <c r="AH4" s="25">
        <v>0.32445947000000003</v>
      </c>
      <c r="AI4" s="44" cm="1">
        <f t="array" ref="AI4">MEDIAN(ABS(E4:AH4 - MEDIAN(E4:AH4)))</f>
        <v>0.12460802999999998</v>
      </c>
      <c r="AJ4" s="46">
        <f t="shared" si="0"/>
        <v>1.2926683596666668</v>
      </c>
      <c r="AK4" s="25">
        <f t="shared" si="1"/>
        <v>1.31855024</v>
      </c>
      <c r="AL4" s="3">
        <f t="shared" si="2"/>
        <v>93.333333333333329</v>
      </c>
      <c r="AM4" s="3">
        <f t="shared" si="3"/>
        <v>6.8965517241379306</v>
      </c>
      <c r="AN4" t="s">
        <v>20</v>
      </c>
      <c r="AO4" s="43">
        <v>0.95001115000000003</v>
      </c>
    </row>
    <row r="5" spans="1:41">
      <c r="A5" s="34" t="s">
        <v>5</v>
      </c>
      <c r="B5" s="35" t="s">
        <v>1</v>
      </c>
      <c r="C5" s="35">
        <v>3</v>
      </c>
      <c r="D5" s="35" t="s">
        <v>10</v>
      </c>
      <c r="E5" s="25">
        <v>0.89468449999999999</v>
      </c>
      <c r="F5" s="25">
        <v>0.38097156999999998</v>
      </c>
      <c r="G5" s="25">
        <v>0.55416429</v>
      </c>
      <c r="H5" s="25">
        <v>0.44994416999999998</v>
      </c>
      <c r="I5" s="25">
        <v>0.22462578999999999</v>
      </c>
      <c r="J5" s="25">
        <v>0.24958421</v>
      </c>
      <c r="K5" s="25">
        <v>0.19007709</v>
      </c>
      <c r="L5" s="25">
        <v>0.31569905999999998</v>
      </c>
      <c r="M5" s="25">
        <v>0.19966735999999999</v>
      </c>
      <c r="N5" s="25">
        <v>0.26880842999999999</v>
      </c>
      <c r="O5" s="25">
        <v>0.84453679999999998</v>
      </c>
      <c r="P5" s="25">
        <v>0.39463007</v>
      </c>
      <c r="Q5" s="25">
        <v>0.21324475000000001</v>
      </c>
      <c r="R5" s="25">
        <v>0.22323435</v>
      </c>
      <c r="S5" s="25">
        <v>5.5807030000000001E-2</v>
      </c>
      <c r="T5" s="25">
        <v>0.14118354999999999</v>
      </c>
      <c r="U5" s="25">
        <v>0.19007709</v>
      </c>
      <c r="V5" s="25">
        <v>0.22323435</v>
      </c>
      <c r="W5" s="25">
        <v>0.24580924000000001</v>
      </c>
      <c r="X5" s="25">
        <v>0.16742733000000001</v>
      </c>
      <c r="Y5" s="25">
        <v>0.40629188999999999</v>
      </c>
      <c r="Z5" s="25">
        <v>0.29213207000000002</v>
      </c>
      <c r="AA5" s="25">
        <v>0.20581337999999999</v>
      </c>
      <c r="AB5" s="25">
        <v>0.67802669000000004</v>
      </c>
      <c r="AC5" s="25">
        <v>0.25452596999999999</v>
      </c>
      <c r="AD5" s="25">
        <v>0.20581337999999999</v>
      </c>
      <c r="AE5" s="25">
        <v>0.18169730000000001</v>
      </c>
      <c r="AF5" s="25">
        <v>0.22323435</v>
      </c>
      <c r="AG5" s="25">
        <v>0.39933473000000003</v>
      </c>
      <c r="AH5" s="25">
        <v>0.22462578999999999</v>
      </c>
      <c r="AI5" s="44" cm="1">
        <f t="array" ref="AI5">MEDIAN(ABS(E5:AH5 - MEDIAN(E5:AH5)))</f>
        <v>4.9330319999999983E-2</v>
      </c>
      <c r="AJ5" s="46">
        <f t="shared" si="0"/>
        <v>0.31663021933333335</v>
      </c>
      <c r="AK5" s="25">
        <f t="shared" si="1"/>
        <v>0.23521751499999999</v>
      </c>
      <c r="AL5" s="3">
        <f t="shared" si="2"/>
        <v>6.666666666666667</v>
      </c>
      <c r="AM5" s="3">
        <f t="shared" si="3"/>
        <v>93.103448275862064</v>
      </c>
      <c r="AN5" t="s">
        <v>19</v>
      </c>
      <c r="AO5" s="43">
        <v>1.2038297899999999</v>
      </c>
    </row>
    <row r="6" spans="1:41">
      <c r="A6" s="34" t="s">
        <v>5</v>
      </c>
      <c r="B6" s="35" t="s">
        <v>1</v>
      </c>
      <c r="C6" s="35">
        <v>4</v>
      </c>
      <c r="D6" s="35" t="s">
        <v>10</v>
      </c>
      <c r="E6" s="25">
        <v>0.40934930000000003</v>
      </c>
      <c r="F6" s="25">
        <v>0.23677429999999999</v>
      </c>
      <c r="G6" s="25">
        <v>0.39933473000000003</v>
      </c>
      <c r="H6" s="25">
        <v>0.35296822</v>
      </c>
      <c r="I6" s="25">
        <v>0.30157260000000002</v>
      </c>
      <c r="J6" s="25">
        <v>0.33947196000000002</v>
      </c>
      <c r="K6" s="25">
        <v>0.32542037000000001</v>
      </c>
      <c r="L6" s="25">
        <v>0.24580924000000001</v>
      </c>
      <c r="M6" s="25">
        <v>0.16742733000000001</v>
      </c>
      <c r="N6" s="25">
        <v>0.21469857000000001</v>
      </c>
      <c r="O6" s="25">
        <v>0.43659141000000001</v>
      </c>
      <c r="P6" s="25">
        <v>0.28237332999999998</v>
      </c>
      <c r="Q6" s="25">
        <v>0.16742733000000001</v>
      </c>
      <c r="R6" s="25">
        <v>0.38746076000000002</v>
      </c>
      <c r="S6" s="25">
        <v>0.22601098</v>
      </c>
      <c r="T6" s="25">
        <v>0.15980876999999999</v>
      </c>
      <c r="U6" s="25">
        <v>0.20122103</v>
      </c>
      <c r="V6" s="25">
        <v>0.18169730000000001</v>
      </c>
      <c r="W6" s="25">
        <v>0.10290357</v>
      </c>
      <c r="X6" s="25">
        <v>0.23545774</v>
      </c>
      <c r="Y6" s="25">
        <v>0.34763336</v>
      </c>
      <c r="Z6" s="25">
        <v>0.51210310999999997</v>
      </c>
      <c r="AA6" s="25">
        <v>0.31962376999999997</v>
      </c>
      <c r="AB6" s="25">
        <v>0.35472778999999999</v>
      </c>
      <c r="AC6" s="25">
        <v>0.37103187999999998</v>
      </c>
      <c r="AD6" s="25">
        <v>0.39463007</v>
      </c>
      <c r="AE6" s="25">
        <v>0.26531424999999997</v>
      </c>
      <c r="AF6" s="25">
        <v>0.19493150000000001</v>
      </c>
      <c r="AG6" s="25">
        <v>0.33577811000000002</v>
      </c>
      <c r="AH6" s="25">
        <v>0.45885431999999998</v>
      </c>
      <c r="AI6" s="44" cm="1">
        <f t="array" ref="AI6">MEDIAN(ABS(E6:AH6 - MEDIAN(E6:AH6)))</f>
        <v>8.0447229999999981E-2</v>
      </c>
      <c r="AJ6" s="46">
        <f t="shared" si="0"/>
        <v>0.29761356666666661</v>
      </c>
      <c r="AK6" s="25">
        <f t="shared" si="1"/>
        <v>0.31059818500000003</v>
      </c>
      <c r="AL6" s="3">
        <f t="shared" si="2"/>
        <v>0</v>
      </c>
      <c r="AM6" s="3">
        <f t="shared" si="3"/>
        <v>100</v>
      </c>
      <c r="AN6" t="s">
        <v>19</v>
      </c>
      <c r="AO6" s="43">
        <v>1.4214896699999999</v>
      </c>
    </row>
    <row r="7" spans="1:41">
      <c r="A7" s="34" t="s">
        <v>5</v>
      </c>
      <c r="B7" s="35" t="s">
        <v>1</v>
      </c>
      <c r="C7" s="35">
        <v>7</v>
      </c>
      <c r="D7" s="35" t="s">
        <v>10</v>
      </c>
      <c r="E7" s="25">
        <v>0.34113168999999999</v>
      </c>
      <c r="F7" s="25">
        <v>0.12847971</v>
      </c>
      <c r="G7" s="25">
        <v>0.44129606999999998</v>
      </c>
      <c r="H7" s="25">
        <v>0.34113168999999999</v>
      </c>
      <c r="I7" s="25">
        <v>0.39938465000000001</v>
      </c>
      <c r="J7" s="25">
        <v>0.31085712999999998</v>
      </c>
      <c r="K7" s="25">
        <v>0.18770603999999999</v>
      </c>
      <c r="L7" s="25">
        <v>0.29299313999999999</v>
      </c>
      <c r="M7" s="25">
        <v>0.37572406000000003</v>
      </c>
      <c r="N7" s="25">
        <v>0.19898101000000001</v>
      </c>
      <c r="O7" s="25">
        <v>0.36850484</v>
      </c>
      <c r="P7" s="25">
        <v>0.19493150000000001</v>
      </c>
      <c r="Q7" s="25">
        <v>0.33947196000000002</v>
      </c>
      <c r="R7" s="25">
        <v>0.53413516000000005</v>
      </c>
      <c r="S7" s="25">
        <v>0.44994416999999998</v>
      </c>
      <c r="T7" s="25">
        <v>0.19493150000000001</v>
      </c>
      <c r="U7" s="25">
        <v>0.17648099</v>
      </c>
      <c r="V7" s="25">
        <v>0.17997516999999999</v>
      </c>
      <c r="W7" s="25">
        <v>0.48460516999999997</v>
      </c>
      <c r="X7" s="25">
        <v>0.27454263000000001</v>
      </c>
      <c r="Y7" s="25">
        <v>0.38825943000000002</v>
      </c>
      <c r="Z7" s="25">
        <v>0.31962376999999997</v>
      </c>
      <c r="AA7" s="25">
        <v>0.47091548</v>
      </c>
      <c r="AB7" s="25">
        <v>0.35296822</v>
      </c>
      <c r="AC7" s="25">
        <v>0.25452596999999999</v>
      </c>
      <c r="AD7" s="25">
        <v>0.27904138000000001</v>
      </c>
      <c r="AE7" s="25">
        <v>0.56474665999999996</v>
      </c>
      <c r="AF7" s="25">
        <v>0.30871694</v>
      </c>
      <c r="AG7" s="25">
        <v>0.15181583000000001</v>
      </c>
      <c r="AH7" s="25">
        <v>0.22601098</v>
      </c>
      <c r="AI7" s="44" cm="1">
        <f t="array" ref="AI7">MEDIAN(ABS(E7:AH7 - MEDIAN(E7:AH7)))</f>
        <v>8.6686835000000004E-2</v>
      </c>
      <c r="AJ7" s="46">
        <f t="shared" si="0"/>
        <v>0.31772776466666663</v>
      </c>
      <c r="AK7" s="25">
        <f t="shared" si="1"/>
        <v>0.31524045000000001</v>
      </c>
      <c r="AL7" s="3">
        <f t="shared" si="2"/>
        <v>0</v>
      </c>
      <c r="AM7" s="3">
        <f t="shared" si="3"/>
        <v>100</v>
      </c>
      <c r="AN7" t="s">
        <v>19</v>
      </c>
      <c r="AO7" s="43">
        <v>1.3686095300000001</v>
      </c>
    </row>
    <row r="8" spans="1:41">
      <c r="A8" s="34" t="s">
        <v>5</v>
      </c>
      <c r="B8" s="35" t="s">
        <v>1</v>
      </c>
      <c r="C8" s="35">
        <v>10</v>
      </c>
      <c r="D8" s="34" t="s">
        <v>10</v>
      </c>
      <c r="E8" s="25">
        <v>0.41313674</v>
      </c>
      <c r="F8" s="25">
        <v>0.48008770000000001</v>
      </c>
      <c r="G8" s="25">
        <v>0.34673485999999998</v>
      </c>
      <c r="H8" s="25">
        <v>0.43659141000000001</v>
      </c>
      <c r="I8" s="25">
        <v>0.23010416</v>
      </c>
      <c r="J8" s="25">
        <v>0.42429315000000001</v>
      </c>
      <c r="K8" s="25">
        <v>0.21469857000000001</v>
      </c>
      <c r="L8" s="25">
        <v>0.26531424999999997</v>
      </c>
      <c r="M8" s="25">
        <v>0.32542037000000001</v>
      </c>
      <c r="N8" s="25">
        <v>0.35995658000000003</v>
      </c>
      <c r="O8" s="25">
        <v>0.40244205</v>
      </c>
      <c r="P8" s="25">
        <v>0.44646870999999999</v>
      </c>
      <c r="Q8" s="25">
        <v>0.32542037000000001</v>
      </c>
      <c r="R8" s="25">
        <v>0.38178896000000001</v>
      </c>
      <c r="S8" s="25">
        <v>0.42648949000000003</v>
      </c>
      <c r="T8" s="25">
        <v>0.36850484</v>
      </c>
      <c r="U8" s="25">
        <v>0.35472778999999999</v>
      </c>
      <c r="V8" s="25">
        <v>0.44437219999999999</v>
      </c>
      <c r="W8" s="25">
        <v>0.30053681999999998</v>
      </c>
      <c r="X8" s="25">
        <v>0.23545774</v>
      </c>
      <c r="Y8" s="25">
        <v>0.39463007</v>
      </c>
      <c r="Z8" s="25">
        <v>0.60366308000000002</v>
      </c>
      <c r="AA8" s="25">
        <v>0.30053681999999998</v>
      </c>
      <c r="AB8" s="25">
        <v>0.34673485999999998</v>
      </c>
      <c r="AC8" s="25">
        <v>0.43588009999999999</v>
      </c>
      <c r="AD8" s="25">
        <v>0.53993175000000004</v>
      </c>
      <c r="AE8" s="25">
        <v>0.49415176999999999</v>
      </c>
      <c r="AF8" s="25">
        <v>0.30053681999999998</v>
      </c>
      <c r="AG8" s="25">
        <v>0.29213207000000002</v>
      </c>
      <c r="AH8" s="25">
        <v>0.17648099</v>
      </c>
      <c r="AI8" s="44" cm="1">
        <f t="array" ref="AI8">MEDIAN(ABS(E8:AH8 - MEDIAN(E8:AH8)))</f>
        <v>6.3693890000000031E-2</v>
      </c>
      <c r="AJ8" s="46">
        <f t="shared" si="0"/>
        <v>0.36890750299999991</v>
      </c>
      <c r="AK8" s="25">
        <f t="shared" si="1"/>
        <v>0.36423071000000001</v>
      </c>
      <c r="AL8" s="3">
        <f t="shared" si="2"/>
        <v>0</v>
      </c>
      <c r="AM8" s="3">
        <f t="shared" si="3"/>
        <v>96.551724137931032</v>
      </c>
      <c r="AN8" t="s">
        <v>19</v>
      </c>
      <c r="AO8" s="43">
        <v>1.14526375</v>
      </c>
    </row>
    <row r="9" spans="1:41">
      <c r="A9" s="36" t="s">
        <v>5</v>
      </c>
      <c r="B9" s="37" t="s">
        <v>1</v>
      </c>
      <c r="C9" s="37">
        <v>1</v>
      </c>
      <c r="D9" s="36" t="s">
        <v>9</v>
      </c>
      <c r="E9" s="5">
        <v>1.53549819</v>
      </c>
      <c r="F9" s="5">
        <v>0.83861540999999995</v>
      </c>
      <c r="G9" s="5">
        <v>0.65655620999999997</v>
      </c>
      <c r="H9" s="5">
        <v>1.25016729</v>
      </c>
      <c r="I9" s="5">
        <v>1.3171307299999999</v>
      </c>
      <c r="J9" s="5">
        <v>0.76561827000000005</v>
      </c>
      <c r="K9" s="5">
        <v>1.13937062</v>
      </c>
      <c r="L9" s="5">
        <v>1.5498368</v>
      </c>
      <c r="M9" s="5">
        <v>1.0836072699999999</v>
      </c>
      <c r="N9" s="5">
        <v>1.44003847</v>
      </c>
      <c r="O9" s="5">
        <v>0.87068698</v>
      </c>
      <c r="P9" s="5">
        <v>1.2738590700000001</v>
      </c>
      <c r="Q9" s="5">
        <v>1.16022962</v>
      </c>
      <c r="R9" s="5">
        <v>1.22321843</v>
      </c>
      <c r="S9" s="5">
        <v>1.0662237299999999</v>
      </c>
      <c r="T9" s="5">
        <v>1.7486930199999999</v>
      </c>
      <c r="U9" s="5">
        <v>1.2479210300000001</v>
      </c>
      <c r="V9" s="5">
        <v>1.54359096</v>
      </c>
      <c r="W9" s="5">
        <v>1.28165858</v>
      </c>
      <c r="X9" s="5">
        <v>1.5928464</v>
      </c>
      <c r="Y9" s="5">
        <v>1.19070385</v>
      </c>
      <c r="Z9" s="5">
        <v>1.7486930199999999</v>
      </c>
      <c r="AA9" s="5">
        <v>0.91634841</v>
      </c>
      <c r="AB9" s="5">
        <v>0.94973030000000003</v>
      </c>
      <c r="AC9" s="5">
        <v>1.11617177</v>
      </c>
      <c r="AD9" s="5">
        <v>1.3230333999999999</v>
      </c>
      <c r="AE9" s="5">
        <v>1.54359096</v>
      </c>
      <c r="AF9" s="5">
        <v>1.94691904</v>
      </c>
      <c r="AG9" s="5">
        <v>1.0269391699999999</v>
      </c>
      <c r="AH9" s="5">
        <v>2.0024390400000001</v>
      </c>
      <c r="AI9" s="44" cm="1">
        <f t="array" ref="AI9">MEDIAN(ABS(E9:AH9 - MEDIAN(E9:AH9)))</f>
        <v>0.25427951000000004</v>
      </c>
      <c r="AJ9" s="46">
        <f t="shared" si="0"/>
        <v>1.2783312013333332</v>
      </c>
      <c r="AK9" s="5">
        <f t="shared" si="1"/>
        <v>1.24904416</v>
      </c>
      <c r="AL9" s="3">
        <f t="shared" si="2"/>
        <v>93.333333333333329</v>
      </c>
      <c r="AM9" s="3">
        <f t="shared" si="3"/>
        <v>0</v>
      </c>
      <c r="AN9">
        <v>2.0000000000000001E-4</v>
      </c>
      <c r="AO9" s="43">
        <v>0.94383474999999994</v>
      </c>
    </row>
    <row r="10" spans="1:41">
      <c r="A10" s="36" t="s">
        <v>5</v>
      </c>
      <c r="B10" s="37" t="s">
        <v>1</v>
      </c>
      <c r="C10" s="37">
        <v>2</v>
      </c>
      <c r="D10" s="36" t="s">
        <v>9</v>
      </c>
      <c r="E10" s="5">
        <v>1.33777758</v>
      </c>
      <c r="F10" s="5">
        <v>1.0743726499999999</v>
      </c>
      <c r="G10" s="5">
        <v>1.70905905</v>
      </c>
      <c r="H10" s="5">
        <v>1.5920664499999999</v>
      </c>
      <c r="I10" s="5">
        <v>1.3152401300000001</v>
      </c>
      <c r="J10" s="5">
        <v>1.49292537</v>
      </c>
      <c r="K10" s="5">
        <v>1.39276098</v>
      </c>
      <c r="L10" s="5">
        <v>1.53245326</v>
      </c>
      <c r="M10" s="5">
        <v>1.4553130299999999</v>
      </c>
      <c r="N10" s="5">
        <v>1.15377163</v>
      </c>
      <c r="O10" s="5">
        <v>1.4816129600000001</v>
      </c>
      <c r="P10" s="5">
        <v>1.41912332</v>
      </c>
      <c r="Q10" s="5">
        <v>1.63739718</v>
      </c>
      <c r="R10" s="5">
        <v>1.5949990700000001</v>
      </c>
      <c r="S10" s="5">
        <v>1.54359096</v>
      </c>
      <c r="T10" s="5">
        <v>1.05329527</v>
      </c>
      <c r="U10" s="5">
        <v>1.21452666</v>
      </c>
      <c r="V10" s="5">
        <v>1.5200052500000001</v>
      </c>
      <c r="W10" s="5">
        <v>1.8627093299999999</v>
      </c>
      <c r="X10" s="5">
        <v>1.20008198</v>
      </c>
      <c r="Y10" s="5">
        <v>1.0135115400000001</v>
      </c>
      <c r="Z10" s="5">
        <v>1.2191377299999999</v>
      </c>
      <c r="AA10" s="5">
        <v>1.27116356</v>
      </c>
      <c r="AB10" s="5">
        <v>1.1382786899999999</v>
      </c>
      <c r="AC10" s="5">
        <v>1.0278501600000001</v>
      </c>
      <c r="AD10" s="5">
        <v>1.42262997</v>
      </c>
      <c r="AE10" s="5">
        <v>0.44646870999999999</v>
      </c>
      <c r="AF10" s="5">
        <v>0.96405642999999996</v>
      </c>
      <c r="AG10" s="5">
        <v>1.61305648</v>
      </c>
      <c r="AH10" s="5">
        <v>1.55945204</v>
      </c>
      <c r="AI10" s="44" cm="1">
        <f t="array" ref="AI10">MEDIAN(ABS(E10:AH10 - MEDIAN(E10:AH10)))</f>
        <v>0.18793067000000008</v>
      </c>
      <c r="AJ10" s="46">
        <f t="shared" si="0"/>
        <v>1.3419562473333333</v>
      </c>
      <c r="AK10" s="5">
        <f t="shared" si="1"/>
        <v>1.40594215</v>
      </c>
      <c r="AL10" s="3">
        <f t="shared" si="2"/>
        <v>96.666666666666671</v>
      </c>
      <c r="AM10" s="3">
        <f t="shared" si="3"/>
        <v>3.4482758620689653</v>
      </c>
      <c r="AN10" t="s">
        <v>19</v>
      </c>
      <c r="AO10" s="43">
        <v>0.85676174999999999</v>
      </c>
    </row>
    <row r="11" spans="1:41">
      <c r="A11" s="36" t="s">
        <v>5</v>
      </c>
      <c r="B11" s="37" t="s">
        <v>1</v>
      </c>
      <c r="C11" s="37">
        <v>3</v>
      </c>
      <c r="D11" s="36" t="s">
        <v>9</v>
      </c>
      <c r="E11" s="5">
        <v>0.37437630999999999</v>
      </c>
      <c r="F11" s="5">
        <v>0.28237332999999998</v>
      </c>
      <c r="G11" s="5">
        <v>0.22462578999999999</v>
      </c>
      <c r="H11" s="5">
        <v>0.32542037000000001</v>
      </c>
      <c r="I11" s="5">
        <v>0.38015418000000001</v>
      </c>
      <c r="J11" s="5">
        <v>0.40321575999999998</v>
      </c>
      <c r="K11" s="5">
        <v>0.25452596999999999</v>
      </c>
      <c r="L11" s="5">
        <v>0.19493150000000001</v>
      </c>
      <c r="M11" s="5">
        <v>0.27454263000000001</v>
      </c>
      <c r="N11" s="5">
        <v>0.21324475000000001</v>
      </c>
      <c r="O11" s="5">
        <v>0.38746076000000002</v>
      </c>
      <c r="P11" s="5">
        <v>0.33298900999999997</v>
      </c>
      <c r="Q11" s="5">
        <v>0.21177844000000001</v>
      </c>
      <c r="R11" s="5">
        <v>0.22601098</v>
      </c>
      <c r="S11" s="5">
        <v>0.24958421</v>
      </c>
      <c r="T11" s="5">
        <v>0.32542037000000001</v>
      </c>
      <c r="U11" s="5">
        <v>0.30465495999999997</v>
      </c>
      <c r="V11" s="5">
        <v>0.27454263000000001</v>
      </c>
      <c r="W11" s="5">
        <v>0.14118354999999999</v>
      </c>
      <c r="X11" s="5">
        <v>0.31569905999999998</v>
      </c>
      <c r="Y11" s="5">
        <v>0.28456967</v>
      </c>
      <c r="Z11" s="5">
        <v>0.43085097999999999</v>
      </c>
      <c r="AA11" s="5">
        <v>0.43659141000000001</v>
      </c>
      <c r="AB11" s="5">
        <v>0.30053681999999998</v>
      </c>
      <c r="AC11" s="5">
        <v>0.33947196000000002</v>
      </c>
      <c r="AD11" s="5">
        <v>0.21324475000000001</v>
      </c>
      <c r="AE11" s="5">
        <v>0.21177844000000001</v>
      </c>
      <c r="AF11" s="5">
        <v>0.29950104999999999</v>
      </c>
      <c r="AG11" s="5">
        <v>0.26880842999999999</v>
      </c>
      <c r="AH11" s="5">
        <v>0.26996900000000001</v>
      </c>
      <c r="AI11" s="44" cm="1">
        <f t="array" ref="AI11">MEDIAN(ABS(E11:AH11 - MEDIAN(E11:AH11)))</f>
        <v>5.2758985000000008E-2</v>
      </c>
      <c r="AJ11" s="46">
        <f t="shared" si="0"/>
        <v>0.29173523566666665</v>
      </c>
      <c r="AK11" s="5">
        <f t="shared" si="1"/>
        <v>0.28347149999999999</v>
      </c>
      <c r="AL11" s="3">
        <f t="shared" si="2"/>
        <v>0</v>
      </c>
      <c r="AM11" s="3">
        <f t="shared" si="3"/>
        <v>100</v>
      </c>
      <c r="AN11" t="s">
        <v>19</v>
      </c>
      <c r="AO11" s="43">
        <v>1.0944062699999999</v>
      </c>
    </row>
    <row r="12" spans="1:41">
      <c r="A12" s="36" t="s">
        <v>5</v>
      </c>
      <c r="B12" s="37" t="s">
        <v>1</v>
      </c>
      <c r="C12" s="37">
        <v>4</v>
      </c>
      <c r="D12" s="36" t="s">
        <v>9</v>
      </c>
      <c r="E12" s="5">
        <v>0.42355688000000002</v>
      </c>
      <c r="F12" s="5">
        <v>0.37437630999999999</v>
      </c>
      <c r="G12" s="5">
        <v>0.33485464999999998</v>
      </c>
      <c r="H12" s="5">
        <v>0.34673485999999998</v>
      </c>
      <c r="I12" s="5">
        <v>0.20122103</v>
      </c>
      <c r="J12" s="5">
        <v>0.35472778999999999</v>
      </c>
      <c r="K12" s="5">
        <v>0.32445947000000003</v>
      </c>
      <c r="L12" s="5">
        <v>0.18169730000000001</v>
      </c>
      <c r="M12" s="5">
        <v>0.15784952999999999</v>
      </c>
      <c r="N12" s="5">
        <v>0.21469857000000001</v>
      </c>
      <c r="O12" s="5">
        <v>0.43588009999999999</v>
      </c>
      <c r="P12" s="5">
        <v>0.28456967</v>
      </c>
      <c r="Q12" s="5">
        <v>0.33577811000000002</v>
      </c>
      <c r="R12" s="5">
        <v>0.34673485999999998</v>
      </c>
      <c r="S12" s="5">
        <v>0.24958421</v>
      </c>
      <c r="T12" s="5">
        <v>0.13440732999999999</v>
      </c>
      <c r="U12" s="5">
        <v>0.1247921</v>
      </c>
      <c r="V12" s="5">
        <v>0.23010416</v>
      </c>
      <c r="W12" s="5">
        <v>0.37437630999999999</v>
      </c>
      <c r="X12" s="5">
        <v>0.31767077999999999</v>
      </c>
      <c r="Y12" s="5">
        <v>0.36340084</v>
      </c>
      <c r="Z12" s="5">
        <v>0.37520618</v>
      </c>
      <c r="AA12" s="5">
        <v>0.26057215</v>
      </c>
      <c r="AB12" s="5">
        <v>0.43659141000000001</v>
      </c>
      <c r="AC12" s="5">
        <v>0.10290357</v>
      </c>
      <c r="AD12" s="5">
        <v>0.24958421</v>
      </c>
      <c r="AE12" s="5">
        <v>0.20122103</v>
      </c>
      <c r="AF12" s="5">
        <v>0.31272900999999997</v>
      </c>
      <c r="AG12" s="5">
        <v>0.23010416</v>
      </c>
      <c r="AH12" s="5">
        <v>0.21324475000000001</v>
      </c>
      <c r="AI12" s="44" cm="1">
        <f t="array" ref="AI12">MEDIAN(ABS(E12:AH12 - MEDIAN(E12:AH12)))</f>
        <v>7.2136074999999994E-2</v>
      </c>
      <c r="AJ12" s="46">
        <f t="shared" si="0"/>
        <v>0.28312104433333324</v>
      </c>
      <c r="AK12" s="5">
        <f t="shared" si="1"/>
        <v>0.29864933999999999</v>
      </c>
      <c r="AL12" s="3">
        <f t="shared" si="2"/>
        <v>0</v>
      </c>
      <c r="AM12" s="3">
        <f t="shared" si="3"/>
        <v>100</v>
      </c>
      <c r="AN12" t="s">
        <v>19</v>
      </c>
      <c r="AO12" s="43">
        <v>1.22768202</v>
      </c>
    </row>
    <row r="13" spans="1:41">
      <c r="A13" s="36" t="s">
        <v>5</v>
      </c>
      <c r="B13" s="37" t="s">
        <v>1</v>
      </c>
      <c r="C13" s="37">
        <v>7</v>
      </c>
      <c r="D13" s="36" t="s">
        <v>9</v>
      </c>
      <c r="E13" s="5">
        <v>0.44994416999999998</v>
      </c>
      <c r="F13" s="5">
        <v>0.44437219999999999</v>
      </c>
      <c r="G13" s="5">
        <v>0.36850484</v>
      </c>
      <c r="H13" s="5">
        <v>0.31272900999999997</v>
      </c>
      <c r="I13" s="5">
        <v>0.43085097999999999</v>
      </c>
      <c r="J13" s="5">
        <v>0.36850484</v>
      </c>
      <c r="K13" s="5">
        <v>0.47683062999999998</v>
      </c>
      <c r="L13" s="5">
        <v>0.38097156999999998</v>
      </c>
      <c r="M13" s="5">
        <v>0.25696565999999998</v>
      </c>
      <c r="N13" s="5">
        <v>0.32542037000000001</v>
      </c>
      <c r="O13" s="5">
        <v>0.29106510000000002</v>
      </c>
      <c r="P13" s="5">
        <v>0.42502941999999999</v>
      </c>
      <c r="Q13" s="5">
        <v>0.35296822</v>
      </c>
      <c r="R13" s="5">
        <v>0.31272900999999997</v>
      </c>
      <c r="S13" s="5">
        <v>0.26531424999999997</v>
      </c>
      <c r="T13" s="5">
        <v>0.25452596999999999</v>
      </c>
      <c r="U13" s="5">
        <v>0.42648949000000003</v>
      </c>
      <c r="V13" s="5">
        <v>0.23677429999999999</v>
      </c>
      <c r="W13" s="5">
        <v>0.37103187999999998</v>
      </c>
      <c r="X13" s="5">
        <v>0.26996900000000001</v>
      </c>
      <c r="Y13" s="5">
        <v>0.23545774</v>
      </c>
      <c r="Z13" s="5">
        <v>0.31569905999999998</v>
      </c>
      <c r="AA13" s="5">
        <v>0.33298900999999997</v>
      </c>
      <c r="AB13" s="5">
        <v>0.33485464999999998</v>
      </c>
      <c r="AC13" s="5">
        <v>0.29106510000000002</v>
      </c>
      <c r="AD13" s="5">
        <v>0.24580924000000001</v>
      </c>
      <c r="AE13" s="5">
        <v>0.24707588</v>
      </c>
      <c r="AF13" s="5">
        <v>0.44646870999999999</v>
      </c>
      <c r="AG13" s="5">
        <v>0.39066168000000001</v>
      </c>
      <c r="AH13" s="5">
        <v>0.31272900999999997</v>
      </c>
      <c r="AI13" s="44" cm="1">
        <f t="array" ref="AI13">MEDIAN(ABS(E13:AH13 - MEDIAN(E13:AH13)))</f>
        <v>6.0346339999999998E-2</v>
      </c>
      <c r="AJ13" s="46">
        <f t="shared" si="0"/>
        <v>0.33912669966666675</v>
      </c>
      <c r="AK13" s="5">
        <f t="shared" si="1"/>
        <v>0.32920468999999997</v>
      </c>
      <c r="AL13" s="3">
        <f t="shared" si="2"/>
        <v>0</v>
      </c>
      <c r="AM13" s="3">
        <f t="shared" si="3"/>
        <v>100</v>
      </c>
      <c r="AN13" t="s">
        <v>19</v>
      </c>
      <c r="AO13" s="43">
        <v>1.1251623500000001</v>
      </c>
    </row>
    <row r="14" spans="1:41">
      <c r="A14" s="36" t="s">
        <v>5</v>
      </c>
      <c r="B14" s="37" t="s">
        <v>1</v>
      </c>
      <c r="C14" s="37">
        <v>10</v>
      </c>
      <c r="D14" s="37" t="s">
        <v>9</v>
      </c>
      <c r="E14" s="5">
        <v>0.54738184000000001</v>
      </c>
      <c r="F14" s="5">
        <v>0.33947196000000002</v>
      </c>
      <c r="G14" s="5">
        <v>0.32445947000000003</v>
      </c>
      <c r="H14" s="5">
        <v>0.28237332999999998</v>
      </c>
      <c r="I14" s="5">
        <v>0.40244205</v>
      </c>
      <c r="J14" s="5">
        <v>0.32542037000000001</v>
      </c>
      <c r="K14" s="5">
        <v>0.35734842999999999</v>
      </c>
      <c r="L14" s="5">
        <v>0.15181583000000001</v>
      </c>
      <c r="M14" s="5">
        <v>0.31272900999999997</v>
      </c>
      <c r="N14" s="5">
        <v>0.30465495999999997</v>
      </c>
      <c r="O14" s="5">
        <v>0.32445947000000003</v>
      </c>
      <c r="P14" s="5">
        <v>0.30363167000000002</v>
      </c>
      <c r="Q14" s="5">
        <v>0.35734842999999999</v>
      </c>
      <c r="R14" s="5">
        <v>0.29106510000000002</v>
      </c>
      <c r="S14" s="5">
        <v>0.25696565999999998</v>
      </c>
      <c r="T14" s="5">
        <v>0.30157260000000002</v>
      </c>
      <c r="U14" s="5">
        <v>0.28456967</v>
      </c>
      <c r="V14" s="5">
        <v>0.27904138000000001</v>
      </c>
      <c r="W14" s="5">
        <v>0.39463007</v>
      </c>
      <c r="X14" s="5">
        <v>0.26531424999999997</v>
      </c>
      <c r="Y14" s="5">
        <v>0.38015418000000001</v>
      </c>
      <c r="Z14" s="5">
        <v>0.30053681999999998</v>
      </c>
      <c r="AA14" s="5">
        <v>0.19007709</v>
      </c>
      <c r="AB14" s="5">
        <v>0.39463007</v>
      </c>
      <c r="AC14" s="5">
        <v>0.19966735999999999</v>
      </c>
      <c r="AD14" s="5">
        <v>0.30871694</v>
      </c>
      <c r="AE14" s="5">
        <v>0.40244205</v>
      </c>
      <c r="AF14" s="5">
        <v>0.31962376999999997</v>
      </c>
      <c r="AG14" s="5">
        <v>0.28456967</v>
      </c>
      <c r="AH14" s="5">
        <v>0.20581337999999999</v>
      </c>
      <c r="AI14" s="44" cm="1">
        <f t="array" ref="AI14">MEDIAN(ABS(E14:AH14 - MEDIAN(E14:AH14)))</f>
        <v>3.0215290000000006E-2</v>
      </c>
      <c r="AJ14" s="46">
        <f t="shared" si="0"/>
        <v>0.31309756266666661</v>
      </c>
      <c r="AK14" s="5">
        <f t="shared" si="1"/>
        <v>0.30668594999999998</v>
      </c>
      <c r="AL14" s="3">
        <f t="shared" si="2"/>
        <v>0</v>
      </c>
      <c r="AM14" s="3">
        <f t="shared" si="3"/>
        <v>100</v>
      </c>
      <c r="AN14" t="s">
        <v>19</v>
      </c>
      <c r="AO14" s="43">
        <v>1.28587523</v>
      </c>
    </row>
    <row r="15" spans="1:41">
      <c r="A15" s="38" t="s">
        <v>5</v>
      </c>
      <c r="B15" s="39" t="s">
        <v>1</v>
      </c>
      <c r="C15" s="39">
        <v>1</v>
      </c>
      <c r="D15" s="38" t="s">
        <v>8</v>
      </c>
      <c r="E15" s="4">
        <v>1.63377821</v>
      </c>
      <c r="F15" s="4">
        <v>1.09390886</v>
      </c>
      <c r="G15" s="4">
        <v>1.58500946</v>
      </c>
      <c r="H15" s="4">
        <v>1.59753235</v>
      </c>
      <c r="I15" s="4">
        <v>1.3178420500000001</v>
      </c>
      <c r="J15" s="4">
        <v>0.78132336000000002</v>
      </c>
      <c r="K15" s="4">
        <v>1.14917304</v>
      </c>
      <c r="L15" s="4">
        <v>1.2075882200000001</v>
      </c>
      <c r="M15" s="4">
        <v>1.3916440999999999</v>
      </c>
      <c r="N15" s="4">
        <v>1.25314982</v>
      </c>
      <c r="O15" s="4">
        <v>1.54762175</v>
      </c>
      <c r="P15" s="4">
        <v>1.5377319700000001</v>
      </c>
      <c r="Q15" s="4">
        <v>1.2731228000000001</v>
      </c>
      <c r="R15" s="4">
        <v>1.28844727</v>
      </c>
      <c r="S15" s="4">
        <v>1.3135804</v>
      </c>
      <c r="T15" s="4">
        <v>1.4032310400000001</v>
      </c>
      <c r="U15" s="4">
        <v>1.39432713</v>
      </c>
      <c r="V15" s="4">
        <v>1.52266956</v>
      </c>
      <c r="W15" s="4">
        <v>1.3433557899999999</v>
      </c>
      <c r="X15" s="4">
        <v>1.49605141</v>
      </c>
      <c r="Y15" s="4">
        <v>1.03810183</v>
      </c>
      <c r="Z15" s="4">
        <v>0.97337839999999998</v>
      </c>
      <c r="AA15" s="4">
        <v>1.6827965499999999</v>
      </c>
      <c r="AB15" s="4">
        <v>1.2835990900000001</v>
      </c>
      <c r="AC15" s="4">
        <v>1.3178420500000001</v>
      </c>
      <c r="AD15" s="4">
        <v>1.0061051299999999</v>
      </c>
      <c r="AE15" s="4">
        <v>0.88628600000000002</v>
      </c>
      <c r="AF15" s="4">
        <v>1.0422948400000001</v>
      </c>
      <c r="AG15" s="4">
        <v>1.5620477100000001</v>
      </c>
      <c r="AH15" s="4">
        <v>0.87068698</v>
      </c>
      <c r="AI15" s="44" cm="1">
        <f t="array" ref="AI15">MEDIAN(ABS(E15:AH15 - MEDIAN(E15:AH15)))</f>
        <v>0.21438035</v>
      </c>
      <c r="AJ15" s="46">
        <f t="shared" si="0"/>
        <v>1.293140905666667</v>
      </c>
      <c r="AK15" s="4">
        <f t="shared" si="1"/>
        <v>1.315711225</v>
      </c>
      <c r="AL15" s="3">
        <f t="shared" si="2"/>
        <v>96.666666666666671</v>
      </c>
      <c r="AM15" s="3">
        <f t="shared" si="3"/>
        <v>0</v>
      </c>
      <c r="AN15">
        <v>0.6452</v>
      </c>
      <c r="AO15" s="43">
        <v>0.99912513000000003</v>
      </c>
    </row>
    <row r="16" spans="1:41">
      <c r="A16" s="38" t="s">
        <v>5</v>
      </c>
      <c r="B16" s="39" t="s">
        <v>1</v>
      </c>
      <c r="C16" s="39">
        <v>2</v>
      </c>
      <c r="D16" s="38" t="s">
        <v>8</v>
      </c>
      <c r="E16" s="4">
        <v>1.6766755</v>
      </c>
      <c r="F16" s="4">
        <v>0.38825943000000002</v>
      </c>
      <c r="G16" s="4">
        <v>1.9177426399999999</v>
      </c>
      <c r="H16" s="4">
        <v>1.55665045</v>
      </c>
      <c r="I16" s="4">
        <v>0.52885645000000003</v>
      </c>
      <c r="J16" s="4">
        <v>1.1256247699999999</v>
      </c>
      <c r="K16" s="4">
        <v>0.96437465</v>
      </c>
      <c r="L16" s="4">
        <v>0.42429315000000001</v>
      </c>
      <c r="M16" s="4">
        <v>1.45360337</v>
      </c>
      <c r="N16" s="4">
        <v>0.50537058000000001</v>
      </c>
      <c r="O16" s="4">
        <v>1.5427860499999999</v>
      </c>
      <c r="P16" s="4">
        <v>1.3996744699999999</v>
      </c>
      <c r="Q16" s="4">
        <v>1.62229734</v>
      </c>
      <c r="R16" s="4">
        <v>1.5731729299999999</v>
      </c>
      <c r="S16" s="4">
        <v>1.1772887000000001</v>
      </c>
      <c r="T16" s="4">
        <v>1.5181645699999999</v>
      </c>
      <c r="U16" s="4">
        <v>0.44646870999999999</v>
      </c>
      <c r="V16" s="4">
        <v>1.05565384</v>
      </c>
      <c r="W16" s="4">
        <v>1.4816129600000001</v>
      </c>
      <c r="X16" s="4">
        <v>1.4050030899999999</v>
      </c>
      <c r="Y16" s="4">
        <v>1.5725801699999999</v>
      </c>
      <c r="Z16" s="4">
        <v>0.62396052000000002</v>
      </c>
      <c r="AA16" s="4">
        <v>1.6314882799999999</v>
      </c>
      <c r="AB16" s="4">
        <v>1.2630520700000001</v>
      </c>
      <c r="AC16" s="4">
        <v>0.48460516999999997</v>
      </c>
      <c r="AD16" s="4">
        <v>1.2239796700000001</v>
      </c>
      <c r="AE16" s="4">
        <v>0.37520618</v>
      </c>
      <c r="AF16" s="4">
        <v>1.0682640800000001</v>
      </c>
      <c r="AG16" s="4">
        <v>1.7088781</v>
      </c>
      <c r="AH16" s="4">
        <v>1.7233976600000001</v>
      </c>
      <c r="AI16" s="44" cm="1">
        <f t="array" ref="AI16">MEDIAN(ABS(E16:AH16 - MEDIAN(E16:AH16)))</f>
        <v>0.28332175000000004</v>
      </c>
      <c r="AJ16" s="46">
        <f t="shared" si="0"/>
        <v>1.1812995183333332</v>
      </c>
      <c r="AK16" s="4">
        <f t="shared" si="1"/>
        <v>1.33136327</v>
      </c>
      <c r="AL16" s="3">
        <f t="shared" si="2"/>
        <v>73.333333333333329</v>
      </c>
      <c r="AM16" s="3">
        <f t="shared" si="3"/>
        <v>24.137931034482758</v>
      </c>
      <c r="AN16" t="s">
        <v>19</v>
      </c>
      <c r="AO16" s="43">
        <v>0.95474428</v>
      </c>
    </row>
    <row r="17" spans="1:46">
      <c r="A17" s="38" t="s">
        <v>5</v>
      </c>
      <c r="B17" s="39" t="s">
        <v>1</v>
      </c>
      <c r="C17" s="39">
        <v>3</v>
      </c>
      <c r="D17" s="38" t="s">
        <v>8</v>
      </c>
      <c r="E17" s="4">
        <v>0.80835957000000003</v>
      </c>
      <c r="F17" s="4">
        <v>0.29950104999999999</v>
      </c>
      <c r="G17" s="4">
        <v>0.31767077999999999</v>
      </c>
      <c r="H17" s="4">
        <v>0.30363167000000002</v>
      </c>
      <c r="I17" s="4">
        <v>0.32445947000000003</v>
      </c>
      <c r="J17" s="4">
        <v>0.44646870999999999</v>
      </c>
      <c r="K17" s="4">
        <v>0.33947196000000002</v>
      </c>
      <c r="L17" s="4">
        <v>0.22462578999999999</v>
      </c>
      <c r="M17" s="4">
        <v>0.22462578999999999</v>
      </c>
      <c r="N17" s="4">
        <v>0.24580924000000001</v>
      </c>
      <c r="O17" s="4">
        <v>0.44925156999999999</v>
      </c>
      <c r="P17" s="4">
        <v>0.52944922000000005</v>
      </c>
      <c r="Q17" s="4">
        <v>0.26880842999999999</v>
      </c>
      <c r="R17" s="4">
        <v>0.35995658000000003</v>
      </c>
      <c r="S17" s="4">
        <v>0.42355688000000002</v>
      </c>
      <c r="T17" s="4">
        <v>0.37520618</v>
      </c>
      <c r="U17" s="4">
        <v>0.27904138000000001</v>
      </c>
      <c r="V17" s="4">
        <v>0.36340084</v>
      </c>
      <c r="W17" s="4">
        <v>0.33485464999999998</v>
      </c>
      <c r="X17" s="4">
        <v>0.24580924000000001</v>
      </c>
      <c r="Y17" s="4">
        <v>0.31767077999999999</v>
      </c>
      <c r="Z17" s="4">
        <v>0.32445947000000003</v>
      </c>
      <c r="AA17" s="4">
        <v>0.27454263000000001</v>
      </c>
      <c r="AB17" s="4">
        <v>0.40321575999999998</v>
      </c>
      <c r="AC17" s="4">
        <v>0.36850484</v>
      </c>
      <c r="AD17" s="4">
        <v>0.43588009999999999</v>
      </c>
      <c r="AE17" s="4">
        <v>0.47420999000000003</v>
      </c>
      <c r="AF17" s="4">
        <v>0.27904138000000001</v>
      </c>
      <c r="AG17" s="4">
        <v>0.41313674</v>
      </c>
      <c r="AH17" s="4">
        <v>0.24580924000000001</v>
      </c>
      <c r="AI17" s="44" cm="1">
        <f t="array" ref="AI17">MEDIAN(ABS(E17:AH17 - MEDIAN(E17:AH17)))</f>
        <v>5.7981530000000003E-2</v>
      </c>
      <c r="AJ17" s="46">
        <f t="shared" si="0"/>
        <v>0.35668099766666672</v>
      </c>
      <c r="AK17" s="4">
        <f t="shared" si="1"/>
        <v>0.32965706</v>
      </c>
      <c r="AL17" s="3">
        <f t="shared" si="2"/>
        <v>3.3333333333333335</v>
      </c>
      <c r="AM17" s="3">
        <f t="shared" si="3"/>
        <v>100</v>
      </c>
      <c r="AN17" t="s">
        <v>19</v>
      </c>
      <c r="AO17" s="43">
        <v>1.1913643300000001</v>
      </c>
    </row>
    <row r="18" spans="1:46">
      <c r="A18" s="38" t="s">
        <v>5</v>
      </c>
      <c r="B18" s="39" t="s">
        <v>1</v>
      </c>
      <c r="C18" s="39">
        <v>4</v>
      </c>
      <c r="D18" s="38" t="s">
        <v>8</v>
      </c>
      <c r="E18" s="4">
        <v>0.51453031999999999</v>
      </c>
      <c r="F18" s="4">
        <v>0.37103187999999998</v>
      </c>
      <c r="G18" s="4">
        <v>0.31962376999999997</v>
      </c>
      <c r="H18" s="4">
        <v>0.30363167000000002</v>
      </c>
      <c r="I18" s="4">
        <v>0.15181583000000001</v>
      </c>
      <c r="J18" s="4">
        <v>0.27904138000000001</v>
      </c>
      <c r="K18" s="4">
        <v>0.33947196000000002</v>
      </c>
      <c r="L18" s="4">
        <v>0.25696565999999998</v>
      </c>
      <c r="M18" s="4">
        <v>0.30465495999999997</v>
      </c>
      <c r="N18" s="4">
        <v>0.15784952999999999</v>
      </c>
      <c r="O18" s="4">
        <v>0.40011468</v>
      </c>
      <c r="P18" s="4">
        <v>0.31962376999999997</v>
      </c>
      <c r="Q18" s="4">
        <v>0.26531424999999997</v>
      </c>
      <c r="R18" s="4">
        <v>0.30363167000000002</v>
      </c>
      <c r="S18" s="4">
        <v>0.21177844000000001</v>
      </c>
      <c r="T18" s="4">
        <v>0.24958421</v>
      </c>
      <c r="U18" s="4">
        <v>0.29106510000000002</v>
      </c>
      <c r="V18" s="4">
        <v>0.22601098</v>
      </c>
      <c r="W18" s="4">
        <v>0.37103187999999998</v>
      </c>
      <c r="X18" s="4">
        <v>0.17997516999999999</v>
      </c>
      <c r="Y18" s="4">
        <v>0.33947196000000002</v>
      </c>
      <c r="Z18" s="4">
        <v>0.42940339</v>
      </c>
      <c r="AA18" s="4">
        <v>0.30053681999999998</v>
      </c>
      <c r="AB18" s="4">
        <v>0.19493150000000001</v>
      </c>
      <c r="AC18" s="4">
        <v>0.26996900000000001</v>
      </c>
      <c r="AD18" s="4">
        <v>0.17997516999999999</v>
      </c>
      <c r="AE18" s="4">
        <v>0.23545774</v>
      </c>
      <c r="AF18" s="4">
        <v>0.19966735999999999</v>
      </c>
      <c r="AG18" s="4">
        <v>0.43588009999999999</v>
      </c>
      <c r="AH18" s="4">
        <v>0.40934930000000003</v>
      </c>
      <c r="AI18" s="44" cm="1">
        <f t="array" ref="AI18">MEDIAN(ABS(E18:AH18 - MEDIAN(E18:AH18)))</f>
        <v>6.5066600000000002E-2</v>
      </c>
      <c r="AJ18" s="46">
        <f t="shared" si="0"/>
        <v>0.29371298166666665</v>
      </c>
      <c r="AK18" s="4">
        <f t="shared" si="1"/>
        <v>0.29580096</v>
      </c>
      <c r="AL18" s="3">
        <f t="shared" si="2"/>
        <v>0</v>
      </c>
      <c r="AM18" s="3">
        <f t="shared" si="3"/>
        <v>100</v>
      </c>
      <c r="AN18" t="s">
        <v>19</v>
      </c>
      <c r="AO18" s="43">
        <v>1.1417439</v>
      </c>
    </row>
    <row r="19" spans="1:46">
      <c r="A19" s="38" t="s">
        <v>5</v>
      </c>
      <c r="B19" s="39" t="s">
        <v>1</v>
      </c>
      <c r="C19" s="39">
        <v>7</v>
      </c>
      <c r="D19" s="38" t="s">
        <v>8</v>
      </c>
      <c r="E19" s="4">
        <v>0.28573024000000002</v>
      </c>
      <c r="F19" s="4">
        <v>0.42585305000000001</v>
      </c>
      <c r="G19" s="4">
        <v>0.29590703000000002</v>
      </c>
      <c r="H19" s="4">
        <v>0.29590703000000002</v>
      </c>
      <c r="I19" s="4">
        <v>0.24230259000000001</v>
      </c>
      <c r="J19" s="4">
        <v>0.30726312</v>
      </c>
      <c r="K19" s="4">
        <v>0.27623979999999998</v>
      </c>
      <c r="L19" s="4">
        <v>0.33601522</v>
      </c>
      <c r="M19" s="4">
        <v>0.25337788999999999</v>
      </c>
      <c r="N19" s="4">
        <v>0.23421606</v>
      </c>
      <c r="O19" s="4">
        <v>0.29106510000000002</v>
      </c>
      <c r="P19" s="4">
        <v>0.33577811000000002</v>
      </c>
      <c r="Q19" s="4">
        <v>0.14553255000000001</v>
      </c>
      <c r="R19" s="4">
        <v>0.19493150000000001</v>
      </c>
      <c r="S19" s="4">
        <v>0.35296822</v>
      </c>
      <c r="T19" s="4">
        <v>0.29213207000000002</v>
      </c>
      <c r="U19" s="4">
        <v>0.19493150000000001</v>
      </c>
      <c r="V19" s="4">
        <v>0.23010416</v>
      </c>
      <c r="W19" s="4">
        <v>0.35472778999999999</v>
      </c>
      <c r="X19" s="4">
        <v>0.19493150000000001</v>
      </c>
      <c r="Y19" s="4">
        <v>0.24707588</v>
      </c>
      <c r="Z19" s="4">
        <v>0.37103187999999998</v>
      </c>
      <c r="AA19" s="4">
        <v>0.19493150000000001</v>
      </c>
      <c r="AB19" s="4">
        <v>0.40011468</v>
      </c>
      <c r="AC19" s="4">
        <v>0.37437630999999999</v>
      </c>
      <c r="AD19" s="4">
        <v>0.33485464999999998</v>
      </c>
      <c r="AE19" s="4">
        <v>0.24958421</v>
      </c>
      <c r="AF19" s="4">
        <v>0.29106510000000002</v>
      </c>
      <c r="AG19" s="4">
        <v>0.37520618</v>
      </c>
      <c r="AH19" s="4">
        <v>0.35995658000000003</v>
      </c>
      <c r="AI19" s="44" cm="1">
        <f t="array" ref="AI19">MEDIAN(ABS(E19:AH19 - MEDIAN(E19:AH19)))</f>
        <v>5.3339260000000013E-2</v>
      </c>
      <c r="AJ19" s="46">
        <f t="shared" si="0"/>
        <v>0.29127038333333327</v>
      </c>
      <c r="AK19" s="4">
        <f t="shared" si="1"/>
        <v>0.29159858500000002</v>
      </c>
      <c r="AL19" s="3">
        <f t="shared" si="2"/>
        <v>0</v>
      </c>
      <c r="AM19" s="3">
        <f t="shared" si="3"/>
        <v>100</v>
      </c>
      <c r="AN19" t="s">
        <v>19</v>
      </c>
      <c r="AO19" s="43">
        <v>1.1820116199999999</v>
      </c>
    </row>
    <row r="20" spans="1:46">
      <c r="A20" s="38" t="s">
        <v>5</v>
      </c>
      <c r="B20" s="39" t="s">
        <v>1</v>
      </c>
      <c r="C20" s="39">
        <v>10</v>
      </c>
      <c r="D20" s="39" t="s">
        <v>8</v>
      </c>
      <c r="E20" s="4">
        <v>0.51453031999999999</v>
      </c>
      <c r="F20" s="4">
        <v>0.32542037000000001</v>
      </c>
      <c r="G20" s="4">
        <v>0.24958421</v>
      </c>
      <c r="H20" s="4">
        <v>0.25083212999999999</v>
      </c>
      <c r="I20" s="4">
        <v>0.37437630999999999</v>
      </c>
      <c r="J20" s="4">
        <v>0.38825943000000002</v>
      </c>
      <c r="K20" s="4">
        <v>0.31962376999999997</v>
      </c>
      <c r="L20" s="4">
        <v>0.33947196000000002</v>
      </c>
      <c r="M20" s="4">
        <v>0.13440732999999999</v>
      </c>
      <c r="N20" s="4">
        <v>0.32827811000000001</v>
      </c>
      <c r="O20" s="4">
        <v>0.23545774</v>
      </c>
      <c r="P20" s="4">
        <v>0.40629188999999999</v>
      </c>
      <c r="Q20" s="4">
        <v>0.39463007</v>
      </c>
      <c r="R20" s="4">
        <v>0.31272900999999997</v>
      </c>
      <c r="S20" s="4">
        <v>0.44226321000000002</v>
      </c>
      <c r="T20" s="4">
        <v>0.37103187999999998</v>
      </c>
      <c r="U20" s="4">
        <v>0.36850484</v>
      </c>
      <c r="V20" s="4">
        <v>0.31962376999999997</v>
      </c>
      <c r="W20" s="4">
        <v>0.30157260000000002</v>
      </c>
      <c r="X20" s="4">
        <v>0.42429315000000001</v>
      </c>
      <c r="Y20" s="4">
        <v>0.37103187999999998</v>
      </c>
      <c r="Z20" s="4">
        <v>0.30465495999999997</v>
      </c>
      <c r="AA20" s="4">
        <v>0.30053681999999998</v>
      </c>
      <c r="AB20" s="4">
        <v>0.23545774</v>
      </c>
      <c r="AC20" s="4">
        <v>0.30465495999999997</v>
      </c>
      <c r="AD20" s="4">
        <v>0.28237332999999998</v>
      </c>
      <c r="AE20" s="4">
        <v>0.34673485999999998</v>
      </c>
      <c r="AF20" s="4">
        <v>0.39463007</v>
      </c>
      <c r="AG20" s="4">
        <v>0.37103187999999998</v>
      </c>
      <c r="AH20" s="4">
        <v>0.38015418000000001</v>
      </c>
      <c r="AI20" s="44" cm="1">
        <f t="array" ref="AI20">MEDIAN(ABS(E20:AH20 - MEDIAN(E20:AH20)))</f>
        <v>3.8829059999999943E-2</v>
      </c>
      <c r="AJ20" s="46">
        <f t="shared" si="0"/>
        <v>0.33641475933333337</v>
      </c>
      <c r="AK20" s="4">
        <f t="shared" si="1"/>
        <v>0.33387503500000004</v>
      </c>
      <c r="AL20" s="3">
        <f t="shared" si="2"/>
        <v>0</v>
      </c>
      <c r="AM20" s="3">
        <f t="shared" si="3"/>
        <v>100</v>
      </c>
      <c r="AN20" t="s">
        <v>19</v>
      </c>
      <c r="AO20" s="43">
        <v>1.28587523</v>
      </c>
    </row>
    <row r="21" spans="1:46">
      <c r="A21" s="8" t="s">
        <v>5</v>
      </c>
      <c r="B21" s="9"/>
      <c r="C21" s="9">
        <v>0</v>
      </c>
      <c r="D21" s="9" t="s">
        <v>11</v>
      </c>
      <c r="E21" s="10">
        <v>1.50166081</v>
      </c>
      <c r="F21" s="10">
        <v>1.3996744699999999</v>
      </c>
      <c r="G21" s="10">
        <v>1.2848158199999999</v>
      </c>
      <c r="H21" s="10">
        <v>1.0308763700000001</v>
      </c>
      <c r="I21" s="10">
        <v>1.1825674100000001</v>
      </c>
      <c r="J21" s="10">
        <v>1.1772887000000001</v>
      </c>
      <c r="K21" s="10">
        <v>1.11756944</v>
      </c>
      <c r="L21" s="10">
        <v>1.5949990700000001</v>
      </c>
      <c r="M21" s="10">
        <v>1.5238925299999999</v>
      </c>
      <c r="N21" s="10">
        <v>0.9986488</v>
      </c>
      <c r="O21" s="10">
        <v>1.47592868</v>
      </c>
      <c r="P21" s="10">
        <v>1.16103453</v>
      </c>
      <c r="Q21" s="10">
        <v>1.3916440999999999</v>
      </c>
      <c r="R21" s="10">
        <v>1.43223273</v>
      </c>
      <c r="S21" s="10">
        <v>0.77089074000000002</v>
      </c>
      <c r="T21" s="10">
        <v>1.40567073</v>
      </c>
      <c r="U21" s="10">
        <v>0.81755674</v>
      </c>
      <c r="V21" s="10">
        <v>1.3412655200000001</v>
      </c>
      <c r="W21" s="10">
        <v>1.21709114</v>
      </c>
      <c r="X21" s="10">
        <v>1.3672597200000001</v>
      </c>
      <c r="Y21" s="10">
        <v>1.3064485299999999</v>
      </c>
      <c r="Z21" s="10">
        <v>1.78674837</v>
      </c>
      <c r="AA21" s="10">
        <v>1.0993061099999999</v>
      </c>
      <c r="AB21" s="10">
        <v>1.0662237299999999</v>
      </c>
      <c r="AC21" s="10">
        <v>1.2252525400000001</v>
      </c>
      <c r="AD21" s="10">
        <v>1.18572465</v>
      </c>
      <c r="AE21" s="10">
        <v>1.1982662500000001</v>
      </c>
      <c r="AF21" s="10">
        <v>0.60930991999999995</v>
      </c>
      <c r="AG21" s="10">
        <v>1.3152401300000001</v>
      </c>
      <c r="AH21" s="10">
        <v>1.3076402899999999</v>
      </c>
      <c r="AI21" s="44" cm="1">
        <f t="array" ref="AI21">MEDIAN(ABS(E21:AH21 - MEDIAN(E21:AH21)))</f>
        <v>0.14105251499999993</v>
      </c>
      <c r="AJ21" s="47">
        <f t="shared" si="0"/>
        <v>1.2430909523333336</v>
      </c>
      <c r="AK21" s="11">
        <f t="shared" si="1"/>
        <v>1.25503418</v>
      </c>
      <c r="AL21" s="3">
        <f t="shared" si="2"/>
        <v>93.333333333333329</v>
      </c>
      <c r="AM21" s="3">
        <f t="shared" si="3"/>
        <v>0</v>
      </c>
      <c r="AO21" s="45">
        <v>0.77980134000000001</v>
      </c>
    </row>
    <row r="22" spans="1:46">
      <c r="A22" s="13" t="s">
        <v>5</v>
      </c>
      <c r="B22" s="14" t="s">
        <v>3</v>
      </c>
      <c r="C22" s="14">
        <v>1</v>
      </c>
      <c r="D22" s="14" t="s">
        <v>10</v>
      </c>
      <c r="E22" s="15">
        <v>1.09476368</v>
      </c>
      <c r="F22" s="15">
        <v>1.0836072699999999</v>
      </c>
      <c r="G22" s="15">
        <v>0.98482807999999999</v>
      </c>
      <c r="H22" s="15">
        <v>1.39276098</v>
      </c>
      <c r="I22" s="15">
        <v>1.4406873899999999</v>
      </c>
      <c r="J22" s="15">
        <v>1.92681503</v>
      </c>
      <c r="K22" s="15">
        <v>1.3187904699999999</v>
      </c>
      <c r="L22" s="15">
        <v>1.3394123600000001</v>
      </c>
      <c r="M22" s="15">
        <v>1.71923585</v>
      </c>
      <c r="N22" s="15">
        <v>1.2882039199999999</v>
      </c>
      <c r="O22" s="15">
        <v>1.38446231</v>
      </c>
      <c r="P22" s="15">
        <v>0.94841998000000005</v>
      </c>
      <c r="Q22" s="15">
        <v>0.86638165</v>
      </c>
      <c r="R22" s="15">
        <v>1.39432713</v>
      </c>
      <c r="S22" s="15">
        <v>1.3952193900000001</v>
      </c>
      <c r="T22" s="15">
        <v>1.55645079</v>
      </c>
      <c r="U22" s="15">
        <v>1.5518459600000001</v>
      </c>
      <c r="V22" s="15">
        <v>1.07321209</v>
      </c>
      <c r="W22" s="15">
        <v>1.60841422</v>
      </c>
      <c r="X22" s="15">
        <v>1.3987884399999999</v>
      </c>
      <c r="Y22" s="15">
        <v>1.00455771</v>
      </c>
      <c r="Z22" s="15">
        <v>1.1404687899999999</v>
      </c>
      <c r="AA22" s="15">
        <v>0.76030836999999996</v>
      </c>
      <c r="AB22" s="15">
        <v>1.3305458800000001</v>
      </c>
      <c r="AC22" s="15">
        <v>1.58834141</v>
      </c>
      <c r="AD22" s="15">
        <v>1.50166081</v>
      </c>
      <c r="AE22" s="15">
        <v>1.3837884300000001</v>
      </c>
      <c r="AF22" s="15">
        <v>0.79866946000000005</v>
      </c>
      <c r="AG22" s="15">
        <v>0.65892101999999997</v>
      </c>
      <c r="AH22" s="15">
        <v>0.79632336999999997</v>
      </c>
      <c r="AI22" s="44" cm="1">
        <f t="array" ref="AI22">MEDIAN(ABS(E22:AH22 - MEDIAN(E22:AH22)))</f>
        <v>0.23084355499999998</v>
      </c>
      <c r="AJ22" s="47">
        <f t="shared" si="0"/>
        <v>1.2576737413333337</v>
      </c>
      <c r="AK22" s="16">
        <f t="shared" si="1"/>
        <v>1.3349791200000001</v>
      </c>
      <c r="AL22" s="3">
        <f t="shared" si="2"/>
        <v>86.666666666666671</v>
      </c>
      <c r="AM22" s="3">
        <f t="shared" si="3"/>
        <v>0</v>
      </c>
      <c r="AN22" t="s">
        <v>20</v>
      </c>
      <c r="AO22" s="45">
        <v>0.87843137000000004</v>
      </c>
    </row>
    <row r="23" spans="1:46">
      <c r="A23" s="13" t="s">
        <v>5</v>
      </c>
      <c r="B23" s="14" t="s">
        <v>3</v>
      </c>
      <c r="C23" s="14">
        <v>4</v>
      </c>
      <c r="D23" s="14" t="s">
        <v>10</v>
      </c>
      <c r="E23" s="15">
        <v>1.45070196</v>
      </c>
      <c r="F23" s="15">
        <v>0.50675577000000005</v>
      </c>
      <c r="G23" s="15">
        <v>1.2575113</v>
      </c>
      <c r="H23" s="15">
        <v>1.58776736</v>
      </c>
      <c r="I23" s="15">
        <v>1.5599761599999999</v>
      </c>
      <c r="J23" s="15">
        <v>1.1919143299999999</v>
      </c>
      <c r="K23" s="15">
        <v>1.5979379199999999</v>
      </c>
      <c r="L23" s="15">
        <v>1.2568249499999999</v>
      </c>
      <c r="M23" s="15">
        <v>1.10066635</v>
      </c>
      <c r="N23" s="15">
        <v>1.1159159400000001</v>
      </c>
      <c r="O23" s="15">
        <v>1.3486781699999999</v>
      </c>
      <c r="P23" s="15">
        <v>1.32937284</v>
      </c>
      <c r="Q23" s="15">
        <v>1.3102546900000001</v>
      </c>
      <c r="R23" s="15">
        <v>1.1275590499999999</v>
      </c>
      <c r="S23" s="15">
        <v>1.3227962900000001</v>
      </c>
      <c r="T23" s="15">
        <v>1.2637945900000001</v>
      </c>
      <c r="U23" s="15">
        <v>1.2320973900000001</v>
      </c>
      <c r="V23" s="15">
        <v>0.92042287</v>
      </c>
      <c r="W23" s="15">
        <v>1.0485531699999999</v>
      </c>
      <c r="X23" s="15">
        <v>1.09476368</v>
      </c>
      <c r="Y23" s="15">
        <v>1.3486781699999999</v>
      </c>
      <c r="Z23" s="15">
        <v>1.32937284</v>
      </c>
      <c r="AA23" s="15">
        <v>1.3102546900000001</v>
      </c>
      <c r="AB23" s="15">
        <v>1.1275590499999999</v>
      </c>
      <c r="AC23" s="15">
        <v>1.3227962900000001</v>
      </c>
      <c r="AD23" s="15">
        <v>1.2637945900000001</v>
      </c>
      <c r="AE23" s="15">
        <v>1.2320973900000001</v>
      </c>
      <c r="AF23" s="15">
        <v>0.92042287</v>
      </c>
      <c r="AG23" s="15">
        <v>1.0485531699999999</v>
      </c>
      <c r="AH23" s="15">
        <v>1.09476368</v>
      </c>
      <c r="AI23" s="44" cm="1">
        <f t="array" ref="AI23">MEDIAN(ABS(E23:AH23 - MEDIAN(E23:AH23)))</f>
        <v>0.11055956</v>
      </c>
      <c r="AJ23" s="47">
        <f t="shared" si="0"/>
        <v>1.2207519173333334</v>
      </c>
      <c r="AK23" s="16">
        <f t="shared" si="1"/>
        <v>1.257168125</v>
      </c>
      <c r="AL23" s="3">
        <f t="shared" si="2"/>
        <v>96.666666666666671</v>
      </c>
      <c r="AM23" s="3">
        <f t="shared" si="3"/>
        <v>3.4482758620689653</v>
      </c>
      <c r="AN23" t="s">
        <v>20</v>
      </c>
      <c r="AO23" s="45">
        <v>0.79411765000000001</v>
      </c>
    </row>
    <row r="24" spans="1:46">
      <c r="A24" s="13" t="s">
        <v>5</v>
      </c>
      <c r="B24" s="14" t="s">
        <v>3</v>
      </c>
      <c r="C24" s="14">
        <v>7</v>
      </c>
      <c r="D24" s="14" t="s">
        <v>10</v>
      </c>
      <c r="E24" s="15">
        <v>1.36967445</v>
      </c>
      <c r="F24" s="15">
        <v>0.71918313</v>
      </c>
      <c r="G24" s="15">
        <v>0.77242568</v>
      </c>
      <c r="H24" s="15">
        <v>1.03257354</v>
      </c>
      <c r="I24" s="15">
        <v>0.67679124999999996</v>
      </c>
      <c r="J24" s="15">
        <v>1.0714899600000001</v>
      </c>
      <c r="K24" s="15">
        <v>1.1133951399999999</v>
      </c>
      <c r="L24" s="15">
        <v>1.02422495</v>
      </c>
      <c r="M24" s="15">
        <v>1.21011526</v>
      </c>
      <c r="N24" s="15">
        <v>0.85053305999999995</v>
      </c>
      <c r="O24" s="15">
        <v>1.36383418</v>
      </c>
      <c r="P24" s="15">
        <v>1.18572465</v>
      </c>
      <c r="Q24" s="15">
        <v>0.84895443999999998</v>
      </c>
      <c r="R24" s="15">
        <v>0.96016915999999997</v>
      </c>
      <c r="S24" s="15">
        <v>0.57458651999999999</v>
      </c>
      <c r="T24" s="15">
        <v>1.20008198</v>
      </c>
      <c r="U24" s="15">
        <v>1.03810183</v>
      </c>
      <c r="V24" s="15">
        <v>0.59535192999999997</v>
      </c>
      <c r="W24" s="15">
        <v>1.2726361100000001</v>
      </c>
      <c r="X24" s="15">
        <v>0.86817865999999999</v>
      </c>
      <c r="Y24" s="15">
        <v>1.56363881</v>
      </c>
      <c r="Z24" s="15">
        <v>1.3340525400000001</v>
      </c>
      <c r="AA24" s="15">
        <v>0.86061626000000002</v>
      </c>
      <c r="AB24" s="15">
        <v>1.14917304</v>
      </c>
      <c r="AC24" s="15">
        <v>0.92075980999999996</v>
      </c>
      <c r="AD24" s="15">
        <v>1.20215977</v>
      </c>
      <c r="AE24" s="15">
        <v>0.98893374000000001</v>
      </c>
      <c r="AF24" s="15">
        <v>1.1505270299999999</v>
      </c>
      <c r="AG24" s="15">
        <v>1.3152401300000001</v>
      </c>
      <c r="AH24" s="15">
        <v>0.65322426</v>
      </c>
      <c r="AI24" s="44" cm="1">
        <f t="array" ref="AI24">MEDIAN(ABS(E24:AH24 - MEDIAN(E24:AH24)))</f>
        <v>0.1747495</v>
      </c>
      <c r="AJ24" s="47">
        <f t="shared" si="0"/>
        <v>1.0295450423333334</v>
      </c>
      <c r="AK24" s="16">
        <f t="shared" si="1"/>
        <v>1.035337685</v>
      </c>
      <c r="AL24" s="3">
        <f t="shared" si="2"/>
        <v>80</v>
      </c>
      <c r="AM24" s="3">
        <f t="shared" si="3"/>
        <v>6.8965517241379306</v>
      </c>
      <c r="AN24" t="s">
        <v>20</v>
      </c>
      <c r="AO24" s="45">
        <v>0.85294117999999997</v>
      </c>
    </row>
    <row r="25" spans="1:46">
      <c r="A25" s="13" t="s">
        <v>5</v>
      </c>
      <c r="B25" s="14" t="s">
        <v>3</v>
      </c>
      <c r="C25" s="14">
        <v>10</v>
      </c>
      <c r="D25" s="13" t="s">
        <v>10</v>
      </c>
      <c r="E25" s="15">
        <v>0.73405211000000004</v>
      </c>
      <c r="F25" s="15">
        <v>1.3152401300000001</v>
      </c>
      <c r="G25" s="15">
        <v>1.2748324499999999</v>
      </c>
      <c r="H25" s="15">
        <v>1.2726361100000001</v>
      </c>
      <c r="I25" s="15">
        <v>0.70327837999999998</v>
      </c>
      <c r="J25" s="15">
        <v>0.47091548</v>
      </c>
      <c r="K25" s="15">
        <v>1.2186260799999999</v>
      </c>
      <c r="L25" s="15">
        <v>0.80990074999999995</v>
      </c>
      <c r="M25" s="15">
        <v>1.0984512900000001</v>
      </c>
      <c r="N25" s="15">
        <v>1.07523996</v>
      </c>
      <c r="O25" s="15">
        <v>1.34173349</v>
      </c>
      <c r="P25" s="15">
        <v>1.3412655200000001</v>
      </c>
      <c r="Q25" s="15">
        <v>0.97880062000000001</v>
      </c>
      <c r="R25" s="15">
        <v>0.95528979000000003</v>
      </c>
      <c r="S25" s="15">
        <v>1.27287945</v>
      </c>
      <c r="T25" s="15">
        <v>0.82965533999999996</v>
      </c>
      <c r="U25" s="15">
        <v>1.1836156600000001</v>
      </c>
      <c r="V25" s="15">
        <v>1.2978378699999999</v>
      </c>
      <c r="W25" s="15">
        <v>1.3265587700000001</v>
      </c>
      <c r="X25" s="15">
        <v>0.97625485999999995</v>
      </c>
      <c r="Y25" s="15">
        <v>1.0529957700000001</v>
      </c>
      <c r="Z25" s="15">
        <v>0.84453679999999998</v>
      </c>
      <c r="AA25" s="15">
        <v>1.43223273</v>
      </c>
      <c r="AB25" s="15">
        <v>0.77048516</v>
      </c>
      <c r="AC25" s="15">
        <v>1.2806852</v>
      </c>
      <c r="AD25" s="15">
        <v>0.96308305999999999</v>
      </c>
      <c r="AE25" s="15">
        <v>1.41912332</v>
      </c>
      <c r="AF25" s="15">
        <v>0.89988833000000001</v>
      </c>
      <c r="AG25" s="15">
        <v>1.0242062300000001</v>
      </c>
      <c r="AH25" s="15">
        <v>0.87638998000000001</v>
      </c>
      <c r="AI25" s="44" cm="1">
        <f t="array" ref="AI25">MEDIAN(ABS(E25:AH25 - MEDIAN(E25:AH25)))</f>
        <v>0.21364095999999988</v>
      </c>
      <c r="AJ25" s="47">
        <f t="shared" si="0"/>
        <v>1.0680230229999998</v>
      </c>
      <c r="AK25" s="16">
        <f t="shared" si="1"/>
        <v>1.0641178650000001</v>
      </c>
      <c r="AL25" s="3">
        <f t="shared" si="2"/>
        <v>86.666666666666671</v>
      </c>
      <c r="AM25" s="3">
        <f t="shared" si="3"/>
        <v>3.4482758620689653</v>
      </c>
      <c r="AN25" t="s">
        <v>20</v>
      </c>
      <c r="AO25" s="45">
        <v>0.79411765000000001</v>
      </c>
    </row>
    <row r="26" spans="1:46">
      <c r="A26" s="17" t="s">
        <v>5</v>
      </c>
      <c r="B26" s="18" t="s">
        <v>3</v>
      </c>
      <c r="C26" s="18">
        <v>1</v>
      </c>
      <c r="D26" s="17" t="s">
        <v>9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44" t="e" cm="1">
        <f t="array" ref="AI26">MEDIAN(ABS(E26:AH26 - MEDIAN(E26:AH26)))</f>
        <v>#NUM!</v>
      </c>
      <c r="AJ26" s="47"/>
      <c r="AK26" s="47"/>
      <c r="AL26" s="3" t="e">
        <f t="shared" si="2"/>
        <v>#DIV/0!</v>
      </c>
      <c r="AM26" s="3" t="e">
        <f t="shared" si="3"/>
        <v>#DIV/0!</v>
      </c>
      <c r="AN26" t="s">
        <v>20</v>
      </c>
      <c r="AO26" s="45">
        <v>0.94444444000000005</v>
      </c>
    </row>
    <row r="27" spans="1:46">
      <c r="A27" s="17" t="s">
        <v>5</v>
      </c>
      <c r="B27" s="18" t="s">
        <v>3</v>
      </c>
      <c r="C27" s="18">
        <v>4</v>
      </c>
      <c r="D27" s="17" t="s">
        <v>9</v>
      </c>
      <c r="E27" s="19">
        <v>1.06036474</v>
      </c>
      <c r="F27" s="19">
        <v>1.3187904699999999</v>
      </c>
      <c r="G27" s="19">
        <v>1.3284369</v>
      </c>
      <c r="H27" s="19">
        <v>1.23588483</v>
      </c>
      <c r="I27" s="19">
        <v>0.63924755</v>
      </c>
      <c r="J27" s="19">
        <v>1.3781478300000001</v>
      </c>
      <c r="K27" s="19">
        <v>1.1943602600000001</v>
      </c>
      <c r="L27" s="19">
        <v>1.1642479299999999</v>
      </c>
      <c r="M27" s="19">
        <v>1.47275896</v>
      </c>
      <c r="N27" s="19">
        <v>1.04259434</v>
      </c>
      <c r="O27" s="19">
        <v>1.30668563</v>
      </c>
      <c r="P27" s="19">
        <v>1.1131018800000001</v>
      </c>
      <c r="Q27" s="19">
        <v>0.89468449999999999</v>
      </c>
      <c r="R27" s="19">
        <v>1.00238633</v>
      </c>
      <c r="S27" s="19">
        <v>1.2848158199999999</v>
      </c>
      <c r="T27" s="19">
        <v>1.1217437400000001</v>
      </c>
      <c r="U27" s="19">
        <v>1.4733954</v>
      </c>
      <c r="V27" s="19">
        <v>1.4123034299999999</v>
      </c>
      <c r="W27" s="19">
        <v>1.18651084</v>
      </c>
      <c r="X27" s="19">
        <v>1.61286306</v>
      </c>
      <c r="Y27" s="19">
        <v>1.4228483599999999</v>
      </c>
      <c r="Z27" s="19">
        <v>1.1669247199999999</v>
      </c>
      <c r="AA27" s="19">
        <v>1.43982009</v>
      </c>
      <c r="AB27" s="19">
        <v>1.5626467100000001</v>
      </c>
      <c r="AC27" s="19">
        <v>1.14971588</v>
      </c>
      <c r="AD27" s="19">
        <v>1.2600882600000001</v>
      </c>
      <c r="AE27" s="19">
        <v>1.2348740199999999</v>
      </c>
      <c r="AF27" s="19">
        <v>1.14073709</v>
      </c>
      <c r="AG27" s="19">
        <v>1.3578878299999999</v>
      </c>
      <c r="AH27" s="19">
        <v>0.88523149999999995</v>
      </c>
      <c r="AI27" s="44" cm="1">
        <f t="array" ref="AI27">MEDIAN(ABS(E27:AH27 - MEDIAN(E27:AH27)))</f>
        <v>0.1223929749999999</v>
      </c>
      <c r="AJ27" s="47">
        <f>AVERAGE(E27:AH27)</f>
        <v>1.2288032966666669</v>
      </c>
      <c r="AK27" s="20">
        <f>MEDIAN(E27:AH27)</f>
        <v>1.2353794250000001</v>
      </c>
      <c r="AL27" s="3">
        <f t="shared" si="2"/>
        <v>96.666666666666671</v>
      </c>
      <c r="AM27" s="3">
        <f t="shared" si="3"/>
        <v>0</v>
      </c>
      <c r="AN27" t="s">
        <v>20</v>
      </c>
      <c r="AO27" s="45">
        <v>0.77142856999999998</v>
      </c>
    </row>
    <row r="28" spans="1:46">
      <c r="A28" s="17" t="s">
        <v>5</v>
      </c>
      <c r="B28" s="18" t="s">
        <v>3</v>
      </c>
      <c r="C28" s="18">
        <v>7</v>
      </c>
      <c r="D28" s="17" t="s">
        <v>9</v>
      </c>
      <c r="E28" s="19">
        <v>1.2083556900000001</v>
      </c>
      <c r="F28" s="19">
        <v>1.30668563</v>
      </c>
      <c r="G28" s="19">
        <v>1.0873385499999999</v>
      </c>
      <c r="H28" s="19">
        <v>1.01074116</v>
      </c>
      <c r="I28" s="19">
        <v>0.47943254000000002</v>
      </c>
      <c r="J28" s="19">
        <v>1.09390886</v>
      </c>
      <c r="K28" s="19">
        <v>1.3064485299999999</v>
      </c>
      <c r="L28" s="19">
        <v>1.1825674100000001</v>
      </c>
      <c r="M28" s="19">
        <v>1.07205152</v>
      </c>
      <c r="N28" s="19">
        <v>1.1142187699999999</v>
      </c>
      <c r="O28" s="19">
        <v>1.32632167</v>
      </c>
      <c r="P28" s="19">
        <v>0.98893374000000001</v>
      </c>
      <c r="Q28" s="19">
        <v>1.0804437899999999</v>
      </c>
      <c r="R28" s="19">
        <v>1.28940817</v>
      </c>
      <c r="S28" s="19">
        <v>1.00734057</v>
      </c>
      <c r="T28" s="19">
        <v>1.68113058</v>
      </c>
      <c r="U28" s="19">
        <v>1.1899176600000001</v>
      </c>
      <c r="V28" s="19">
        <v>1.3152401300000001</v>
      </c>
      <c r="W28" s="19">
        <v>1.24617394</v>
      </c>
      <c r="X28" s="19">
        <v>1.11617177</v>
      </c>
      <c r="Y28" s="19">
        <v>1.3394123600000001</v>
      </c>
      <c r="Z28" s="19">
        <v>1.09589929</v>
      </c>
      <c r="AA28" s="19">
        <v>1.0332910900000001</v>
      </c>
      <c r="AB28" s="19">
        <v>0.68533326999999999</v>
      </c>
      <c r="AC28" s="19">
        <v>1.47824358</v>
      </c>
      <c r="AD28" s="19">
        <v>1.67890304</v>
      </c>
      <c r="AE28" s="19">
        <v>1.15241763</v>
      </c>
      <c r="AF28" s="19">
        <v>0.83078470999999998</v>
      </c>
      <c r="AG28" s="19">
        <v>1.1483556500000001</v>
      </c>
      <c r="AH28" s="19">
        <v>1.3342834100000001</v>
      </c>
      <c r="AI28" s="44" cm="1">
        <f t="array" ref="AI28">MEDIAN(ABS(E28:AH28 - MEDIAN(E28:AH28)))</f>
        <v>0.13933350499999997</v>
      </c>
      <c r="AJ28" s="47">
        <f>AVERAGE(E28:AH28)</f>
        <v>1.1626584903333332</v>
      </c>
      <c r="AK28" s="20">
        <f>MEDIAN(E28:AH28)</f>
        <v>1.15038664</v>
      </c>
      <c r="AL28" s="3">
        <f t="shared" si="2"/>
        <v>93.333333333333329</v>
      </c>
      <c r="AM28" s="3">
        <f t="shared" si="3"/>
        <v>3.4482758620689653</v>
      </c>
      <c r="AN28" t="s">
        <v>20</v>
      </c>
      <c r="AO28" s="45">
        <v>0.875</v>
      </c>
    </row>
    <row r="29" spans="1:46">
      <c r="A29" s="17" t="s">
        <v>5</v>
      </c>
      <c r="B29" s="18" t="s">
        <v>3</v>
      </c>
      <c r="C29" s="18">
        <v>10</v>
      </c>
      <c r="D29" s="18" t="s">
        <v>9</v>
      </c>
      <c r="E29" s="19">
        <v>1.2005998600000001</v>
      </c>
      <c r="F29" s="19">
        <v>0.86530220000000002</v>
      </c>
      <c r="G29" s="19">
        <v>0.93685799000000003</v>
      </c>
      <c r="H29" s="19">
        <v>0.63924755</v>
      </c>
      <c r="I29" s="19">
        <v>0.67063276000000005</v>
      </c>
      <c r="J29" s="19">
        <v>0.86817865999999999</v>
      </c>
      <c r="K29" s="19">
        <v>0.79593650999999999</v>
      </c>
      <c r="L29" s="19">
        <v>1.02360099</v>
      </c>
      <c r="M29" s="19">
        <v>0.90472403000000001</v>
      </c>
      <c r="N29" s="19">
        <v>0.74792274999999997</v>
      </c>
      <c r="O29" s="19">
        <v>1.2270308299999999</v>
      </c>
      <c r="P29" s="19">
        <v>1.79718099</v>
      </c>
      <c r="Q29" s="19">
        <v>1.0618310500000001</v>
      </c>
      <c r="R29" s="19">
        <v>0.76072017999999997</v>
      </c>
      <c r="S29" s="19">
        <v>1.1429209499999999</v>
      </c>
      <c r="T29" s="19">
        <v>1.08130485</v>
      </c>
      <c r="U29" s="19">
        <v>1.2047429599999999</v>
      </c>
      <c r="V29" s="19">
        <v>1.2005998600000001</v>
      </c>
      <c r="W29" s="19">
        <v>0.84785003000000003</v>
      </c>
      <c r="X29" s="19">
        <v>1.3781478300000001</v>
      </c>
      <c r="Y29" s="19">
        <v>0.92884009999999995</v>
      </c>
      <c r="Z29" s="19">
        <v>1.05919169</v>
      </c>
      <c r="AA29" s="19">
        <v>0.99395661999999996</v>
      </c>
      <c r="AB29" s="19">
        <v>1.2003440400000001</v>
      </c>
      <c r="AC29" s="19">
        <v>1.47487419</v>
      </c>
      <c r="AD29" s="19">
        <v>1.2828752999999999</v>
      </c>
      <c r="AE29" s="19">
        <v>1.2479210300000001</v>
      </c>
      <c r="AF29" s="19">
        <v>1.3246806499999999</v>
      </c>
      <c r="AG29" s="19">
        <v>1.3171307299999999</v>
      </c>
      <c r="AH29" s="19">
        <v>0.93552272000000003</v>
      </c>
      <c r="AI29" s="44" cm="1">
        <f t="array" ref="AI29">MEDIAN(ABS(E29:AH29 - MEDIAN(E29:AH29)))</f>
        <v>0.17696456000000005</v>
      </c>
      <c r="AJ29" s="47">
        <f>AVERAGE(E29:AH29)</f>
        <v>1.0706889966666668</v>
      </c>
      <c r="AK29" s="20">
        <f>MEDIAN(E29:AH29)</f>
        <v>1.06051137</v>
      </c>
      <c r="AL29" s="3">
        <f t="shared" si="2"/>
        <v>83.333333333333343</v>
      </c>
      <c r="AM29" s="3">
        <f t="shared" si="3"/>
        <v>0</v>
      </c>
      <c r="AN29" t="s">
        <v>20</v>
      </c>
      <c r="AO29" s="45">
        <v>0.87878787999999997</v>
      </c>
      <c r="AT29" s="1"/>
    </row>
    <row r="30" spans="1:46">
      <c r="A30" s="21"/>
      <c r="B30" s="22"/>
      <c r="C30" s="22"/>
      <c r="D30" s="22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44" t="e" cm="1">
        <f t="array" ref="AI30">MEDIAN(ABS(E30:AH30 - MEDIAN(E30:AH30)))</f>
        <v>#NUM!</v>
      </c>
      <c r="AJ30" s="47"/>
      <c r="AK30" s="47"/>
      <c r="AL30" s="3" t="e">
        <f t="shared" si="2"/>
        <v>#DIV/0!</v>
      </c>
      <c r="AM30" s="3" t="e">
        <f t="shared" si="3"/>
        <v>#DIV/0!</v>
      </c>
      <c r="AO30" s="45">
        <v>0.86363635999999999</v>
      </c>
      <c r="AT30" s="1"/>
    </row>
    <row r="31" spans="1:46">
      <c r="A31" s="21" t="s">
        <v>5</v>
      </c>
      <c r="B31" s="22" t="s">
        <v>3</v>
      </c>
      <c r="C31" s="22">
        <v>4</v>
      </c>
      <c r="D31" s="21" t="s">
        <v>8</v>
      </c>
      <c r="E31" s="23">
        <v>1.46256969</v>
      </c>
      <c r="F31" s="23">
        <v>1.0269391699999999</v>
      </c>
      <c r="G31" s="23">
        <v>1.11533566</v>
      </c>
      <c r="H31" s="23">
        <v>1.3498325</v>
      </c>
      <c r="I31" s="23">
        <v>1.2083556900000001</v>
      </c>
      <c r="J31" s="23">
        <v>1.34173349</v>
      </c>
      <c r="K31" s="23">
        <v>1.5620477100000001</v>
      </c>
      <c r="L31" s="23">
        <v>0.92480932000000005</v>
      </c>
      <c r="M31" s="23">
        <v>1.2239796700000001</v>
      </c>
      <c r="N31" s="23">
        <v>1.1300424099999999</v>
      </c>
      <c r="O31" s="23">
        <v>1.0873385499999999</v>
      </c>
      <c r="P31" s="23">
        <v>0.60930991999999995</v>
      </c>
      <c r="Q31" s="23">
        <v>1.21170636</v>
      </c>
      <c r="R31" s="23">
        <v>1.40655675</v>
      </c>
      <c r="S31" s="23">
        <v>1.35719524</v>
      </c>
      <c r="T31" s="23">
        <v>0.82965533999999996</v>
      </c>
      <c r="U31" s="23">
        <v>1.29254669</v>
      </c>
      <c r="V31" s="23">
        <v>1.28940817</v>
      </c>
      <c r="W31" s="23">
        <v>0.50475285999999997</v>
      </c>
      <c r="X31" s="23">
        <v>1.8103028800000001</v>
      </c>
      <c r="Y31" s="23">
        <v>1.6890798300000001</v>
      </c>
      <c r="Z31" s="23">
        <v>1.1505270299999999</v>
      </c>
      <c r="AA31" s="23">
        <v>1.1300424099999999</v>
      </c>
      <c r="AB31" s="23">
        <v>0.84453679999999998</v>
      </c>
      <c r="AC31" s="23">
        <v>1.1833536</v>
      </c>
      <c r="AD31" s="23">
        <v>1.8831627500000001</v>
      </c>
      <c r="AE31" s="23">
        <v>1.20008198</v>
      </c>
      <c r="AF31" s="23">
        <v>1.78674837</v>
      </c>
      <c r="AG31" s="23">
        <v>1.2971203200000001</v>
      </c>
      <c r="AH31" s="23">
        <v>1.2971203200000001</v>
      </c>
      <c r="AI31" s="44" cm="1">
        <f t="array" ref="AI31">MEDIAN(ABS(E31:AH31 - MEDIAN(E31:AH31)))</f>
        <v>0.13124697500000004</v>
      </c>
      <c r="AJ31" s="47">
        <f t="shared" ref="AJ31:AJ62" si="4">AVERAGE(E31:AH31)</f>
        <v>1.2402063826666663</v>
      </c>
      <c r="AK31" s="24">
        <f t="shared" ref="AK31:AK62" si="5">MEDIAN(E31:AH31)</f>
        <v>1.2178430150000001</v>
      </c>
      <c r="AL31" s="3">
        <f t="shared" si="2"/>
        <v>93.333333333333329</v>
      </c>
      <c r="AM31" s="3">
        <f t="shared" si="3"/>
        <v>3.4482758620689653</v>
      </c>
      <c r="AN31" t="s">
        <v>20</v>
      </c>
      <c r="AO31" s="45">
        <v>0.82352941000000002</v>
      </c>
      <c r="AT31" s="1"/>
    </row>
    <row r="32" spans="1:46">
      <c r="A32" s="21" t="s">
        <v>5</v>
      </c>
      <c r="B32" s="22" t="s">
        <v>3</v>
      </c>
      <c r="C32" s="22">
        <v>7</v>
      </c>
      <c r="D32" s="21" t="s">
        <v>8</v>
      </c>
      <c r="E32" s="23">
        <v>1.01615714</v>
      </c>
      <c r="F32" s="23">
        <v>0.87942867000000002</v>
      </c>
      <c r="G32" s="23">
        <v>0.71169559999999998</v>
      </c>
      <c r="H32" s="23">
        <v>1.2949863699999999</v>
      </c>
      <c r="I32" s="23">
        <v>0.82513786</v>
      </c>
      <c r="J32" s="23">
        <v>1.25016729</v>
      </c>
      <c r="K32" s="23">
        <v>1.1483556500000001</v>
      </c>
      <c r="L32" s="23">
        <v>1.1322574700000001</v>
      </c>
      <c r="M32" s="23">
        <v>1.00842627</v>
      </c>
      <c r="N32" s="23">
        <v>0.92821613999999997</v>
      </c>
      <c r="O32" s="23">
        <v>0.99343249</v>
      </c>
      <c r="P32" s="23">
        <v>1.0039337500000001</v>
      </c>
      <c r="Q32" s="23">
        <v>0.89077850999999997</v>
      </c>
      <c r="R32" s="23">
        <v>1.20424379</v>
      </c>
      <c r="S32" s="23">
        <v>0.81760041999999999</v>
      </c>
      <c r="T32" s="23">
        <v>0.90731969999999995</v>
      </c>
      <c r="U32" s="23">
        <v>1.18888813</v>
      </c>
      <c r="V32" s="23">
        <v>0.87623399000000002</v>
      </c>
      <c r="W32" s="23">
        <v>0.86388580999999998</v>
      </c>
      <c r="X32" s="23">
        <v>0.92384217999999996</v>
      </c>
      <c r="Y32" s="23">
        <v>1.1300424099999999</v>
      </c>
      <c r="Z32" s="23">
        <v>0.71860908999999995</v>
      </c>
      <c r="AA32" s="23">
        <v>0.87068698</v>
      </c>
      <c r="AB32" s="23">
        <v>1.4683101199999999</v>
      </c>
      <c r="AC32" s="23">
        <v>0.98893374000000001</v>
      </c>
      <c r="AD32" s="23">
        <v>1.4276591000000001</v>
      </c>
      <c r="AE32" s="23">
        <v>1.4235035199999999</v>
      </c>
      <c r="AF32" s="23">
        <v>1.20215977</v>
      </c>
      <c r="AG32" s="23">
        <v>0.96049362000000005</v>
      </c>
      <c r="AH32" s="23">
        <v>1.1382786899999999</v>
      </c>
      <c r="AI32" s="44" cm="1">
        <f t="array" ref="AI32">MEDIAN(ABS(E32:AH32 - MEDIAN(E32:AH32)))</f>
        <v>0.13418583000000006</v>
      </c>
      <c r="AJ32" s="47">
        <f t="shared" si="4"/>
        <v>1.039788809</v>
      </c>
      <c r="AK32" s="24">
        <f t="shared" si="5"/>
        <v>0.99868312000000004</v>
      </c>
      <c r="AL32" s="3">
        <f t="shared" si="2"/>
        <v>93.333333333333329</v>
      </c>
      <c r="AM32" s="3">
        <f t="shared" si="3"/>
        <v>0</v>
      </c>
      <c r="AN32" t="s">
        <v>20</v>
      </c>
      <c r="AO32" s="45">
        <v>0.93548387</v>
      </c>
      <c r="AT32" s="1"/>
    </row>
    <row r="33" spans="1:46">
      <c r="A33" s="21" t="s">
        <v>5</v>
      </c>
      <c r="B33" s="22" t="s">
        <v>3</v>
      </c>
      <c r="C33" s="22">
        <v>10</v>
      </c>
      <c r="D33" s="22" t="s">
        <v>8</v>
      </c>
      <c r="E33" s="23">
        <v>1.1278335900000001</v>
      </c>
      <c r="F33" s="23">
        <v>1.5109640600000001</v>
      </c>
      <c r="G33" s="23">
        <v>1.2331082099999999</v>
      </c>
      <c r="H33" s="23">
        <v>0.69391897000000002</v>
      </c>
      <c r="I33" s="23">
        <v>1.3599469</v>
      </c>
      <c r="J33" s="23">
        <v>1.07986351</v>
      </c>
      <c r="K33" s="23">
        <v>1.3331166000000001</v>
      </c>
      <c r="L33" s="23">
        <v>1.45209963</v>
      </c>
      <c r="M33" s="23">
        <v>1.3663425</v>
      </c>
      <c r="N33" s="23">
        <v>1.1217437400000001</v>
      </c>
      <c r="O33" s="23">
        <v>1.3837884300000001</v>
      </c>
      <c r="P33" s="23">
        <v>1.2519081400000001</v>
      </c>
      <c r="Q33" s="23">
        <v>0.97848239999999997</v>
      </c>
      <c r="R33" s="23">
        <v>1.1561988299999999</v>
      </c>
      <c r="S33" s="23">
        <v>0.83861540999999995</v>
      </c>
      <c r="T33" s="23">
        <v>1.02360099</v>
      </c>
      <c r="U33" s="23">
        <v>1.3509868300000001</v>
      </c>
      <c r="V33" s="23">
        <v>1.32161701</v>
      </c>
      <c r="W33" s="23">
        <v>1.41582881</v>
      </c>
      <c r="X33" s="23">
        <v>1.0242062300000001</v>
      </c>
      <c r="Y33" s="23">
        <v>1.3486781699999999</v>
      </c>
      <c r="Z33" s="23">
        <v>1.6624991200000001</v>
      </c>
      <c r="AA33" s="23">
        <v>1.17331407</v>
      </c>
      <c r="AB33" s="23">
        <v>1.0778481099999999</v>
      </c>
      <c r="AC33" s="23">
        <v>0.81755674</v>
      </c>
      <c r="AD33" s="23">
        <v>1.1920079299999999</v>
      </c>
      <c r="AE33" s="23">
        <v>1.00734057</v>
      </c>
      <c r="AF33" s="23">
        <v>1.29254669</v>
      </c>
      <c r="AG33" s="23">
        <v>1.05329527</v>
      </c>
      <c r="AH33" s="23">
        <v>1.41582881</v>
      </c>
      <c r="AI33" s="44" cm="1">
        <f t="array" ref="AI33">MEDIAN(ABS(E33:AH33 - MEDIAN(E33:AH33)))</f>
        <v>0.15058662999999994</v>
      </c>
      <c r="AJ33" s="47">
        <f t="shared" si="4"/>
        <v>1.2021695423333334</v>
      </c>
      <c r="AK33" s="24">
        <f t="shared" si="5"/>
        <v>1.21255807</v>
      </c>
      <c r="AL33" s="3">
        <f t="shared" si="2"/>
        <v>96.666666666666671</v>
      </c>
      <c r="AM33" s="3">
        <f t="shared" si="3"/>
        <v>0</v>
      </c>
      <c r="AN33" t="s">
        <v>19</v>
      </c>
      <c r="AO33" s="45">
        <v>0.81818181999999995</v>
      </c>
      <c r="AT33" s="1"/>
    </row>
    <row r="34" spans="1:46">
      <c r="A34" s="8" t="s">
        <v>5</v>
      </c>
      <c r="B34" s="9"/>
      <c r="C34" s="9">
        <v>0</v>
      </c>
      <c r="D34" s="9" t="s">
        <v>11</v>
      </c>
      <c r="E34" s="10">
        <v>1.50166081</v>
      </c>
      <c r="F34" s="10">
        <v>1.3996744699999999</v>
      </c>
      <c r="G34" s="10">
        <v>1.2848158199999999</v>
      </c>
      <c r="H34" s="10">
        <v>1.0308763700000001</v>
      </c>
      <c r="I34" s="10">
        <v>1.1825674100000001</v>
      </c>
      <c r="J34" s="10">
        <v>1.1772887000000001</v>
      </c>
      <c r="K34" s="10">
        <v>1.11756944</v>
      </c>
      <c r="L34" s="10">
        <v>1.5949990700000001</v>
      </c>
      <c r="M34" s="10">
        <v>1.5238925299999999</v>
      </c>
      <c r="N34" s="10">
        <v>0.9986488</v>
      </c>
      <c r="O34" s="10">
        <v>1.47592868</v>
      </c>
      <c r="P34" s="10">
        <v>1.16103453</v>
      </c>
      <c r="Q34" s="10">
        <v>1.3916440999999999</v>
      </c>
      <c r="R34" s="10">
        <v>1.43223273</v>
      </c>
      <c r="S34" s="10">
        <v>0.77089074000000002</v>
      </c>
      <c r="T34" s="10">
        <v>1.40567073</v>
      </c>
      <c r="U34" s="10">
        <v>0.81755674</v>
      </c>
      <c r="V34" s="10">
        <v>1.3412655200000001</v>
      </c>
      <c r="W34" s="10">
        <v>1.21709114</v>
      </c>
      <c r="X34" s="10">
        <v>1.3672597200000001</v>
      </c>
      <c r="Y34" s="10">
        <v>1.3064485299999999</v>
      </c>
      <c r="Z34" s="10">
        <v>1.78674837</v>
      </c>
      <c r="AA34" s="10">
        <v>1.0993061099999999</v>
      </c>
      <c r="AB34" s="10">
        <v>1.0662237299999999</v>
      </c>
      <c r="AC34" s="10">
        <v>1.2252525400000001</v>
      </c>
      <c r="AD34" s="10">
        <v>1.18572465</v>
      </c>
      <c r="AE34" s="10">
        <v>1.1982662500000001</v>
      </c>
      <c r="AF34" s="10">
        <v>0.60930991999999995</v>
      </c>
      <c r="AG34" s="10">
        <v>1.3152401300000001</v>
      </c>
      <c r="AH34" s="10">
        <v>1.3076402899999999</v>
      </c>
      <c r="AI34" s="44" cm="1">
        <f t="array" ref="AI34">MEDIAN(ABS(E34:AH34 - MEDIAN(E34:AH34)))</f>
        <v>0.14105251499999993</v>
      </c>
      <c r="AJ34" s="47">
        <f t="shared" si="4"/>
        <v>1.2430909523333336</v>
      </c>
      <c r="AK34" s="11">
        <f t="shared" si="5"/>
        <v>1.25503418</v>
      </c>
      <c r="AL34" s="3">
        <f t="shared" si="2"/>
        <v>93.333333333333329</v>
      </c>
      <c r="AM34" s="3">
        <f t="shared" si="3"/>
        <v>0</v>
      </c>
      <c r="AO34" s="45">
        <v>0.77980134000000001</v>
      </c>
      <c r="AT34" s="1"/>
    </row>
    <row r="35" spans="1:46">
      <c r="A35" s="13" t="s">
        <v>5</v>
      </c>
      <c r="B35" s="14" t="s">
        <v>4</v>
      </c>
      <c r="C35" s="14">
        <v>4</v>
      </c>
      <c r="D35" s="14" t="s">
        <v>10</v>
      </c>
      <c r="E35" s="15">
        <v>1.45070196</v>
      </c>
      <c r="F35" s="15">
        <v>0.50675577000000005</v>
      </c>
      <c r="G35" s="15">
        <v>1.2575113</v>
      </c>
      <c r="H35" s="15">
        <v>1.58776736</v>
      </c>
      <c r="I35" s="15">
        <v>1.5599761599999999</v>
      </c>
      <c r="J35" s="15">
        <v>1.1919143299999999</v>
      </c>
      <c r="K35" s="15">
        <v>1.5979379199999999</v>
      </c>
      <c r="L35" s="15">
        <v>1.2568249499999999</v>
      </c>
      <c r="M35" s="15">
        <v>1.10066635</v>
      </c>
      <c r="N35" s="15">
        <v>1.1159159400000001</v>
      </c>
      <c r="O35" s="15">
        <v>1.3486781699999999</v>
      </c>
      <c r="P35" s="15">
        <v>1.32937284</v>
      </c>
      <c r="Q35" s="15">
        <v>1.3102546900000001</v>
      </c>
      <c r="R35" s="15">
        <v>1.1275590499999999</v>
      </c>
      <c r="S35" s="15">
        <v>1.3227962900000001</v>
      </c>
      <c r="T35" s="15">
        <v>1.2637945900000001</v>
      </c>
      <c r="U35" s="15">
        <v>1.2320973900000001</v>
      </c>
      <c r="V35" s="15">
        <v>0.92042287</v>
      </c>
      <c r="W35" s="15">
        <v>1.0485531699999999</v>
      </c>
      <c r="X35" s="15">
        <v>1.09476368</v>
      </c>
      <c r="Y35" s="15">
        <v>1.3486781699999999</v>
      </c>
      <c r="Z35" s="15">
        <v>1.32937284</v>
      </c>
      <c r="AA35" s="15">
        <v>1.3102546900000001</v>
      </c>
      <c r="AB35" s="15">
        <v>1.1275590499999999</v>
      </c>
      <c r="AC35" s="15">
        <v>1.3227962900000001</v>
      </c>
      <c r="AD35" s="15">
        <v>1.2637945900000001</v>
      </c>
      <c r="AE35" s="15">
        <v>1.2320973900000001</v>
      </c>
      <c r="AF35" s="15">
        <v>0.92042287</v>
      </c>
      <c r="AG35" s="15">
        <v>1.0485531699999999</v>
      </c>
      <c r="AH35" s="15">
        <v>1.09476368</v>
      </c>
      <c r="AI35" s="44" cm="1">
        <f t="array" ref="AI35">MEDIAN(ABS(E35:AH35 - MEDIAN(E35:AH35)))</f>
        <v>0.11055956</v>
      </c>
      <c r="AJ35" s="47">
        <f t="shared" si="4"/>
        <v>1.2207519173333334</v>
      </c>
      <c r="AK35" s="16">
        <f t="shared" si="5"/>
        <v>1.257168125</v>
      </c>
      <c r="AL35" s="3">
        <f t="shared" si="2"/>
        <v>96.666666666666671</v>
      </c>
      <c r="AM35" s="3">
        <f t="shared" si="3"/>
        <v>3.4482758620689653</v>
      </c>
      <c r="AN35" t="s">
        <v>20</v>
      </c>
      <c r="AO35" s="45">
        <v>0.70967742</v>
      </c>
      <c r="AT35" s="1"/>
    </row>
    <row r="36" spans="1:46">
      <c r="A36" s="13" t="s">
        <v>5</v>
      </c>
      <c r="B36" s="14" t="s">
        <v>4</v>
      </c>
      <c r="C36" s="14">
        <v>8</v>
      </c>
      <c r="D36" s="14" t="s">
        <v>10</v>
      </c>
      <c r="E36" s="15">
        <v>1.0881996199999999</v>
      </c>
      <c r="F36" s="15">
        <v>1.2270308299999999</v>
      </c>
      <c r="G36" s="15">
        <v>1.64138429</v>
      </c>
      <c r="H36" s="15">
        <v>1.16103453</v>
      </c>
      <c r="I36" s="15">
        <v>1.6624991200000001</v>
      </c>
      <c r="J36" s="15">
        <v>1.03870083</v>
      </c>
      <c r="K36" s="15">
        <v>1.64971416</v>
      </c>
      <c r="L36" s="15">
        <v>1.3745288600000001</v>
      </c>
      <c r="M36" s="15">
        <v>0.63778124000000003</v>
      </c>
      <c r="N36" s="15">
        <v>0.62396052000000002</v>
      </c>
      <c r="O36" s="15">
        <v>1.1429209499999999</v>
      </c>
      <c r="P36" s="15">
        <v>1.71923585</v>
      </c>
      <c r="Q36" s="15">
        <v>1.33777758</v>
      </c>
      <c r="R36" s="15">
        <v>0.93818703000000003</v>
      </c>
      <c r="S36" s="15">
        <v>1.12312893</v>
      </c>
      <c r="T36" s="15">
        <v>1.29423138</v>
      </c>
      <c r="U36" s="15">
        <v>0.96921035</v>
      </c>
      <c r="V36" s="15">
        <v>1.1052399799999999</v>
      </c>
      <c r="W36" s="15">
        <v>1.02906064</v>
      </c>
      <c r="X36" s="15">
        <v>0.74875261999999998</v>
      </c>
      <c r="Y36" s="15">
        <v>1.25414816</v>
      </c>
      <c r="Z36" s="15">
        <v>0.56474665999999996</v>
      </c>
      <c r="AA36" s="15">
        <v>0.92649400999999998</v>
      </c>
      <c r="AB36" s="15">
        <v>1.1580832000000001</v>
      </c>
      <c r="AC36" s="15">
        <v>0.56474665999999996</v>
      </c>
      <c r="AD36" s="15">
        <v>1.0281559</v>
      </c>
      <c r="AE36" s="15">
        <v>0.79905630999999999</v>
      </c>
      <c r="AF36" s="15">
        <v>1.3064485299999999</v>
      </c>
      <c r="AG36" s="15">
        <v>0.75083040999999995</v>
      </c>
      <c r="AH36" s="26"/>
      <c r="AI36" s="44" cm="1">
        <f t="array" ref="AI36">MEDIAN(ABS(E36:AH36 - MEDIAN(E36:AH36)))</f>
        <v>0.19509997500000009</v>
      </c>
      <c r="AJ36" s="47">
        <f t="shared" si="4"/>
        <v>1.0988030741379313</v>
      </c>
      <c r="AK36" s="16">
        <f t="shared" si="5"/>
        <v>1.1052399799999999</v>
      </c>
      <c r="AL36" s="3">
        <f t="shared" si="2"/>
        <v>75.862068965517238</v>
      </c>
      <c r="AM36" s="3">
        <f t="shared" si="3"/>
        <v>7.1428571428571423</v>
      </c>
      <c r="AN36" t="s">
        <v>20</v>
      </c>
      <c r="AO36" s="45">
        <v>0.71428570999999996</v>
      </c>
      <c r="AT36" s="1"/>
    </row>
    <row r="37" spans="1:46">
      <c r="A37" s="13" t="s">
        <v>5</v>
      </c>
      <c r="B37" s="14" t="s">
        <v>4</v>
      </c>
      <c r="C37" s="14">
        <v>9</v>
      </c>
      <c r="D37" s="14" t="s">
        <v>10</v>
      </c>
      <c r="E37" s="15">
        <v>1.53986592</v>
      </c>
      <c r="F37" s="15">
        <v>0.64978623999999996</v>
      </c>
      <c r="G37" s="15">
        <v>0.29132715999999997</v>
      </c>
      <c r="H37" s="15">
        <v>0.15599013</v>
      </c>
      <c r="I37" s="15">
        <v>0.21838618000000001</v>
      </c>
      <c r="J37" s="15">
        <v>0.25855052000000001</v>
      </c>
      <c r="K37" s="15">
        <v>0.18614613999999999</v>
      </c>
      <c r="L37" s="15">
        <v>0.16858788999999999</v>
      </c>
      <c r="M37" s="15">
        <v>0.68828460000000002</v>
      </c>
      <c r="N37" s="15">
        <v>0.25284128</v>
      </c>
      <c r="O37" s="15">
        <v>1.29423138</v>
      </c>
      <c r="P37" s="15">
        <v>0.23010416</v>
      </c>
      <c r="Q37" s="15">
        <v>0.15784952999999999</v>
      </c>
      <c r="R37" s="15">
        <v>0.22323435</v>
      </c>
      <c r="S37" s="15">
        <v>0.67202419000000002</v>
      </c>
      <c r="T37" s="15">
        <v>0.24958421</v>
      </c>
      <c r="U37" s="15">
        <v>0.21177844000000001</v>
      </c>
      <c r="V37" s="15">
        <v>0.24707588</v>
      </c>
      <c r="W37" s="15">
        <v>0.13440732999999999</v>
      </c>
      <c r="X37" s="15">
        <v>0.14553255000000001</v>
      </c>
      <c r="Y37" s="15">
        <v>1.01074116</v>
      </c>
      <c r="Z37" s="15">
        <v>0.22323435</v>
      </c>
      <c r="AA37" s="15">
        <v>0.15784952999999999</v>
      </c>
      <c r="AB37" s="15">
        <v>0.19007709</v>
      </c>
      <c r="AC37" s="15">
        <v>0.25452596999999999</v>
      </c>
      <c r="AD37" s="15">
        <v>0.25452596999999999</v>
      </c>
      <c r="AE37" s="15">
        <v>0.22601098</v>
      </c>
      <c r="AF37" s="15">
        <v>0.26057215</v>
      </c>
      <c r="AG37" s="15">
        <v>0.19493150000000001</v>
      </c>
      <c r="AH37" s="26"/>
      <c r="AI37" s="44" cm="1">
        <f t="array" ref="AI37">MEDIAN(ABS(E37:AH37 - MEDIAN(E37:AH37)))</f>
        <v>4.1992545000000006E-2</v>
      </c>
      <c r="AJ37" s="47">
        <f t="shared" si="4"/>
        <v>0.37062264758620683</v>
      </c>
      <c r="AK37" s="16">
        <f t="shared" si="5"/>
        <v>0.23010416</v>
      </c>
      <c r="AL37" s="3">
        <f t="shared" si="2"/>
        <v>10.344827586206897</v>
      </c>
      <c r="AM37" s="3">
        <f t="shared" si="3"/>
        <v>82.142857142857139</v>
      </c>
      <c r="AN37" t="s">
        <v>19</v>
      </c>
      <c r="AO37" s="45">
        <v>0.8</v>
      </c>
      <c r="AT37" s="1"/>
    </row>
    <row r="38" spans="1:46">
      <c r="A38" s="13" t="s">
        <v>5</v>
      </c>
      <c r="B38" s="14" t="s">
        <v>4</v>
      </c>
      <c r="C38" s="14">
        <v>10</v>
      </c>
      <c r="D38" s="13" t="s">
        <v>10</v>
      </c>
      <c r="E38" s="15">
        <v>1.28650675</v>
      </c>
      <c r="F38" s="15">
        <v>0.32445947000000003</v>
      </c>
      <c r="G38" s="15">
        <v>1.18388396</v>
      </c>
      <c r="H38" s="15">
        <v>1.5078692199999999</v>
      </c>
      <c r="I38" s="15">
        <v>1.4977111400000001</v>
      </c>
      <c r="J38" s="15">
        <v>0.31272900999999997</v>
      </c>
      <c r="K38" s="15">
        <v>0.41313674</v>
      </c>
      <c r="L38" s="15">
        <v>0.35734842999999999</v>
      </c>
      <c r="M38" s="15">
        <v>0.29106510000000002</v>
      </c>
      <c r="N38" s="15">
        <v>0.87922900000000004</v>
      </c>
      <c r="O38" s="15">
        <v>1.75243054</v>
      </c>
      <c r="P38" s="15">
        <v>0.48008770000000001</v>
      </c>
      <c r="Q38" s="15">
        <v>1.28940817</v>
      </c>
      <c r="R38" s="15">
        <v>1.1077732600000001</v>
      </c>
      <c r="S38" s="15">
        <v>0.33947196000000002</v>
      </c>
      <c r="T38" s="15">
        <v>1.4977111400000001</v>
      </c>
      <c r="U38" s="15">
        <v>0.27904138000000001</v>
      </c>
      <c r="V38" s="15">
        <v>0.37437630999999999</v>
      </c>
      <c r="W38" s="15">
        <v>0.33947196000000002</v>
      </c>
      <c r="X38" s="15">
        <v>1.3727131299999999</v>
      </c>
      <c r="Y38" s="15">
        <v>1.30859495</v>
      </c>
      <c r="Z38" s="15">
        <v>0.44155813999999999</v>
      </c>
      <c r="AA38" s="15">
        <v>1.2630520700000001</v>
      </c>
      <c r="AB38" s="15">
        <v>0.32445947000000003</v>
      </c>
      <c r="AC38" s="15">
        <v>0.84748188999999996</v>
      </c>
      <c r="AD38" s="15">
        <v>0.33577811000000002</v>
      </c>
      <c r="AE38" s="15">
        <v>1.4612905700000001</v>
      </c>
      <c r="AF38" s="15">
        <v>0.40934930000000003</v>
      </c>
      <c r="AG38" s="15">
        <v>0.44994416999999998</v>
      </c>
      <c r="AH38" s="15"/>
      <c r="AI38" s="44" cm="1">
        <f t="array" ref="AI38">MEDIAN(ABS(E38:AH38 - MEDIAN(E38:AH38)))</f>
        <v>0.28422025499999998</v>
      </c>
      <c r="AJ38" s="47">
        <f t="shared" si="4"/>
        <v>0.81820458758620707</v>
      </c>
      <c r="AK38" s="16">
        <f t="shared" si="5"/>
        <v>0.48008770000000001</v>
      </c>
      <c r="AL38" s="3">
        <f t="shared" si="2"/>
        <v>48.275862068965516</v>
      </c>
      <c r="AM38" s="3">
        <f t="shared" si="3"/>
        <v>53.571428571428569</v>
      </c>
      <c r="AN38" t="s">
        <v>19</v>
      </c>
      <c r="AO38" s="45">
        <v>0.83870968000000001</v>
      </c>
      <c r="AT38" s="1"/>
    </row>
    <row r="39" spans="1:46">
      <c r="A39" s="17" t="s">
        <v>5</v>
      </c>
      <c r="B39" s="18" t="s">
        <v>4</v>
      </c>
      <c r="C39" s="18">
        <v>4</v>
      </c>
      <c r="D39" s="17" t="s">
        <v>9</v>
      </c>
      <c r="E39" s="19">
        <v>1.06036474</v>
      </c>
      <c r="F39" s="19">
        <v>1.3187904699999999</v>
      </c>
      <c r="G39" s="19">
        <v>1.3284369</v>
      </c>
      <c r="H39" s="19">
        <v>1.23588483</v>
      </c>
      <c r="I39" s="19">
        <v>0.63924755</v>
      </c>
      <c r="J39" s="19">
        <v>1.3781478300000001</v>
      </c>
      <c r="K39" s="19">
        <v>1.1943602600000001</v>
      </c>
      <c r="L39" s="19">
        <v>1.1642479299999999</v>
      </c>
      <c r="M39" s="19">
        <v>1.47275896</v>
      </c>
      <c r="N39" s="19">
        <v>1.04259434</v>
      </c>
      <c r="O39" s="19">
        <v>1.30668563</v>
      </c>
      <c r="P39" s="19">
        <v>1.1131018800000001</v>
      </c>
      <c r="Q39" s="19">
        <v>0.89468449999999999</v>
      </c>
      <c r="R39" s="19">
        <v>1.00238633</v>
      </c>
      <c r="S39" s="19">
        <v>1.2848158199999999</v>
      </c>
      <c r="T39" s="19">
        <v>1.1217437400000001</v>
      </c>
      <c r="U39" s="19">
        <v>1.4733954</v>
      </c>
      <c r="V39" s="19">
        <v>1.4123034299999999</v>
      </c>
      <c r="W39" s="19">
        <v>1.18651084</v>
      </c>
      <c r="X39" s="19">
        <v>1.61286306</v>
      </c>
      <c r="Y39" s="19">
        <v>1.4228483599999999</v>
      </c>
      <c r="Z39" s="19">
        <v>1.1669247199999999</v>
      </c>
      <c r="AA39" s="19">
        <v>1.43982009</v>
      </c>
      <c r="AB39" s="19">
        <v>1.5626467100000001</v>
      </c>
      <c r="AC39" s="19">
        <v>1.14971588</v>
      </c>
      <c r="AD39" s="19">
        <v>1.2600882600000001</v>
      </c>
      <c r="AE39" s="19">
        <v>1.2348740199999999</v>
      </c>
      <c r="AF39" s="19">
        <v>1.14073709</v>
      </c>
      <c r="AG39" s="19">
        <v>1.3578878299999999</v>
      </c>
      <c r="AH39" s="19">
        <v>0.88523149999999995</v>
      </c>
      <c r="AI39" s="44" cm="1">
        <f t="array" ref="AI39">MEDIAN(ABS(E39:AH39 - MEDIAN(E39:AH39)))</f>
        <v>0.1223929749999999</v>
      </c>
      <c r="AJ39" s="47">
        <f t="shared" si="4"/>
        <v>1.2288032966666669</v>
      </c>
      <c r="AK39" s="20">
        <f t="shared" si="5"/>
        <v>1.2353794250000001</v>
      </c>
      <c r="AL39" s="3">
        <f t="shared" si="2"/>
        <v>96.666666666666671</v>
      </c>
      <c r="AM39" s="3">
        <f t="shared" si="3"/>
        <v>0</v>
      </c>
      <c r="AN39" t="s">
        <v>20</v>
      </c>
      <c r="AO39" s="45">
        <v>0.71120689999999998</v>
      </c>
      <c r="AT39" s="1"/>
    </row>
    <row r="40" spans="1:46">
      <c r="A40" s="17" t="s">
        <v>5</v>
      </c>
      <c r="B40" s="18" t="s">
        <v>4</v>
      </c>
      <c r="C40" s="18">
        <v>8</v>
      </c>
      <c r="D40" s="18" t="s">
        <v>9</v>
      </c>
      <c r="E40" s="19">
        <v>1.3976715500000001</v>
      </c>
      <c r="F40" s="19">
        <v>1.47592868</v>
      </c>
      <c r="G40" s="19">
        <v>0.70593021</v>
      </c>
      <c r="H40" s="19">
        <v>1.2313361599999999</v>
      </c>
      <c r="I40" s="19">
        <v>1.5084869400000001</v>
      </c>
      <c r="J40" s="19">
        <v>1.03810183</v>
      </c>
      <c r="K40" s="19">
        <v>1.1472762000000001</v>
      </c>
      <c r="L40" s="19">
        <v>1.9232584500000001</v>
      </c>
      <c r="M40" s="19">
        <v>1.21452666</v>
      </c>
      <c r="N40" s="19">
        <v>1.3654315100000001</v>
      </c>
      <c r="O40" s="19">
        <v>1.41186042</v>
      </c>
      <c r="P40" s="19">
        <v>0.8918954</v>
      </c>
      <c r="Q40" s="19">
        <v>0.94183095999999999</v>
      </c>
      <c r="R40" s="19">
        <v>0.92649400999999998</v>
      </c>
      <c r="S40" s="19">
        <v>0.91397112000000003</v>
      </c>
      <c r="T40" s="19">
        <v>1.22321843</v>
      </c>
      <c r="U40" s="19">
        <v>0.83414785000000002</v>
      </c>
      <c r="V40" s="19">
        <v>1.38423768</v>
      </c>
      <c r="W40" s="19">
        <v>0.70989236</v>
      </c>
      <c r="X40" s="19">
        <v>1.1836156600000001</v>
      </c>
      <c r="Y40" s="19">
        <v>0.91533136000000004</v>
      </c>
      <c r="Z40" s="19">
        <v>1.6421455199999999</v>
      </c>
      <c r="AA40" s="19">
        <v>1.0588984299999999</v>
      </c>
      <c r="AB40" s="19">
        <v>1.18388396</v>
      </c>
      <c r="AC40" s="19">
        <v>1.4276591000000001</v>
      </c>
      <c r="AD40" s="19">
        <v>0.89988833000000001</v>
      </c>
      <c r="AE40" s="19">
        <v>0.51453031999999999</v>
      </c>
      <c r="AF40" s="19">
        <v>1.5961658700000001</v>
      </c>
      <c r="AG40" s="19">
        <v>1.21452666</v>
      </c>
      <c r="AH40" s="19"/>
      <c r="AI40" s="44" cm="1">
        <f t="array" ref="AI40">MEDIAN(ABS(E40:AH40 - MEDIAN(E40:AH40)))</f>
        <v>0.25058254500000005</v>
      </c>
      <c r="AJ40" s="47">
        <f t="shared" si="4"/>
        <v>1.16834971137931</v>
      </c>
      <c r="AK40" s="20">
        <f t="shared" si="5"/>
        <v>1.18388396</v>
      </c>
      <c r="AL40" s="3">
        <f t="shared" si="2"/>
        <v>89.65517241379311</v>
      </c>
      <c r="AM40" s="3">
        <f t="shared" si="3"/>
        <v>3.5714285714285712</v>
      </c>
      <c r="AN40" t="s">
        <v>20</v>
      </c>
      <c r="AO40" s="45">
        <v>0.7</v>
      </c>
      <c r="AT40" s="1"/>
    </row>
    <row r="41" spans="1:46">
      <c r="A41" s="17" t="s">
        <v>5</v>
      </c>
      <c r="B41" s="18" t="s">
        <v>4</v>
      </c>
      <c r="C41" s="18">
        <v>9</v>
      </c>
      <c r="D41" s="18" t="s">
        <v>9</v>
      </c>
      <c r="E41" s="19">
        <v>1.5949990700000001</v>
      </c>
      <c r="F41" s="19">
        <v>0.50227573999999997</v>
      </c>
      <c r="G41" s="19">
        <v>1.11868009</v>
      </c>
      <c r="H41" s="19">
        <v>1.3837884300000001</v>
      </c>
      <c r="I41" s="19">
        <v>1.6167191299999999</v>
      </c>
      <c r="J41" s="19">
        <v>1.3996744699999999</v>
      </c>
      <c r="K41" s="19">
        <v>1.4891628800000001</v>
      </c>
      <c r="L41" s="19">
        <v>1.1505270299999999</v>
      </c>
      <c r="M41" s="19">
        <v>1.0485531699999999</v>
      </c>
      <c r="N41" s="19">
        <v>1.2391543899999999</v>
      </c>
      <c r="O41" s="19">
        <v>0.63973424000000001</v>
      </c>
      <c r="P41" s="19">
        <v>1.20008198</v>
      </c>
      <c r="Q41" s="19">
        <v>1.45102642</v>
      </c>
      <c r="R41" s="19">
        <v>1.44003847</v>
      </c>
      <c r="S41" s="19">
        <v>1.60918793</v>
      </c>
      <c r="T41" s="19">
        <v>0.75083040999999995</v>
      </c>
      <c r="U41" s="19">
        <v>1.52797947</v>
      </c>
      <c r="V41" s="19">
        <v>1.0260281899999999</v>
      </c>
      <c r="W41" s="19">
        <v>0.40011468</v>
      </c>
      <c r="X41" s="19">
        <v>0.55135023000000005</v>
      </c>
      <c r="Y41" s="19">
        <v>1.8475969999999999</v>
      </c>
      <c r="Z41" s="19">
        <v>1.0588984299999999</v>
      </c>
      <c r="AA41" s="19">
        <v>1.0061051299999999</v>
      </c>
      <c r="AB41" s="19">
        <v>1.32913573</v>
      </c>
      <c r="AC41" s="19">
        <v>2.6624894399999999</v>
      </c>
      <c r="AD41" s="19">
        <v>1.3869331899999999</v>
      </c>
      <c r="AE41" s="19">
        <v>1.5810722699999999</v>
      </c>
      <c r="AF41" s="19">
        <v>0.57890432999999997</v>
      </c>
      <c r="AG41" s="19">
        <v>1.72122628</v>
      </c>
      <c r="AH41" s="19"/>
      <c r="AI41" s="44" cm="1">
        <f t="array" ref="AI41">MEDIAN(ABS(E41:AH41 - MEDIAN(E41:AH41)))</f>
        <v>0.27514475000000005</v>
      </c>
      <c r="AJ41" s="47">
        <f t="shared" si="4"/>
        <v>1.2521471799999999</v>
      </c>
      <c r="AK41" s="20">
        <f t="shared" si="5"/>
        <v>1.32913573</v>
      </c>
      <c r="AL41" s="3">
        <f t="shared" si="2"/>
        <v>79.310344827586206</v>
      </c>
      <c r="AM41" s="3">
        <f t="shared" si="3"/>
        <v>14.285714285714285</v>
      </c>
      <c r="AN41" t="s">
        <v>20</v>
      </c>
      <c r="AO41" s="45">
        <v>0.83333332999999998</v>
      </c>
      <c r="AT41" s="1"/>
    </row>
    <row r="42" spans="1:46">
      <c r="A42" s="17" t="s">
        <v>5</v>
      </c>
      <c r="B42" s="18" t="s">
        <v>4</v>
      </c>
      <c r="C42" s="18">
        <v>10</v>
      </c>
      <c r="D42" s="18" t="s">
        <v>9</v>
      </c>
      <c r="E42" s="19">
        <v>1.19852208</v>
      </c>
      <c r="F42" s="19">
        <v>1.3267958799999999</v>
      </c>
      <c r="G42" s="19">
        <v>0.93818703000000003</v>
      </c>
      <c r="H42" s="19">
        <v>1.4475884000000001</v>
      </c>
      <c r="I42" s="19">
        <v>1.1275590499999999</v>
      </c>
      <c r="J42" s="19">
        <v>1.1825674100000001</v>
      </c>
      <c r="K42" s="19">
        <v>0.96921035</v>
      </c>
      <c r="L42" s="19">
        <v>1.2630520700000001</v>
      </c>
      <c r="M42" s="19">
        <v>1.46576437</v>
      </c>
      <c r="N42" s="19">
        <v>1.16958903</v>
      </c>
      <c r="O42" s="19">
        <v>1.3178420500000001</v>
      </c>
      <c r="P42" s="19">
        <v>1.1131018800000001</v>
      </c>
      <c r="Q42" s="19">
        <v>0.86169571</v>
      </c>
      <c r="R42" s="19">
        <v>0.53993175000000004</v>
      </c>
      <c r="S42" s="19">
        <v>0.82097604999999996</v>
      </c>
      <c r="T42" s="19">
        <v>0.42940339</v>
      </c>
      <c r="U42" s="19">
        <v>1.1049591999999999</v>
      </c>
      <c r="V42" s="19">
        <v>1.1505270299999999</v>
      </c>
      <c r="W42" s="19">
        <v>1.09732192</v>
      </c>
      <c r="X42" s="19">
        <v>1.2399093800000001</v>
      </c>
      <c r="Y42" s="19">
        <v>0.74792274999999997</v>
      </c>
      <c r="Z42" s="19">
        <v>0.99896077999999999</v>
      </c>
      <c r="AA42" s="19">
        <v>1.37633834</v>
      </c>
      <c r="AB42" s="19">
        <v>1.2096472899999999</v>
      </c>
      <c r="AC42" s="19">
        <v>1.47592868</v>
      </c>
      <c r="AD42" s="19">
        <v>1.2186260799999999</v>
      </c>
      <c r="AE42" s="19">
        <v>0.92042287</v>
      </c>
      <c r="AF42" s="19">
        <v>1.50166081</v>
      </c>
      <c r="AG42" s="19">
        <v>1.1217437400000001</v>
      </c>
      <c r="AH42" s="19"/>
      <c r="AI42" s="44" cm="1">
        <f t="array" ref="AI42">MEDIAN(ABS(E42:AH42 - MEDIAN(E42:AH42)))</f>
        <v>0.17179193500000012</v>
      </c>
      <c r="AJ42" s="47">
        <f t="shared" si="4"/>
        <v>1.1150260472413793</v>
      </c>
      <c r="AK42" s="20">
        <f t="shared" si="5"/>
        <v>1.1505270299999999</v>
      </c>
      <c r="AL42" s="3">
        <f t="shared" si="2"/>
        <v>89.65517241379311</v>
      </c>
      <c r="AM42" s="3">
        <f t="shared" si="3"/>
        <v>7.1428571428571423</v>
      </c>
      <c r="AN42" t="s">
        <v>20</v>
      </c>
      <c r="AO42" s="45">
        <v>0.8</v>
      </c>
      <c r="AT42" s="1"/>
    </row>
    <row r="43" spans="1:46">
      <c r="A43" s="21" t="s">
        <v>5</v>
      </c>
      <c r="B43" s="22" t="s">
        <v>4</v>
      </c>
      <c r="C43" s="22">
        <v>5</v>
      </c>
      <c r="D43" s="21" t="s">
        <v>8</v>
      </c>
      <c r="E43" s="23">
        <v>1.46256969</v>
      </c>
      <c r="F43" s="23">
        <v>1.0269391699999999</v>
      </c>
      <c r="G43" s="23">
        <v>1.11533566</v>
      </c>
      <c r="H43" s="23">
        <v>1.3498325</v>
      </c>
      <c r="I43" s="23">
        <v>1.2083556900000001</v>
      </c>
      <c r="J43" s="23">
        <v>1.34173349</v>
      </c>
      <c r="K43" s="23">
        <v>1.5620477100000001</v>
      </c>
      <c r="L43" s="23">
        <v>0.92480932000000005</v>
      </c>
      <c r="M43" s="23">
        <v>1.2239796700000001</v>
      </c>
      <c r="N43" s="23">
        <v>1.1300424099999999</v>
      </c>
      <c r="O43" s="23">
        <v>1.0873385499999999</v>
      </c>
      <c r="P43" s="23">
        <v>0.60930991999999995</v>
      </c>
      <c r="Q43" s="23">
        <v>1.21170636</v>
      </c>
      <c r="R43" s="23">
        <v>1.40655675</v>
      </c>
      <c r="S43" s="23">
        <v>1.35719524</v>
      </c>
      <c r="T43" s="23">
        <v>0.82965533999999996</v>
      </c>
      <c r="U43" s="23">
        <v>1.29254669</v>
      </c>
      <c r="V43" s="23">
        <v>1.28940817</v>
      </c>
      <c r="W43" s="23">
        <v>0.50475285999999997</v>
      </c>
      <c r="X43" s="23">
        <v>1.8103028800000001</v>
      </c>
      <c r="Y43" s="23">
        <v>1.6890798300000001</v>
      </c>
      <c r="Z43" s="23">
        <v>1.1505270299999999</v>
      </c>
      <c r="AA43" s="23">
        <v>1.1300424099999999</v>
      </c>
      <c r="AB43" s="23">
        <v>0.84453679999999998</v>
      </c>
      <c r="AC43" s="23">
        <v>1.1833536</v>
      </c>
      <c r="AD43" s="23">
        <v>1.8831627500000001</v>
      </c>
      <c r="AE43" s="23">
        <v>1.20008198</v>
      </c>
      <c r="AF43" s="23">
        <v>1.78674837</v>
      </c>
      <c r="AG43" s="23">
        <v>1.2971203200000001</v>
      </c>
      <c r="AH43" s="23">
        <v>1.2971203200000001</v>
      </c>
      <c r="AI43" s="44" cm="1">
        <f t="array" ref="AI43">MEDIAN(ABS(E43:AH43 - MEDIAN(E43:AH43)))</f>
        <v>0.13124697500000004</v>
      </c>
      <c r="AJ43" s="47">
        <f t="shared" si="4"/>
        <v>1.2402063826666663</v>
      </c>
      <c r="AK43" s="24">
        <f t="shared" si="5"/>
        <v>1.2178430150000001</v>
      </c>
      <c r="AL43" s="3">
        <f t="shared" si="2"/>
        <v>93.333333333333329</v>
      </c>
      <c r="AM43" s="3">
        <f t="shared" si="3"/>
        <v>3.4482758620689653</v>
      </c>
      <c r="AN43" t="s">
        <v>20</v>
      </c>
      <c r="AO43" s="45">
        <v>0.70222222000000001</v>
      </c>
      <c r="AT43" s="1"/>
    </row>
    <row r="44" spans="1:46">
      <c r="A44" s="21" t="s">
        <v>5</v>
      </c>
      <c r="B44" s="22" t="s">
        <v>4</v>
      </c>
      <c r="C44" s="22">
        <v>8</v>
      </c>
      <c r="D44" s="22" t="s">
        <v>8</v>
      </c>
      <c r="E44" s="23">
        <v>0.91533136000000004</v>
      </c>
      <c r="F44" s="23">
        <v>1.6421455199999999</v>
      </c>
      <c r="G44" s="23">
        <v>1.0588984299999999</v>
      </c>
      <c r="H44" s="23">
        <v>1.18388396</v>
      </c>
      <c r="I44" s="23">
        <v>1.4276591000000001</v>
      </c>
      <c r="J44" s="23">
        <v>0.89988833000000001</v>
      </c>
      <c r="K44" s="23">
        <v>0.51453031999999999</v>
      </c>
      <c r="L44" s="23">
        <v>1.5961658700000001</v>
      </c>
      <c r="M44" s="23">
        <v>0.56584482999999997</v>
      </c>
      <c r="N44" s="23">
        <v>1.21452666</v>
      </c>
      <c r="O44" s="23">
        <v>2.31590433</v>
      </c>
      <c r="P44" s="23">
        <v>0.96280226999999996</v>
      </c>
      <c r="Q44" s="23">
        <v>0.81232172000000002</v>
      </c>
      <c r="R44" s="23">
        <v>1.08863015</v>
      </c>
      <c r="S44" s="23">
        <v>0.61958031000000002</v>
      </c>
      <c r="T44" s="23">
        <v>0.58065142000000003</v>
      </c>
      <c r="U44" s="23">
        <v>2.4462434399999999</v>
      </c>
      <c r="V44" s="23">
        <v>1.7195602999999999</v>
      </c>
      <c r="W44" s="23">
        <v>1.4293999500000001</v>
      </c>
      <c r="X44" s="23">
        <v>1.59909225</v>
      </c>
      <c r="Y44" s="23">
        <v>1.2806852</v>
      </c>
      <c r="Z44" s="23">
        <v>0.84858630000000002</v>
      </c>
      <c r="AA44" s="23">
        <v>2.1993173100000001</v>
      </c>
      <c r="AB44" s="23">
        <v>1.3747534800000001</v>
      </c>
      <c r="AC44" s="23">
        <v>0.95038546000000002</v>
      </c>
      <c r="AD44" s="23">
        <v>0.78132336000000002</v>
      </c>
      <c r="AE44" s="23">
        <v>0.40244205</v>
      </c>
      <c r="AF44" s="23">
        <v>1.0422948400000001</v>
      </c>
      <c r="AG44" s="23">
        <v>1.9747164800000001</v>
      </c>
      <c r="AH44" s="27"/>
      <c r="AI44" s="44" cm="1">
        <f t="array" ref="AI44">MEDIAN(ABS(E44:AH44 - MEDIAN(E44:AH44)))</f>
        <v>0.33989937500000011</v>
      </c>
      <c r="AJ44" s="47">
        <f t="shared" si="4"/>
        <v>1.2223298275862069</v>
      </c>
      <c r="AK44" s="24">
        <f t="shared" si="5"/>
        <v>1.08863015</v>
      </c>
      <c r="AL44" s="3">
        <f t="shared" si="2"/>
        <v>79.310344827586206</v>
      </c>
      <c r="AM44" s="3">
        <f t="shared" si="3"/>
        <v>14.285714285714285</v>
      </c>
      <c r="AN44" t="s">
        <v>20</v>
      </c>
      <c r="AO44" s="45">
        <v>0.78024691000000002</v>
      </c>
      <c r="AT44" s="1"/>
    </row>
    <row r="45" spans="1:46">
      <c r="A45" s="21" t="s">
        <v>5</v>
      </c>
      <c r="B45" s="22" t="s">
        <v>4</v>
      </c>
      <c r="C45" s="22">
        <v>9</v>
      </c>
      <c r="D45" s="22" t="s">
        <v>8</v>
      </c>
      <c r="E45" s="23">
        <v>1.3963362800000001</v>
      </c>
      <c r="F45" s="23">
        <v>0.47683062999999998</v>
      </c>
      <c r="G45" s="23">
        <v>0.31569905999999998</v>
      </c>
      <c r="H45" s="23">
        <v>0.18169730000000001</v>
      </c>
      <c r="I45" s="23">
        <v>0.24958421</v>
      </c>
      <c r="J45" s="23">
        <v>0.19007709</v>
      </c>
      <c r="K45" s="23">
        <v>0.22462578999999999</v>
      </c>
      <c r="L45" s="23">
        <v>0.17997516999999999</v>
      </c>
      <c r="M45" s="23">
        <v>0.29213207000000002</v>
      </c>
      <c r="N45" s="23">
        <v>0.30871694</v>
      </c>
      <c r="O45" s="23">
        <v>1.09589929</v>
      </c>
      <c r="P45" s="23">
        <v>0.27904138000000001</v>
      </c>
      <c r="Q45" s="23">
        <v>0.44226321000000002</v>
      </c>
      <c r="R45" s="23">
        <v>0.36340084</v>
      </c>
      <c r="S45" s="23">
        <v>0.32445947000000003</v>
      </c>
      <c r="T45" s="23">
        <v>0.19493150000000001</v>
      </c>
      <c r="U45" s="23">
        <v>0.26531424999999997</v>
      </c>
      <c r="V45" s="23">
        <v>0.49916841000000001</v>
      </c>
      <c r="W45" s="23">
        <v>0.28456967</v>
      </c>
      <c r="X45" s="23">
        <v>0.15784952999999999</v>
      </c>
      <c r="Y45" s="23">
        <v>0.65892101999999997</v>
      </c>
      <c r="Z45" s="23">
        <v>0.31962376999999997</v>
      </c>
      <c r="AA45" s="23">
        <v>0.37103187999999998</v>
      </c>
      <c r="AB45" s="23">
        <v>0.30053681999999998</v>
      </c>
      <c r="AC45" s="23">
        <v>0.24958421</v>
      </c>
      <c r="AD45" s="23">
        <v>0.21469857000000001</v>
      </c>
      <c r="AE45" s="23">
        <v>0.10290357</v>
      </c>
      <c r="AF45" s="23">
        <v>0.1247921</v>
      </c>
      <c r="AG45" s="23">
        <v>0.21177844000000001</v>
      </c>
      <c r="AH45" s="27"/>
      <c r="AI45" s="44" cm="1">
        <f t="array" ref="AI45">MEDIAN(ABS(E45:AH45 - MEDIAN(E45:AH45)))</f>
        <v>8.2646689999999995E-2</v>
      </c>
      <c r="AJ45" s="47">
        <f t="shared" si="4"/>
        <v>0.35436008517241385</v>
      </c>
      <c r="AK45" s="24">
        <f t="shared" si="5"/>
        <v>0.28456967</v>
      </c>
      <c r="AL45" s="3">
        <f t="shared" si="2"/>
        <v>6.8965517241379306</v>
      </c>
      <c r="AM45" s="3">
        <f t="shared" si="3"/>
        <v>92.857142857142861</v>
      </c>
      <c r="AN45" t="s">
        <v>19</v>
      </c>
      <c r="AO45" s="45">
        <v>0.875</v>
      </c>
    </row>
    <row r="46" spans="1:46">
      <c r="A46" s="21" t="s">
        <v>5</v>
      </c>
      <c r="B46" s="22" t="s">
        <v>4</v>
      </c>
      <c r="C46" s="22">
        <v>10</v>
      </c>
      <c r="D46" s="22" t="s">
        <v>8</v>
      </c>
      <c r="E46" s="23">
        <v>1.02451197</v>
      </c>
      <c r="F46" s="23">
        <v>0.87354472000000005</v>
      </c>
      <c r="G46" s="23">
        <v>0.35296822</v>
      </c>
      <c r="H46" s="23">
        <v>0.50537058000000001</v>
      </c>
      <c r="I46" s="23">
        <v>1.0618310500000001</v>
      </c>
      <c r="J46" s="23">
        <v>0.43659141000000001</v>
      </c>
      <c r="K46" s="23">
        <v>1.11617177</v>
      </c>
      <c r="L46" s="23">
        <v>0.51392508000000003</v>
      </c>
      <c r="M46" s="23">
        <v>0.44994416999999998</v>
      </c>
      <c r="N46" s="23">
        <v>0.56087187000000005</v>
      </c>
      <c r="O46" s="23">
        <v>1.0497386900000001</v>
      </c>
      <c r="P46" s="23">
        <v>0.53354864000000002</v>
      </c>
      <c r="Q46" s="23">
        <v>1.27678544</v>
      </c>
      <c r="R46" s="23">
        <v>0.48460516999999997</v>
      </c>
      <c r="S46" s="23">
        <v>0.33947196000000002</v>
      </c>
      <c r="T46" s="23">
        <v>1.1275590499999999</v>
      </c>
      <c r="U46" s="23">
        <v>0.63631492999999995</v>
      </c>
      <c r="V46" s="23">
        <v>0.30157260000000002</v>
      </c>
      <c r="W46" s="23">
        <v>0.34763336</v>
      </c>
      <c r="X46" s="23">
        <v>0.37520618</v>
      </c>
      <c r="Y46" s="23">
        <v>1.14971588</v>
      </c>
      <c r="Z46" s="23">
        <v>1.1580832000000001</v>
      </c>
      <c r="AA46" s="23">
        <v>0.46425158</v>
      </c>
      <c r="AB46" s="23">
        <v>0.40934930000000003</v>
      </c>
      <c r="AC46" s="23">
        <v>0.37437630999999999</v>
      </c>
      <c r="AD46" s="23">
        <v>0.98893374000000001</v>
      </c>
      <c r="AE46" s="23">
        <v>0.38097156999999998</v>
      </c>
      <c r="AF46" s="23">
        <v>0.39933473000000003</v>
      </c>
      <c r="AG46" s="23">
        <v>0.41313674</v>
      </c>
      <c r="AH46" s="23"/>
      <c r="AI46" s="44" cm="1">
        <f t="array" ref="AI46">MEDIAN(ABS(E46:AH46 - MEDIAN(E46:AH46)))</f>
        <v>0.14169831500000002</v>
      </c>
      <c r="AJ46" s="47">
        <f t="shared" si="4"/>
        <v>0.65883861758620677</v>
      </c>
      <c r="AK46" s="24">
        <f t="shared" si="5"/>
        <v>0.50537058000000001</v>
      </c>
      <c r="AL46" s="3">
        <f t="shared" si="2"/>
        <v>34.482758620689658</v>
      </c>
      <c r="AM46" s="3">
        <f t="shared" si="3"/>
        <v>64.285714285714292</v>
      </c>
      <c r="AN46" t="s">
        <v>19</v>
      </c>
      <c r="AO46" s="45">
        <v>0.75</v>
      </c>
    </row>
    <row r="47" spans="1:46">
      <c r="A47" s="8" t="s">
        <v>2</v>
      </c>
      <c r="B47" s="9"/>
      <c r="C47" s="9">
        <v>0</v>
      </c>
      <c r="D47" s="9" t="s">
        <v>11</v>
      </c>
      <c r="E47" s="10">
        <v>1.62306481</v>
      </c>
      <c r="F47" s="10">
        <v>0.85005260999999999</v>
      </c>
      <c r="G47" s="10">
        <v>1.1032620200000001</v>
      </c>
      <c r="H47" s="10">
        <v>1.4649095400000001</v>
      </c>
      <c r="I47" s="10">
        <v>1.06124452</v>
      </c>
      <c r="J47" s="10">
        <v>1.15781489</v>
      </c>
      <c r="K47" s="10">
        <v>0.75907915999999998</v>
      </c>
      <c r="L47" s="10">
        <v>1.41582881</v>
      </c>
      <c r="M47" s="10">
        <v>1.5739653600000001</v>
      </c>
      <c r="N47" s="10">
        <v>1.3736178800000001</v>
      </c>
      <c r="O47" s="10">
        <v>1.3227962900000001</v>
      </c>
      <c r="P47" s="10">
        <v>0.86530220000000002</v>
      </c>
      <c r="Q47" s="10">
        <v>1.20629662</v>
      </c>
      <c r="R47" s="10">
        <v>1.3102546900000001</v>
      </c>
      <c r="S47" s="10">
        <v>1.4828733599999999</v>
      </c>
      <c r="T47" s="10">
        <v>0.70637322000000002</v>
      </c>
      <c r="U47" s="10">
        <v>1.14917304</v>
      </c>
      <c r="V47" s="10">
        <v>1.07175826</v>
      </c>
      <c r="W47" s="10">
        <v>1.4304918799999999</v>
      </c>
      <c r="X47" s="10">
        <v>0.75784996000000004</v>
      </c>
      <c r="Y47" s="10">
        <v>1.17331407</v>
      </c>
      <c r="Z47" s="10">
        <v>0.86530220000000002</v>
      </c>
      <c r="AA47" s="10">
        <v>1.11617177</v>
      </c>
      <c r="AB47" s="10">
        <v>0.72551633000000004</v>
      </c>
      <c r="AC47" s="10">
        <v>0.99958475000000002</v>
      </c>
      <c r="AD47" s="10">
        <v>0.99958475000000002</v>
      </c>
      <c r="AE47" s="10">
        <v>0.84858630000000002</v>
      </c>
      <c r="AF47" s="10">
        <v>1.17331407</v>
      </c>
      <c r="AG47" s="10">
        <v>1.12312893</v>
      </c>
      <c r="AH47" s="10">
        <v>0.69526047999999996</v>
      </c>
      <c r="AI47" s="44" cm="1">
        <f t="array" ref="AI47">MEDIAN(ABS(E47:AH47 - MEDIAN(E47:AH47)))</f>
        <v>0.25415784000000002</v>
      </c>
      <c r="AJ47" s="47">
        <f t="shared" si="4"/>
        <v>1.1135257590000003</v>
      </c>
      <c r="AK47" s="11">
        <f t="shared" si="5"/>
        <v>1.1196503500000001</v>
      </c>
      <c r="AL47" s="3">
        <f t="shared" si="2"/>
        <v>83.333333333333343</v>
      </c>
      <c r="AM47" s="3">
        <f t="shared" si="3"/>
        <v>0</v>
      </c>
      <c r="AO47" s="45">
        <v>0.81705019000000001</v>
      </c>
    </row>
    <row r="48" spans="1:46">
      <c r="A48" s="13" t="s">
        <v>2</v>
      </c>
      <c r="B48" s="14" t="s">
        <v>1</v>
      </c>
      <c r="C48" s="14">
        <v>1</v>
      </c>
      <c r="D48" s="14" t="s">
        <v>10</v>
      </c>
      <c r="E48" s="15">
        <v>1.54359096</v>
      </c>
      <c r="F48" s="15">
        <v>0.50367340999999999</v>
      </c>
      <c r="G48" s="15">
        <v>0.28511876000000003</v>
      </c>
      <c r="H48" s="15">
        <v>0.39747533000000002</v>
      </c>
      <c r="I48" s="15">
        <v>0.34317828</v>
      </c>
      <c r="J48" s="15">
        <v>0.35296822</v>
      </c>
      <c r="K48" s="15">
        <v>0.51623372999999995</v>
      </c>
      <c r="L48" s="15">
        <v>0.51770004000000003</v>
      </c>
      <c r="M48" s="15">
        <v>1.0422948400000001</v>
      </c>
      <c r="N48" s="15">
        <v>0.50786642000000004</v>
      </c>
      <c r="O48" s="15">
        <v>0.99005686999999998</v>
      </c>
      <c r="P48" s="15">
        <v>0.42908517000000002</v>
      </c>
      <c r="Q48" s="15">
        <v>0.96310176999999997</v>
      </c>
      <c r="R48" s="15">
        <v>0.36302646999999999</v>
      </c>
      <c r="S48" s="15">
        <v>0.31797651999999998</v>
      </c>
      <c r="T48" s="15">
        <v>0.38265627000000002</v>
      </c>
      <c r="U48" s="15">
        <v>0.33263334999999999</v>
      </c>
      <c r="V48" s="15">
        <v>0.46797039000000001</v>
      </c>
      <c r="W48" s="15">
        <v>0.49697830999999998</v>
      </c>
      <c r="X48" s="15">
        <v>0.23362954</v>
      </c>
      <c r="Y48" s="15">
        <v>1.3519227700000001</v>
      </c>
      <c r="Z48" s="15">
        <v>0.36179103000000001</v>
      </c>
      <c r="AA48" s="15">
        <v>0.44542045000000002</v>
      </c>
      <c r="AB48" s="15">
        <v>0.16199263</v>
      </c>
      <c r="AC48" s="15">
        <v>0.18863574</v>
      </c>
      <c r="AD48" s="15">
        <v>0.31551811000000002</v>
      </c>
      <c r="AE48" s="15">
        <v>0.3063147</v>
      </c>
      <c r="AF48" s="15">
        <v>0.38630018999999999</v>
      </c>
      <c r="AG48" s="15">
        <v>0.19140613000000001</v>
      </c>
      <c r="AH48" s="15">
        <v>0.40321575999999998</v>
      </c>
      <c r="AI48" s="44" cm="1">
        <f t="array" ref="AI48">MEDIAN(ABS(E48:AH48 - MEDIAN(E48:AH48)))</f>
        <v>9.5331804999999992E-2</v>
      </c>
      <c r="AJ48" s="47">
        <f t="shared" si="4"/>
        <v>0.50332440533333334</v>
      </c>
      <c r="AK48" s="16">
        <f t="shared" si="5"/>
        <v>0.39188776000000003</v>
      </c>
      <c r="AL48" s="3">
        <f t="shared" si="2"/>
        <v>16.666666666666664</v>
      </c>
      <c r="AM48" s="3">
        <f t="shared" si="3"/>
        <v>86.206896551724128</v>
      </c>
      <c r="AN48" t="s">
        <v>19</v>
      </c>
      <c r="AO48" s="45">
        <v>0.96372475999999996</v>
      </c>
    </row>
    <row r="49" spans="1:41">
      <c r="A49" s="13" t="s">
        <v>2</v>
      </c>
      <c r="B49" s="14" t="s">
        <v>1</v>
      </c>
      <c r="C49" s="14">
        <v>4</v>
      </c>
      <c r="D49" s="14" t="s">
        <v>10</v>
      </c>
      <c r="E49" s="15">
        <v>0.74588900000000002</v>
      </c>
      <c r="F49" s="15">
        <v>0.26545800000000003</v>
      </c>
      <c r="G49" s="15">
        <v>0.481099</v>
      </c>
      <c r="H49" s="15">
        <v>0.30001899999999998</v>
      </c>
      <c r="I49" s="15">
        <v>0.406916</v>
      </c>
      <c r="J49" s="15">
        <v>0.87220900000000001</v>
      </c>
      <c r="K49" s="15">
        <v>0.39309500000000003</v>
      </c>
      <c r="L49" s="15">
        <v>0.34964299999999998</v>
      </c>
      <c r="M49" s="15">
        <v>0.38835900000000001</v>
      </c>
      <c r="N49" s="15">
        <v>0.223409</v>
      </c>
      <c r="O49" s="15">
        <v>0.33601500000000001</v>
      </c>
      <c r="P49" s="15">
        <v>0.90878000000000003</v>
      </c>
      <c r="Q49" s="15">
        <v>0.547844</v>
      </c>
      <c r="R49" s="15">
        <v>0.50544500000000003</v>
      </c>
      <c r="S49" s="15">
        <v>0.22270999999999999</v>
      </c>
      <c r="T49" s="15">
        <v>0.485647</v>
      </c>
      <c r="U49" s="15">
        <v>0.48044999999999999</v>
      </c>
      <c r="V49" s="15">
        <v>0.79966800000000005</v>
      </c>
      <c r="W49" s="15">
        <v>0.51077399999999995</v>
      </c>
      <c r="X49" s="15">
        <v>0.37229200000000001</v>
      </c>
      <c r="Y49" s="15">
        <v>0.761463</v>
      </c>
      <c r="Z49" s="15">
        <v>0.29956300000000002</v>
      </c>
      <c r="AA49" s="15">
        <v>0.238902</v>
      </c>
      <c r="AB49" s="15">
        <v>0.57742599999999999</v>
      </c>
      <c r="AC49" s="15">
        <v>0.32361699999999999</v>
      </c>
      <c r="AD49" s="15">
        <v>0.48705100000000001</v>
      </c>
      <c r="AE49" s="15">
        <v>0.45313300000000001</v>
      </c>
      <c r="AF49" s="15">
        <v>0.39904099999999998</v>
      </c>
      <c r="AG49" s="15">
        <v>0.733734</v>
      </c>
      <c r="AH49" s="15">
        <v>0.59443500000000005</v>
      </c>
      <c r="AI49" s="44" cm="1">
        <f t="array" ref="AI49">MEDIAN(ABS(E49:AH49 - MEDIAN(E49:AH49)))</f>
        <v>0.12239600000000003</v>
      </c>
      <c r="AJ49" s="47">
        <f t="shared" si="4"/>
        <v>0.48213619999999996</v>
      </c>
      <c r="AK49" s="16">
        <f t="shared" si="5"/>
        <v>0.46679150000000003</v>
      </c>
      <c r="AL49" s="3">
        <f t="shared" si="2"/>
        <v>6.666666666666667</v>
      </c>
      <c r="AM49" s="3">
        <f t="shared" si="3"/>
        <v>82.758620689655174</v>
      </c>
      <c r="AN49" t="s">
        <v>19</v>
      </c>
      <c r="AO49" s="45">
        <v>1.1064063</v>
      </c>
    </row>
    <row r="50" spans="1:41">
      <c r="A50" s="13" t="s">
        <v>2</v>
      </c>
      <c r="B50" s="14" t="s">
        <v>1</v>
      </c>
      <c r="C50" s="14">
        <v>7</v>
      </c>
      <c r="D50" s="14" t="s">
        <v>10</v>
      </c>
      <c r="E50" s="15">
        <v>1.0637778</v>
      </c>
      <c r="F50" s="15">
        <v>0.29590703000000002</v>
      </c>
      <c r="G50" s="15">
        <v>0.32445947000000003</v>
      </c>
      <c r="H50" s="15">
        <v>0.19829464999999999</v>
      </c>
      <c r="I50" s="15">
        <v>0.20769773999999999</v>
      </c>
      <c r="J50" s="15">
        <v>0.24334459999999999</v>
      </c>
      <c r="K50" s="15">
        <v>0.77303091999999995</v>
      </c>
      <c r="L50" s="15">
        <v>0.2683779</v>
      </c>
      <c r="M50" s="15">
        <v>0.22367113</v>
      </c>
      <c r="N50" s="15">
        <v>0.18530379</v>
      </c>
      <c r="O50" s="15">
        <v>1.1100881499999999</v>
      </c>
      <c r="P50" s="15">
        <v>0.20439075000000001</v>
      </c>
      <c r="Q50" s="15">
        <v>0.22609209</v>
      </c>
      <c r="R50" s="15">
        <v>0.75336369000000003</v>
      </c>
      <c r="S50" s="15">
        <v>0.12847971</v>
      </c>
      <c r="T50" s="15">
        <v>0.18351302999999999</v>
      </c>
      <c r="U50" s="15">
        <v>0.50297457000000001</v>
      </c>
      <c r="V50" s="15">
        <v>0.32571987000000002</v>
      </c>
      <c r="W50" s="15">
        <v>0.30997733999999999</v>
      </c>
      <c r="X50" s="15">
        <v>0.37317830000000002</v>
      </c>
      <c r="Y50" s="15">
        <v>1.31945186</v>
      </c>
      <c r="Z50" s="15">
        <v>0.42033100000000001</v>
      </c>
      <c r="AA50" s="15">
        <v>0.38097156999999998</v>
      </c>
      <c r="AB50" s="15">
        <v>0.82974893000000005</v>
      </c>
      <c r="AC50" s="15">
        <v>0.48448661999999998</v>
      </c>
      <c r="AD50" s="15">
        <v>0.67894392000000003</v>
      </c>
      <c r="AE50" s="15">
        <v>0.29956344000000001</v>
      </c>
      <c r="AF50" s="15">
        <v>0.39625236000000003</v>
      </c>
      <c r="AG50" s="15">
        <v>0.40715295000000001</v>
      </c>
      <c r="AH50" s="15">
        <v>0.20372311000000001</v>
      </c>
      <c r="AI50" s="44" cm="1">
        <f t="array" ref="AI50">MEDIAN(ABS(E50:AH50 - MEDIAN(E50:AH50)))</f>
        <v>0.119045425</v>
      </c>
      <c r="AJ50" s="47">
        <f t="shared" si="4"/>
        <v>0.44407560966666665</v>
      </c>
      <c r="AK50" s="16">
        <f t="shared" si="5"/>
        <v>0.32508967</v>
      </c>
      <c r="AL50" s="3">
        <f t="shared" si="2"/>
        <v>13.333333333333334</v>
      </c>
      <c r="AM50" s="3">
        <f t="shared" si="3"/>
        <v>79.310344827586206</v>
      </c>
      <c r="AN50" t="s">
        <v>19</v>
      </c>
      <c r="AO50" s="45">
        <v>1.3192188899999999</v>
      </c>
    </row>
    <row r="51" spans="1:41">
      <c r="A51" s="13" t="s">
        <v>2</v>
      </c>
      <c r="B51" s="14" t="s">
        <v>1</v>
      </c>
      <c r="C51" s="14">
        <v>10</v>
      </c>
      <c r="D51" s="13" t="s">
        <v>10</v>
      </c>
      <c r="E51" s="15">
        <v>0.46378985</v>
      </c>
      <c r="F51" s="15">
        <v>0.35494618</v>
      </c>
      <c r="G51" s="15">
        <v>0.34204267999999999</v>
      </c>
      <c r="H51" s="15">
        <v>0.51122957000000002</v>
      </c>
      <c r="I51" s="15">
        <v>0.47173911000000002</v>
      </c>
      <c r="J51" s="15">
        <v>0.27799312999999998</v>
      </c>
      <c r="K51" s="15">
        <v>0.12633953000000001</v>
      </c>
      <c r="L51" s="15">
        <v>0.37071989999999999</v>
      </c>
      <c r="M51" s="15">
        <v>0.15797432</v>
      </c>
      <c r="N51" s="15">
        <v>0.14512697999999999</v>
      </c>
      <c r="O51" s="15">
        <v>0.5559925</v>
      </c>
      <c r="P51" s="15">
        <v>0.30821154000000001</v>
      </c>
      <c r="Q51" s="15">
        <v>0.25337788999999999</v>
      </c>
      <c r="R51" s="15">
        <v>0.40321575999999998</v>
      </c>
      <c r="S51" s="15">
        <v>0.33356929000000002</v>
      </c>
      <c r="T51" s="15">
        <v>0.25794528</v>
      </c>
      <c r="U51" s="15">
        <v>0.27967157999999998</v>
      </c>
      <c r="V51" s="15">
        <v>0.26946358999999998</v>
      </c>
      <c r="W51" s="15">
        <v>0.25268529000000001</v>
      </c>
      <c r="X51" s="15">
        <v>0.1077143</v>
      </c>
      <c r="Y51" s="15">
        <v>0.39086135</v>
      </c>
      <c r="Z51" s="15">
        <v>0.36065542</v>
      </c>
      <c r="AA51" s="15">
        <v>0.35805974000000002</v>
      </c>
      <c r="AB51" s="15">
        <v>0.27090493999999998</v>
      </c>
      <c r="AC51" s="15">
        <v>0.4143597</v>
      </c>
      <c r="AD51" s="15">
        <v>0.66095512999999995</v>
      </c>
      <c r="AE51" s="15">
        <v>0.40268540000000003</v>
      </c>
      <c r="AF51" s="15">
        <v>0.33263334999999999</v>
      </c>
      <c r="AG51" s="15">
        <v>0.11505208</v>
      </c>
      <c r="AH51" s="15">
        <v>0.24849228000000001</v>
      </c>
      <c r="AI51" s="44" cm="1">
        <f t="array" ref="AI51">MEDIAN(ABS(E51:AH51 - MEDIAN(E51:AH51)))</f>
        <v>7.263523999999999E-2</v>
      </c>
      <c r="AJ51" s="47">
        <f t="shared" si="4"/>
        <v>0.32661358866666662</v>
      </c>
      <c r="AK51" s="16">
        <f t="shared" si="5"/>
        <v>0.33310132000000003</v>
      </c>
      <c r="AL51" s="3">
        <f t="shared" si="2"/>
        <v>0</v>
      </c>
      <c r="AM51" s="3">
        <f t="shared" si="3"/>
        <v>96.551724137931032</v>
      </c>
      <c r="AN51" t="s">
        <v>19</v>
      </c>
      <c r="AO51" s="45">
        <v>1.19066768</v>
      </c>
    </row>
    <row r="52" spans="1:41">
      <c r="A52" s="17" t="s">
        <v>2</v>
      </c>
      <c r="B52" s="18" t="s">
        <v>1</v>
      </c>
      <c r="C52" s="18">
        <v>1</v>
      </c>
      <c r="D52" s="17" t="s">
        <v>9</v>
      </c>
      <c r="E52" s="19">
        <v>0.43677236000000003</v>
      </c>
      <c r="F52" s="19">
        <v>0.72018146999999999</v>
      </c>
      <c r="G52" s="19">
        <v>0.47854027999999998</v>
      </c>
      <c r="H52" s="19">
        <v>0.21623352000000001</v>
      </c>
      <c r="I52" s="19">
        <v>0.16271018000000001</v>
      </c>
      <c r="J52" s="19">
        <v>0.34941789000000001</v>
      </c>
      <c r="K52" s="19">
        <v>0.38443454999999999</v>
      </c>
      <c r="L52" s="19">
        <v>0.15599013</v>
      </c>
      <c r="M52" s="19">
        <v>0.21793693</v>
      </c>
      <c r="N52" s="19">
        <v>0.16199263</v>
      </c>
      <c r="O52" s="19">
        <v>1.5843418199999999</v>
      </c>
      <c r="P52" s="19">
        <v>0.40268540000000003</v>
      </c>
      <c r="Q52" s="19">
        <v>0.25855052000000001</v>
      </c>
      <c r="R52" s="19">
        <v>0.24707588</v>
      </c>
      <c r="S52" s="19">
        <v>0.41058474</v>
      </c>
      <c r="T52" s="19">
        <v>0.32361711999999998</v>
      </c>
      <c r="U52" s="19">
        <v>0.20092777000000001</v>
      </c>
      <c r="V52" s="19">
        <v>0.24230259000000001</v>
      </c>
      <c r="W52" s="19">
        <v>0.20769773999999999</v>
      </c>
      <c r="X52" s="19">
        <v>0.13162446999999999</v>
      </c>
      <c r="Y52" s="19">
        <v>1.1408057300000001</v>
      </c>
      <c r="Z52" s="19">
        <v>0.50935768999999997</v>
      </c>
      <c r="AA52" s="19">
        <v>1.5323159900000001</v>
      </c>
      <c r="AB52" s="19">
        <v>0.27637707</v>
      </c>
      <c r="AC52" s="19">
        <v>0.36000650000000001</v>
      </c>
      <c r="AD52" s="19">
        <v>0.57122337000000001</v>
      </c>
      <c r="AE52" s="19">
        <v>0.30001893000000002</v>
      </c>
      <c r="AF52" s="19">
        <v>0.34964251000000002</v>
      </c>
      <c r="AG52" s="19">
        <v>0.29085918999999999</v>
      </c>
      <c r="AH52" s="19">
        <v>0.20372311000000001</v>
      </c>
      <c r="AI52" s="44" cm="1">
        <f t="array" ref="AI52">MEDIAN(ABS(E52:AH52 - MEDIAN(E52:AH52)))</f>
        <v>0.10144350000000001</v>
      </c>
      <c r="AJ52" s="47">
        <f t="shared" si="4"/>
        <v>0.42759826933333345</v>
      </c>
      <c r="AK52" s="20">
        <f t="shared" si="5"/>
        <v>0.311818025</v>
      </c>
      <c r="AL52" s="3">
        <f t="shared" si="2"/>
        <v>10</v>
      </c>
      <c r="AM52" s="3">
        <f t="shared" si="3"/>
        <v>86.206896551724128</v>
      </c>
      <c r="AN52" t="s">
        <v>19</v>
      </c>
      <c r="AO52" s="45">
        <v>0.88463234999999996</v>
      </c>
    </row>
    <row r="53" spans="1:41">
      <c r="A53" s="17" t="s">
        <v>2</v>
      </c>
      <c r="B53" s="18" t="s">
        <v>1</v>
      </c>
      <c r="C53" s="18">
        <v>4</v>
      </c>
      <c r="D53" s="17" t="s">
        <v>9</v>
      </c>
      <c r="E53" s="19">
        <v>0.82871939999999999</v>
      </c>
      <c r="F53" s="19">
        <v>0.75805586999999997</v>
      </c>
      <c r="G53" s="19">
        <v>0.60016890000000001</v>
      </c>
      <c r="H53" s="19">
        <v>0.90549774000000005</v>
      </c>
      <c r="I53" s="19">
        <v>1.1131018800000001</v>
      </c>
      <c r="J53" s="19">
        <v>1.06549369</v>
      </c>
      <c r="K53" s="19">
        <v>0.34515624</v>
      </c>
      <c r="L53" s="19">
        <v>0.43819499000000001</v>
      </c>
      <c r="M53" s="19">
        <v>1.0080394100000001</v>
      </c>
      <c r="N53" s="19">
        <v>0.33485464999999998</v>
      </c>
      <c r="O53" s="19">
        <v>0.87318905999999996</v>
      </c>
      <c r="P53" s="19">
        <v>1.1459846</v>
      </c>
      <c r="Q53" s="19">
        <v>0.80120274000000002</v>
      </c>
      <c r="R53" s="19">
        <v>0.84130468000000003</v>
      </c>
      <c r="S53" s="19">
        <v>0.72012531000000002</v>
      </c>
      <c r="T53" s="19">
        <v>0.78172269000000005</v>
      </c>
      <c r="U53" s="19">
        <v>0.78708250999999996</v>
      </c>
      <c r="V53" s="19">
        <v>0.66970306000000002</v>
      </c>
      <c r="W53" s="19">
        <v>0.61744012999999998</v>
      </c>
      <c r="X53" s="19">
        <v>0.93892953999999995</v>
      </c>
      <c r="Y53" s="19">
        <v>0.72690776000000001</v>
      </c>
      <c r="Z53" s="19">
        <v>0.90549774000000005</v>
      </c>
      <c r="AA53" s="19">
        <v>0.67387735999999998</v>
      </c>
      <c r="AB53" s="19">
        <v>0.43819499000000001</v>
      </c>
      <c r="AC53" s="19">
        <v>0.49241716000000002</v>
      </c>
      <c r="AD53" s="19">
        <v>0.50920794000000003</v>
      </c>
      <c r="AE53" s="19">
        <v>0.44925156999999999</v>
      </c>
      <c r="AF53" s="19">
        <v>0.26996900000000001</v>
      </c>
      <c r="AG53" s="19">
        <v>0.81765034000000003</v>
      </c>
      <c r="AH53" s="19">
        <v>0.91166871000000005</v>
      </c>
      <c r="AI53" s="44" cm="1">
        <f t="array" ref="AI53">MEDIAN(ABS(E53:AH53 - MEDIAN(E53:AH53)))</f>
        <v>0.14711429000000004</v>
      </c>
      <c r="AJ53" s="47">
        <f t="shared" si="4"/>
        <v>0.72562032200000004</v>
      </c>
      <c r="AK53" s="20">
        <f t="shared" si="5"/>
        <v>0.76988928000000001</v>
      </c>
      <c r="AL53" s="3">
        <f t="shared" si="2"/>
        <v>43.333333333333336</v>
      </c>
      <c r="AM53" s="3">
        <f t="shared" si="3"/>
        <v>27.586206896551722</v>
      </c>
      <c r="AN53" t="s">
        <v>19</v>
      </c>
      <c r="AO53" s="45">
        <v>1</v>
      </c>
    </row>
    <row r="54" spans="1:41">
      <c r="A54" s="17" t="s">
        <v>2</v>
      </c>
      <c r="B54" s="18" t="s">
        <v>1</v>
      </c>
      <c r="C54" s="18">
        <v>7</v>
      </c>
      <c r="D54" s="17" t="s">
        <v>9</v>
      </c>
      <c r="E54" s="19">
        <v>0.92922072</v>
      </c>
      <c r="F54" s="19">
        <v>0.34113168999999999</v>
      </c>
      <c r="G54" s="19">
        <v>0.35805974000000002</v>
      </c>
      <c r="H54" s="19">
        <v>0.30884173999999998</v>
      </c>
      <c r="I54" s="19">
        <v>0.40268540000000003</v>
      </c>
      <c r="J54" s="19">
        <v>0.48532897000000003</v>
      </c>
      <c r="K54" s="19">
        <v>0.30675771000000002</v>
      </c>
      <c r="L54" s="19">
        <v>0.31496278999999999</v>
      </c>
      <c r="M54" s="19">
        <v>0.49799536999999999</v>
      </c>
      <c r="N54" s="19">
        <v>0.21224017000000001</v>
      </c>
      <c r="O54" s="19">
        <v>1.5736284199999999</v>
      </c>
      <c r="P54" s="19">
        <v>0.55110064999999997</v>
      </c>
      <c r="Q54" s="19">
        <v>0.34729641999999999</v>
      </c>
      <c r="R54" s="19">
        <v>0.39664546000000001</v>
      </c>
      <c r="S54" s="19">
        <v>1.09944339</v>
      </c>
      <c r="T54" s="19">
        <v>0.48532897000000003</v>
      </c>
      <c r="U54" s="19">
        <v>0.52193049000000002</v>
      </c>
      <c r="V54" s="19">
        <v>0.27637707</v>
      </c>
      <c r="W54" s="19">
        <v>0.48061183000000002</v>
      </c>
      <c r="X54" s="19">
        <v>0.51792466999999998</v>
      </c>
      <c r="Y54" s="19">
        <v>1.51101398</v>
      </c>
      <c r="Z54" s="19">
        <v>0.48109851999999997</v>
      </c>
      <c r="AA54" s="19">
        <v>0.81688910999999997</v>
      </c>
      <c r="AB54" s="19">
        <v>0.46429525999999999</v>
      </c>
      <c r="AC54" s="19">
        <v>0.45600281999999998</v>
      </c>
      <c r="AD54" s="19">
        <v>0.54115471999999998</v>
      </c>
      <c r="AE54" s="19">
        <v>0.59276249000000003</v>
      </c>
      <c r="AF54" s="19">
        <v>0.29032882999999998</v>
      </c>
      <c r="AG54" s="19">
        <v>0.37040168000000001</v>
      </c>
      <c r="AH54" s="19">
        <v>0.36850484</v>
      </c>
      <c r="AI54" s="44" cm="1">
        <f t="array" ref="AI54">MEDIAN(ABS(E54:AH54 - MEDIAN(E54:AH54)))</f>
        <v>0.10917125500000002</v>
      </c>
      <c r="AJ54" s="47">
        <f t="shared" si="4"/>
        <v>0.54333213066666675</v>
      </c>
      <c r="AK54" s="20">
        <f t="shared" si="5"/>
        <v>0.47245354500000003</v>
      </c>
      <c r="AL54" s="3">
        <f t="shared" si="2"/>
        <v>16.666666666666664</v>
      </c>
      <c r="AM54" s="3">
        <f t="shared" si="3"/>
        <v>86.206896551724128</v>
      </c>
      <c r="AN54" t="s">
        <v>19</v>
      </c>
      <c r="AO54" s="45">
        <v>1.2189007700000001</v>
      </c>
    </row>
    <row r="55" spans="1:41">
      <c r="A55" s="17" t="s">
        <v>2</v>
      </c>
      <c r="B55" s="18" t="s">
        <v>1</v>
      </c>
      <c r="C55" s="18">
        <v>10</v>
      </c>
      <c r="D55" s="18" t="s">
        <v>9</v>
      </c>
      <c r="E55" s="19">
        <v>0.37150609000000001</v>
      </c>
      <c r="F55" s="19">
        <v>0.47854027999999998</v>
      </c>
      <c r="G55" s="19">
        <v>0.63711359999999995</v>
      </c>
      <c r="H55" s="19">
        <v>0.44829690999999999</v>
      </c>
      <c r="I55" s="19">
        <v>0.18191568999999999</v>
      </c>
      <c r="J55" s="19">
        <v>0.27032465</v>
      </c>
      <c r="K55" s="19">
        <v>0.32744824</v>
      </c>
      <c r="L55" s="19">
        <v>0.20092777000000001</v>
      </c>
      <c r="M55" s="19">
        <v>0.30574065</v>
      </c>
      <c r="N55" s="19">
        <v>8.4864869999999995E-2</v>
      </c>
      <c r="O55" s="19">
        <v>0.53996918999999999</v>
      </c>
      <c r="P55" s="19">
        <v>0.28484420999999999</v>
      </c>
      <c r="Q55" s="19">
        <v>0.11231289</v>
      </c>
      <c r="R55" s="19">
        <v>0.38951359000000002</v>
      </c>
      <c r="S55" s="19">
        <v>0.39289545999999997</v>
      </c>
      <c r="T55" s="19">
        <v>0.49873788000000002</v>
      </c>
      <c r="U55" s="19">
        <v>0.25337788999999999</v>
      </c>
      <c r="V55" s="19">
        <v>0.49764595</v>
      </c>
      <c r="W55" s="19">
        <v>0.43274158000000001</v>
      </c>
      <c r="X55" s="19">
        <v>0.58814518000000005</v>
      </c>
      <c r="Y55" s="19">
        <v>0.54313266999999998</v>
      </c>
      <c r="Z55" s="19">
        <v>0.47244417999999999</v>
      </c>
      <c r="AA55" s="19">
        <v>0.45758144000000001</v>
      </c>
      <c r="AB55" s="19">
        <v>0.34044533999999999</v>
      </c>
      <c r="AC55" s="19">
        <v>0.32738583999999998</v>
      </c>
      <c r="AD55" s="19">
        <v>0.46797039000000001</v>
      </c>
      <c r="AE55" s="19">
        <v>0.53855903999999999</v>
      </c>
      <c r="AF55" s="19">
        <v>0.40715295000000001</v>
      </c>
      <c r="AG55" s="19">
        <v>0.20524556999999999</v>
      </c>
      <c r="AH55" s="19">
        <v>0.61976750000000003</v>
      </c>
      <c r="AI55" s="44" cm="1">
        <f t="array" ref="AI55">MEDIAN(ABS(E55:AH55 - MEDIAN(E55:AH55)))</f>
        <v>9.8167709999999991E-2</v>
      </c>
      <c r="AJ55" s="47">
        <f t="shared" si="4"/>
        <v>0.38921824966666668</v>
      </c>
      <c r="AK55" s="20">
        <f t="shared" si="5"/>
        <v>0.40002420500000002</v>
      </c>
      <c r="AL55" s="3">
        <f t="shared" si="2"/>
        <v>0</v>
      </c>
      <c r="AM55" s="3">
        <f t="shared" si="3"/>
        <v>93.103448275862064</v>
      </c>
      <c r="AN55" t="s">
        <v>19</v>
      </c>
      <c r="AO55" s="45">
        <v>1.04351817</v>
      </c>
    </row>
    <row r="56" spans="1:41">
      <c r="A56" s="21" t="s">
        <v>2</v>
      </c>
      <c r="B56" s="22" t="s">
        <v>1</v>
      </c>
      <c r="C56" s="22">
        <v>1</v>
      </c>
      <c r="D56" s="21" t="s">
        <v>8</v>
      </c>
      <c r="E56" s="23">
        <v>0.30783716</v>
      </c>
      <c r="F56" s="23">
        <v>0.40254189000000001</v>
      </c>
      <c r="G56" s="23">
        <v>1.01062261</v>
      </c>
      <c r="H56" s="23">
        <v>0.28763332000000003</v>
      </c>
      <c r="I56" s="23">
        <v>0.30053681999999998</v>
      </c>
      <c r="J56" s="23">
        <v>0.30324480999999998</v>
      </c>
      <c r="K56" s="23">
        <v>8.1351969999999996E-2</v>
      </c>
      <c r="L56" s="23">
        <v>0.17470894000000001</v>
      </c>
      <c r="M56" s="23">
        <v>0.17470894000000001</v>
      </c>
      <c r="N56" s="23">
        <v>0.22908709999999999</v>
      </c>
      <c r="O56" s="23">
        <v>1.3645205300000001</v>
      </c>
      <c r="P56" s="23">
        <v>0.30001893000000002</v>
      </c>
      <c r="Q56" s="23">
        <v>0.30985255</v>
      </c>
      <c r="R56" s="23">
        <v>0.17336742999999999</v>
      </c>
      <c r="S56" s="23">
        <v>0.39086135</v>
      </c>
      <c r="T56" s="23">
        <v>0.16800761</v>
      </c>
      <c r="U56" s="23">
        <v>0.42685762999999999</v>
      </c>
      <c r="V56" s="23">
        <v>0.22891863000000001</v>
      </c>
      <c r="W56" s="23">
        <v>0.26567615</v>
      </c>
      <c r="X56" s="23">
        <v>0.12050549000000001</v>
      </c>
      <c r="Y56" s="23">
        <v>0.56422877999999999</v>
      </c>
      <c r="Z56" s="23">
        <v>0.35762296999999998</v>
      </c>
      <c r="AA56" s="23">
        <v>0.25855052000000001</v>
      </c>
      <c r="AB56" s="23">
        <v>0.37401441000000002</v>
      </c>
      <c r="AC56" s="23">
        <v>0.8400318</v>
      </c>
      <c r="AD56" s="23">
        <v>0.24707588</v>
      </c>
      <c r="AE56" s="23">
        <v>0.25284128</v>
      </c>
      <c r="AF56" s="23">
        <v>0.12050549000000001</v>
      </c>
      <c r="AG56" s="23">
        <v>0.17336742999999999</v>
      </c>
      <c r="AH56" s="23">
        <v>0.16800761</v>
      </c>
      <c r="AI56" s="44" cm="1">
        <f t="array" ref="AI56">MEDIAN(ABS(E56:AH56 - MEDIAN(E56:AH56)))</f>
        <v>0.10194579500000003</v>
      </c>
      <c r="AJ56" s="47">
        <f t="shared" si="4"/>
        <v>0.34590353433333337</v>
      </c>
      <c r="AK56" s="24">
        <f t="shared" si="5"/>
        <v>0.27665473500000004</v>
      </c>
      <c r="AL56" s="3">
        <f t="shared" si="2"/>
        <v>10</v>
      </c>
      <c r="AM56" s="3">
        <f t="shared" si="3"/>
        <v>89.65517241379311</v>
      </c>
      <c r="AN56" t="s">
        <v>19</v>
      </c>
      <c r="AO56" s="45">
        <v>0.91934143999999995</v>
      </c>
    </row>
    <row r="57" spans="1:41">
      <c r="A57" s="21" t="s">
        <v>2</v>
      </c>
      <c r="B57" s="22" t="s">
        <v>1</v>
      </c>
      <c r="C57" s="22">
        <v>4</v>
      </c>
      <c r="D57" s="21" t="s">
        <v>8</v>
      </c>
      <c r="E57" s="23">
        <v>0.48219044999999999</v>
      </c>
      <c r="F57" s="23">
        <v>0.54180362999999998</v>
      </c>
      <c r="G57" s="23">
        <v>0.51392508000000003</v>
      </c>
      <c r="H57" s="23">
        <v>0.35565749000000002</v>
      </c>
      <c r="I57" s="23">
        <v>0.22908709999999999</v>
      </c>
      <c r="J57" s="23">
        <v>0.40495037</v>
      </c>
      <c r="K57" s="23">
        <v>0.51392508000000003</v>
      </c>
      <c r="L57" s="23">
        <v>0.43596744999999998</v>
      </c>
      <c r="M57" s="23">
        <v>0.60062439000000001</v>
      </c>
      <c r="N57" s="23">
        <v>0.24723186999999999</v>
      </c>
      <c r="O57" s="23">
        <v>0.63857991000000003</v>
      </c>
      <c r="P57" s="23">
        <v>0.23487746000000001</v>
      </c>
      <c r="Q57" s="23">
        <v>0.2683779</v>
      </c>
      <c r="R57" s="23">
        <v>0.47621913999999999</v>
      </c>
      <c r="S57" s="23">
        <v>0.45274575</v>
      </c>
      <c r="T57" s="23">
        <v>0.28237332999999998</v>
      </c>
      <c r="U57" s="23">
        <v>0.42065545999999998</v>
      </c>
      <c r="V57" s="23">
        <v>0.23882089000000001</v>
      </c>
      <c r="W57" s="23">
        <v>0.49674744999999998</v>
      </c>
      <c r="X57" s="23">
        <v>0.37484427999999997</v>
      </c>
      <c r="Y57" s="23">
        <v>0.65515853999999996</v>
      </c>
      <c r="Z57" s="23">
        <v>0.29405386999999999</v>
      </c>
      <c r="AA57" s="23">
        <v>0.39076150999999998</v>
      </c>
      <c r="AB57" s="23">
        <v>0.35494618</v>
      </c>
      <c r="AC57" s="23">
        <v>0.36516040999999999</v>
      </c>
      <c r="AD57" s="23">
        <v>0.34941789000000001</v>
      </c>
      <c r="AE57" s="23">
        <v>0.40268540000000003</v>
      </c>
      <c r="AF57" s="23">
        <v>0.37520618</v>
      </c>
      <c r="AG57" s="23">
        <v>0.29590703000000002</v>
      </c>
      <c r="AH57" s="23">
        <v>0.16199263</v>
      </c>
      <c r="AI57" s="44" cm="1">
        <f t="array" ref="AI57">MEDIAN(ABS(E57:AH57 - MEDIAN(E57:AH57)))</f>
        <v>9.622095E-2</v>
      </c>
      <c r="AJ57" s="47">
        <f t="shared" si="4"/>
        <v>0.39516313733333341</v>
      </c>
      <c r="AK57" s="24">
        <f t="shared" si="5"/>
        <v>0.38298384499999999</v>
      </c>
      <c r="AL57" s="3">
        <f t="shared" si="2"/>
        <v>0</v>
      </c>
      <c r="AM57" s="3">
        <f t="shared" si="3"/>
        <v>89.65517241379311</v>
      </c>
      <c r="AN57" t="s">
        <v>19</v>
      </c>
      <c r="AO57" s="45">
        <v>0.94948443999999999</v>
      </c>
    </row>
    <row r="58" spans="1:41">
      <c r="A58" s="21" t="s">
        <v>2</v>
      </c>
      <c r="B58" s="22" t="s">
        <v>1</v>
      </c>
      <c r="C58" s="22">
        <v>7</v>
      </c>
      <c r="D58" s="21" t="s">
        <v>8</v>
      </c>
      <c r="E58" s="23">
        <v>0.43788301000000002</v>
      </c>
      <c r="F58" s="23">
        <v>0.49415176999999999</v>
      </c>
      <c r="G58" s="23">
        <v>0.42803690999999999</v>
      </c>
      <c r="H58" s="23">
        <v>0.39904147000000001</v>
      </c>
      <c r="I58" s="23">
        <v>0.48672663999999999</v>
      </c>
      <c r="J58" s="23">
        <v>0.55965514000000005</v>
      </c>
      <c r="K58" s="23">
        <v>0.38866499999999998</v>
      </c>
      <c r="L58" s="23">
        <v>0.44651237999999999</v>
      </c>
      <c r="M58" s="23">
        <v>0.42580312999999997</v>
      </c>
      <c r="N58" s="23">
        <v>0.21838618000000001</v>
      </c>
      <c r="O58" s="23">
        <v>0.56156446000000004</v>
      </c>
      <c r="P58" s="23">
        <v>0.62995053999999995</v>
      </c>
      <c r="Q58" s="23">
        <v>0.39393747000000001</v>
      </c>
      <c r="R58" s="23">
        <v>0.45583435</v>
      </c>
      <c r="S58" s="23">
        <v>0.41749197999999998</v>
      </c>
      <c r="T58" s="23">
        <v>0.26938870999999998</v>
      </c>
      <c r="U58" s="23">
        <v>0.23010416</v>
      </c>
      <c r="V58" s="23">
        <v>0.28573024000000002</v>
      </c>
      <c r="W58" s="23">
        <v>0.44089674000000001</v>
      </c>
      <c r="X58" s="23">
        <v>0.37066374000000002</v>
      </c>
      <c r="Y58" s="23">
        <v>0.59121506999999995</v>
      </c>
      <c r="Z58" s="23">
        <v>0.40418290000000001</v>
      </c>
      <c r="AA58" s="23">
        <v>0.37484427999999997</v>
      </c>
      <c r="AB58" s="23">
        <v>0.36065542</v>
      </c>
      <c r="AC58" s="23">
        <v>0.30884173999999998</v>
      </c>
      <c r="AD58" s="23">
        <v>0.40268540000000003</v>
      </c>
      <c r="AE58" s="23">
        <v>0.48732564</v>
      </c>
      <c r="AF58" s="23">
        <v>0.48109851999999997</v>
      </c>
      <c r="AG58" s="23">
        <v>0.43130023000000001</v>
      </c>
      <c r="AH58" s="23">
        <v>0.23421606</v>
      </c>
      <c r="AI58" s="44" cm="1">
        <f t="array" ref="AI58">MEDIAN(ABS(E58:AH58 - MEDIAN(E58:AH58)))</f>
        <v>5.5217389999999977E-2</v>
      </c>
      <c r="AJ58" s="47">
        <f t="shared" si="4"/>
        <v>0.41389297600000002</v>
      </c>
      <c r="AK58" s="24">
        <f t="shared" si="5"/>
        <v>0.42164755499999995</v>
      </c>
      <c r="AL58" s="3">
        <f t="shared" si="2"/>
        <v>0</v>
      </c>
      <c r="AM58" s="3">
        <f t="shared" si="3"/>
        <v>96.551724137931032</v>
      </c>
      <c r="AN58" t="s">
        <v>19</v>
      </c>
      <c r="AO58" s="45">
        <v>1.0033677000000001</v>
      </c>
    </row>
    <row r="59" spans="1:41">
      <c r="A59" s="21" t="s">
        <v>2</v>
      </c>
      <c r="B59" s="22" t="s">
        <v>1</v>
      </c>
      <c r="C59" s="22">
        <v>10</v>
      </c>
      <c r="D59" s="22" t="s">
        <v>8</v>
      </c>
      <c r="E59" s="23">
        <v>0.37696574999999999</v>
      </c>
      <c r="F59" s="23">
        <v>0.52974248000000002</v>
      </c>
      <c r="G59" s="23">
        <v>0.23454675999999999</v>
      </c>
      <c r="H59" s="23">
        <v>0.46567420999999998</v>
      </c>
      <c r="I59" s="23">
        <v>0.37892498000000002</v>
      </c>
      <c r="J59" s="23">
        <v>0.48560975000000001</v>
      </c>
      <c r="K59" s="23">
        <v>0.40442001</v>
      </c>
      <c r="L59" s="23">
        <v>0.24085500000000001</v>
      </c>
      <c r="M59" s="23">
        <v>0.15599013</v>
      </c>
      <c r="N59" s="23">
        <v>0.38766043</v>
      </c>
      <c r="O59" s="23">
        <v>0.52520003999999998</v>
      </c>
      <c r="P59" s="23">
        <v>0.49446374999999998</v>
      </c>
      <c r="Q59" s="23">
        <v>0.40634181000000003</v>
      </c>
      <c r="R59" s="23">
        <v>0.34084467000000002</v>
      </c>
      <c r="S59" s="23">
        <v>0.52327201000000001</v>
      </c>
      <c r="T59" s="23">
        <v>0.38705518999999999</v>
      </c>
      <c r="U59" s="23">
        <v>0.40557432999999998</v>
      </c>
      <c r="V59" s="23">
        <v>0.46096955000000001</v>
      </c>
      <c r="W59" s="23">
        <v>0.51199079999999997</v>
      </c>
      <c r="X59" s="23">
        <v>0.19221727999999999</v>
      </c>
      <c r="Y59" s="23">
        <v>0.46299118</v>
      </c>
      <c r="Z59" s="23">
        <v>0.57762521</v>
      </c>
      <c r="AA59" s="23">
        <v>0.24278304000000001</v>
      </c>
      <c r="AB59" s="23">
        <v>0.37572406000000003</v>
      </c>
      <c r="AC59" s="23">
        <v>0.39066168000000001</v>
      </c>
      <c r="AD59" s="23">
        <v>0.32361711999999998</v>
      </c>
      <c r="AE59" s="23">
        <v>0.41935761999999999</v>
      </c>
      <c r="AF59" s="23">
        <v>0.27637707</v>
      </c>
      <c r="AG59" s="23">
        <v>0.26479636000000001</v>
      </c>
      <c r="AH59" s="23">
        <v>0.53314930000000005</v>
      </c>
      <c r="AI59" s="44" cm="1">
        <f t="array" ref="AI59">MEDIAN(ABS(E59:AH59 - MEDIAN(E59:AH59)))</f>
        <v>8.0996315000000013E-2</v>
      </c>
      <c r="AJ59" s="47">
        <f t="shared" si="4"/>
        <v>0.39251338566666677</v>
      </c>
      <c r="AK59" s="24">
        <f t="shared" si="5"/>
        <v>0.39754084499999998</v>
      </c>
      <c r="AL59" s="3">
        <f t="shared" si="2"/>
        <v>0</v>
      </c>
      <c r="AM59" s="3">
        <f t="shared" si="3"/>
        <v>100</v>
      </c>
      <c r="AN59" t="s">
        <v>19</v>
      </c>
      <c r="AO59" s="45">
        <v>1.04351817</v>
      </c>
    </row>
    <row r="60" spans="1:41">
      <c r="A60" s="8" t="s">
        <v>2</v>
      </c>
      <c r="B60" s="9"/>
      <c r="C60" s="9">
        <v>0</v>
      </c>
      <c r="D60" s="9" t="s">
        <v>11</v>
      </c>
      <c r="E60" s="10">
        <v>1.62306481</v>
      </c>
      <c r="F60" s="10">
        <v>0.85005260999999999</v>
      </c>
      <c r="G60" s="10">
        <v>1.1032620200000001</v>
      </c>
      <c r="H60" s="10">
        <v>1.4649095400000001</v>
      </c>
      <c r="I60" s="10">
        <v>1.06124452</v>
      </c>
      <c r="J60" s="10">
        <v>1.15781489</v>
      </c>
      <c r="K60" s="10">
        <v>0.75907915999999998</v>
      </c>
      <c r="L60" s="10">
        <v>1.41582881</v>
      </c>
      <c r="M60" s="10">
        <v>1.5739653600000001</v>
      </c>
      <c r="N60" s="10">
        <v>1.3736178800000001</v>
      </c>
      <c r="O60" s="10">
        <v>1.3227962900000001</v>
      </c>
      <c r="P60" s="10">
        <v>0.86530220000000002</v>
      </c>
      <c r="Q60" s="10">
        <v>1.20629662</v>
      </c>
      <c r="R60" s="10">
        <v>1.3102546900000001</v>
      </c>
      <c r="S60" s="10">
        <v>1.4828733599999999</v>
      </c>
      <c r="T60" s="10">
        <v>0.70637322000000002</v>
      </c>
      <c r="U60" s="10">
        <v>1.14917304</v>
      </c>
      <c r="V60" s="10">
        <v>1.07175826</v>
      </c>
      <c r="W60" s="10">
        <v>1.4304918799999999</v>
      </c>
      <c r="X60" s="10">
        <v>0.75784996000000004</v>
      </c>
      <c r="Y60" s="10">
        <v>1.17331407</v>
      </c>
      <c r="Z60" s="10">
        <v>0.86530220000000002</v>
      </c>
      <c r="AA60" s="10">
        <v>1.11617177</v>
      </c>
      <c r="AB60" s="10">
        <v>0.72551633000000004</v>
      </c>
      <c r="AC60" s="10">
        <v>0.99958475000000002</v>
      </c>
      <c r="AD60" s="10">
        <v>0.99958475000000002</v>
      </c>
      <c r="AE60" s="10">
        <v>0.84858630000000002</v>
      </c>
      <c r="AF60" s="10">
        <v>1.17331407</v>
      </c>
      <c r="AG60" s="10">
        <v>1.12312893</v>
      </c>
      <c r="AH60" s="10">
        <v>0.69526047999999996</v>
      </c>
      <c r="AI60" s="44" cm="1">
        <f t="array" ref="AI60">MEDIAN(ABS(E60:AH60 - MEDIAN(E60:AH60)))</f>
        <v>0.25415784000000002</v>
      </c>
      <c r="AJ60" s="47">
        <f t="shared" si="4"/>
        <v>1.1135257590000003</v>
      </c>
      <c r="AK60" s="11">
        <f t="shared" si="5"/>
        <v>1.1196503500000001</v>
      </c>
      <c r="AL60" s="3">
        <f t="shared" si="2"/>
        <v>83.333333333333343</v>
      </c>
      <c r="AM60" s="3">
        <f t="shared" si="3"/>
        <v>0</v>
      </c>
      <c r="AO60" s="45">
        <v>0.81705019000000001</v>
      </c>
    </row>
    <row r="61" spans="1:41">
      <c r="A61" s="13" t="s">
        <v>2</v>
      </c>
      <c r="B61" s="14" t="s">
        <v>3</v>
      </c>
      <c r="C61" s="14">
        <v>1</v>
      </c>
      <c r="D61" s="14" t="s">
        <v>10</v>
      </c>
      <c r="E61" s="15">
        <v>1.7479817099999999</v>
      </c>
      <c r="F61" s="15">
        <v>0.44646870999999999</v>
      </c>
      <c r="G61" s="15">
        <v>1.7769646699999999</v>
      </c>
      <c r="H61" s="15">
        <v>0.98229480000000002</v>
      </c>
      <c r="I61" s="15">
        <v>0.30871694</v>
      </c>
      <c r="J61" s="15">
        <v>0.60004411000000002</v>
      </c>
      <c r="K61" s="15">
        <v>0.29213207000000002</v>
      </c>
      <c r="L61" s="15">
        <v>1.0039337500000001</v>
      </c>
      <c r="M61" s="15">
        <v>0.30053681999999998</v>
      </c>
      <c r="N61" s="15">
        <v>1.0662237299999999</v>
      </c>
      <c r="O61" s="15">
        <v>1.00734057</v>
      </c>
      <c r="P61" s="15">
        <v>1.4402568600000001</v>
      </c>
      <c r="Q61" s="15">
        <v>0.39933473000000003</v>
      </c>
      <c r="R61" s="15">
        <v>1.1982662500000001</v>
      </c>
      <c r="S61" s="15">
        <v>0.49916841000000001</v>
      </c>
      <c r="T61" s="15">
        <v>0.31272900999999997</v>
      </c>
      <c r="U61" s="15">
        <v>1.3498325</v>
      </c>
      <c r="V61" s="15">
        <v>0.42648949000000003</v>
      </c>
      <c r="W61" s="15">
        <v>1.03419584</v>
      </c>
      <c r="X61" s="15">
        <v>1.17331407</v>
      </c>
      <c r="Y61" s="15">
        <v>1.39276098</v>
      </c>
      <c r="Z61" s="15">
        <v>1.43982009</v>
      </c>
      <c r="AA61" s="15">
        <v>1.3237384699999999</v>
      </c>
      <c r="AB61" s="15">
        <v>0.92749859000000001</v>
      </c>
      <c r="AC61" s="15">
        <v>1.604346</v>
      </c>
      <c r="AD61" s="15">
        <v>1.0497386900000001</v>
      </c>
      <c r="AE61" s="15">
        <v>1.05092422</v>
      </c>
      <c r="AF61" s="15">
        <v>1.7769646699999999</v>
      </c>
      <c r="AG61" s="15">
        <v>1.3681707000000001</v>
      </c>
      <c r="AH61" s="15"/>
      <c r="AI61" s="44" cm="1">
        <f t="array" ref="AI61">MEDIAN(ABS(E61:AH61 - MEDIAN(E61:AH61)))</f>
        <v>0.39029978499999995</v>
      </c>
      <c r="AJ61" s="47">
        <f t="shared" si="4"/>
        <v>1.0103512913793102</v>
      </c>
      <c r="AK61" s="16">
        <f t="shared" si="5"/>
        <v>1.0497386900000001</v>
      </c>
      <c r="AL61" s="3">
        <f t="shared" si="2"/>
        <v>68.965517241379317</v>
      </c>
      <c r="AM61" s="3">
        <f t="shared" si="3"/>
        <v>28.571428571428569</v>
      </c>
      <c r="AN61" t="s">
        <v>20</v>
      </c>
      <c r="AO61" s="45">
        <v>0.81237634000000003</v>
      </c>
    </row>
    <row r="62" spans="1:41">
      <c r="A62" s="13" t="s">
        <v>2</v>
      </c>
      <c r="B62" s="14" t="s">
        <v>3</v>
      </c>
      <c r="C62" s="14">
        <v>4</v>
      </c>
      <c r="D62" s="14" t="s">
        <v>10</v>
      </c>
      <c r="E62" s="15">
        <v>1.47592868</v>
      </c>
      <c r="F62" s="15">
        <v>1.5506417100000001</v>
      </c>
      <c r="G62" s="15">
        <v>0.99958475000000002</v>
      </c>
      <c r="H62" s="15">
        <v>1.70010522</v>
      </c>
      <c r="I62" s="15">
        <v>1.5312365400000001</v>
      </c>
      <c r="J62" s="15">
        <v>1.15160649</v>
      </c>
      <c r="K62" s="15">
        <v>1.69754074</v>
      </c>
      <c r="L62" s="15">
        <v>1.5928464</v>
      </c>
      <c r="M62" s="15">
        <v>1.64062306</v>
      </c>
      <c r="N62" s="15">
        <v>1.3171307299999999</v>
      </c>
      <c r="O62" s="15">
        <v>1.3578878299999999</v>
      </c>
      <c r="P62" s="15">
        <v>1.9513928300000001</v>
      </c>
      <c r="Q62" s="15">
        <v>1.1275590499999999</v>
      </c>
      <c r="R62" s="15">
        <v>1.09390886</v>
      </c>
      <c r="S62" s="15">
        <v>1.5873617900000001</v>
      </c>
      <c r="T62" s="15">
        <v>1.2731228000000001</v>
      </c>
      <c r="U62" s="15">
        <v>1.6184537400000001</v>
      </c>
      <c r="V62" s="15">
        <v>1.09418964</v>
      </c>
      <c r="W62" s="15">
        <v>1.0627108300000001</v>
      </c>
      <c r="X62" s="15">
        <v>1.32161701</v>
      </c>
      <c r="Y62" s="15">
        <v>1.13526496</v>
      </c>
      <c r="Z62" s="15">
        <v>1.47592868</v>
      </c>
      <c r="AA62" s="15">
        <v>1.58500946</v>
      </c>
      <c r="AB62" s="15">
        <v>1.0242062300000001</v>
      </c>
      <c r="AC62" s="15">
        <v>1.1142187699999999</v>
      </c>
      <c r="AD62" s="15">
        <v>1.4092148200000001</v>
      </c>
      <c r="AE62" s="15">
        <v>1.30859495</v>
      </c>
      <c r="AF62" s="15">
        <v>1.5377319700000001</v>
      </c>
      <c r="AG62" s="15">
        <v>0.45817421000000003</v>
      </c>
      <c r="AH62" s="15"/>
      <c r="AI62" s="44" cm="1">
        <f t="array" ref="AI62">MEDIAN(ABS(E62:AH62 - MEDIAN(E62:AH62)))</f>
        <v>0.2299013700000001</v>
      </c>
      <c r="AJ62" s="47">
        <f t="shared" si="4"/>
        <v>1.3515100948275862</v>
      </c>
      <c r="AK62" s="16">
        <f t="shared" si="5"/>
        <v>1.3578878299999999</v>
      </c>
      <c r="AL62" s="3">
        <f t="shared" si="2"/>
        <v>96.551724137931032</v>
      </c>
      <c r="AM62" s="3">
        <f t="shared" si="3"/>
        <v>3.5714285714285712</v>
      </c>
      <c r="AN62" t="s">
        <v>20</v>
      </c>
      <c r="AO62" s="45">
        <v>0.68729390999999995</v>
      </c>
    </row>
    <row r="63" spans="1:41">
      <c r="A63" s="13" t="s">
        <v>2</v>
      </c>
      <c r="B63" s="14" t="s">
        <v>3</v>
      </c>
      <c r="C63" s="14">
        <v>7</v>
      </c>
      <c r="D63" s="14" t="s">
        <v>10</v>
      </c>
      <c r="E63" s="15">
        <v>1.5276175700000001</v>
      </c>
      <c r="F63" s="15">
        <v>1.14108027</v>
      </c>
      <c r="G63" s="15">
        <v>1.3076402899999999</v>
      </c>
      <c r="H63" s="15">
        <v>1.39276098</v>
      </c>
      <c r="I63" s="15">
        <v>1.8125366599999999</v>
      </c>
      <c r="J63" s="15">
        <v>1.54177524</v>
      </c>
      <c r="K63" s="15">
        <v>1.6679712499999999</v>
      </c>
      <c r="L63" s="15">
        <v>0.76815778999999995</v>
      </c>
      <c r="M63" s="15">
        <v>1.03547495</v>
      </c>
      <c r="N63" s="15">
        <v>1.56209763</v>
      </c>
      <c r="O63" s="15">
        <v>1.4304918799999999</v>
      </c>
      <c r="P63" s="15">
        <v>1.0588984299999999</v>
      </c>
      <c r="Q63" s="15">
        <v>0.52944922000000005</v>
      </c>
      <c r="R63" s="15">
        <v>1.4767710300000001</v>
      </c>
      <c r="S63" s="15">
        <v>2.0264802400000002</v>
      </c>
      <c r="T63" s="15">
        <v>1.0856912999999999</v>
      </c>
      <c r="U63" s="15">
        <v>1.75996799</v>
      </c>
      <c r="V63" s="15">
        <v>0.85453263999999995</v>
      </c>
      <c r="W63" s="15">
        <v>1.3851923399999999</v>
      </c>
      <c r="X63" s="15">
        <v>1.5280792999999999</v>
      </c>
      <c r="Y63" s="15">
        <v>1.5367710699999999</v>
      </c>
      <c r="Z63" s="15">
        <v>1.9628861900000001</v>
      </c>
      <c r="AA63" s="15">
        <v>1.2360096199999999</v>
      </c>
      <c r="AB63" s="15">
        <v>1.06417714</v>
      </c>
      <c r="AC63" s="15">
        <v>0.50367340999999999</v>
      </c>
      <c r="AD63" s="15">
        <v>1.50916082</v>
      </c>
      <c r="AE63" s="15">
        <v>0.90627144999999998</v>
      </c>
      <c r="AF63" s="15">
        <v>1.55129063</v>
      </c>
      <c r="AG63" s="15">
        <v>1.13677494</v>
      </c>
      <c r="AH63" s="15"/>
      <c r="AI63" s="44" cm="1">
        <f t="array" ref="AI63">MEDIAN(ABS(E63:AH63 - MEDIAN(E63:AH63)))</f>
        <v>0.26559815499999995</v>
      </c>
      <c r="AJ63" s="47">
        <f t="shared" ref="AJ63:AJ94" si="6">AVERAGE(E63:AH63)</f>
        <v>1.320678698965517</v>
      </c>
      <c r="AK63" s="16">
        <f t="shared" ref="AK63:AK94" si="7">MEDIAN(E63:AH63)</f>
        <v>1.39276098</v>
      </c>
      <c r="AL63" s="3">
        <f t="shared" si="2"/>
        <v>89.65517241379311</v>
      </c>
      <c r="AM63" s="3">
        <f t="shared" si="3"/>
        <v>7.1428571428571423</v>
      </c>
      <c r="AN63" t="s">
        <v>20</v>
      </c>
      <c r="AO63" s="45">
        <v>0.71411345000000004</v>
      </c>
    </row>
    <row r="64" spans="1:41">
      <c r="A64" s="13" t="s">
        <v>2</v>
      </c>
      <c r="B64" s="14" t="s">
        <v>3</v>
      </c>
      <c r="C64" s="14">
        <v>10</v>
      </c>
      <c r="D64" s="13" t="s">
        <v>10</v>
      </c>
      <c r="E64" s="15">
        <v>1.40678138</v>
      </c>
      <c r="F64" s="15">
        <v>1.82985157</v>
      </c>
      <c r="G64" s="15">
        <v>1.27067687</v>
      </c>
      <c r="H64" s="15">
        <v>1.65108064</v>
      </c>
      <c r="I64" s="15">
        <v>1.52026108</v>
      </c>
      <c r="J64" s="15">
        <v>1.45381552</v>
      </c>
      <c r="K64" s="15">
        <v>1.4255813100000001</v>
      </c>
      <c r="L64" s="15">
        <v>1.4329377999999999</v>
      </c>
      <c r="M64" s="15">
        <v>1.056908</v>
      </c>
      <c r="N64" s="15">
        <v>1.2579293600000001</v>
      </c>
      <c r="O64" s="15">
        <v>1.3246806499999999</v>
      </c>
      <c r="P64" s="15">
        <v>1.09596793</v>
      </c>
      <c r="Q64" s="15">
        <v>1.2750820300000001</v>
      </c>
      <c r="R64" s="15">
        <v>1.3246806499999999</v>
      </c>
      <c r="S64" s="15">
        <v>0.52010228999999997</v>
      </c>
      <c r="T64" s="15">
        <v>0.63753789999999999</v>
      </c>
      <c r="U64" s="15">
        <v>1.3570829200000001</v>
      </c>
      <c r="V64" s="15">
        <v>1.24617394</v>
      </c>
      <c r="W64" s="15">
        <v>1.89458123</v>
      </c>
      <c r="X64" s="15">
        <v>1.2882039199999999</v>
      </c>
      <c r="Y64" s="15">
        <v>1.90674846</v>
      </c>
      <c r="Z64" s="15">
        <v>1.2985741500000001</v>
      </c>
      <c r="AA64" s="15">
        <v>1.4040359499999999</v>
      </c>
      <c r="AB64" s="15">
        <v>1.47994699</v>
      </c>
      <c r="AC64" s="15">
        <v>0.84844903000000005</v>
      </c>
      <c r="AD64" s="15">
        <v>0.45308893</v>
      </c>
      <c r="AE64" s="15">
        <v>1.5738280899999999</v>
      </c>
      <c r="AF64" s="15">
        <v>1.3377339100000001</v>
      </c>
      <c r="AG64" s="15">
        <v>1.3236199200000001</v>
      </c>
      <c r="AH64" s="15"/>
      <c r="AI64" s="44" cm="1">
        <f t="array" ref="AI64">MEDIAN(ABS(E64:AH64 - MEDIAN(E64:AH64)))</f>
        <v>0.11869601000000007</v>
      </c>
      <c r="AJ64" s="47">
        <f t="shared" si="6"/>
        <v>1.3067566351724138</v>
      </c>
      <c r="AK64" s="16">
        <f t="shared" si="7"/>
        <v>1.3246806499999999</v>
      </c>
      <c r="AL64" s="3">
        <f t="shared" si="2"/>
        <v>89.65517241379311</v>
      </c>
      <c r="AM64" s="3">
        <f t="shared" si="3"/>
        <v>7.1428571428571423</v>
      </c>
      <c r="AN64" t="s">
        <v>20</v>
      </c>
      <c r="AO64" s="45">
        <v>0.74270210000000003</v>
      </c>
    </row>
    <row r="65" spans="1:41">
      <c r="A65" s="17" t="s">
        <v>2</v>
      </c>
      <c r="B65" s="18" t="s">
        <v>3</v>
      </c>
      <c r="C65" s="18">
        <v>1</v>
      </c>
      <c r="D65" s="17" t="s">
        <v>9</v>
      </c>
      <c r="E65" s="19">
        <v>1.8529817799999999</v>
      </c>
      <c r="F65" s="19">
        <v>1.48266746</v>
      </c>
      <c r="G65" s="19">
        <v>0.42648949000000003</v>
      </c>
      <c r="H65" s="19">
        <v>1.52062297</v>
      </c>
      <c r="I65" s="19">
        <v>1.2479210300000001</v>
      </c>
      <c r="J65" s="19">
        <v>1.07986351</v>
      </c>
      <c r="K65" s="19">
        <v>1.2971203200000001</v>
      </c>
      <c r="L65" s="19">
        <v>0.75537907999999998</v>
      </c>
      <c r="M65" s="19">
        <v>1.7154234500000001</v>
      </c>
      <c r="N65" s="19">
        <v>1.2630520700000001</v>
      </c>
      <c r="O65" s="19">
        <v>1.4952152999999999</v>
      </c>
      <c r="P65" s="19">
        <v>0.95659386999999996</v>
      </c>
      <c r="Q65" s="19">
        <v>1.9416278499999999</v>
      </c>
      <c r="R65" s="19">
        <v>0.44155813999999999</v>
      </c>
      <c r="S65" s="19">
        <v>1.3097804799999999</v>
      </c>
      <c r="T65" s="19">
        <v>1.0061051299999999</v>
      </c>
      <c r="U65" s="19">
        <v>1.93020937</v>
      </c>
      <c r="V65" s="19">
        <v>1.39276098</v>
      </c>
      <c r="W65" s="19">
        <v>1.67351826</v>
      </c>
      <c r="X65" s="19">
        <v>1.36178135</v>
      </c>
      <c r="Y65" s="19">
        <v>1.2848158199999999</v>
      </c>
      <c r="Z65" s="19">
        <v>0.92379849999999997</v>
      </c>
      <c r="AA65" s="19">
        <v>1.20008198</v>
      </c>
      <c r="AB65" s="19">
        <v>1.05329527</v>
      </c>
      <c r="AC65" s="19">
        <v>0.83861540999999995</v>
      </c>
      <c r="AD65" s="19">
        <v>1.4052277200000001</v>
      </c>
      <c r="AE65" s="19">
        <v>1.1825674100000001</v>
      </c>
      <c r="AF65" s="19">
        <v>1.28844727</v>
      </c>
      <c r="AG65" s="19">
        <v>1.65649662</v>
      </c>
      <c r="AH65" s="19"/>
      <c r="AI65" s="44" cm="1">
        <f t="array" ref="AI65">MEDIAN(ABS(E65:AH65 - MEDIAN(E65:AH65)))</f>
        <v>0.23366385000000001</v>
      </c>
      <c r="AJ65" s="47">
        <f t="shared" si="6"/>
        <v>1.2753109617241378</v>
      </c>
      <c r="AK65" s="20">
        <f t="shared" si="7"/>
        <v>1.28844727</v>
      </c>
      <c r="AL65" s="3">
        <f t="shared" si="2"/>
        <v>89.65517241379311</v>
      </c>
      <c r="AM65" s="3">
        <f t="shared" si="3"/>
        <v>7.1428571428571423</v>
      </c>
      <c r="AN65" t="s">
        <v>20</v>
      </c>
      <c r="AO65" s="45">
        <v>0.70947976999999995</v>
      </c>
    </row>
    <row r="66" spans="1:41">
      <c r="A66" s="17" t="s">
        <v>2</v>
      </c>
      <c r="B66" s="18" t="s">
        <v>3</v>
      </c>
      <c r="C66" s="18">
        <v>4</v>
      </c>
      <c r="D66" s="17" t="s">
        <v>9</v>
      </c>
      <c r="E66" s="19">
        <v>1.0327607299999999</v>
      </c>
      <c r="F66" s="19">
        <v>1.0707412000000001</v>
      </c>
      <c r="G66" s="19">
        <v>0.90006304000000004</v>
      </c>
      <c r="H66" s="19">
        <v>0.77089074000000002</v>
      </c>
      <c r="I66" s="19">
        <v>1.78487649</v>
      </c>
      <c r="J66" s="19">
        <v>1.9253986400000001</v>
      </c>
      <c r="K66" s="19">
        <v>1.8812159900000001</v>
      </c>
      <c r="L66" s="19">
        <v>1.1131018800000001</v>
      </c>
      <c r="M66" s="19">
        <v>1.84966231</v>
      </c>
      <c r="N66" s="19">
        <v>1.08051242</v>
      </c>
      <c r="O66" s="19">
        <v>1.2444830099999999</v>
      </c>
      <c r="P66" s="19">
        <v>1.25569558</v>
      </c>
      <c r="Q66" s="19">
        <v>1.72375956</v>
      </c>
      <c r="R66" s="19">
        <v>1.5580543600000001</v>
      </c>
      <c r="S66" s="19">
        <v>1.08826825</v>
      </c>
      <c r="T66" s="19">
        <v>2.2661372399999999</v>
      </c>
      <c r="U66" s="19">
        <v>0.71524593999999997</v>
      </c>
      <c r="V66" s="19">
        <v>1.2377068</v>
      </c>
      <c r="W66" s="19">
        <v>1.1061509599999999</v>
      </c>
      <c r="X66" s="19">
        <v>1.50916082</v>
      </c>
      <c r="Y66" s="19">
        <v>0.84876724999999997</v>
      </c>
      <c r="Z66" s="19">
        <v>1.2223261700000001</v>
      </c>
      <c r="AA66" s="19">
        <v>1.35242818</v>
      </c>
      <c r="AB66" s="19">
        <v>1.4270538500000001</v>
      </c>
      <c r="AC66" s="19">
        <v>1.58922743</v>
      </c>
      <c r="AD66" s="19">
        <v>1.22804789</v>
      </c>
      <c r="AE66" s="19">
        <v>1.3570829200000001</v>
      </c>
      <c r="AF66" s="19">
        <v>1.57460804</v>
      </c>
      <c r="AG66" s="19">
        <v>1.41125517</v>
      </c>
      <c r="AH66" s="19"/>
      <c r="AI66" s="44" cm="1">
        <f t="array" ref="AI66">MEDIAN(ABS(E66:AH66 - MEDIAN(E66:AH66)))</f>
        <v>0.23820004500000003</v>
      </c>
      <c r="AJ66" s="47">
        <f t="shared" si="6"/>
        <v>1.3491269951724139</v>
      </c>
      <c r="AK66" s="20">
        <f t="shared" si="7"/>
        <v>1.25569558</v>
      </c>
      <c r="AL66" s="3">
        <f t="shared" si="2"/>
        <v>93.103448275862064</v>
      </c>
      <c r="AM66" s="3">
        <f t="shared" si="3"/>
        <v>0</v>
      </c>
      <c r="AN66" t="s">
        <v>20</v>
      </c>
      <c r="AO66" s="45">
        <v>0.70708711000000002</v>
      </c>
    </row>
    <row r="67" spans="1:41">
      <c r="A67" s="17" t="s">
        <v>2</v>
      </c>
      <c r="B67" s="18" t="s">
        <v>3</v>
      </c>
      <c r="C67" s="18">
        <v>7</v>
      </c>
      <c r="D67" s="17" t="s">
        <v>9</v>
      </c>
      <c r="E67" s="19">
        <v>1.7659268100000001</v>
      </c>
      <c r="F67" s="19">
        <v>1.27067687</v>
      </c>
      <c r="G67" s="19">
        <v>1.4979732100000001</v>
      </c>
      <c r="H67" s="19">
        <v>1.0707412000000001</v>
      </c>
      <c r="I67" s="19">
        <v>1.3806311899999999</v>
      </c>
      <c r="J67" s="19">
        <v>1.32942899</v>
      </c>
      <c r="K67" s="19">
        <v>0.98838464999999998</v>
      </c>
      <c r="L67" s="19">
        <v>1.58834141</v>
      </c>
      <c r="M67" s="19">
        <v>1.7342982499999999</v>
      </c>
      <c r="N67" s="19">
        <v>1.4677298400000001</v>
      </c>
      <c r="O67" s="19">
        <v>1.6254171399999999</v>
      </c>
      <c r="P67" s="19">
        <v>0.92691206000000004</v>
      </c>
      <c r="Q67" s="19">
        <v>1.3278503699999999</v>
      </c>
      <c r="R67" s="19">
        <v>1.0707412000000001</v>
      </c>
      <c r="S67" s="19">
        <v>1.20732616</v>
      </c>
      <c r="T67" s="19">
        <v>1.5993355899999999</v>
      </c>
      <c r="U67" s="19">
        <v>1.11184148</v>
      </c>
      <c r="V67" s="19">
        <v>1.3246806499999999</v>
      </c>
      <c r="W67" s="19">
        <v>1.5674699299999999</v>
      </c>
      <c r="X67" s="19">
        <v>1.3236199200000001</v>
      </c>
      <c r="Y67" s="19">
        <v>0.95223237999999999</v>
      </c>
      <c r="Z67" s="19">
        <v>1.6245248800000001</v>
      </c>
      <c r="AA67" s="19">
        <v>1.4134328</v>
      </c>
      <c r="AB67" s="19">
        <v>0.77672476999999995</v>
      </c>
      <c r="AC67" s="19">
        <v>1.71321463</v>
      </c>
      <c r="AD67" s="19">
        <v>1.0744600099999999</v>
      </c>
      <c r="AE67" s="19">
        <v>1.3591731899999999</v>
      </c>
      <c r="AF67" s="19">
        <v>0.88736545</v>
      </c>
      <c r="AG67" s="19">
        <v>0.79986122000000004</v>
      </c>
      <c r="AH67" s="19"/>
      <c r="AI67" s="44" cm="1">
        <f t="array" ref="AI67">MEDIAN(ABS(E67:AH67 - MEDIAN(E67:AH67)))</f>
        <v>0.25710916999999989</v>
      </c>
      <c r="AJ67" s="47">
        <f t="shared" si="6"/>
        <v>1.3027695258620688</v>
      </c>
      <c r="AK67" s="20">
        <f t="shared" si="7"/>
        <v>1.3278503699999999</v>
      </c>
      <c r="AL67" s="3">
        <f t="shared" ref="AL67:AL130" si="8">COUNTIF(E67:AH67,"&gt;0.8")/COUNT(E67:AH67)*100</f>
        <v>93.103448275862064</v>
      </c>
      <c r="AM67" s="3">
        <f t="shared" ref="AM67:AM130" si="9">COUNTIF(F67:AH67,"&lt;0.6")/COUNT(F67:AH67)*100</f>
        <v>0</v>
      </c>
      <c r="AN67" t="s">
        <v>20</v>
      </c>
      <c r="AO67" s="45">
        <v>0.76455983999999999</v>
      </c>
    </row>
    <row r="68" spans="1:41">
      <c r="A68" s="17" t="s">
        <v>2</v>
      </c>
      <c r="B68" s="18" t="s">
        <v>3</v>
      </c>
      <c r="C68" s="18">
        <v>10</v>
      </c>
      <c r="D68" s="18" t="s">
        <v>9</v>
      </c>
      <c r="E68" s="19">
        <v>1.5940693699999999</v>
      </c>
      <c r="F68" s="19">
        <v>1.25848468</v>
      </c>
      <c r="G68" s="19">
        <v>1.54359096</v>
      </c>
      <c r="H68" s="19">
        <v>1.1262424900000001</v>
      </c>
      <c r="I68" s="19">
        <v>1.4918771099999999</v>
      </c>
      <c r="J68" s="19">
        <v>1.5728235100000001</v>
      </c>
      <c r="K68" s="19">
        <v>0.80990074999999995</v>
      </c>
      <c r="L68" s="19">
        <v>0.83125267999999997</v>
      </c>
      <c r="M68" s="19">
        <v>1.08633398</v>
      </c>
      <c r="N68" s="19">
        <v>0.98482807999999999</v>
      </c>
      <c r="O68" s="19">
        <v>1.6098181300000001</v>
      </c>
      <c r="P68" s="19">
        <v>2.0160788200000002</v>
      </c>
      <c r="Q68" s="19">
        <v>1.40727431</v>
      </c>
      <c r="R68" s="19">
        <v>1.28056664</v>
      </c>
      <c r="S68" s="19">
        <v>1.52945201</v>
      </c>
      <c r="T68" s="19">
        <v>1.35656504</v>
      </c>
      <c r="U68" s="19">
        <v>1.4032872000000001</v>
      </c>
      <c r="V68" s="19">
        <v>1.1386218699999999</v>
      </c>
      <c r="W68" s="19">
        <v>1.72213102</v>
      </c>
      <c r="X68" s="19">
        <v>0.68828460000000002</v>
      </c>
      <c r="Y68" s="19">
        <v>1.7367192199999999</v>
      </c>
      <c r="Z68" s="19">
        <v>2.0804029100000001</v>
      </c>
      <c r="AA68" s="19">
        <v>1.3236199200000001</v>
      </c>
      <c r="AB68" s="19">
        <v>0.94710342999999997</v>
      </c>
      <c r="AC68" s="19">
        <v>0.91397112000000003</v>
      </c>
      <c r="AD68" s="19">
        <v>1.49046696</v>
      </c>
      <c r="AE68" s="19">
        <v>1.20732616</v>
      </c>
      <c r="AF68" s="19">
        <v>1.16958903</v>
      </c>
      <c r="AG68" s="19">
        <v>1.1404687899999999</v>
      </c>
      <c r="AH68" s="19"/>
      <c r="AI68" s="44" cm="1">
        <f t="array" ref="AI68">MEDIAN(ABS(E68:AH68 - MEDIAN(E68:AH68)))</f>
        <v>0.22862848999999996</v>
      </c>
      <c r="AJ68" s="47">
        <f t="shared" si="6"/>
        <v>1.3262465789655171</v>
      </c>
      <c r="AK68" s="20">
        <f t="shared" si="7"/>
        <v>1.3236199200000001</v>
      </c>
      <c r="AL68" s="3">
        <f t="shared" si="8"/>
        <v>96.551724137931032</v>
      </c>
      <c r="AM68" s="3">
        <f t="shared" si="9"/>
        <v>0</v>
      </c>
      <c r="AN68" t="s">
        <v>20</v>
      </c>
      <c r="AO68" s="45">
        <v>0.78774314000000001</v>
      </c>
    </row>
    <row r="69" spans="1:41">
      <c r="A69" s="40" t="s">
        <v>2</v>
      </c>
      <c r="B69" s="41" t="s">
        <v>3</v>
      </c>
      <c r="C69" s="41">
        <v>1</v>
      </c>
      <c r="D69" s="40" t="s">
        <v>8</v>
      </c>
      <c r="E69" s="28">
        <v>1.81425879</v>
      </c>
      <c r="F69" s="28">
        <v>1.6684829000000001</v>
      </c>
      <c r="G69" s="28">
        <v>1.2784951</v>
      </c>
      <c r="H69" s="28">
        <v>0.83078470999999998</v>
      </c>
      <c r="I69" s="28">
        <v>1.8438844400000001</v>
      </c>
      <c r="J69" s="28">
        <v>1.2777650599999999</v>
      </c>
      <c r="K69" s="28">
        <v>1.47761338</v>
      </c>
      <c r="L69" s="28">
        <v>0.91838876000000003</v>
      </c>
      <c r="M69" s="28">
        <v>0.45817421000000003</v>
      </c>
      <c r="N69" s="28">
        <v>1.0242062300000001</v>
      </c>
      <c r="O69" s="28">
        <v>1.5377319700000001</v>
      </c>
      <c r="P69" s="28">
        <v>1.37066654</v>
      </c>
      <c r="Q69" s="28">
        <v>1.0662237299999999</v>
      </c>
      <c r="R69" s="28">
        <v>1.8871249000000001</v>
      </c>
      <c r="S69" s="28">
        <v>1.37066654</v>
      </c>
      <c r="T69" s="28">
        <v>1.3331166000000001</v>
      </c>
      <c r="U69" s="28">
        <v>1.58991379</v>
      </c>
      <c r="V69" s="28">
        <v>0.70327837999999998</v>
      </c>
      <c r="W69" s="28">
        <v>0.89885256000000002</v>
      </c>
      <c r="X69" s="28">
        <v>0.48460516999999997</v>
      </c>
      <c r="Y69" s="28">
        <v>1.71923585</v>
      </c>
      <c r="Z69" s="28">
        <v>1.26797512</v>
      </c>
      <c r="AA69" s="28">
        <v>1.4426341499999999</v>
      </c>
      <c r="AB69" s="28">
        <v>1.8891091</v>
      </c>
      <c r="AC69" s="28">
        <v>0.39066168000000001</v>
      </c>
      <c r="AD69" s="28">
        <v>1.55164005</v>
      </c>
      <c r="AE69" s="28">
        <v>0.68533326999999999</v>
      </c>
      <c r="AF69" s="28">
        <v>1.1899176600000001</v>
      </c>
      <c r="AG69" s="28">
        <v>1.2620662199999999</v>
      </c>
      <c r="AH69" s="28"/>
      <c r="AI69" s="44" cm="1">
        <f t="array" ref="AI69">MEDIAN(ABS(E69:AH69 - MEDIAN(E69:AH69)))</f>
        <v>0.33576251499999998</v>
      </c>
      <c r="AJ69" s="47">
        <f t="shared" si="6"/>
        <v>1.2494071331034482</v>
      </c>
      <c r="AK69" s="29">
        <f t="shared" si="7"/>
        <v>1.2784951</v>
      </c>
      <c r="AL69" s="3">
        <f t="shared" si="8"/>
        <v>82.758620689655174</v>
      </c>
      <c r="AM69" s="3">
        <f t="shared" si="9"/>
        <v>10.714285714285714</v>
      </c>
      <c r="AN69" t="s">
        <v>20</v>
      </c>
      <c r="AO69" s="45">
        <v>0.73314573000000005</v>
      </c>
    </row>
    <row r="70" spans="1:41">
      <c r="A70" s="40" t="s">
        <v>2</v>
      </c>
      <c r="B70" s="41" t="s">
        <v>3</v>
      </c>
      <c r="C70" s="41">
        <v>4</v>
      </c>
      <c r="D70" s="40" t="s">
        <v>8</v>
      </c>
      <c r="E70" s="28">
        <v>1.27287945</v>
      </c>
      <c r="F70" s="28">
        <v>1.49750524</v>
      </c>
      <c r="G70" s="28">
        <v>1.18388396</v>
      </c>
      <c r="H70" s="28">
        <v>1.45814581</v>
      </c>
      <c r="I70" s="28">
        <v>1.00455771</v>
      </c>
      <c r="J70" s="28">
        <v>0.94265458999999996</v>
      </c>
      <c r="K70" s="28">
        <v>2.0522498100000002</v>
      </c>
      <c r="L70" s="28">
        <v>1.41125517</v>
      </c>
      <c r="M70" s="28">
        <v>1.3097804799999999</v>
      </c>
      <c r="N70" s="28">
        <v>0.68726131000000001</v>
      </c>
      <c r="O70" s="28">
        <v>1.48339749</v>
      </c>
      <c r="P70" s="28">
        <v>1.71438143</v>
      </c>
      <c r="Q70" s="28">
        <v>1.4677298400000001</v>
      </c>
      <c r="R70" s="28">
        <v>1.4734453199999999</v>
      </c>
      <c r="S70" s="28">
        <v>1.65405069</v>
      </c>
      <c r="T70" s="28">
        <v>0.81765034000000003</v>
      </c>
      <c r="U70" s="28">
        <v>1.83138651</v>
      </c>
      <c r="V70" s="28">
        <v>1.4767710300000001</v>
      </c>
      <c r="W70" s="28">
        <v>1.1532974199999999</v>
      </c>
      <c r="X70" s="28">
        <v>1.16958903</v>
      </c>
      <c r="Y70" s="28">
        <v>0.90161670000000005</v>
      </c>
      <c r="Z70" s="28">
        <v>1.5962657099999999</v>
      </c>
      <c r="AA70" s="28">
        <v>1.3806311899999999</v>
      </c>
      <c r="AB70" s="28">
        <v>1.35656504</v>
      </c>
      <c r="AC70" s="28">
        <v>1.39326639</v>
      </c>
      <c r="AD70" s="28">
        <v>1.17556657</v>
      </c>
      <c r="AE70" s="28">
        <v>1.2348740199999999</v>
      </c>
      <c r="AF70" s="28">
        <v>0.53993175000000004</v>
      </c>
      <c r="AG70" s="28">
        <v>1.35242818</v>
      </c>
      <c r="AH70" s="28"/>
      <c r="AI70" s="44" cm="1">
        <f t="array" ref="AI70">MEDIAN(ABS(E70:AH70 - MEDIAN(E70:AH70)))</f>
        <v>0.17683977500000003</v>
      </c>
      <c r="AJ70" s="47">
        <f t="shared" si="6"/>
        <v>1.310104075172414</v>
      </c>
      <c r="AK70" s="29">
        <f t="shared" si="7"/>
        <v>1.35656504</v>
      </c>
      <c r="AL70" s="3">
        <f t="shared" si="8"/>
        <v>93.103448275862064</v>
      </c>
      <c r="AM70" s="3">
        <f t="shared" si="9"/>
        <v>3.5714285714285712</v>
      </c>
      <c r="AN70" t="s">
        <v>20</v>
      </c>
      <c r="AO70" s="45">
        <v>0.83644786999999998</v>
      </c>
    </row>
    <row r="71" spans="1:41">
      <c r="A71" s="40" t="s">
        <v>2</v>
      </c>
      <c r="B71" s="41" t="s">
        <v>3</v>
      </c>
      <c r="C71" s="41">
        <v>7</v>
      </c>
      <c r="D71" s="40" t="s">
        <v>8</v>
      </c>
      <c r="E71" s="28">
        <v>1.4958954200000001</v>
      </c>
      <c r="F71" s="28">
        <v>1.9340155299999999</v>
      </c>
      <c r="G71" s="28">
        <v>1.1685407699999999</v>
      </c>
      <c r="H71" s="28">
        <v>1.4205085099999999</v>
      </c>
      <c r="I71" s="28">
        <v>1.1286946600000001</v>
      </c>
      <c r="J71" s="28">
        <v>1.9630858499999999</v>
      </c>
      <c r="K71" s="28">
        <v>1.3591731899999999</v>
      </c>
      <c r="L71" s="28">
        <v>0.59603828000000003</v>
      </c>
      <c r="M71" s="28">
        <v>0.94488212999999999</v>
      </c>
      <c r="N71" s="28">
        <v>0.91961797000000001</v>
      </c>
      <c r="O71" s="28">
        <v>2.0302801599999998</v>
      </c>
      <c r="P71" s="28">
        <v>1.70495339</v>
      </c>
      <c r="Q71" s="28">
        <v>1.1168705999999999</v>
      </c>
      <c r="R71" s="28">
        <v>1.49750524</v>
      </c>
      <c r="S71" s="28">
        <v>1.1262424900000001</v>
      </c>
      <c r="T71" s="28">
        <v>1.35656504</v>
      </c>
      <c r="U71" s="28">
        <v>1.6763510399999999</v>
      </c>
      <c r="V71" s="28">
        <v>1.1985907099999999</v>
      </c>
      <c r="W71" s="28">
        <v>1.4562240099999999</v>
      </c>
      <c r="X71" s="28">
        <v>1.1459846</v>
      </c>
      <c r="Y71" s="28">
        <v>0.53602576000000002</v>
      </c>
      <c r="Z71" s="28">
        <v>1.2750820300000001</v>
      </c>
      <c r="AA71" s="28">
        <v>0.93892953999999995</v>
      </c>
      <c r="AB71" s="28">
        <v>1.6548930399999999</v>
      </c>
      <c r="AC71" s="28">
        <v>1.3856977500000001</v>
      </c>
      <c r="AD71" s="28">
        <v>1.3097804799999999</v>
      </c>
      <c r="AE71" s="28">
        <v>1.2882039199999999</v>
      </c>
      <c r="AF71" s="28">
        <v>1.72578743</v>
      </c>
      <c r="AG71" s="28">
        <v>1.45814581</v>
      </c>
      <c r="AH71" s="28"/>
      <c r="AI71" s="44" cm="1">
        <f t="array" ref="AI71">MEDIAN(ABS(E71:AH71 - MEDIAN(E71:AH71)))</f>
        <v>0.22909646499999992</v>
      </c>
      <c r="AJ71" s="47">
        <f t="shared" si="6"/>
        <v>1.3383643224137929</v>
      </c>
      <c r="AK71" s="29">
        <f t="shared" si="7"/>
        <v>1.35656504</v>
      </c>
      <c r="AL71" s="3">
        <f t="shared" si="8"/>
        <v>93.103448275862064</v>
      </c>
      <c r="AM71" s="3">
        <f t="shared" si="9"/>
        <v>7.1428571428571423</v>
      </c>
      <c r="AN71" t="s">
        <v>20</v>
      </c>
      <c r="AO71" s="45">
        <v>0.72709831999999996</v>
      </c>
    </row>
    <row r="72" spans="1:41">
      <c r="A72" s="8" t="s">
        <v>2</v>
      </c>
      <c r="B72" s="9"/>
      <c r="C72" s="9">
        <v>0</v>
      </c>
      <c r="D72" s="9" t="s">
        <v>11</v>
      </c>
      <c r="E72" s="10">
        <v>1.62306481</v>
      </c>
      <c r="F72" s="10">
        <v>0.85005260999999999</v>
      </c>
      <c r="G72" s="10">
        <v>1.1032620200000001</v>
      </c>
      <c r="H72" s="10">
        <v>1.4649095400000001</v>
      </c>
      <c r="I72" s="10">
        <v>1.06124452</v>
      </c>
      <c r="J72" s="10">
        <v>1.15781489</v>
      </c>
      <c r="K72" s="10">
        <v>0.75907915999999998</v>
      </c>
      <c r="L72" s="10">
        <v>1.41582881</v>
      </c>
      <c r="M72" s="10">
        <v>1.5739653600000001</v>
      </c>
      <c r="N72" s="10">
        <v>1.3736178800000001</v>
      </c>
      <c r="O72" s="10">
        <v>1.3227962900000001</v>
      </c>
      <c r="P72" s="10">
        <v>0.86530220000000002</v>
      </c>
      <c r="Q72" s="10">
        <v>1.20629662</v>
      </c>
      <c r="R72" s="10">
        <v>1.3102546900000001</v>
      </c>
      <c r="S72" s="10">
        <v>1.4828733599999999</v>
      </c>
      <c r="T72" s="10">
        <v>0.70637322000000002</v>
      </c>
      <c r="U72" s="10">
        <v>1.14917304</v>
      </c>
      <c r="V72" s="10">
        <v>1.07175826</v>
      </c>
      <c r="W72" s="10">
        <v>1.4304918799999999</v>
      </c>
      <c r="X72" s="10">
        <v>0.75784996000000004</v>
      </c>
      <c r="Y72" s="10">
        <v>1.17331407</v>
      </c>
      <c r="Z72" s="10">
        <v>0.86530220000000002</v>
      </c>
      <c r="AA72" s="10">
        <v>1.11617177</v>
      </c>
      <c r="AB72" s="10">
        <v>0.72551633000000004</v>
      </c>
      <c r="AC72" s="10">
        <v>0.99958475000000002</v>
      </c>
      <c r="AD72" s="10">
        <v>0.99958475000000002</v>
      </c>
      <c r="AE72" s="10">
        <v>0.84858630000000002</v>
      </c>
      <c r="AF72" s="10">
        <v>1.17331407</v>
      </c>
      <c r="AG72" s="10">
        <v>1.12312893</v>
      </c>
      <c r="AH72" s="10">
        <v>0.69526047999999996</v>
      </c>
      <c r="AI72" s="44" cm="1">
        <f t="array" ref="AI72">MEDIAN(ABS(E72:AH72 - MEDIAN(E72:AH72)))</f>
        <v>0.25415784000000002</v>
      </c>
      <c r="AJ72" s="47">
        <f t="shared" si="6"/>
        <v>1.1135257590000003</v>
      </c>
      <c r="AK72" s="11">
        <f t="shared" si="7"/>
        <v>1.1196503500000001</v>
      </c>
      <c r="AL72" s="3">
        <f t="shared" si="8"/>
        <v>83.333333333333343</v>
      </c>
      <c r="AM72" s="3">
        <f t="shared" si="9"/>
        <v>0</v>
      </c>
      <c r="AN72" t="s">
        <v>19</v>
      </c>
      <c r="AO72" s="45">
        <v>0.81705019000000001</v>
      </c>
    </row>
    <row r="73" spans="1:41">
      <c r="A73" s="13" t="s">
        <v>2</v>
      </c>
      <c r="B73" s="42" t="s">
        <v>4</v>
      </c>
      <c r="C73" s="42">
        <v>1</v>
      </c>
      <c r="D73" s="42" t="s">
        <v>10</v>
      </c>
      <c r="E73" s="31">
        <v>1.13937062</v>
      </c>
      <c r="F73" s="31">
        <v>0.47943254000000002</v>
      </c>
      <c r="G73" s="31">
        <v>0.27567199999999997</v>
      </c>
      <c r="H73" s="31">
        <v>0.33485464999999998</v>
      </c>
      <c r="I73" s="31">
        <v>0.24707588</v>
      </c>
      <c r="J73" s="31">
        <v>0.1247921</v>
      </c>
      <c r="K73" s="31">
        <v>0.74207000000000001</v>
      </c>
      <c r="L73" s="31">
        <v>0.34673485999999998</v>
      </c>
      <c r="M73" s="31">
        <v>0.30157260000000002</v>
      </c>
      <c r="N73" s="31">
        <v>0.23010416</v>
      </c>
      <c r="O73" s="31">
        <v>0.35472778999999999</v>
      </c>
      <c r="P73" s="31">
        <v>0.20122103</v>
      </c>
      <c r="Q73" s="31">
        <v>0.20122103</v>
      </c>
      <c r="R73" s="31">
        <v>0.31272900999999997</v>
      </c>
      <c r="S73" s="31">
        <v>0.25696565999999998</v>
      </c>
      <c r="T73" s="31">
        <v>8.9987590000000006E-2</v>
      </c>
      <c r="U73" s="31">
        <v>0.15980876999999999</v>
      </c>
      <c r="V73" s="31">
        <v>0.30363167000000002</v>
      </c>
      <c r="W73" s="31">
        <v>0.13440732999999999</v>
      </c>
      <c r="X73" s="31">
        <v>0.63189728999999994</v>
      </c>
      <c r="Y73" s="31">
        <v>0.54738184000000001</v>
      </c>
      <c r="Z73" s="31">
        <v>0.41538923</v>
      </c>
      <c r="AA73" s="31">
        <v>0.17648099</v>
      </c>
      <c r="AB73" s="31">
        <v>0.54965306000000003</v>
      </c>
      <c r="AC73" s="31">
        <v>0.11162030000000001</v>
      </c>
      <c r="AD73" s="31">
        <v>0.1247921</v>
      </c>
      <c r="AE73" s="31">
        <v>0.15181583000000001</v>
      </c>
      <c r="AF73" s="31">
        <v>0.29950104999999999</v>
      </c>
      <c r="AG73" s="31">
        <v>0.14975052</v>
      </c>
      <c r="AH73" s="31">
        <v>0.17648099</v>
      </c>
      <c r="AI73" s="44" cm="1">
        <f t="array" ref="AI73">MEDIAN(ABS(E73:AH73 - MEDIAN(E73:AH73)))</f>
        <v>9.817395000000001E-2</v>
      </c>
      <c r="AJ73" s="48">
        <f t="shared" si="6"/>
        <v>0.31903808300000003</v>
      </c>
      <c r="AK73" s="30">
        <f t="shared" si="7"/>
        <v>0.26631883000000001</v>
      </c>
      <c r="AL73" s="3">
        <f t="shared" si="8"/>
        <v>3.3333333333333335</v>
      </c>
      <c r="AM73" s="3">
        <f t="shared" si="9"/>
        <v>93.103448275862064</v>
      </c>
      <c r="AN73" t="s">
        <v>19</v>
      </c>
      <c r="AO73" s="45">
        <v>1.0403292799999999</v>
      </c>
    </row>
    <row r="74" spans="1:41">
      <c r="A74" s="13" t="s">
        <v>2</v>
      </c>
      <c r="B74" s="42" t="s">
        <v>4</v>
      </c>
      <c r="C74" s="42">
        <v>4</v>
      </c>
      <c r="D74" s="42" t="s">
        <v>10</v>
      </c>
      <c r="E74" s="31">
        <v>1.23739482</v>
      </c>
      <c r="F74" s="31">
        <v>0.53762310000000002</v>
      </c>
      <c r="G74" s="31">
        <v>0.23010416</v>
      </c>
      <c r="H74" s="31">
        <v>0.33577811000000002</v>
      </c>
      <c r="I74" s="31">
        <v>0.88241119999999995</v>
      </c>
      <c r="J74" s="31">
        <v>0.31962376999999997</v>
      </c>
      <c r="K74" s="31">
        <v>0.25696565999999998</v>
      </c>
      <c r="L74" s="31">
        <v>0.36340084</v>
      </c>
      <c r="M74" s="31">
        <v>0.33298900999999997</v>
      </c>
      <c r="N74" s="31">
        <v>0.22323435</v>
      </c>
      <c r="O74" s="31">
        <v>1.45209963</v>
      </c>
      <c r="P74" s="31">
        <v>0.41837800000000003</v>
      </c>
      <c r="Q74" s="31">
        <v>0.47943254000000002</v>
      </c>
      <c r="R74" s="31">
        <v>0.38986301000000001</v>
      </c>
      <c r="S74" s="31">
        <v>0.92075980999999996</v>
      </c>
      <c r="T74" s="31">
        <v>0.35734842999999999</v>
      </c>
      <c r="U74" s="31">
        <v>0.25452596999999999</v>
      </c>
      <c r="V74" s="31">
        <v>0.17648099</v>
      </c>
      <c r="W74" s="31">
        <v>0.33485464999999998</v>
      </c>
      <c r="X74" s="31">
        <v>0.30053681999999998</v>
      </c>
      <c r="Y74" s="31">
        <v>1.0497386900000001</v>
      </c>
      <c r="Z74" s="31">
        <v>0.62396052000000002</v>
      </c>
      <c r="AA74" s="31">
        <v>0.38746076000000002</v>
      </c>
      <c r="AB74" s="31">
        <v>0.67894392000000003</v>
      </c>
      <c r="AC74" s="31">
        <v>1.3645205300000001</v>
      </c>
      <c r="AD74" s="31">
        <v>0.22601098</v>
      </c>
      <c r="AE74" s="31">
        <v>0.42721953000000001</v>
      </c>
      <c r="AF74" s="31">
        <v>0.33947196000000002</v>
      </c>
      <c r="AG74" s="31">
        <v>0.32827811000000001</v>
      </c>
      <c r="AH74" s="31">
        <v>0.34941789000000001</v>
      </c>
      <c r="AI74" s="44" cm="1">
        <f t="array" ref="AI74">MEDIAN(ABS(E74:AH74 - MEDIAN(E74:AH74)))</f>
        <v>0.10462882000000001</v>
      </c>
      <c r="AJ74" s="48">
        <f t="shared" si="6"/>
        <v>0.51929425866666667</v>
      </c>
      <c r="AK74" s="30">
        <f t="shared" si="7"/>
        <v>0.360374635</v>
      </c>
      <c r="AL74" s="3">
        <f t="shared" si="8"/>
        <v>20</v>
      </c>
      <c r="AM74" s="3">
        <f t="shared" si="9"/>
        <v>75.862068965517238</v>
      </c>
      <c r="AN74" t="s">
        <v>19</v>
      </c>
      <c r="AO74" s="45">
        <v>1.0324718799999999</v>
      </c>
    </row>
    <row r="75" spans="1:41">
      <c r="A75" s="13" t="s">
        <v>2</v>
      </c>
      <c r="B75" s="42" t="s">
        <v>4</v>
      </c>
      <c r="C75" s="42">
        <v>7</v>
      </c>
      <c r="D75" s="42" t="s">
        <v>10</v>
      </c>
      <c r="E75" s="31">
        <v>0.88874439999999999</v>
      </c>
      <c r="F75" s="31">
        <v>0.27904138000000001</v>
      </c>
      <c r="G75" s="31">
        <v>0.59535192999999997</v>
      </c>
      <c r="H75" s="31">
        <v>0.23010416</v>
      </c>
      <c r="I75" s="31">
        <v>0.1247921</v>
      </c>
      <c r="J75" s="31">
        <v>0.14118354999999999</v>
      </c>
      <c r="K75" s="31">
        <v>0.30465495999999997</v>
      </c>
      <c r="L75" s="31">
        <v>0.22323435</v>
      </c>
      <c r="M75" s="31">
        <v>0.32445947000000003</v>
      </c>
      <c r="N75" s="31">
        <v>0.1247921</v>
      </c>
      <c r="O75" s="31">
        <v>0.70593021</v>
      </c>
      <c r="P75" s="31">
        <v>0.33577811000000002</v>
      </c>
      <c r="Q75" s="31">
        <v>0.19493150000000001</v>
      </c>
      <c r="R75" s="31">
        <v>0.28456967</v>
      </c>
      <c r="S75" s="31">
        <v>0.30053681999999998</v>
      </c>
      <c r="T75" s="31">
        <v>0.70944934999999998</v>
      </c>
      <c r="U75" s="31">
        <v>0.14118354999999999</v>
      </c>
      <c r="V75" s="31">
        <v>0.15784952999999999</v>
      </c>
      <c r="W75" s="31">
        <v>0.14975052</v>
      </c>
      <c r="X75" s="31">
        <v>8.9987590000000006E-2</v>
      </c>
      <c r="Y75" s="31">
        <v>1.1385532300000001</v>
      </c>
      <c r="Z75" s="31">
        <v>0.37437630999999999</v>
      </c>
      <c r="AA75" s="31">
        <v>0.34673485999999998</v>
      </c>
      <c r="AB75" s="31">
        <v>0.15980876999999999</v>
      </c>
      <c r="AC75" s="31">
        <v>0.37437630999999999</v>
      </c>
      <c r="AD75" s="31">
        <v>0.46892505000000001</v>
      </c>
      <c r="AE75" s="31">
        <v>0.52471959999999995</v>
      </c>
      <c r="AF75" s="31">
        <v>0.10290357</v>
      </c>
      <c r="AG75" s="31">
        <v>0.19966735999999999</v>
      </c>
      <c r="AH75" s="31">
        <v>0.21469857000000001</v>
      </c>
      <c r="AI75" s="44" cm="1">
        <f t="array" ref="AI75">MEDIAN(ABS(E75:AH75 - MEDIAN(E75:AH75)))</f>
        <v>0.12297637500000001</v>
      </c>
      <c r="AJ75" s="48">
        <f t="shared" si="6"/>
        <v>0.3403696293333332</v>
      </c>
      <c r="AK75" s="30">
        <f t="shared" si="7"/>
        <v>0.281805525</v>
      </c>
      <c r="AL75" s="3">
        <f t="shared" si="8"/>
        <v>6.666666666666667</v>
      </c>
      <c r="AM75" s="3">
        <f t="shared" si="9"/>
        <v>89.65517241379311</v>
      </c>
      <c r="AN75" t="s">
        <v>19</v>
      </c>
      <c r="AO75" s="45">
        <v>1.0391128999999999</v>
      </c>
    </row>
    <row r="76" spans="1:41">
      <c r="A76" s="13" t="s">
        <v>2</v>
      </c>
      <c r="B76" s="42" t="s">
        <v>4</v>
      </c>
      <c r="C76" s="42">
        <v>10</v>
      </c>
      <c r="D76" s="13" t="s">
        <v>10</v>
      </c>
      <c r="E76" s="31">
        <v>0.38986301000000001</v>
      </c>
      <c r="F76" s="31">
        <v>0.42429315000000001</v>
      </c>
      <c r="G76" s="31">
        <v>0.44994416999999998</v>
      </c>
      <c r="H76" s="31">
        <v>0.19493150000000001</v>
      </c>
      <c r="I76" s="31">
        <v>0.26531424999999997</v>
      </c>
      <c r="J76" s="31">
        <v>0.36340084</v>
      </c>
      <c r="K76" s="31">
        <v>0.58266057000000004</v>
      </c>
      <c r="L76" s="31">
        <v>0.49916841000000001</v>
      </c>
      <c r="M76" s="31">
        <v>0.41837800000000003</v>
      </c>
      <c r="N76" s="31">
        <v>0.28237332999999998</v>
      </c>
      <c r="O76" s="31">
        <v>1.0827462000000001</v>
      </c>
      <c r="P76" s="31">
        <v>0.38097156999999998</v>
      </c>
      <c r="Q76" s="31">
        <v>0.40934930000000003</v>
      </c>
      <c r="R76" s="31">
        <v>0.26996900000000001</v>
      </c>
      <c r="S76" s="31">
        <v>0.37103187999999998</v>
      </c>
      <c r="T76" s="31">
        <v>0.40321575999999998</v>
      </c>
      <c r="U76" s="31">
        <v>0.31767077999999999</v>
      </c>
      <c r="V76" s="31">
        <v>0.42721953000000001</v>
      </c>
      <c r="W76" s="31">
        <v>0.47091548</v>
      </c>
      <c r="X76" s="31">
        <v>0.37437630999999999</v>
      </c>
      <c r="Y76" s="31">
        <v>0.44155813999999999</v>
      </c>
      <c r="Z76" s="31">
        <v>0.42502941999999999</v>
      </c>
      <c r="AA76" s="31">
        <v>0.37437630999999999</v>
      </c>
      <c r="AB76" s="31">
        <v>0.46425158</v>
      </c>
      <c r="AC76" s="31">
        <v>0.33947196000000002</v>
      </c>
      <c r="AD76" s="31">
        <v>0.39463007</v>
      </c>
      <c r="AE76" s="31">
        <v>0.28456967</v>
      </c>
      <c r="AF76" s="31">
        <v>0.32542037000000001</v>
      </c>
      <c r="AG76" s="31">
        <v>0.44437219999999999</v>
      </c>
      <c r="AH76" s="31">
        <v>0.39933473000000003</v>
      </c>
      <c r="AI76" s="44" cm="1">
        <f t="array" ref="AI76">MEDIAN(ABS(E76:AH76 - MEDIAN(E76:AH76)))</f>
        <v>4.5982769999999978E-2</v>
      </c>
      <c r="AJ76" s="48">
        <f t="shared" si="6"/>
        <v>0.40902691633333338</v>
      </c>
      <c r="AK76" s="30">
        <f t="shared" si="7"/>
        <v>0.39698240000000001</v>
      </c>
      <c r="AL76" s="3">
        <f t="shared" si="8"/>
        <v>3.3333333333333335</v>
      </c>
      <c r="AM76" s="3">
        <f t="shared" si="9"/>
        <v>96.551724137931032</v>
      </c>
      <c r="AN76" t="s">
        <v>19</v>
      </c>
      <c r="AO76" s="45">
        <v>1.04256134</v>
      </c>
    </row>
    <row r="77" spans="1:41">
      <c r="A77" s="17" t="s">
        <v>2</v>
      </c>
      <c r="B77" s="18" t="s">
        <v>4</v>
      </c>
      <c r="C77" s="18">
        <v>1</v>
      </c>
      <c r="D77" s="17" t="s">
        <v>9</v>
      </c>
      <c r="E77" s="19">
        <v>0.48460516999999997</v>
      </c>
      <c r="F77" s="19">
        <v>0.33947196000000002</v>
      </c>
      <c r="G77" s="19">
        <v>0.19007709</v>
      </c>
      <c r="H77" s="19">
        <v>0.67572427999999995</v>
      </c>
      <c r="I77" s="19">
        <v>0.1247921</v>
      </c>
      <c r="J77" s="19">
        <v>0.26880842999999999</v>
      </c>
      <c r="K77" s="19">
        <v>0.23545774</v>
      </c>
      <c r="L77" s="19">
        <v>0.92615707000000003</v>
      </c>
      <c r="M77" s="19">
        <v>0.36850484</v>
      </c>
      <c r="N77" s="19">
        <v>0.24958421</v>
      </c>
      <c r="O77" s="19">
        <v>0.39463007</v>
      </c>
      <c r="P77" s="19">
        <v>0.37437630999999999</v>
      </c>
      <c r="Q77" s="19">
        <v>1.0260281899999999</v>
      </c>
      <c r="R77" s="19">
        <v>0.49415176999999999</v>
      </c>
      <c r="S77" s="19">
        <v>0.19493150000000001</v>
      </c>
      <c r="T77" s="19">
        <v>0.1247921</v>
      </c>
      <c r="U77" s="19">
        <v>0.15784952999999999</v>
      </c>
      <c r="V77" s="19">
        <v>8.9987590000000006E-2</v>
      </c>
      <c r="W77" s="19">
        <v>0.19007709</v>
      </c>
      <c r="X77" s="19">
        <v>0.29106510000000002</v>
      </c>
      <c r="Y77" s="19">
        <v>0.29950104999999999</v>
      </c>
      <c r="Z77" s="19">
        <v>0.36340084</v>
      </c>
      <c r="AA77" s="19">
        <v>0.40321575999999998</v>
      </c>
      <c r="AB77" s="19">
        <v>0.14553255000000001</v>
      </c>
      <c r="AC77" s="19">
        <v>0.1247921</v>
      </c>
      <c r="AD77" s="19">
        <v>0.51453031999999999</v>
      </c>
      <c r="AE77" s="19">
        <v>9.9833679999999994E-2</v>
      </c>
      <c r="AF77" s="19">
        <v>0.24958421</v>
      </c>
      <c r="AG77" s="19">
        <v>0.17997516999999999</v>
      </c>
      <c r="AH77" s="19">
        <v>0.37103187999999998</v>
      </c>
      <c r="AI77" s="44" cm="1">
        <f t="array" ref="AI77">MEDIAN(ABS(E77:AH77 - MEDIAN(E77:AH77)))</f>
        <v>0.10732745</v>
      </c>
      <c r="AJ77" s="47">
        <f t="shared" si="6"/>
        <v>0.33174899000000002</v>
      </c>
      <c r="AK77" s="20">
        <f t="shared" si="7"/>
        <v>0.27993676499999998</v>
      </c>
      <c r="AL77" s="3">
        <f t="shared" si="8"/>
        <v>6.666666666666667</v>
      </c>
      <c r="AM77" s="3">
        <f t="shared" si="9"/>
        <v>89.65517241379311</v>
      </c>
      <c r="AN77" t="s">
        <v>19</v>
      </c>
      <c r="AO77" s="45">
        <v>1.11629764</v>
      </c>
    </row>
    <row r="78" spans="1:41">
      <c r="A78" s="17" t="s">
        <v>2</v>
      </c>
      <c r="B78" s="18" t="s">
        <v>4</v>
      </c>
      <c r="C78" s="18">
        <v>4</v>
      </c>
      <c r="D78" s="17" t="s">
        <v>9</v>
      </c>
      <c r="E78" s="19">
        <v>0.41538923</v>
      </c>
      <c r="F78" s="19">
        <v>0.52471959999999995</v>
      </c>
      <c r="G78" s="19">
        <v>0.34763336</v>
      </c>
      <c r="H78" s="19">
        <v>0.10290357</v>
      </c>
      <c r="I78" s="19">
        <v>0.37103187999999998</v>
      </c>
      <c r="J78" s="19">
        <v>0.38015418000000001</v>
      </c>
      <c r="K78" s="19">
        <v>0.23545774</v>
      </c>
      <c r="L78" s="19">
        <v>0.29950104999999999</v>
      </c>
      <c r="M78" s="19">
        <v>0.38986301000000001</v>
      </c>
      <c r="N78" s="19">
        <v>0.33485464999999998</v>
      </c>
      <c r="O78" s="19">
        <v>1.23739482</v>
      </c>
      <c r="P78" s="19">
        <v>0.28456967</v>
      </c>
      <c r="Q78" s="19">
        <v>0.16742733000000001</v>
      </c>
      <c r="R78" s="19">
        <v>0.93818703000000003</v>
      </c>
      <c r="S78" s="19">
        <v>0.27904138000000001</v>
      </c>
      <c r="T78" s="19">
        <v>1.3171307299999999</v>
      </c>
      <c r="U78" s="19">
        <v>0.25452596999999999</v>
      </c>
      <c r="V78" s="19">
        <v>0.93685799000000003</v>
      </c>
      <c r="W78" s="19">
        <v>0.38986301000000001</v>
      </c>
      <c r="X78" s="19">
        <v>0.50537058000000001</v>
      </c>
      <c r="Y78" s="19">
        <v>1.8551656400000001</v>
      </c>
      <c r="Z78" s="19">
        <v>0.30053681999999998</v>
      </c>
      <c r="AA78" s="19">
        <v>0.35995658000000003</v>
      </c>
      <c r="AB78" s="19">
        <v>1.1483556500000001</v>
      </c>
      <c r="AC78" s="19">
        <v>0.29213207000000002</v>
      </c>
      <c r="AD78" s="19">
        <v>0.29106510000000002</v>
      </c>
      <c r="AE78" s="19">
        <v>0.43659141000000001</v>
      </c>
      <c r="AF78" s="19">
        <v>0.29213207000000002</v>
      </c>
      <c r="AG78" s="19">
        <v>0.15784952999999999</v>
      </c>
      <c r="AH78" s="19">
        <v>0.22323435</v>
      </c>
      <c r="AI78" s="44" cm="1">
        <f t="array" ref="AI78">MEDIAN(ABS(E78:AH78 - MEDIAN(E78:AH78)))</f>
        <v>7.8775015000000004E-2</v>
      </c>
      <c r="AJ78" s="47">
        <f t="shared" si="6"/>
        <v>0.50229653333333324</v>
      </c>
      <c r="AK78" s="20">
        <f t="shared" si="7"/>
        <v>0.35379497000000004</v>
      </c>
      <c r="AL78" s="3">
        <f t="shared" si="8"/>
        <v>20</v>
      </c>
      <c r="AM78" s="3">
        <f t="shared" si="9"/>
        <v>79.310344827586206</v>
      </c>
      <c r="AN78" t="s">
        <v>19</v>
      </c>
      <c r="AO78" s="45">
        <v>1</v>
      </c>
    </row>
    <row r="79" spans="1:41">
      <c r="A79" s="17" t="s">
        <v>2</v>
      </c>
      <c r="B79" s="18" t="s">
        <v>4</v>
      </c>
      <c r="C79" s="18">
        <v>7</v>
      </c>
      <c r="D79" s="17" t="s">
        <v>9</v>
      </c>
      <c r="E79" s="19">
        <v>0.49979236999999999</v>
      </c>
      <c r="F79" s="19">
        <v>0.48008770000000001</v>
      </c>
      <c r="G79" s="19">
        <v>0.82324726000000004</v>
      </c>
      <c r="H79" s="19">
        <v>0.41162674999999999</v>
      </c>
      <c r="I79" s="19">
        <v>0.28456967</v>
      </c>
      <c r="J79" s="19">
        <v>7.0594889999999993E-2</v>
      </c>
      <c r="K79" s="19">
        <v>0.22601098</v>
      </c>
      <c r="L79" s="19">
        <v>0.15784952999999999</v>
      </c>
      <c r="M79" s="19">
        <v>0.22462578999999999</v>
      </c>
      <c r="N79" s="19">
        <v>0.24958421</v>
      </c>
      <c r="O79" s="19">
        <v>0.44994416999999998</v>
      </c>
      <c r="P79" s="19">
        <v>0.14975052</v>
      </c>
      <c r="Q79" s="19">
        <v>0.50475285999999997</v>
      </c>
      <c r="R79" s="19">
        <v>0.29213207000000002</v>
      </c>
      <c r="S79" s="19">
        <v>0.30053681999999998</v>
      </c>
      <c r="T79" s="19">
        <v>0.13440732999999999</v>
      </c>
      <c r="U79" s="19">
        <v>0.15784952999999999</v>
      </c>
      <c r="V79" s="19">
        <v>0.23545774</v>
      </c>
      <c r="W79" s="19">
        <v>0.37103187999999998</v>
      </c>
      <c r="X79" s="19">
        <v>0.42355688000000002</v>
      </c>
      <c r="Y79" s="19">
        <v>0.32445947000000003</v>
      </c>
      <c r="Z79" s="19">
        <v>0.29106510000000002</v>
      </c>
      <c r="AA79" s="19">
        <v>0.40934930000000003</v>
      </c>
      <c r="AB79" s="19">
        <v>0.28237332999999998</v>
      </c>
      <c r="AC79" s="19">
        <v>0.15980876999999999</v>
      </c>
      <c r="AD79" s="19">
        <v>0.20122103</v>
      </c>
      <c r="AE79" s="19">
        <v>0.38097156999999998</v>
      </c>
      <c r="AF79" s="19">
        <v>0.41162674999999999</v>
      </c>
      <c r="AG79" s="19">
        <v>0.35734842999999999</v>
      </c>
      <c r="AH79" s="19">
        <v>0.15980876999999999</v>
      </c>
      <c r="AI79" s="44" cm="1">
        <f t="array" ref="AI79">MEDIAN(ABS(E79:AH79 - MEDIAN(E79:AH79)))</f>
        <v>0.11888943999999999</v>
      </c>
      <c r="AJ79" s="47">
        <f t="shared" si="6"/>
        <v>0.31418138233333326</v>
      </c>
      <c r="AK79" s="20">
        <f t="shared" si="7"/>
        <v>0.29159858500000002</v>
      </c>
      <c r="AL79" s="3">
        <f t="shared" si="8"/>
        <v>3.3333333333333335</v>
      </c>
      <c r="AM79" s="3">
        <f t="shared" si="9"/>
        <v>96.551724137931032</v>
      </c>
      <c r="AN79" t="s">
        <v>19</v>
      </c>
      <c r="AO79" s="45">
        <v>1</v>
      </c>
    </row>
    <row r="80" spans="1:41">
      <c r="A80" s="17" t="s">
        <v>2</v>
      </c>
      <c r="B80" s="18" t="s">
        <v>4</v>
      </c>
      <c r="C80" s="18">
        <v>10</v>
      </c>
      <c r="D80" s="18" t="s">
        <v>9</v>
      </c>
      <c r="E80" s="19">
        <v>0.37103187999999998</v>
      </c>
      <c r="F80" s="19">
        <v>0.37768953999999999</v>
      </c>
      <c r="G80" s="19">
        <v>0.44994416999999998</v>
      </c>
      <c r="H80" s="19">
        <v>0.51453031999999999</v>
      </c>
      <c r="I80" s="19">
        <v>0.40629188999999999</v>
      </c>
      <c r="J80" s="19">
        <v>0.14118354999999999</v>
      </c>
      <c r="K80" s="19">
        <v>0.30157260000000002</v>
      </c>
      <c r="L80" s="19">
        <v>0.17470894000000001</v>
      </c>
      <c r="M80" s="19">
        <v>0.12726298999999999</v>
      </c>
      <c r="N80" s="19">
        <v>0.54738184000000001</v>
      </c>
      <c r="O80" s="19">
        <v>1.24742186</v>
      </c>
      <c r="P80" s="19">
        <v>0.44994416999999998</v>
      </c>
      <c r="Q80" s="19">
        <v>0.43659141000000001</v>
      </c>
      <c r="R80" s="19">
        <v>0.32445947000000003</v>
      </c>
      <c r="S80" s="19">
        <v>0.29213207000000002</v>
      </c>
      <c r="T80" s="19">
        <v>0.22462578999999999</v>
      </c>
      <c r="U80" s="19">
        <v>0.28237332999999998</v>
      </c>
      <c r="V80" s="19">
        <v>0.11162030000000001</v>
      </c>
      <c r="W80" s="19">
        <v>0.23545774</v>
      </c>
      <c r="X80" s="19">
        <v>0.34763336</v>
      </c>
      <c r="Y80" s="19">
        <v>0.36850484</v>
      </c>
      <c r="Z80" s="19">
        <v>0.56308692999999999</v>
      </c>
      <c r="AA80" s="19">
        <v>0.38097156999999998</v>
      </c>
      <c r="AB80" s="19">
        <v>0.30157260000000002</v>
      </c>
      <c r="AC80" s="19">
        <v>0.20581337999999999</v>
      </c>
      <c r="AD80" s="19">
        <v>0.21469857000000001</v>
      </c>
      <c r="AE80" s="19">
        <v>0.28456967</v>
      </c>
      <c r="AF80" s="19">
        <v>0.25696565999999998</v>
      </c>
      <c r="AG80" s="19">
        <v>7.4875259999999999E-2</v>
      </c>
      <c r="AH80" s="19">
        <v>0.29106510000000002</v>
      </c>
      <c r="AI80" s="44" cm="1">
        <f t="array" ref="AI80">MEDIAN(ABS(E80:AH80 - MEDIAN(E80:AH80)))</f>
        <v>8.3136499999999988E-2</v>
      </c>
      <c r="AJ80" s="47">
        <f t="shared" si="6"/>
        <v>0.34353269333333342</v>
      </c>
      <c r="AK80" s="20">
        <f t="shared" si="7"/>
        <v>0.30157260000000002</v>
      </c>
      <c r="AL80" s="3">
        <f t="shared" si="8"/>
        <v>3.3333333333333335</v>
      </c>
      <c r="AM80" s="3">
        <f t="shared" si="9"/>
        <v>96.551724137931032</v>
      </c>
      <c r="AN80" t="s">
        <v>19</v>
      </c>
      <c r="AO80" s="45">
        <v>1.0420359800000001</v>
      </c>
    </row>
    <row r="81" spans="1:41">
      <c r="A81" s="21" t="s">
        <v>2</v>
      </c>
      <c r="B81" s="22" t="s">
        <v>4</v>
      </c>
      <c r="C81" s="22">
        <v>1</v>
      </c>
      <c r="D81" s="21" t="s">
        <v>8</v>
      </c>
      <c r="E81" s="23">
        <v>0.52471959999999995</v>
      </c>
      <c r="F81" s="23">
        <v>0.24580924000000001</v>
      </c>
      <c r="G81" s="23">
        <v>0.30871694</v>
      </c>
      <c r="H81" s="23">
        <v>0.26880842999999999</v>
      </c>
      <c r="I81" s="23">
        <v>0.14975052</v>
      </c>
      <c r="J81" s="23">
        <v>0.26996900000000001</v>
      </c>
      <c r="K81" s="23">
        <v>0.21469857000000001</v>
      </c>
      <c r="L81" s="23">
        <v>0.51392508000000003</v>
      </c>
      <c r="M81" s="23">
        <v>0.52649787999999997</v>
      </c>
      <c r="N81" s="23">
        <v>0.35472778999999999</v>
      </c>
      <c r="O81" s="23">
        <v>0.26996900000000001</v>
      </c>
      <c r="P81" s="23">
        <v>0.40629188999999999</v>
      </c>
      <c r="Q81" s="23">
        <v>0.19493150000000001</v>
      </c>
      <c r="R81" s="23">
        <v>0.19966735999999999</v>
      </c>
      <c r="S81" s="23">
        <v>0.26880842999999999</v>
      </c>
      <c r="T81" s="23">
        <v>0.38015418000000001</v>
      </c>
      <c r="U81" s="23">
        <v>7.0594889999999993E-2</v>
      </c>
      <c r="V81" s="23">
        <v>0.12726298999999999</v>
      </c>
      <c r="W81" s="23">
        <v>0.35472778999999999</v>
      </c>
      <c r="X81" s="23">
        <v>0.21324475000000001</v>
      </c>
      <c r="Y81" s="23">
        <v>1.1653211400000001</v>
      </c>
      <c r="Z81" s="23">
        <v>0.15181583000000001</v>
      </c>
      <c r="AA81" s="23">
        <v>0.29106510000000002</v>
      </c>
      <c r="AB81" s="23">
        <v>0.11162030000000001</v>
      </c>
      <c r="AC81" s="23">
        <v>0.38097156999999998</v>
      </c>
      <c r="AD81" s="23">
        <v>0.17470894000000001</v>
      </c>
      <c r="AE81" s="23">
        <v>0.19007709</v>
      </c>
      <c r="AF81" s="23">
        <v>0.46892505000000001</v>
      </c>
      <c r="AG81" s="23">
        <v>0.13440732999999999</v>
      </c>
      <c r="AH81" s="23">
        <v>0.52471959999999995</v>
      </c>
      <c r="AI81" s="44" cm="1">
        <f t="array" ref="AI81">MEDIAN(ABS(E81:AH81 - MEDIAN(E81:AH81)))</f>
        <v>0.10272262</v>
      </c>
      <c r="AJ81" s="47">
        <f t="shared" si="6"/>
        <v>0.31523025933333332</v>
      </c>
      <c r="AK81" s="24">
        <f t="shared" si="7"/>
        <v>0.269388715</v>
      </c>
      <c r="AL81" s="3">
        <f t="shared" si="8"/>
        <v>3.3333333333333335</v>
      </c>
      <c r="AM81" s="3">
        <f t="shared" si="9"/>
        <v>96.551724137931032</v>
      </c>
      <c r="AN81" t="s">
        <v>19</v>
      </c>
      <c r="AO81" s="45">
        <v>1.1229262499999999</v>
      </c>
    </row>
    <row r="82" spans="1:41">
      <c r="A82" s="21" t="s">
        <v>2</v>
      </c>
      <c r="B82" s="22" t="s">
        <v>4</v>
      </c>
      <c r="C82" s="22">
        <v>4</v>
      </c>
      <c r="D82" s="21" t="s">
        <v>8</v>
      </c>
      <c r="E82" s="23">
        <v>0.46892505000000001</v>
      </c>
      <c r="F82" s="23">
        <v>0.30053681999999998</v>
      </c>
      <c r="G82" s="23">
        <v>0.41313674</v>
      </c>
      <c r="H82" s="23">
        <v>0.34673485999999998</v>
      </c>
      <c r="I82" s="23">
        <v>1.28844727</v>
      </c>
      <c r="J82" s="23">
        <v>0.35734842999999999</v>
      </c>
      <c r="K82" s="23">
        <v>0.50227573999999997</v>
      </c>
      <c r="L82" s="23">
        <v>0.39463007</v>
      </c>
      <c r="M82" s="23">
        <v>0.38986301000000001</v>
      </c>
      <c r="N82" s="23">
        <v>0.35734842999999999</v>
      </c>
      <c r="O82" s="23">
        <v>1.56443748</v>
      </c>
      <c r="P82" s="23">
        <v>1.4085471899999999</v>
      </c>
      <c r="Q82" s="23">
        <v>0.50537058000000001</v>
      </c>
      <c r="R82" s="23">
        <v>0.41313674</v>
      </c>
      <c r="S82" s="23">
        <v>0.47943254000000002</v>
      </c>
      <c r="T82" s="23">
        <v>0.52471959999999995</v>
      </c>
      <c r="U82" s="23">
        <v>0.57620881999999995</v>
      </c>
      <c r="V82" s="23">
        <v>0.30157260000000002</v>
      </c>
      <c r="W82" s="23">
        <v>0.32542037000000001</v>
      </c>
      <c r="X82" s="23">
        <v>0.40244205</v>
      </c>
      <c r="Y82" s="23">
        <v>0.52649787999999997</v>
      </c>
      <c r="Z82" s="23">
        <v>0.56584482999999997</v>
      </c>
      <c r="AA82" s="23">
        <v>0.33577811000000002</v>
      </c>
      <c r="AB82" s="23">
        <v>0.27904138000000001</v>
      </c>
      <c r="AC82" s="23">
        <v>0.40321575999999998</v>
      </c>
      <c r="AD82" s="23">
        <v>0.42502941999999999</v>
      </c>
      <c r="AE82" s="23">
        <v>0.31767077999999999</v>
      </c>
      <c r="AF82" s="23">
        <v>0.38746076000000002</v>
      </c>
      <c r="AG82" s="23">
        <v>0.23545774</v>
      </c>
      <c r="AH82" s="23">
        <v>0.38097156999999998</v>
      </c>
      <c r="AI82" s="44" cm="1">
        <f t="array" ref="AI82">MEDIAN(ABS(E82:AH82 - MEDIAN(E82:AH82)))</f>
        <v>7.7006085000000002E-2</v>
      </c>
      <c r="AJ82" s="47">
        <f t="shared" si="6"/>
        <v>0.5059167539999998</v>
      </c>
      <c r="AK82" s="24">
        <f t="shared" si="7"/>
        <v>0.40282890500000001</v>
      </c>
      <c r="AL82" s="3">
        <f t="shared" si="8"/>
        <v>10</v>
      </c>
      <c r="AM82" s="3">
        <f t="shared" si="9"/>
        <v>89.65517241379311</v>
      </c>
      <c r="AN82" t="s">
        <v>19</v>
      </c>
      <c r="AO82" s="45">
        <v>0.93505625000000003</v>
      </c>
    </row>
    <row r="83" spans="1:41">
      <c r="A83" s="21" t="s">
        <v>2</v>
      </c>
      <c r="B83" s="22" t="s">
        <v>4</v>
      </c>
      <c r="C83" s="22">
        <v>7</v>
      </c>
      <c r="D83" s="21" t="s">
        <v>8</v>
      </c>
      <c r="E83" s="23">
        <v>0.14553255000000001</v>
      </c>
      <c r="F83" s="23">
        <v>0.46425158</v>
      </c>
      <c r="G83" s="23">
        <v>0.38178896000000001</v>
      </c>
      <c r="H83" s="23">
        <v>0.22601098</v>
      </c>
      <c r="I83" s="23">
        <v>0.49415176999999999</v>
      </c>
      <c r="J83" s="23">
        <v>0.23010416</v>
      </c>
      <c r="K83" s="23">
        <v>0.15980876999999999</v>
      </c>
      <c r="L83" s="23">
        <v>0.31272900999999997</v>
      </c>
      <c r="M83" s="23">
        <v>0.20122103</v>
      </c>
      <c r="N83" s="23">
        <v>0.25083212999999999</v>
      </c>
      <c r="O83" s="23">
        <v>0.25452596999999999</v>
      </c>
      <c r="P83" s="23">
        <v>0.35995658000000003</v>
      </c>
      <c r="Q83" s="23">
        <v>0.39463007</v>
      </c>
      <c r="R83" s="23">
        <v>0.22462578999999999</v>
      </c>
      <c r="S83" s="23">
        <v>0.33577811000000002</v>
      </c>
      <c r="T83" s="23">
        <v>0.31962376999999997</v>
      </c>
      <c r="U83" s="23">
        <v>0.22601098</v>
      </c>
      <c r="V83" s="23">
        <v>0.37520618</v>
      </c>
      <c r="W83" s="23">
        <v>0.36850484</v>
      </c>
      <c r="X83" s="23">
        <v>0.21324475000000001</v>
      </c>
      <c r="Y83" s="23">
        <v>0.37437630999999999</v>
      </c>
      <c r="Z83" s="23">
        <v>0.59951997999999995</v>
      </c>
      <c r="AA83" s="23">
        <v>0.23545774</v>
      </c>
      <c r="AB83" s="23">
        <v>0.42502941999999999</v>
      </c>
      <c r="AC83" s="23">
        <v>0.37437630999999999</v>
      </c>
      <c r="AD83" s="23">
        <v>0.31767077999999999</v>
      </c>
      <c r="AE83" s="23">
        <v>0.19493150000000001</v>
      </c>
      <c r="AF83" s="23">
        <v>0.20122103</v>
      </c>
      <c r="AG83" s="23">
        <v>0.23677429999999999</v>
      </c>
      <c r="AH83" s="23">
        <v>0.31569905999999998</v>
      </c>
      <c r="AI83" s="44" cm="1">
        <f t="array" ref="AI83">MEDIAN(ABS(E83:AH83 - MEDIAN(E83:AH83)))</f>
        <v>7.9586165E-2</v>
      </c>
      <c r="AJ83" s="47">
        <f t="shared" si="6"/>
        <v>0.30711981366666657</v>
      </c>
      <c r="AK83" s="24">
        <f t="shared" si="7"/>
        <v>0.314214035</v>
      </c>
      <c r="AL83" s="3">
        <f t="shared" si="8"/>
        <v>0</v>
      </c>
      <c r="AM83" s="3">
        <f t="shared" si="9"/>
        <v>100</v>
      </c>
      <c r="AN83" t="s">
        <v>19</v>
      </c>
      <c r="AO83" s="45">
        <v>1.0403292799999999</v>
      </c>
    </row>
    <row r="84" spans="1:41">
      <c r="A84" s="21" t="s">
        <v>2</v>
      </c>
      <c r="B84" s="22" t="s">
        <v>4</v>
      </c>
      <c r="C84" s="22">
        <v>10</v>
      </c>
      <c r="D84" s="22" t="s">
        <v>8</v>
      </c>
      <c r="E84" s="23">
        <v>0.54738184000000001</v>
      </c>
      <c r="F84" s="23">
        <v>0.40321575999999998</v>
      </c>
      <c r="G84" s="23">
        <v>0.31962376999999997</v>
      </c>
      <c r="H84" s="23">
        <v>0.32445947000000003</v>
      </c>
      <c r="I84" s="23">
        <v>0.13440732999999999</v>
      </c>
      <c r="J84" s="23">
        <v>0.28456967</v>
      </c>
      <c r="K84" s="23">
        <v>0.36340084</v>
      </c>
      <c r="L84" s="23">
        <v>0.20581337999999999</v>
      </c>
      <c r="M84" s="23">
        <v>0.22323435</v>
      </c>
      <c r="N84" s="23">
        <v>0.44925156999999999</v>
      </c>
      <c r="O84" s="23">
        <v>0.53762310000000002</v>
      </c>
      <c r="P84" s="23">
        <v>0.33298900999999997</v>
      </c>
      <c r="Q84" s="23">
        <v>0.22601098</v>
      </c>
      <c r="R84" s="23">
        <v>0.35472778999999999</v>
      </c>
      <c r="S84" s="23">
        <v>0.22462578999999999</v>
      </c>
      <c r="T84" s="23">
        <v>0.30871694</v>
      </c>
      <c r="U84" s="23">
        <v>0.85443904999999998</v>
      </c>
      <c r="V84" s="23">
        <v>0.37437630999999999</v>
      </c>
      <c r="W84" s="23">
        <v>0.29950104999999999</v>
      </c>
      <c r="X84" s="23">
        <v>0.30871694</v>
      </c>
      <c r="Y84" s="23">
        <v>0.44994416999999998</v>
      </c>
      <c r="Z84" s="23">
        <v>1.14971588</v>
      </c>
      <c r="AA84" s="23">
        <v>0.69031872000000005</v>
      </c>
      <c r="AB84" s="23">
        <v>0.33947196000000002</v>
      </c>
      <c r="AC84" s="23">
        <v>0.23545774</v>
      </c>
      <c r="AD84" s="23">
        <v>0.37437630999999999</v>
      </c>
      <c r="AE84" s="23">
        <v>0.44155813999999999</v>
      </c>
      <c r="AF84" s="23">
        <v>0.26996900000000001</v>
      </c>
      <c r="AG84" s="23">
        <v>0.26531424999999997</v>
      </c>
      <c r="AH84" s="23">
        <v>0.24958421</v>
      </c>
      <c r="AI84" s="44" cm="1">
        <f t="array" ref="AI84">MEDIAN(ABS(E84:AH84 - MEDIAN(E84:AH84)))</f>
        <v>7.6815774999999989E-2</v>
      </c>
      <c r="AJ84" s="47">
        <f t="shared" si="6"/>
        <v>0.38475984400000002</v>
      </c>
      <c r="AK84" s="24">
        <f t="shared" si="7"/>
        <v>0.32872424</v>
      </c>
      <c r="AL84" s="3">
        <f t="shared" si="8"/>
        <v>6.666666666666667</v>
      </c>
      <c r="AM84" s="3">
        <f t="shared" si="9"/>
        <v>89.65517241379311</v>
      </c>
      <c r="AN84" t="s">
        <v>19</v>
      </c>
      <c r="AO84" s="45">
        <v>1.04256134</v>
      </c>
    </row>
    <row r="85" spans="1:41">
      <c r="A85" s="7" t="s">
        <v>6</v>
      </c>
      <c r="B85" s="9"/>
      <c r="C85" s="9">
        <v>0</v>
      </c>
      <c r="D85" s="9" t="s">
        <v>11</v>
      </c>
      <c r="E85" s="10">
        <v>0.73841400000000001</v>
      </c>
      <c r="F85" s="10">
        <v>1.376563</v>
      </c>
      <c r="G85" s="10">
        <v>1.223025</v>
      </c>
      <c r="H85" s="10">
        <v>1.3007770000000001</v>
      </c>
      <c r="I85" s="10">
        <v>0.70067000000000002</v>
      </c>
      <c r="J85" s="10">
        <v>1.4538279999999999</v>
      </c>
      <c r="K85" s="10">
        <v>1.1768209999999999</v>
      </c>
      <c r="L85" s="10">
        <v>1.5912120000000001</v>
      </c>
      <c r="M85" s="10">
        <v>1.498335</v>
      </c>
      <c r="N85" s="10">
        <v>1.037072</v>
      </c>
      <c r="O85" s="10">
        <v>1.372938</v>
      </c>
      <c r="P85" s="10">
        <v>1.2191380000000001</v>
      </c>
      <c r="Q85" s="10">
        <v>1.1429210000000001</v>
      </c>
      <c r="R85" s="10">
        <v>1.127559</v>
      </c>
      <c r="S85" s="10">
        <v>1.749404</v>
      </c>
      <c r="T85" s="10">
        <v>1.84152</v>
      </c>
      <c r="U85" s="10">
        <v>1.4333180000000001</v>
      </c>
      <c r="V85" s="10">
        <v>1.173314</v>
      </c>
      <c r="W85" s="10">
        <v>0.58903700000000003</v>
      </c>
      <c r="X85" s="10">
        <v>1.4012340000000001</v>
      </c>
      <c r="Y85" s="10">
        <v>1.305974</v>
      </c>
      <c r="Z85" s="10">
        <v>1.3806309999999999</v>
      </c>
      <c r="AA85" s="10">
        <v>1.2073259999999999</v>
      </c>
      <c r="AB85" s="10">
        <v>1.6132500000000001</v>
      </c>
      <c r="AC85" s="10">
        <v>1.738154</v>
      </c>
      <c r="AD85" s="10">
        <v>1.2894080000000001</v>
      </c>
      <c r="AE85" s="10">
        <v>1.910093</v>
      </c>
      <c r="AF85" s="10">
        <v>1.1119790000000001</v>
      </c>
      <c r="AG85" s="10">
        <v>1.4606539999999999</v>
      </c>
      <c r="AH85" s="10">
        <v>1.1018520000000001</v>
      </c>
      <c r="AI85" s="44" cm="1">
        <f t="array" ref="AI85">MEDIAN(ABS(E85:AH85 - MEDIAN(E85:AH85)))</f>
        <v>0.15886649999999991</v>
      </c>
      <c r="AJ85" s="47">
        <f t="shared" si="6"/>
        <v>1.3088807</v>
      </c>
      <c r="AK85" s="11">
        <f t="shared" si="7"/>
        <v>1.3033755</v>
      </c>
      <c r="AL85" s="3">
        <f t="shared" si="8"/>
        <v>90</v>
      </c>
      <c r="AM85" s="3">
        <f t="shared" si="9"/>
        <v>3.4482758620689653</v>
      </c>
      <c r="AO85" s="45">
        <v>0.89112047000000005</v>
      </c>
    </row>
    <row r="86" spans="1:41">
      <c r="A86" s="13" t="s">
        <v>6</v>
      </c>
      <c r="B86" s="14" t="s">
        <v>1</v>
      </c>
      <c r="C86" s="14">
        <v>1</v>
      </c>
      <c r="D86" s="14" t="s">
        <v>10</v>
      </c>
      <c r="E86" s="15">
        <v>1.2884469999999999</v>
      </c>
      <c r="F86" s="15">
        <v>1.7212259999999999</v>
      </c>
      <c r="G86" s="15">
        <v>1.3562780000000001</v>
      </c>
      <c r="H86" s="15">
        <v>1.3528279999999999</v>
      </c>
      <c r="I86" s="15">
        <v>1.023601</v>
      </c>
      <c r="J86" s="15">
        <v>1.7279089999999999</v>
      </c>
      <c r="K86" s="15">
        <v>1.48014</v>
      </c>
      <c r="L86" s="15">
        <v>1.275082</v>
      </c>
      <c r="M86" s="15">
        <v>0.39462999999999998</v>
      </c>
      <c r="N86" s="15">
        <v>0.86494700000000002</v>
      </c>
      <c r="O86" s="15">
        <v>1.2290589999999999</v>
      </c>
      <c r="P86" s="15">
        <v>0.901617</v>
      </c>
      <c r="Q86" s="15">
        <v>1.5435909999999999</v>
      </c>
      <c r="R86" s="15">
        <v>1.169589</v>
      </c>
      <c r="S86" s="15">
        <v>1.596166</v>
      </c>
      <c r="T86" s="15">
        <v>1.6564970000000001</v>
      </c>
      <c r="U86" s="15">
        <v>1.3672599999999999</v>
      </c>
      <c r="V86" s="15">
        <v>1.629766</v>
      </c>
      <c r="W86" s="15">
        <v>0.78331399999999995</v>
      </c>
      <c r="X86" s="15">
        <v>1.8205979999999999</v>
      </c>
      <c r="Y86" s="15">
        <v>0.78132299999999999</v>
      </c>
      <c r="Z86" s="15">
        <v>0.51453000000000004</v>
      </c>
      <c r="AA86" s="15">
        <v>1.3987879999999999</v>
      </c>
      <c r="AB86" s="15">
        <v>1.060365</v>
      </c>
      <c r="AC86" s="15">
        <v>1.3672599999999999</v>
      </c>
      <c r="AD86" s="15">
        <v>1.093909</v>
      </c>
      <c r="AE86" s="15">
        <v>1.0882000000000001</v>
      </c>
      <c r="AF86" s="15">
        <v>1.83168</v>
      </c>
      <c r="AG86" s="15">
        <v>1.408547</v>
      </c>
      <c r="AH86" s="15">
        <v>0.85952399999999995</v>
      </c>
      <c r="AI86" s="44" cm="1">
        <f t="array" ref="AI86">MEDIAN(ABS(E86:AH86 - MEDIAN(E86:AH86)))</f>
        <v>0.26790049999999999</v>
      </c>
      <c r="AJ86" s="47">
        <f t="shared" si="6"/>
        <v>1.2528890333333331</v>
      </c>
      <c r="AK86" s="16">
        <f t="shared" si="7"/>
        <v>1.3206374999999999</v>
      </c>
      <c r="AL86" s="3">
        <f t="shared" si="8"/>
        <v>86.666666666666671</v>
      </c>
      <c r="AM86" s="3">
        <f t="shared" si="9"/>
        <v>6.8965517241379306</v>
      </c>
      <c r="AN86" t="s">
        <v>20</v>
      </c>
      <c r="AO86" s="45">
        <v>0.90900367999999998</v>
      </c>
    </row>
    <row r="87" spans="1:41">
      <c r="A87" s="13" t="s">
        <v>6</v>
      </c>
      <c r="B87" s="14" t="s">
        <v>1</v>
      </c>
      <c r="C87" s="14">
        <v>2</v>
      </c>
      <c r="D87" s="14" t="s">
        <v>10</v>
      </c>
      <c r="E87" s="15">
        <v>0.49979200000000001</v>
      </c>
      <c r="F87" s="15">
        <v>2.0357590000000001</v>
      </c>
      <c r="G87" s="15">
        <v>0.473555</v>
      </c>
      <c r="H87" s="15">
        <v>0.57023100000000004</v>
      </c>
      <c r="I87" s="15">
        <v>0.51453000000000004</v>
      </c>
      <c r="J87" s="15">
        <v>0.62396099999999999</v>
      </c>
      <c r="K87" s="15">
        <v>0.50227599999999994</v>
      </c>
      <c r="L87" s="15">
        <v>0.55808899999999995</v>
      </c>
      <c r="M87" s="15">
        <v>0.48202800000000001</v>
      </c>
      <c r="N87" s="15">
        <v>0.62991900000000001</v>
      </c>
      <c r="O87" s="15">
        <v>1.0162690000000001</v>
      </c>
      <c r="P87" s="15">
        <v>0.60004400000000002</v>
      </c>
      <c r="Q87" s="15">
        <v>0.43587999999999999</v>
      </c>
      <c r="R87" s="15">
        <v>0.44994400000000001</v>
      </c>
      <c r="S87" s="15">
        <v>0.67894399999999999</v>
      </c>
      <c r="T87" s="15">
        <v>0.476831</v>
      </c>
      <c r="U87" s="15">
        <v>0.49035800000000002</v>
      </c>
      <c r="V87" s="15">
        <v>0.60366299999999995</v>
      </c>
      <c r="W87" s="15">
        <v>0.43587999999999999</v>
      </c>
      <c r="X87" s="15">
        <v>0.40321600000000002</v>
      </c>
      <c r="Y87" s="15">
        <v>0.62396099999999999</v>
      </c>
      <c r="Z87" s="15">
        <v>0.499168</v>
      </c>
      <c r="AA87" s="15">
        <v>0.55416399999999999</v>
      </c>
      <c r="AB87" s="15">
        <v>0.48008800000000001</v>
      </c>
      <c r="AC87" s="15">
        <v>0.62595100000000004</v>
      </c>
      <c r="AD87" s="15">
        <v>0.52412700000000001</v>
      </c>
      <c r="AE87" s="15">
        <v>0.68533299999999997</v>
      </c>
      <c r="AF87" s="15">
        <v>0.59325499999999998</v>
      </c>
      <c r="AG87" s="15">
        <v>0.42429299999999998</v>
      </c>
      <c r="AH87" s="15">
        <v>0.339472</v>
      </c>
      <c r="AI87" s="44" cm="1">
        <f t="array" ref="AI87">MEDIAN(ABS(E87:AH87 - MEDIAN(E87:AH87)))</f>
        <v>7.7320999999999918E-2</v>
      </c>
      <c r="AJ87" s="47">
        <f t="shared" si="6"/>
        <v>0.59436603333333327</v>
      </c>
      <c r="AK87" s="16">
        <f t="shared" si="7"/>
        <v>0.51932850000000008</v>
      </c>
      <c r="AL87" s="3">
        <f t="shared" si="8"/>
        <v>6.666666666666667</v>
      </c>
      <c r="AM87" s="3">
        <f t="shared" si="9"/>
        <v>65.517241379310349</v>
      </c>
      <c r="AN87" t="s">
        <v>19</v>
      </c>
      <c r="AO87" s="45">
        <v>1.17407266</v>
      </c>
    </row>
    <row r="88" spans="1:41">
      <c r="A88" s="13" t="s">
        <v>6</v>
      </c>
      <c r="B88" s="14" t="s">
        <v>1</v>
      </c>
      <c r="C88" s="14">
        <v>3</v>
      </c>
      <c r="D88" s="14" t="s">
        <v>10</v>
      </c>
      <c r="E88" s="15">
        <v>0.54965299999999995</v>
      </c>
      <c r="F88" s="15">
        <v>0.43587999999999999</v>
      </c>
      <c r="G88" s="15">
        <v>0.45201599999999997</v>
      </c>
      <c r="H88" s="15">
        <v>0.492255</v>
      </c>
      <c r="I88" s="15">
        <v>0.47091499999999997</v>
      </c>
      <c r="J88" s="15">
        <v>0.42502899999999999</v>
      </c>
      <c r="K88" s="15">
        <v>0.464252</v>
      </c>
      <c r="L88" s="15">
        <v>0.58266099999999998</v>
      </c>
      <c r="M88" s="15">
        <v>0.479433</v>
      </c>
      <c r="N88" s="15">
        <v>0.52885599999999999</v>
      </c>
      <c r="O88" s="15">
        <v>0.54738200000000004</v>
      </c>
      <c r="P88" s="15">
        <v>0.46892499999999998</v>
      </c>
      <c r="Q88" s="15">
        <v>0.60107999999999995</v>
      </c>
      <c r="R88" s="15">
        <v>0.51392499999999997</v>
      </c>
      <c r="S88" s="15">
        <v>0.499168</v>
      </c>
      <c r="T88" s="15">
        <v>0.55416399999999999</v>
      </c>
      <c r="U88" s="15">
        <v>0.51210299999999997</v>
      </c>
      <c r="V88" s="15">
        <v>0.37437599999999999</v>
      </c>
      <c r="W88" s="15">
        <v>0.49979200000000001</v>
      </c>
      <c r="X88" s="15">
        <v>0.45817400000000003</v>
      </c>
      <c r="Y88" s="15">
        <v>0.68123400000000001</v>
      </c>
      <c r="Z88" s="15">
        <v>0.53762299999999996</v>
      </c>
      <c r="AA88" s="15">
        <v>0.37103199999999997</v>
      </c>
      <c r="AB88" s="15">
        <v>0.26531399999999999</v>
      </c>
      <c r="AC88" s="15">
        <v>0.464252</v>
      </c>
      <c r="AD88" s="15">
        <v>0.53413500000000003</v>
      </c>
      <c r="AE88" s="15">
        <v>0.49729000000000001</v>
      </c>
      <c r="AF88" s="15">
        <v>0.58426400000000001</v>
      </c>
      <c r="AG88" s="15">
        <v>0.49162499999999998</v>
      </c>
      <c r="AH88" s="15">
        <v>0.52412700000000001</v>
      </c>
      <c r="AI88" s="44" cm="1">
        <f t="array" ref="AI88">MEDIAN(ABS(E88:AH88 - MEDIAN(E88:AH88)))</f>
        <v>3.7649999999999961E-2</v>
      </c>
      <c r="AJ88" s="47">
        <f t="shared" si="6"/>
        <v>0.49536449999999982</v>
      </c>
      <c r="AK88" s="16">
        <f t="shared" si="7"/>
        <v>0.49822900000000003</v>
      </c>
      <c r="AL88" s="3">
        <f t="shared" si="8"/>
        <v>0</v>
      </c>
      <c r="AM88" s="3">
        <f t="shared" si="9"/>
        <v>93.103448275862064</v>
      </c>
      <c r="AN88" t="s">
        <v>19</v>
      </c>
      <c r="AO88" s="45">
        <v>1.1501583399999999</v>
      </c>
    </row>
    <row r="89" spans="1:41">
      <c r="A89" s="13" t="s">
        <v>6</v>
      </c>
      <c r="B89" s="14" t="s">
        <v>1</v>
      </c>
      <c r="C89" s="14">
        <v>4</v>
      </c>
      <c r="D89" s="14" t="s">
        <v>10</v>
      </c>
      <c r="E89" s="15">
        <v>0.30363200000000001</v>
      </c>
      <c r="F89" s="15">
        <v>0.28456999999999999</v>
      </c>
      <c r="G89" s="15">
        <v>0.36340099999999997</v>
      </c>
      <c r="H89" s="15">
        <v>0.46378999999999998</v>
      </c>
      <c r="I89" s="15">
        <v>0.178783</v>
      </c>
      <c r="J89" s="15">
        <v>0.16473199999999999</v>
      </c>
      <c r="K89" s="15">
        <v>0.27967199999999998</v>
      </c>
      <c r="L89" s="15">
        <v>0.31797700000000001</v>
      </c>
      <c r="M89" s="15">
        <v>0.33263300000000001</v>
      </c>
      <c r="N89" s="15">
        <v>0.281887</v>
      </c>
      <c r="O89" s="15">
        <v>0.42429299999999998</v>
      </c>
      <c r="P89" s="15">
        <v>0.214699</v>
      </c>
      <c r="Q89" s="15">
        <v>0.29950100000000002</v>
      </c>
      <c r="R89" s="15">
        <v>0.22323399999999999</v>
      </c>
      <c r="S89" s="15">
        <v>0.15784999999999999</v>
      </c>
      <c r="T89" s="15">
        <v>0.29106500000000002</v>
      </c>
      <c r="U89" s="15">
        <v>0.235458</v>
      </c>
      <c r="V89" s="15">
        <v>0.12726299999999999</v>
      </c>
      <c r="W89" s="15">
        <v>0.22323399999999999</v>
      </c>
      <c r="X89" s="15">
        <v>0.179975</v>
      </c>
      <c r="Y89" s="15">
        <v>0.292132</v>
      </c>
      <c r="Z89" s="15">
        <v>0.235458</v>
      </c>
      <c r="AA89" s="15">
        <v>0.27454299999999998</v>
      </c>
      <c r="AB89" s="15">
        <v>0.20122100000000001</v>
      </c>
      <c r="AC89" s="15">
        <v>0.35472799999999999</v>
      </c>
      <c r="AD89" s="15">
        <v>0.400115</v>
      </c>
      <c r="AE89" s="15">
        <v>0.19966700000000001</v>
      </c>
      <c r="AF89" s="15">
        <v>0.105892</v>
      </c>
      <c r="AG89" s="15">
        <v>0.22462599999999999</v>
      </c>
      <c r="AH89" s="15">
        <v>0.190077</v>
      </c>
      <c r="AI89" s="44" cm="1">
        <f t="array" ref="AI89">MEDIAN(ABS(E89:AH89 - MEDIAN(E89:AH89)))</f>
        <v>5.4556499999999952E-2</v>
      </c>
      <c r="AJ89" s="47">
        <f t="shared" si="6"/>
        <v>0.26087026666666663</v>
      </c>
      <c r="AK89" s="16">
        <f t="shared" si="7"/>
        <v>0.25500049999999996</v>
      </c>
      <c r="AL89" s="3">
        <f t="shared" si="8"/>
        <v>0</v>
      </c>
      <c r="AM89" s="3">
        <f t="shared" si="9"/>
        <v>100</v>
      </c>
      <c r="AN89" t="s">
        <v>19</v>
      </c>
      <c r="AO89" s="45">
        <v>1.0500527799999999</v>
      </c>
    </row>
    <row r="90" spans="1:41">
      <c r="A90" s="13" t="s">
        <v>6</v>
      </c>
      <c r="B90" s="14" t="s">
        <v>1</v>
      </c>
      <c r="C90" s="14">
        <v>7</v>
      </c>
      <c r="D90" s="14" t="s">
        <v>10</v>
      </c>
      <c r="E90" s="15">
        <v>0.235458</v>
      </c>
      <c r="F90" s="15">
        <v>0.245809</v>
      </c>
      <c r="G90" s="15">
        <v>0.339472</v>
      </c>
      <c r="H90" s="15">
        <v>0.24707599999999999</v>
      </c>
      <c r="I90" s="15">
        <v>9.9834000000000006E-2</v>
      </c>
      <c r="J90" s="15">
        <v>0.23677400000000001</v>
      </c>
      <c r="K90" s="15">
        <v>0.15980900000000001</v>
      </c>
      <c r="L90" s="15">
        <v>0.27454299999999998</v>
      </c>
      <c r="M90" s="15">
        <v>0.20122100000000001</v>
      </c>
      <c r="N90" s="15">
        <v>0.124792</v>
      </c>
      <c r="O90" s="15">
        <v>0.33298899999999998</v>
      </c>
      <c r="P90" s="15">
        <v>0.181697</v>
      </c>
      <c r="Q90" s="15">
        <v>0.176481</v>
      </c>
      <c r="R90" s="15">
        <v>0.149751</v>
      </c>
      <c r="S90" s="15">
        <v>0.102904</v>
      </c>
      <c r="T90" s="15">
        <v>0.22323399999999999</v>
      </c>
      <c r="U90" s="15">
        <v>0.23677400000000001</v>
      </c>
      <c r="V90" s="15">
        <v>0.190077</v>
      </c>
      <c r="W90" s="15">
        <v>7.8924999999999995E-2</v>
      </c>
      <c r="X90" s="15">
        <v>9.9834000000000006E-2</v>
      </c>
      <c r="Y90" s="15">
        <v>0.174709</v>
      </c>
      <c r="Z90" s="15">
        <v>0.145533</v>
      </c>
      <c r="AA90" s="15">
        <v>0.21177799999999999</v>
      </c>
      <c r="AB90" s="15">
        <v>7.4874999999999997E-2</v>
      </c>
      <c r="AC90" s="15">
        <v>0.181697</v>
      </c>
      <c r="AD90" s="15">
        <v>0.124792</v>
      </c>
      <c r="AE90" s="15">
        <v>0.141184</v>
      </c>
      <c r="AF90" s="15">
        <v>0.19493199999999999</v>
      </c>
      <c r="AG90" s="15">
        <v>0.26057200000000003</v>
      </c>
      <c r="AH90" s="15">
        <v>0.179975</v>
      </c>
      <c r="AI90" s="44" cm="1">
        <f t="array" ref="AI90">MEDIAN(ABS(E90:AH90 - MEDIAN(E90:AH90)))</f>
        <v>5.4419000000000009E-2</v>
      </c>
      <c r="AJ90" s="47">
        <f t="shared" si="6"/>
        <v>0.18758336666666667</v>
      </c>
      <c r="AK90" s="16">
        <f t="shared" si="7"/>
        <v>0.181697</v>
      </c>
      <c r="AL90" s="3">
        <f t="shared" si="8"/>
        <v>0</v>
      </c>
      <c r="AM90" s="3">
        <f t="shared" si="9"/>
        <v>100</v>
      </c>
      <c r="AN90" t="s">
        <v>19</v>
      </c>
      <c r="AO90" s="45">
        <v>1.3893450700000001</v>
      </c>
    </row>
    <row r="91" spans="1:41">
      <c r="A91" s="13" t="s">
        <v>6</v>
      </c>
      <c r="B91" s="14" t="s">
        <v>1</v>
      </c>
      <c r="C91" s="14">
        <v>10</v>
      </c>
      <c r="D91" s="13" t="s">
        <v>10</v>
      </c>
      <c r="E91" s="15">
        <v>0.218386</v>
      </c>
      <c r="F91" s="15">
        <v>0.37691599999999997</v>
      </c>
      <c r="G91" s="15">
        <v>0.15448600000000001</v>
      </c>
      <c r="H91" s="15">
        <v>0.218386</v>
      </c>
      <c r="I91" s="15">
        <v>0.178783</v>
      </c>
      <c r="J91" s="15">
        <v>0.178783</v>
      </c>
      <c r="K91" s="15">
        <v>0.192217</v>
      </c>
      <c r="L91" s="15">
        <v>0.20918900000000001</v>
      </c>
      <c r="M91" s="15">
        <v>0.123538</v>
      </c>
      <c r="N91" s="15">
        <v>0.15598999999999999</v>
      </c>
      <c r="O91" s="15">
        <v>0.15748100000000001</v>
      </c>
      <c r="P91" s="15">
        <v>0.13236100000000001</v>
      </c>
      <c r="Q91" s="15">
        <v>0.28511900000000001</v>
      </c>
      <c r="R91" s="15">
        <v>0.12634000000000001</v>
      </c>
      <c r="S91" s="15">
        <v>0.150917</v>
      </c>
      <c r="T91" s="15">
        <v>0.21224000000000001</v>
      </c>
      <c r="U91" s="15">
        <v>0.142288</v>
      </c>
      <c r="V91" s="15">
        <v>0.20122100000000001</v>
      </c>
      <c r="W91" s="15">
        <v>0.27637699999999998</v>
      </c>
      <c r="X91" s="15">
        <v>0.23421600000000001</v>
      </c>
      <c r="Y91" s="15">
        <v>0.241011</v>
      </c>
      <c r="Z91" s="15">
        <v>0.18718799999999999</v>
      </c>
      <c r="AA91" s="15">
        <v>0.37401400000000001</v>
      </c>
      <c r="AB91" s="15">
        <v>0.30574099999999999</v>
      </c>
      <c r="AC91" s="15">
        <v>0.106073</v>
      </c>
      <c r="AD91" s="15">
        <v>0.218386</v>
      </c>
      <c r="AE91" s="15">
        <v>0.16800799999999999</v>
      </c>
      <c r="AF91" s="15">
        <v>0.17258100000000001</v>
      </c>
      <c r="AG91" s="15">
        <v>0.18551599999999999</v>
      </c>
      <c r="AH91" s="15">
        <v>0.16858799999999999</v>
      </c>
      <c r="AI91" s="44" cm="1">
        <f t="array" ref="AI91">MEDIAN(ABS(E91:AH91 - MEDIAN(E91:AH91)))</f>
        <v>3.2034000000000007E-2</v>
      </c>
      <c r="AJ91" s="47">
        <f t="shared" si="6"/>
        <v>0.20174466666666666</v>
      </c>
      <c r="AK91" s="16">
        <f t="shared" si="7"/>
        <v>0.18635199999999999</v>
      </c>
      <c r="AL91" s="3">
        <f t="shared" si="8"/>
        <v>0</v>
      </c>
      <c r="AM91" s="3">
        <f t="shared" si="9"/>
        <v>100</v>
      </c>
      <c r="AN91" t="s">
        <v>19</v>
      </c>
      <c r="AO91" s="45">
        <v>1.1305544999999999</v>
      </c>
    </row>
    <row r="92" spans="1:41">
      <c r="A92" s="17" t="s">
        <v>6</v>
      </c>
      <c r="B92" s="18" t="s">
        <v>1</v>
      </c>
      <c r="C92" s="18">
        <v>1</v>
      </c>
      <c r="D92" s="17" t="s">
        <v>9</v>
      </c>
      <c r="E92" s="19">
        <v>1.5377320000000001</v>
      </c>
      <c r="F92" s="19">
        <v>1.3116840000000001</v>
      </c>
      <c r="G92" s="19">
        <v>1.5016609999999999</v>
      </c>
      <c r="H92" s="19">
        <v>1.2000820000000001</v>
      </c>
      <c r="I92" s="19">
        <v>1.592066</v>
      </c>
      <c r="J92" s="19">
        <v>1.3617809999999999</v>
      </c>
      <c r="K92" s="19">
        <v>0.97209900000000005</v>
      </c>
      <c r="L92" s="19">
        <v>1.498335</v>
      </c>
      <c r="M92" s="19">
        <v>1.1483559999999999</v>
      </c>
      <c r="N92" s="19">
        <v>0.96921000000000002</v>
      </c>
      <c r="O92" s="19">
        <v>1.0033160000000001</v>
      </c>
      <c r="P92" s="19">
        <v>1.563639</v>
      </c>
      <c r="Q92" s="19">
        <v>0.96405600000000002</v>
      </c>
      <c r="R92" s="19">
        <v>1.4885330000000001</v>
      </c>
      <c r="S92" s="19">
        <v>1.2591019999999999</v>
      </c>
      <c r="T92" s="19">
        <v>2.9467850000000002</v>
      </c>
      <c r="U92" s="19">
        <v>1.486024</v>
      </c>
      <c r="V92" s="19">
        <v>0.89850300000000005</v>
      </c>
      <c r="W92" s="19">
        <v>1.39097</v>
      </c>
      <c r="X92" s="19">
        <v>1.149173</v>
      </c>
      <c r="Y92" s="19">
        <v>1.326559</v>
      </c>
      <c r="Z92" s="19">
        <v>0.73912500000000003</v>
      </c>
      <c r="AA92" s="19">
        <v>1.433967</v>
      </c>
      <c r="AB92" s="19">
        <v>1.7367189999999999</v>
      </c>
      <c r="AC92" s="19">
        <v>1.3783719999999999</v>
      </c>
      <c r="AD92" s="19">
        <v>1.5084869999999999</v>
      </c>
      <c r="AE92" s="19">
        <v>1.2613239999999999</v>
      </c>
      <c r="AF92" s="19">
        <v>1.161303</v>
      </c>
      <c r="AG92" s="19">
        <v>1.108616</v>
      </c>
      <c r="AH92" s="19">
        <v>1.5435909999999999</v>
      </c>
      <c r="AI92" s="44" cm="1">
        <f t="array" ref="AI92">MEDIAN(ABS(E92:AH92 - MEDIAN(E92:AH92)))</f>
        <v>0.18821450000000006</v>
      </c>
      <c r="AJ92" s="47">
        <f t="shared" si="6"/>
        <v>1.3480389999999998</v>
      </c>
      <c r="AK92" s="20">
        <f t="shared" si="7"/>
        <v>1.3441700000000001</v>
      </c>
      <c r="AL92" s="3">
        <f t="shared" si="8"/>
        <v>96.666666666666671</v>
      </c>
      <c r="AM92" s="3">
        <f t="shared" si="9"/>
        <v>0</v>
      </c>
      <c r="AN92" t="s">
        <v>20</v>
      </c>
      <c r="AO92" s="45">
        <v>0.94994721999999998</v>
      </c>
    </row>
    <row r="93" spans="1:41">
      <c r="A93" s="17" t="s">
        <v>6</v>
      </c>
      <c r="B93" s="18" t="s">
        <v>1</v>
      </c>
      <c r="C93" s="18">
        <v>2</v>
      </c>
      <c r="D93" s="17" t="s">
        <v>9</v>
      </c>
      <c r="E93" s="19">
        <v>1.019639</v>
      </c>
      <c r="F93" s="19">
        <v>0.47421000000000002</v>
      </c>
      <c r="G93" s="19">
        <v>0.52649800000000002</v>
      </c>
      <c r="H93" s="19">
        <v>0.40321600000000002</v>
      </c>
      <c r="I93" s="19">
        <v>0.50165800000000005</v>
      </c>
      <c r="J93" s="19">
        <v>0.44994400000000001</v>
      </c>
      <c r="K93" s="19">
        <v>0.25452599999999997</v>
      </c>
      <c r="L93" s="19">
        <v>0.499168</v>
      </c>
      <c r="M93" s="19">
        <v>0.44994400000000001</v>
      </c>
      <c r="N93" s="19">
        <v>0.49035800000000002</v>
      </c>
      <c r="O93" s="19">
        <v>0.42502899999999999</v>
      </c>
      <c r="P93" s="19">
        <v>0.51453000000000004</v>
      </c>
      <c r="Q93" s="19">
        <v>1.4778260000000001</v>
      </c>
      <c r="R93" s="19">
        <v>0.56913899999999995</v>
      </c>
      <c r="S93" s="19">
        <v>0.62843400000000005</v>
      </c>
      <c r="T93" s="19">
        <v>0.82362800000000003</v>
      </c>
      <c r="U93" s="19">
        <v>0.464252</v>
      </c>
      <c r="V93" s="19">
        <v>0.33577800000000002</v>
      </c>
      <c r="W93" s="19">
        <v>0.41313699999999998</v>
      </c>
      <c r="X93" s="19">
        <v>0.574044</v>
      </c>
      <c r="Y93" s="19">
        <v>0.60931000000000002</v>
      </c>
      <c r="Z93" s="19">
        <v>0.61186200000000002</v>
      </c>
      <c r="AA93" s="19">
        <v>0.51392499999999997</v>
      </c>
      <c r="AB93" s="19">
        <v>0.52114400000000005</v>
      </c>
      <c r="AC93" s="19">
        <v>0.53062200000000004</v>
      </c>
      <c r="AD93" s="19">
        <v>0.42429299999999998</v>
      </c>
      <c r="AE93" s="19">
        <v>0.58426400000000001</v>
      </c>
      <c r="AF93" s="19">
        <v>0.46892499999999998</v>
      </c>
      <c r="AG93" s="19">
        <v>0.37437599999999999</v>
      </c>
      <c r="AH93" s="19">
        <v>0.36850500000000003</v>
      </c>
      <c r="AI93" s="44" cm="1">
        <f t="array" ref="AI93">MEDIAN(ABS(E93:AH93 - MEDIAN(E93:AH93)))</f>
        <v>7.4507500000000004E-2</v>
      </c>
      <c r="AJ93" s="47">
        <f t="shared" si="6"/>
        <v>0.54340613333333332</v>
      </c>
      <c r="AK93" s="20">
        <f t="shared" si="7"/>
        <v>0.500413</v>
      </c>
      <c r="AL93" s="3">
        <f t="shared" si="8"/>
        <v>10</v>
      </c>
      <c r="AM93" s="3">
        <f t="shared" si="9"/>
        <v>82.758620689655174</v>
      </c>
      <c r="AN93" t="s">
        <v>19</v>
      </c>
      <c r="AO93" s="45">
        <v>1.3161403899999999</v>
      </c>
    </row>
    <row r="94" spans="1:41">
      <c r="A94" s="17" t="s">
        <v>6</v>
      </c>
      <c r="B94" s="18" t="s">
        <v>1</v>
      </c>
      <c r="C94" s="18">
        <v>3</v>
      </c>
      <c r="D94" s="17" t="s">
        <v>9</v>
      </c>
      <c r="E94" s="19">
        <v>0.60777499999999995</v>
      </c>
      <c r="F94" s="19">
        <v>0.76194899999999999</v>
      </c>
      <c r="G94" s="19">
        <v>0.53877699999999995</v>
      </c>
      <c r="H94" s="19">
        <v>0.473555</v>
      </c>
      <c r="I94" s="19">
        <v>0.387461</v>
      </c>
      <c r="J94" s="19">
        <v>0.49415199999999998</v>
      </c>
      <c r="K94" s="19">
        <v>0.44925199999999998</v>
      </c>
      <c r="L94" s="19">
        <v>0.52649800000000002</v>
      </c>
      <c r="M94" s="19">
        <v>0.45544699999999999</v>
      </c>
      <c r="N94" s="19">
        <v>0.42502899999999999</v>
      </c>
      <c r="O94" s="19">
        <v>0.60777499999999995</v>
      </c>
      <c r="P94" s="19">
        <v>0.76194899999999999</v>
      </c>
      <c r="Q94" s="19">
        <v>0.53877699999999995</v>
      </c>
      <c r="R94" s="19">
        <v>0.473555</v>
      </c>
      <c r="S94" s="19">
        <v>0.387461</v>
      </c>
      <c r="T94" s="19">
        <v>0.49415199999999998</v>
      </c>
      <c r="U94" s="19">
        <v>0.44925199999999998</v>
      </c>
      <c r="V94" s="19">
        <v>0.52649800000000002</v>
      </c>
      <c r="W94" s="19">
        <v>0.45544699999999999</v>
      </c>
      <c r="X94" s="19">
        <v>0.42502899999999999</v>
      </c>
      <c r="Y94" s="19">
        <v>0.42940299999999998</v>
      </c>
      <c r="Z94" s="19">
        <v>0.42721999999999999</v>
      </c>
      <c r="AA94" s="19">
        <v>0.38178899999999999</v>
      </c>
      <c r="AB94" s="19">
        <v>0.42429299999999998</v>
      </c>
      <c r="AC94" s="19">
        <v>0.49035800000000002</v>
      </c>
      <c r="AD94" s="19">
        <v>0.400115</v>
      </c>
      <c r="AE94" s="19">
        <v>0.40244200000000002</v>
      </c>
      <c r="AF94" s="19">
        <v>0.324459</v>
      </c>
      <c r="AG94" s="19">
        <v>0.51210299999999997</v>
      </c>
      <c r="AH94" s="19">
        <v>0.32827800000000001</v>
      </c>
      <c r="AI94" s="44" cm="1">
        <f t="array" ref="AI94">MEDIAN(ABS(E94:AH94 - MEDIAN(E94:AH94)))</f>
        <v>5.4168499999999981E-2</v>
      </c>
      <c r="AJ94" s="47">
        <f t="shared" si="6"/>
        <v>0.47867500000000002</v>
      </c>
      <c r="AK94" s="20">
        <f t="shared" si="7"/>
        <v>0.45544699999999999</v>
      </c>
      <c r="AL94" s="3">
        <f t="shared" si="8"/>
        <v>0</v>
      </c>
      <c r="AM94" s="3">
        <f t="shared" si="9"/>
        <v>89.65517241379311</v>
      </c>
      <c r="AN94" t="s">
        <v>19</v>
      </c>
      <c r="AO94" s="45">
        <v>1.2351567999999999</v>
      </c>
    </row>
    <row r="95" spans="1:41">
      <c r="A95" s="17" t="s">
        <v>6</v>
      </c>
      <c r="B95" s="18" t="s">
        <v>1</v>
      </c>
      <c r="C95" s="18">
        <v>4</v>
      </c>
      <c r="D95" s="17" t="s">
        <v>9</v>
      </c>
      <c r="E95" s="19">
        <v>0.39625199999999999</v>
      </c>
      <c r="F95" s="19">
        <v>0.28511900000000001</v>
      </c>
      <c r="G95" s="19">
        <v>0.180087</v>
      </c>
      <c r="H95" s="19">
        <v>0.37520599999999998</v>
      </c>
      <c r="I95" s="19">
        <v>0.21793699999999999</v>
      </c>
      <c r="J95" s="19">
        <v>0.161993</v>
      </c>
      <c r="K95" s="19">
        <v>0.13811999999999999</v>
      </c>
      <c r="L95" s="19">
        <v>0.23363</v>
      </c>
      <c r="M95" s="19">
        <v>0.36515999999999998</v>
      </c>
      <c r="N95" s="19">
        <v>0.227128</v>
      </c>
      <c r="O95" s="19">
        <v>0.40244200000000002</v>
      </c>
      <c r="P95" s="19">
        <v>0.19966700000000001</v>
      </c>
      <c r="Q95" s="19">
        <v>0.145533</v>
      </c>
      <c r="R95" s="19">
        <v>0.176481</v>
      </c>
      <c r="S95" s="19">
        <v>0.20122100000000001</v>
      </c>
      <c r="T95" s="19">
        <v>0.27904099999999998</v>
      </c>
      <c r="U95" s="19">
        <v>0.27904099999999998</v>
      </c>
      <c r="V95" s="19">
        <v>0.22462599999999999</v>
      </c>
      <c r="W95" s="19">
        <v>0.15784999999999999</v>
      </c>
      <c r="X95" s="19">
        <v>0.249584</v>
      </c>
      <c r="Y95" s="19">
        <v>0.34941800000000001</v>
      </c>
      <c r="Z95" s="19">
        <v>0.250832</v>
      </c>
      <c r="AA95" s="19">
        <v>0.24707599999999999</v>
      </c>
      <c r="AB95" s="19">
        <v>0.37437599999999999</v>
      </c>
      <c r="AC95" s="19">
        <v>0.29950100000000002</v>
      </c>
      <c r="AD95" s="19">
        <v>0.29106500000000002</v>
      </c>
      <c r="AE95" s="19">
        <v>0.230104</v>
      </c>
      <c r="AF95" s="19">
        <v>0.134407</v>
      </c>
      <c r="AG95" s="19">
        <v>0.23677400000000001</v>
      </c>
      <c r="AH95" s="19">
        <v>8.9987999999999999E-2</v>
      </c>
      <c r="AI95" s="44" cm="1">
        <f t="array" ref="AI95">MEDIAN(ABS(E95:AH95 - MEDIAN(E95:AH95)))</f>
        <v>5.5489000000000011E-2</v>
      </c>
      <c r="AJ95" s="47">
        <f t="shared" ref="AJ95:AJ126" si="10">AVERAGE(E95:AH95)</f>
        <v>0.24665529999999994</v>
      </c>
      <c r="AK95" s="20">
        <f t="shared" ref="AK95:AK126" si="11">MEDIAN(E95:AH95)</f>
        <v>0.23520200000000002</v>
      </c>
      <c r="AL95" s="3">
        <f t="shared" si="8"/>
        <v>0</v>
      </c>
      <c r="AM95" s="3">
        <f t="shared" si="9"/>
        <v>100</v>
      </c>
      <c r="AN95" t="s">
        <v>19</v>
      </c>
      <c r="AO95" s="45">
        <v>1.26345032</v>
      </c>
    </row>
    <row r="96" spans="1:41">
      <c r="A96" s="17" t="s">
        <v>6</v>
      </c>
      <c r="B96" s="18" t="s">
        <v>1</v>
      </c>
      <c r="C96" s="18">
        <v>7</v>
      </c>
      <c r="D96" s="17" t="s">
        <v>9</v>
      </c>
      <c r="E96" s="19">
        <v>0.28810799999999998</v>
      </c>
      <c r="F96" s="19">
        <v>0.25121900000000003</v>
      </c>
      <c r="G96" s="19">
        <v>0.21793699999999999</v>
      </c>
      <c r="H96" s="19">
        <v>0.203149</v>
      </c>
      <c r="I96" s="19">
        <v>4.3677000000000001E-2</v>
      </c>
      <c r="J96" s="19">
        <v>0.12634000000000001</v>
      </c>
      <c r="K96" s="19">
        <v>0.13811999999999999</v>
      </c>
      <c r="L96" s="19">
        <v>6.5141000000000004E-2</v>
      </c>
      <c r="M96" s="19">
        <v>0.22891900000000001</v>
      </c>
      <c r="N96" s="19">
        <v>0.195331</v>
      </c>
      <c r="O96" s="19">
        <v>0.29950100000000002</v>
      </c>
      <c r="P96" s="19">
        <v>0.179975</v>
      </c>
      <c r="Q96" s="19">
        <v>0.22601099999999999</v>
      </c>
      <c r="R96" s="19">
        <v>0.22323399999999999</v>
      </c>
      <c r="S96" s="19">
        <v>0.20122100000000001</v>
      </c>
      <c r="T96" s="19">
        <v>0.174709</v>
      </c>
      <c r="U96" s="19">
        <v>0.20122100000000001</v>
      </c>
      <c r="V96" s="19">
        <v>0.214699</v>
      </c>
      <c r="W96" s="19">
        <v>0.12726299999999999</v>
      </c>
      <c r="X96" s="19">
        <v>0.149751</v>
      </c>
      <c r="Y96" s="19">
        <v>0.235208</v>
      </c>
      <c r="Z96" s="19">
        <v>0.225406</v>
      </c>
      <c r="AA96" s="19">
        <v>0.149751</v>
      </c>
      <c r="AB96" s="19">
        <v>0.174709</v>
      </c>
      <c r="AC96" s="19">
        <v>0.18770600000000001</v>
      </c>
      <c r="AD96" s="19">
        <v>0.24849199999999999</v>
      </c>
      <c r="AE96" s="19">
        <v>0.192217</v>
      </c>
      <c r="AF96" s="19">
        <v>0.13952400000000001</v>
      </c>
      <c r="AG96" s="19">
        <v>0.22908700000000001</v>
      </c>
      <c r="AH96" s="19">
        <v>0.192217</v>
      </c>
      <c r="AI96" s="44" cm="1">
        <f t="array" ref="AI96">MEDIAN(ABS(E96:AH96 - MEDIAN(E96:AH96)))</f>
        <v>2.9188999999999993E-2</v>
      </c>
      <c r="AJ96" s="47">
        <f t="shared" si="10"/>
        <v>0.19099476666666668</v>
      </c>
      <c r="AK96" s="20">
        <f t="shared" si="11"/>
        <v>0.19827600000000001</v>
      </c>
      <c r="AL96" s="3">
        <f t="shared" si="8"/>
        <v>0</v>
      </c>
      <c r="AM96" s="3">
        <f t="shared" si="9"/>
        <v>100</v>
      </c>
      <c r="AN96" t="s">
        <v>19</v>
      </c>
      <c r="AO96" s="45">
        <v>1.27810362</v>
      </c>
    </row>
    <row r="97" spans="1:41">
      <c r="A97" s="17" t="s">
        <v>6</v>
      </c>
      <c r="B97" s="18" t="s">
        <v>1</v>
      </c>
      <c r="C97" s="18">
        <v>10</v>
      </c>
      <c r="D97" s="18" t="s">
        <v>9</v>
      </c>
      <c r="E97" s="19">
        <v>0.245809</v>
      </c>
      <c r="F97" s="19">
        <v>0.399335</v>
      </c>
      <c r="G97" s="19">
        <v>0.181697</v>
      </c>
      <c r="H97" s="19">
        <v>0.23677400000000001</v>
      </c>
      <c r="I97" s="19">
        <v>0.249584</v>
      </c>
      <c r="J97" s="19">
        <v>0.31569900000000001</v>
      </c>
      <c r="K97" s="19">
        <v>0.34673500000000002</v>
      </c>
      <c r="L97" s="19">
        <v>0.245809</v>
      </c>
      <c r="M97" s="19">
        <v>0.19966700000000001</v>
      </c>
      <c r="N97" s="19">
        <v>0.230104</v>
      </c>
      <c r="O97" s="19">
        <v>0.22323399999999999</v>
      </c>
      <c r="P97" s="19">
        <v>0.20122100000000001</v>
      </c>
      <c r="Q97" s="19">
        <v>0.31272899999999998</v>
      </c>
      <c r="R97" s="19">
        <v>0.181697</v>
      </c>
      <c r="S97" s="19">
        <v>0.28456999999999999</v>
      </c>
      <c r="T97" s="19">
        <v>0.35995700000000003</v>
      </c>
      <c r="U97" s="19">
        <v>0.16742699999999999</v>
      </c>
      <c r="V97" s="19">
        <v>0.124792</v>
      </c>
      <c r="W97" s="19">
        <v>0.176481</v>
      </c>
      <c r="X97" s="19">
        <v>0.20122100000000001</v>
      </c>
      <c r="Y97" s="19">
        <v>0.26880799999999999</v>
      </c>
      <c r="Z97" s="19">
        <v>0.190077</v>
      </c>
      <c r="AA97" s="19">
        <v>0.33298899999999998</v>
      </c>
      <c r="AB97" s="19">
        <v>0.179975</v>
      </c>
      <c r="AC97" s="19">
        <v>0.35995700000000003</v>
      </c>
      <c r="AD97" s="19">
        <v>0.16742699999999999</v>
      </c>
      <c r="AE97" s="19">
        <v>0.20122100000000001</v>
      </c>
      <c r="AF97" s="19">
        <v>0.145533</v>
      </c>
      <c r="AG97" s="19">
        <v>0.141184</v>
      </c>
      <c r="AH97" s="19">
        <v>0.176481</v>
      </c>
      <c r="AI97" s="44" cm="1">
        <f t="array" ref="AI97">MEDIAN(ABS(E97:AH97 - MEDIAN(E97:AH97)))</f>
        <v>3.6551500000000001E-2</v>
      </c>
      <c r="AJ97" s="47">
        <f t="shared" si="10"/>
        <v>0.23493979999999998</v>
      </c>
      <c r="AK97" s="20">
        <f t="shared" si="11"/>
        <v>0.21222750000000001</v>
      </c>
      <c r="AL97" s="3">
        <f t="shared" si="8"/>
        <v>0</v>
      </c>
      <c r="AM97" s="3">
        <f t="shared" si="9"/>
        <v>100</v>
      </c>
      <c r="AN97" t="s">
        <v>19</v>
      </c>
      <c r="AO97" s="45">
        <v>0.91993245000000001</v>
      </c>
    </row>
    <row r="98" spans="1:41">
      <c r="A98" s="21" t="s">
        <v>6</v>
      </c>
      <c r="B98" s="22" t="s">
        <v>1</v>
      </c>
      <c r="C98" s="22">
        <v>1</v>
      </c>
      <c r="D98" s="21" t="s">
        <v>8</v>
      </c>
      <c r="E98" s="23">
        <v>0.93452400000000002</v>
      </c>
      <c r="F98" s="23">
        <v>1.4261299999999999</v>
      </c>
      <c r="G98" s="23">
        <v>1.755625</v>
      </c>
      <c r="H98" s="23">
        <v>0.93552299999999999</v>
      </c>
      <c r="I98" s="23">
        <v>1.136638</v>
      </c>
      <c r="J98" s="23">
        <v>1.161303</v>
      </c>
      <c r="K98" s="23">
        <v>1.0662240000000001</v>
      </c>
      <c r="L98" s="23">
        <v>0.58903700000000003</v>
      </c>
      <c r="M98" s="23">
        <v>0.89084700000000006</v>
      </c>
      <c r="N98" s="23">
        <v>1.3417330000000001</v>
      </c>
      <c r="O98" s="23">
        <v>1.5243040000000001</v>
      </c>
      <c r="P98" s="23">
        <v>0.65322400000000003</v>
      </c>
      <c r="Q98" s="23">
        <v>1.1242399999999999</v>
      </c>
      <c r="R98" s="23">
        <v>1.2209220000000001</v>
      </c>
      <c r="S98" s="23">
        <v>1.218626</v>
      </c>
      <c r="T98" s="23">
        <v>0.91838900000000001</v>
      </c>
      <c r="U98" s="23">
        <v>1.052996</v>
      </c>
      <c r="V98" s="23">
        <v>1.4333180000000001</v>
      </c>
      <c r="W98" s="23">
        <v>1.2479210000000001</v>
      </c>
      <c r="X98" s="23">
        <v>0.67156199999999999</v>
      </c>
      <c r="Y98" s="23">
        <v>1.2021599999999999</v>
      </c>
      <c r="Z98" s="23">
        <v>1.1524179999999999</v>
      </c>
      <c r="AA98" s="23">
        <v>1.4400379999999999</v>
      </c>
      <c r="AB98" s="23">
        <v>1.581072</v>
      </c>
      <c r="AC98" s="23">
        <v>0.94710300000000003</v>
      </c>
      <c r="AD98" s="23">
        <v>1.0232950000000001</v>
      </c>
      <c r="AE98" s="23">
        <v>1.093909</v>
      </c>
      <c r="AF98" s="23">
        <v>1.6004590000000001</v>
      </c>
      <c r="AG98" s="23">
        <v>1.4725470000000001</v>
      </c>
      <c r="AH98" s="23">
        <v>0.98229500000000003</v>
      </c>
      <c r="AI98" s="44" cm="1">
        <f t="array" ref="AI98">MEDIAN(ABS(E98:AH98 - MEDIAN(E98:AH98)))</f>
        <v>0.20321499999999998</v>
      </c>
      <c r="AJ98" s="47">
        <f t="shared" si="10"/>
        <v>1.1599460666666668</v>
      </c>
      <c r="AK98" s="24">
        <f t="shared" si="11"/>
        <v>1.144528</v>
      </c>
      <c r="AL98" s="3">
        <f t="shared" si="8"/>
        <v>90</v>
      </c>
      <c r="AM98" s="3">
        <f t="shared" si="9"/>
        <v>3.4482758620689653</v>
      </c>
      <c r="AN98" t="s">
        <v>20</v>
      </c>
      <c r="AO98" s="45">
        <v>1.05269006</v>
      </c>
    </row>
    <row r="99" spans="1:41">
      <c r="A99" s="21" t="s">
        <v>6</v>
      </c>
      <c r="B99" s="22" t="s">
        <v>1</v>
      </c>
      <c r="C99" s="22">
        <v>2</v>
      </c>
      <c r="D99" s="21" t="s">
        <v>8</v>
      </c>
      <c r="E99" s="23">
        <v>2.2448730000000001</v>
      </c>
      <c r="F99" s="23">
        <v>0.88523200000000002</v>
      </c>
      <c r="G99" s="23">
        <v>0.60314500000000004</v>
      </c>
      <c r="H99" s="23">
        <v>0.60314500000000004</v>
      </c>
      <c r="I99" s="23">
        <v>0.58212399999999997</v>
      </c>
      <c r="J99" s="23">
        <v>0.44226300000000002</v>
      </c>
      <c r="K99" s="23">
        <v>0.47421000000000002</v>
      </c>
      <c r="L99" s="23">
        <v>0.39462999999999998</v>
      </c>
      <c r="M99" s="23">
        <v>0.60107999999999995</v>
      </c>
      <c r="N99" s="23">
        <v>0.399335</v>
      </c>
      <c r="O99" s="23">
        <v>2.2448730000000001</v>
      </c>
      <c r="P99" s="23">
        <v>0.88523200000000002</v>
      </c>
      <c r="Q99" s="23">
        <v>0.60314500000000004</v>
      </c>
      <c r="R99" s="23">
        <v>0.60314500000000004</v>
      </c>
      <c r="S99" s="23">
        <v>0.58212399999999997</v>
      </c>
      <c r="T99" s="23">
        <v>0.44226300000000002</v>
      </c>
      <c r="U99" s="23">
        <v>0.47421000000000002</v>
      </c>
      <c r="V99" s="23">
        <v>0.39462999999999998</v>
      </c>
      <c r="W99" s="23">
        <v>0.60107999999999995</v>
      </c>
      <c r="X99" s="23">
        <v>0.399335</v>
      </c>
      <c r="Y99" s="23">
        <v>0.616429</v>
      </c>
      <c r="Z99" s="23">
        <v>1.813741</v>
      </c>
      <c r="AA99" s="23">
        <v>0.70637300000000003</v>
      </c>
      <c r="AB99" s="23">
        <v>0.54738200000000004</v>
      </c>
      <c r="AC99" s="23">
        <v>0.45817400000000003</v>
      </c>
      <c r="AD99" s="23">
        <v>0.492255</v>
      </c>
      <c r="AE99" s="23">
        <v>0.64168099999999995</v>
      </c>
      <c r="AF99" s="23">
        <v>0.57620899999999997</v>
      </c>
      <c r="AG99" s="23">
        <v>0.587453</v>
      </c>
      <c r="AH99" s="23">
        <v>0.48008800000000001</v>
      </c>
      <c r="AI99" s="44" cm="1">
        <f t="array" ref="AI99">MEDIAN(ABS(E99:AH99 - MEDIAN(E99:AH99)))</f>
        <v>0.10763949999999992</v>
      </c>
      <c r="AJ99" s="47">
        <f t="shared" si="10"/>
        <v>0.71266196666666637</v>
      </c>
      <c r="AK99" s="24">
        <f t="shared" si="11"/>
        <v>0.58478849999999993</v>
      </c>
      <c r="AL99" s="3">
        <f t="shared" si="8"/>
        <v>16.666666666666664</v>
      </c>
      <c r="AM99" s="3">
        <f t="shared" si="9"/>
        <v>55.172413793103445</v>
      </c>
      <c r="AN99" t="s">
        <v>19</v>
      </c>
      <c r="AO99" s="45">
        <v>1.28600151</v>
      </c>
    </row>
    <row r="100" spans="1:41">
      <c r="A100" s="21" t="s">
        <v>6</v>
      </c>
      <c r="B100" s="22" t="s">
        <v>1</v>
      </c>
      <c r="C100" s="22">
        <v>3</v>
      </c>
      <c r="D100" s="21" t="s">
        <v>8</v>
      </c>
      <c r="E100" s="23">
        <v>0.357348</v>
      </c>
      <c r="F100" s="23">
        <v>0.44994400000000001</v>
      </c>
      <c r="G100" s="23">
        <v>0.50475300000000001</v>
      </c>
      <c r="H100" s="23">
        <v>0.63924800000000004</v>
      </c>
      <c r="I100" s="23">
        <v>0.47486499999999998</v>
      </c>
      <c r="J100" s="23">
        <v>0.26057200000000003</v>
      </c>
      <c r="K100" s="23">
        <v>0.446469</v>
      </c>
      <c r="L100" s="23">
        <v>0.60107999999999995</v>
      </c>
      <c r="M100" s="23">
        <v>0.446469</v>
      </c>
      <c r="N100" s="23">
        <v>0.39066200000000001</v>
      </c>
      <c r="O100" s="23">
        <v>0.55416399999999999</v>
      </c>
      <c r="P100" s="23">
        <v>0.44226300000000002</v>
      </c>
      <c r="Q100" s="23">
        <v>0.45885399999999998</v>
      </c>
      <c r="R100" s="23">
        <v>0.479433</v>
      </c>
      <c r="S100" s="23">
        <v>0.54509799999999997</v>
      </c>
      <c r="T100" s="23">
        <v>0.55808899999999995</v>
      </c>
      <c r="U100" s="23">
        <v>0.48202800000000001</v>
      </c>
      <c r="V100" s="23">
        <v>0.46892499999999998</v>
      </c>
      <c r="W100" s="23">
        <v>0.51453000000000004</v>
      </c>
      <c r="X100" s="23">
        <v>0.45885399999999998</v>
      </c>
      <c r="Y100" s="23">
        <v>0.34763300000000003</v>
      </c>
      <c r="Z100" s="23">
        <v>0.52412700000000001</v>
      </c>
      <c r="AA100" s="23">
        <v>0.41837800000000003</v>
      </c>
      <c r="AB100" s="23">
        <v>0.339472</v>
      </c>
      <c r="AC100" s="23">
        <v>0.48008800000000001</v>
      </c>
      <c r="AD100" s="23">
        <v>0.479433</v>
      </c>
      <c r="AE100" s="23">
        <v>0.300537</v>
      </c>
      <c r="AF100" s="23">
        <v>0.44925199999999998</v>
      </c>
      <c r="AG100" s="23">
        <v>0.34673500000000002</v>
      </c>
      <c r="AH100" s="23">
        <v>0.41162700000000002</v>
      </c>
      <c r="AI100" s="44" cm="1">
        <f t="array" ref="AI100">MEDIAN(ABS(E100:AH100 - MEDIAN(E100:AH100)))</f>
        <v>4.6562999999999993E-2</v>
      </c>
      <c r="AJ100" s="47">
        <f t="shared" si="10"/>
        <v>0.45436433333333343</v>
      </c>
      <c r="AK100" s="24">
        <f t="shared" si="11"/>
        <v>0.45885399999999998</v>
      </c>
      <c r="AL100" s="3">
        <f t="shared" si="8"/>
        <v>0</v>
      </c>
      <c r="AM100" s="3">
        <f t="shared" si="9"/>
        <v>93.103448275862064</v>
      </c>
      <c r="AN100" t="s">
        <v>19</v>
      </c>
      <c r="AO100" s="45">
        <v>1.3161403899999999</v>
      </c>
    </row>
    <row r="101" spans="1:41">
      <c r="A101" s="21" t="s">
        <v>6</v>
      </c>
      <c r="B101" s="22" t="s">
        <v>1</v>
      </c>
      <c r="C101" s="22">
        <v>4</v>
      </c>
      <c r="D101" s="21" t="s">
        <v>8</v>
      </c>
      <c r="E101" s="23">
        <v>0.48460500000000001</v>
      </c>
      <c r="F101" s="23">
        <v>0.27904099999999998</v>
      </c>
      <c r="G101" s="23">
        <v>0.174709</v>
      </c>
      <c r="H101" s="23">
        <v>0.181697</v>
      </c>
      <c r="I101" s="23">
        <v>0.29950100000000002</v>
      </c>
      <c r="J101" s="23">
        <v>0.20122100000000001</v>
      </c>
      <c r="K101" s="23">
        <v>0.300537</v>
      </c>
      <c r="L101" s="23">
        <v>0.249584</v>
      </c>
      <c r="M101" s="23">
        <v>0.26880799999999999</v>
      </c>
      <c r="N101" s="23">
        <v>0.205813</v>
      </c>
      <c r="O101" s="23">
        <v>0.33577800000000002</v>
      </c>
      <c r="P101" s="23">
        <v>0.300537</v>
      </c>
      <c r="Q101" s="23">
        <v>0.36850500000000003</v>
      </c>
      <c r="R101" s="23">
        <v>0.22462599999999999</v>
      </c>
      <c r="S101" s="23">
        <v>0.23677400000000001</v>
      </c>
      <c r="T101" s="23">
        <v>0.22601099999999999</v>
      </c>
      <c r="U101" s="23">
        <v>0.235458</v>
      </c>
      <c r="V101" s="23">
        <v>0.26880799999999999</v>
      </c>
      <c r="W101" s="23">
        <v>0.19493199999999999</v>
      </c>
      <c r="X101" s="23">
        <v>0.20122100000000001</v>
      </c>
      <c r="Y101" s="23">
        <v>0.34763300000000003</v>
      </c>
      <c r="Z101" s="23">
        <v>0.31962400000000002</v>
      </c>
      <c r="AA101" s="23">
        <v>0.300537</v>
      </c>
      <c r="AB101" s="23">
        <v>0.51453000000000004</v>
      </c>
      <c r="AC101" s="23">
        <v>0.245809</v>
      </c>
      <c r="AD101" s="23">
        <v>0.37437599999999999</v>
      </c>
      <c r="AE101" s="23">
        <v>0.35995700000000003</v>
      </c>
      <c r="AF101" s="23">
        <v>0.30157299999999998</v>
      </c>
      <c r="AG101" s="23">
        <v>0.245809</v>
      </c>
      <c r="AH101" s="23">
        <v>0.25696600000000003</v>
      </c>
      <c r="AI101" s="44" cm="1">
        <f t="array" ref="AI101">MEDIAN(ABS(E101:AH101 - MEDIAN(E101:AH101)))</f>
        <v>4.34895E-2</v>
      </c>
      <c r="AJ101" s="47">
        <f t="shared" si="10"/>
        <v>0.28349933333333333</v>
      </c>
      <c r="AK101" s="24">
        <f t="shared" si="11"/>
        <v>0.26880799999999999</v>
      </c>
      <c r="AL101" s="3">
        <f t="shared" si="8"/>
        <v>0</v>
      </c>
      <c r="AM101" s="3">
        <f t="shared" si="9"/>
        <v>100</v>
      </c>
      <c r="AN101" t="s">
        <v>19</v>
      </c>
      <c r="AO101" s="45">
        <v>1.21076026</v>
      </c>
    </row>
    <row r="102" spans="1:41">
      <c r="A102" s="21" t="s">
        <v>6</v>
      </c>
      <c r="B102" s="22" t="s">
        <v>1</v>
      </c>
      <c r="C102" s="22">
        <v>7</v>
      </c>
      <c r="D102" s="21" t="s">
        <v>8</v>
      </c>
      <c r="E102" s="23">
        <v>0.22323399999999999</v>
      </c>
      <c r="F102" s="23">
        <v>0.31272899999999998</v>
      </c>
      <c r="G102" s="23">
        <v>0.26531399999999999</v>
      </c>
      <c r="H102" s="23">
        <v>0.179975</v>
      </c>
      <c r="I102" s="23">
        <v>0.124792</v>
      </c>
      <c r="J102" s="23">
        <v>0.249584</v>
      </c>
      <c r="K102" s="23">
        <v>0.30465500000000001</v>
      </c>
      <c r="L102" s="23">
        <v>0.35995700000000003</v>
      </c>
      <c r="M102" s="23">
        <v>0.190077</v>
      </c>
      <c r="N102" s="23">
        <v>0.124792</v>
      </c>
      <c r="O102" s="23">
        <v>0.34729599999999999</v>
      </c>
      <c r="P102" s="23">
        <v>0.16858799999999999</v>
      </c>
      <c r="Q102" s="23">
        <v>0.33601500000000001</v>
      </c>
      <c r="R102" s="23">
        <v>0.181697</v>
      </c>
      <c r="S102" s="23">
        <v>0.112313</v>
      </c>
      <c r="T102" s="23">
        <v>8.7354000000000001E-2</v>
      </c>
      <c r="U102" s="23">
        <v>0.17348</v>
      </c>
      <c r="V102" s="23">
        <v>0.17258100000000001</v>
      </c>
      <c r="W102" s="23">
        <v>0.185304</v>
      </c>
      <c r="X102" s="23">
        <v>8.7354000000000001E-2</v>
      </c>
      <c r="Y102" s="23">
        <v>0.35832799999999998</v>
      </c>
      <c r="Z102" s="23">
        <v>0.287022</v>
      </c>
      <c r="AA102" s="23">
        <v>0.25337799999999999</v>
      </c>
      <c r="AB102" s="23">
        <v>0.178783</v>
      </c>
      <c r="AC102" s="23">
        <v>0.14512700000000001</v>
      </c>
      <c r="AD102" s="23">
        <v>0.178783</v>
      </c>
      <c r="AE102" s="23">
        <v>0.15748100000000001</v>
      </c>
      <c r="AF102" s="23">
        <v>0.15748100000000001</v>
      </c>
      <c r="AG102" s="23">
        <v>0.180087</v>
      </c>
      <c r="AH102" s="23">
        <v>0.158835</v>
      </c>
      <c r="AI102" s="44" cm="1">
        <f t="array" ref="AI102">MEDIAN(ABS(E102:AH102 - MEDIAN(E102:AH102)))</f>
        <v>4.9220999999999994E-2</v>
      </c>
      <c r="AJ102" s="47">
        <f t="shared" si="10"/>
        <v>0.20807986666666667</v>
      </c>
      <c r="AK102" s="24">
        <f t="shared" si="11"/>
        <v>0.180031</v>
      </c>
      <c r="AL102" s="3">
        <f t="shared" si="8"/>
        <v>0</v>
      </c>
      <c r="AM102" s="3">
        <f t="shared" si="9"/>
        <v>100</v>
      </c>
      <c r="AN102" t="s">
        <v>19</v>
      </c>
      <c r="AO102" s="45">
        <v>1.2224828999999999</v>
      </c>
    </row>
    <row r="103" spans="1:41">
      <c r="A103" s="21" t="s">
        <v>6</v>
      </c>
      <c r="B103" s="22" t="s">
        <v>1</v>
      </c>
      <c r="C103" s="22">
        <v>10</v>
      </c>
      <c r="D103" s="22" t="s">
        <v>8</v>
      </c>
      <c r="E103" s="23">
        <v>0.20372299999999999</v>
      </c>
      <c r="F103" s="23">
        <v>0.24334500000000001</v>
      </c>
      <c r="G103" s="23">
        <v>0.306315</v>
      </c>
      <c r="H103" s="23">
        <v>0.36702600000000002</v>
      </c>
      <c r="I103" s="23">
        <v>0.24334500000000001</v>
      </c>
      <c r="J103" s="23">
        <v>0.161993</v>
      </c>
      <c r="K103" s="23">
        <v>0.180087</v>
      </c>
      <c r="L103" s="23">
        <v>0.23421600000000001</v>
      </c>
      <c r="M103" s="23">
        <v>9.2757999999999993E-2</v>
      </c>
      <c r="N103" s="23">
        <v>0.331229</v>
      </c>
      <c r="O103" s="23">
        <v>0.31551800000000002</v>
      </c>
      <c r="P103" s="23">
        <v>0.180087</v>
      </c>
      <c r="Q103" s="23">
        <v>0.23421600000000001</v>
      </c>
      <c r="R103" s="23">
        <v>0.22891900000000001</v>
      </c>
      <c r="S103" s="23">
        <v>0.28078199999999998</v>
      </c>
      <c r="T103" s="23">
        <v>0.147922</v>
      </c>
      <c r="U103" s="23">
        <v>0.15748100000000001</v>
      </c>
      <c r="V103" s="23">
        <v>0.31944299999999998</v>
      </c>
      <c r="W103" s="23">
        <v>0.174709</v>
      </c>
      <c r="X103" s="23">
        <v>0.16858799999999999</v>
      </c>
      <c r="Y103" s="23">
        <v>0.19966700000000001</v>
      </c>
      <c r="Z103" s="23">
        <v>0.19966700000000001</v>
      </c>
      <c r="AA103" s="23">
        <v>0.214699</v>
      </c>
      <c r="AB103" s="23">
        <v>0.464252</v>
      </c>
      <c r="AC103" s="23">
        <v>0.36340099999999997</v>
      </c>
      <c r="AD103" s="23">
        <v>0.23677400000000001</v>
      </c>
      <c r="AE103" s="23">
        <v>0.29950100000000002</v>
      </c>
      <c r="AF103" s="23">
        <v>0.181697</v>
      </c>
      <c r="AG103" s="23">
        <v>0.28456999999999999</v>
      </c>
      <c r="AH103" s="23">
        <v>0.26531399999999999</v>
      </c>
      <c r="AI103" s="44" cm="1">
        <f t="array" ref="AI103">MEDIAN(ABS(E103:AH103 - MEDIAN(E103:AH103)))</f>
        <v>5.412900000000001E-2</v>
      </c>
      <c r="AJ103" s="47">
        <f t="shared" si="10"/>
        <v>0.2427081333333333</v>
      </c>
      <c r="AK103" s="24">
        <f t="shared" si="11"/>
        <v>0.23421600000000001</v>
      </c>
      <c r="AL103" s="3">
        <f t="shared" si="8"/>
        <v>0</v>
      </c>
      <c r="AM103" s="3">
        <f t="shared" si="9"/>
        <v>100</v>
      </c>
      <c r="AN103" t="s">
        <v>19</v>
      </c>
      <c r="AO103" s="45">
        <v>1.13649449</v>
      </c>
    </row>
    <row r="104" spans="1:41">
      <c r="A104" s="8" t="s">
        <v>6</v>
      </c>
      <c r="B104" s="9"/>
      <c r="C104" s="9">
        <v>0</v>
      </c>
      <c r="D104" s="9" t="s">
        <v>11</v>
      </c>
      <c r="E104" s="10">
        <v>0.73841400000000001</v>
      </c>
      <c r="F104" s="10">
        <v>1.376563</v>
      </c>
      <c r="G104" s="10">
        <v>1.223025</v>
      </c>
      <c r="H104" s="10">
        <v>1.3007770000000001</v>
      </c>
      <c r="I104" s="10">
        <v>0.70067000000000002</v>
      </c>
      <c r="J104" s="10">
        <v>1.4538279999999999</v>
      </c>
      <c r="K104" s="10">
        <v>1.1768209999999999</v>
      </c>
      <c r="L104" s="10">
        <v>1.5912120000000001</v>
      </c>
      <c r="M104" s="10">
        <v>1.498335</v>
      </c>
      <c r="N104" s="10">
        <v>1.037072</v>
      </c>
      <c r="O104" s="10">
        <v>1.372938</v>
      </c>
      <c r="P104" s="10">
        <v>1.2191380000000001</v>
      </c>
      <c r="Q104" s="10">
        <v>1.1429210000000001</v>
      </c>
      <c r="R104" s="10">
        <v>1.127559</v>
      </c>
      <c r="S104" s="10">
        <v>1.749404</v>
      </c>
      <c r="T104" s="10">
        <v>1.84152</v>
      </c>
      <c r="U104" s="10">
        <v>1.4333180000000001</v>
      </c>
      <c r="V104" s="10">
        <v>1.173314</v>
      </c>
      <c r="W104" s="10">
        <v>0.58903700000000003</v>
      </c>
      <c r="X104" s="10">
        <v>1.4012340000000001</v>
      </c>
      <c r="Y104" s="10">
        <v>1.305974</v>
      </c>
      <c r="Z104" s="10">
        <v>1.3806309999999999</v>
      </c>
      <c r="AA104" s="10">
        <v>1.2073259999999999</v>
      </c>
      <c r="AB104" s="10">
        <v>1.6132500000000001</v>
      </c>
      <c r="AC104" s="10">
        <v>1.738154</v>
      </c>
      <c r="AD104" s="10">
        <v>1.2894080000000001</v>
      </c>
      <c r="AE104" s="10">
        <v>1.910093</v>
      </c>
      <c r="AF104" s="10">
        <v>1.1119790000000001</v>
      </c>
      <c r="AG104" s="10">
        <v>1.4606539999999999</v>
      </c>
      <c r="AH104" s="10">
        <v>1.1018520000000001</v>
      </c>
      <c r="AI104" s="44" cm="1">
        <f t="array" ref="AI104">MEDIAN(ABS(E104:AH104 - MEDIAN(E104:AH104)))</f>
        <v>0.15886649999999991</v>
      </c>
      <c r="AJ104" s="47">
        <f t="shared" si="10"/>
        <v>1.3088807</v>
      </c>
      <c r="AK104" s="11">
        <f t="shared" si="11"/>
        <v>1.3033755</v>
      </c>
      <c r="AL104" s="3">
        <f t="shared" si="8"/>
        <v>90</v>
      </c>
      <c r="AM104" s="3">
        <f t="shared" si="9"/>
        <v>3.4482758620689653</v>
      </c>
      <c r="AO104" s="45">
        <v>0.89112047000000005</v>
      </c>
    </row>
    <row r="105" spans="1:41">
      <c r="A105" s="13" t="s">
        <v>6</v>
      </c>
      <c r="B105" s="14" t="s">
        <v>3</v>
      </c>
      <c r="C105" s="14">
        <v>1</v>
      </c>
      <c r="D105" s="14" t="s">
        <v>10</v>
      </c>
      <c r="E105" s="15">
        <v>1.9604649999999999</v>
      </c>
      <c r="F105" s="15">
        <v>1.128663</v>
      </c>
      <c r="G105" s="15">
        <v>1.3862589999999999</v>
      </c>
      <c r="H105" s="15">
        <v>1.082746</v>
      </c>
      <c r="I105" s="15">
        <v>1.1516059999999999</v>
      </c>
      <c r="J105" s="15">
        <v>1.652728</v>
      </c>
      <c r="K105" s="15">
        <v>1.1690590000000001</v>
      </c>
      <c r="L105" s="15">
        <v>1.2191380000000001</v>
      </c>
      <c r="M105" s="15">
        <v>2.052063</v>
      </c>
      <c r="N105" s="15">
        <v>1.497711</v>
      </c>
      <c r="O105" s="15">
        <v>1.910093</v>
      </c>
      <c r="P105" s="15">
        <v>1.0260279999999999</v>
      </c>
      <c r="Q105" s="15">
        <v>1.5516399999999999</v>
      </c>
      <c r="R105" s="15">
        <v>1.2021599999999999</v>
      </c>
      <c r="S105" s="15">
        <v>1.3727130000000001</v>
      </c>
      <c r="T105" s="15">
        <v>1.297838</v>
      </c>
      <c r="U105" s="15">
        <v>1.173046</v>
      </c>
      <c r="V105" s="15">
        <v>1.103262</v>
      </c>
      <c r="W105" s="15">
        <v>1.4076610000000001</v>
      </c>
      <c r="X105" s="15">
        <v>1.444356</v>
      </c>
      <c r="Y105" s="15">
        <v>1.029061</v>
      </c>
      <c r="Z105" s="15">
        <v>1.3996740000000001</v>
      </c>
      <c r="AA105" s="15">
        <v>1.492713</v>
      </c>
      <c r="AB105" s="15">
        <v>1.4510259999999999</v>
      </c>
      <c r="AC105" s="15">
        <v>1.042295</v>
      </c>
      <c r="AD105" s="15">
        <v>1.161303</v>
      </c>
      <c r="AE105" s="15">
        <v>1.3528279999999999</v>
      </c>
      <c r="AF105" s="15">
        <v>1.227031</v>
      </c>
      <c r="AG105" s="15">
        <v>1.3417330000000001</v>
      </c>
      <c r="AH105" s="15">
        <v>1.1982660000000001</v>
      </c>
      <c r="AI105" s="44" cm="1">
        <f t="array" ref="AI105">MEDIAN(ABS(E105:AH105 - MEDIAN(E105:AH105)))</f>
        <v>0.15460450000000003</v>
      </c>
      <c r="AJ105" s="47">
        <f t="shared" si="10"/>
        <v>1.3495054999999998</v>
      </c>
      <c r="AK105" s="16">
        <f t="shared" si="11"/>
        <v>1.3197855000000001</v>
      </c>
      <c r="AL105" s="3">
        <f t="shared" si="8"/>
        <v>100</v>
      </c>
      <c r="AM105" s="3">
        <f t="shared" si="9"/>
        <v>0</v>
      </c>
      <c r="AN105" t="s">
        <v>20</v>
      </c>
      <c r="AO105" s="45">
        <v>0.79985930000000005</v>
      </c>
    </row>
    <row r="106" spans="1:41">
      <c r="A106" s="13" t="s">
        <v>6</v>
      </c>
      <c r="B106" s="14" t="s">
        <v>3</v>
      </c>
      <c r="C106" s="14">
        <v>4</v>
      </c>
      <c r="D106" s="14" t="s">
        <v>10</v>
      </c>
      <c r="E106" s="15">
        <v>1.457878</v>
      </c>
      <c r="F106" s="15">
        <v>1.5524450000000001</v>
      </c>
      <c r="G106" s="15">
        <v>0.65322400000000003</v>
      </c>
      <c r="H106" s="15">
        <v>0.607263</v>
      </c>
      <c r="I106" s="15">
        <v>1.105521</v>
      </c>
      <c r="J106" s="15">
        <v>1.2591019999999999</v>
      </c>
      <c r="K106" s="15">
        <v>1.3498330000000001</v>
      </c>
      <c r="L106" s="15">
        <v>1.4127460000000001</v>
      </c>
      <c r="M106" s="15">
        <v>1.2129920000000001</v>
      </c>
      <c r="N106" s="15">
        <v>1.166925</v>
      </c>
      <c r="O106" s="15">
        <v>1.143195</v>
      </c>
      <c r="P106" s="15">
        <v>1.071758</v>
      </c>
      <c r="Q106" s="15">
        <v>0.72551600000000005</v>
      </c>
      <c r="R106" s="15">
        <v>1.1119790000000001</v>
      </c>
      <c r="S106" s="15">
        <v>1.4649099999999999</v>
      </c>
      <c r="T106" s="15">
        <v>1.3377779999999999</v>
      </c>
      <c r="U106" s="15">
        <v>0.64891900000000002</v>
      </c>
      <c r="V106" s="15">
        <v>1.719236</v>
      </c>
      <c r="W106" s="15">
        <v>1.0778479999999999</v>
      </c>
      <c r="X106" s="15">
        <v>0.994587</v>
      </c>
      <c r="Y106" s="15">
        <v>1.646501</v>
      </c>
      <c r="Z106" s="15">
        <v>1.0947640000000001</v>
      </c>
      <c r="AA106" s="15">
        <v>1.117569</v>
      </c>
      <c r="AB106" s="15">
        <v>0.86205799999999999</v>
      </c>
      <c r="AC106" s="15">
        <v>0.65083400000000002</v>
      </c>
      <c r="AD106" s="15">
        <v>0.82965500000000003</v>
      </c>
      <c r="AE106" s="15">
        <v>1.5926530000000001</v>
      </c>
      <c r="AF106" s="15">
        <v>1.4052279999999999</v>
      </c>
      <c r="AG106" s="15">
        <v>1.2399089999999999</v>
      </c>
      <c r="AH106" s="15">
        <v>1.604346</v>
      </c>
      <c r="AI106" s="44" cm="1">
        <f t="array" ref="AI106">MEDIAN(ABS(E106:AH106 - MEDIAN(E106:AH106)))</f>
        <v>0.25392700000000001</v>
      </c>
      <c r="AJ106" s="47">
        <f t="shared" si="10"/>
        <v>1.1705724</v>
      </c>
      <c r="AK106" s="16">
        <f t="shared" si="11"/>
        <v>1.15506</v>
      </c>
      <c r="AL106" s="3">
        <f t="shared" si="8"/>
        <v>83.333333333333343</v>
      </c>
      <c r="AM106" s="3">
        <f t="shared" si="9"/>
        <v>0</v>
      </c>
      <c r="AN106" t="s">
        <v>20</v>
      </c>
      <c r="AO106" s="45">
        <v>0.80188245999999996</v>
      </c>
    </row>
    <row r="107" spans="1:41">
      <c r="A107" s="13" t="s">
        <v>6</v>
      </c>
      <c r="B107" s="14" t="s">
        <v>3</v>
      </c>
      <c r="C107" s="14">
        <v>7</v>
      </c>
      <c r="D107" s="14" t="s">
        <v>10</v>
      </c>
      <c r="E107" s="15">
        <v>1.2959160000000001</v>
      </c>
      <c r="F107" s="15">
        <v>0.82362800000000003</v>
      </c>
      <c r="G107" s="15">
        <v>0.727657</v>
      </c>
      <c r="H107" s="15">
        <v>0.78132299999999999</v>
      </c>
      <c r="I107" s="15">
        <v>0.92346200000000001</v>
      </c>
      <c r="J107" s="15">
        <v>1.103262</v>
      </c>
      <c r="K107" s="15">
        <v>1.2489189999999999</v>
      </c>
      <c r="L107" s="15">
        <v>0.87639</v>
      </c>
      <c r="M107" s="15">
        <v>1.231336</v>
      </c>
      <c r="N107" s="15">
        <v>1.6222970000000001</v>
      </c>
      <c r="O107" s="15">
        <v>0.67894399999999999</v>
      </c>
      <c r="P107" s="15">
        <v>1.127559</v>
      </c>
      <c r="Q107" s="15">
        <v>1.10524</v>
      </c>
      <c r="R107" s="15">
        <v>0.62545799999999996</v>
      </c>
      <c r="S107" s="15">
        <v>1.453603</v>
      </c>
      <c r="T107" s="15">
        <v>1.1780809999999999</v>
      </c>
      <c r="U107" s="15">
        <v>1.189918</v>
      </c>
      <c r="V107" s="15">
        <v>1.1186799999999999</v>
      </c>
      <c r="W107" s="15">
        <v>0.72379400000000005</v>
      </c>
      <c r="X107" s="15">
        <v>1.074373</v>
      </c>
      <c r="Y107" s="15">
        <v>1.1142190000000001</v>
      </c>
      <c r="Z107" s="15">
        <v>1.0984510000000001</v>
      </c>
      <c r="AA107" s="15">
        <v>1.3763380000000001</v>
      </c>
      <c r="AB107" s="15">
        <v>1.408547</v>
      </c>
      <c r="AC107" s="15">
        <v>0.86061600000000005</v>
      </c>
      <c r="AD107" s="15">
        <v>1.1985220000000001</v>
      </c>
      <c r="AE107" s="15">
        <v>1.5134350000000001</v>
      </c>
      <c r="AF107" s="15">
        <v>1.3672599999999999</v>
      </c>
      <c r="AG107" s="15">
        <v>1.277765</v>
      </c>
      <c r="AH107" s="15">
        <v>1.042894</v>
      </c>
      <c r="AI107" s="44" cm="1">
        <f t="array" ref="AI107">MEDIAN(ABS(E107:AH107 - MEDIAN(E107:AH107)))</f>
        <v>0.18622700000000003</v>
      </c>
      <c r="AJ107" s="47">
        <f t="shared" si="10"/>
        <v>1.1055962333333333</v>
      </c>
      <c r="AK107" s="16">
        <f t="shared" si="11"/>
        <v>1.1164494999999999</v>
      </c>
      <c r="AL107" s="3">
        <f t="shared" si="8"/>
        <v>83.333333333333343</v>
      </c>
      <c r="AM107" s="3">
        <f t="shared" si="9"/>
        <v>0</v>
      </c>
      <c r="AN107" t="s">
        <v>20</v>
      </c>
      <c r="AO107" s="45">
        <v>0.87087990000000004</v>
      </c>
    </row>
    <row r="108" spans="1:41">
      <c r="A108" s="13" t="s">
        <v>6</v>
      </c>
      <c r="B108" s="14" t="s">
        <v>3</v>
      </c>
      <c r="C108" s="14">
        <v>10</v>
      </c>
      <c r="D108" s="13" t="s">
        <v>10</v>
      </c>
      <c r="E108" s="15">
        <v>1.668296</v>
      </c>
      <c r="F108" s="15">
        <v>1.889764</v>
      </c>
      <c r="G108" s="15">
        <v>1.169589</v>
      </c>
      <c r="H108" s="15">
        <v>1.274832</v>
      </c>
      <c r="I108" s="15">
        <v>0.99081799999999998</v>
      </c>
      <c r="J108" s="15">
        <v>1.442634</v>
      </c>
      <c r="K108" s="15">
        <v>1.5177529999999999</v>
      </c>
      <c r="L108" s="15">
        <v>1.496051</v>
      </c>
      <c r="M108" s="15">
        <v>1.2021599999999999</v>
      </c>
      <c r="N108" s="15">
        <v>0.77491500000000002</v>
      </c>
      <c r="O108" s="15">
        <v>1.5731729999999999</v>
      </c>
      <c r="P108" s="15">
        <v>1.6722140000000001</v>
      </c>
      <c r="Q108" s="15">
        <v>0.86530200000000002</v>
      </c>
      <c r="R108" s="15">
        <v>1.413626</v>
      </c>
      <c r="S108" s="15">
        <v>1.4995830000000001</v>
      </c>
      <c r="T108" s="15">
        <v>1.8403339999999999</v>
      </c>
      <c r="U108" s="15">
        <v>1.525733</v>
      </c>
      <c r="V108" s="15">
        <v>1.8246979999999999</v>
      </c>
      <c r="W108" s="15">
        <v>1.302867</v>
      </c>
      <c r="X108" s="15">
        <v>1.6574329999999999</v>
      </c>
      <c r="Y108" s="15">
        <v>1.222102</v>
      </c>
      <c r="Z108" s="15">
        <v>1.562772</v>
      </c>
      <c r="AA108" s="15">
        <v>1.719236</v>
      </c>
      <c r="AB108" s="15">
        <v>1.391432</v>
      </c>
      <c r="AC108" s="15">
        <v>1.0749899999999999</v>
      </c>
      <c r="AD108" s="15">
        <v>1.0240750000000001</v>
      </c>
      <c r="AE108" s="15">
        <v>0.93003800000000003</v>
      </c>
      <c r="AF108" s="15">
        <v>0.62212000000000001</v>
      </c>
      <c r="AG108" s="15">
        <v>1.3913759999999999</v>
      </c>
      <c r="AH108" s="15">
        <v>1.1365879999999999</v>
      </c>
      <c r="AI108" s="44" cm="1">
        <f t="array" ref="AI108">MEDIAN(ABS(E108:AH108 - MEDIAN(E108:AH108)))</f>
        <v>0.24392199999999997</v>
      </c>
      <c r="AJ108" s="47">
        <f t="shared" si="10"/>
        <v>1.3558834666666673</v>
      </c>
      <c r="AK108" s="16">
        <f t="shared" si="11"/>
        <v>1.4025289999999999</v>
      </c>
      <c r="AL108" s="3">
        <f t="shared" si="8"/>
        <v>93.333333333333329</v>
      </c>
      <c r="AM108" s="3">
        <f t="shared" si="9"/>
        <v>0</v>
      </c>
      <c r="AN108" t="s">
        <v>20</v>
      </c>
      <c r="AO108" s="45">
        <v>0.68552478999999999</v>
      </c>
    </row>
    <row r="109" spans="1:41">
      <c r="A109" s="17" t="s">
        <v>6</v>
      </c>
      <c r="B109" s="18" t="s">
        <v>3</v>
      </c>
      <c r="C109" s="18">
        <v>1</v>
      </c>
      <c r="D109" s="17" t="s">
        <v>9</v>
      </c>
      <c r="E109" s="19">
        <v>0.97465800000000002</v>
      </c>
      <c r="F109" s="19">
        <v>1.2679750000000001</v>
      </c>
      <c r="G109" s="19">
        <v>0.84453699999999998</v>
      </c>
      <c r="H109" s="19">
        <v>0.98324900000000004</v>
      </c>
      <c r="I109" s="19">
        <v>1.5731729999999999</v>
      </c>
      <c r="J109" s="19">
        <v>1.395219</v>
      </c>
      <c r="K109" s="19">
        <v>1.1698569999999999</v>
      </c>
      <c r="L109" s="19">
        <v>1.2073259999999999</v>
      </c>
      <c r="M109" s="19">
        <v>1.2055229999999999</v>
      </c>
      <c r="N109" s="19">
        <v>1.1859869999999999</v>
      </c>
      <c r="O109" s="19">
        <v>1.4868729999999999</v>
      </c>
      <c r="P109" s="19">
        <v>1.3854169999999999</v>
      </c>
      <c r="Q109" s="19">
        <v>1.507314</v>
      </c>
      <c r="R109" s="19">
        <v>1.167624</v>
      </c>
      <c r="S109" s="19">
        <v>1.5337890000000001</v>
      </c>
      <c r="T109" s="19">
        <v>1.4502219999999999</v>
      </c>
      <c r="U109" s="19">
        <v>1.664795</v>
      </c>
      <c r="V109" s="19">
        <v>1.50075</v>
      </c>
      <c r="W109" s="19">
        <v>1.80674</v>
      </c>
      <c r="X109" s="19">
        <v>0.61926199999999998</v>
      </c>
      <c r="Y109" s="19">
        <v>0.93950999999999996</v>
      </c>
      <c r="Z109" s="19">
        <v>1.0033160000000001</v>
      </c>
      <c r="AA109" s="19">
        <v>1.09419</v>
      </c>
      <c r="AB109" s="19">
        <v>1.128663</v>
      </c>
      <c r="AC109" s="19">
        <v>1.6480109999999999</v>
      </c>
      <c r="AD109" s="19">
        <v>1.5324530000000001</v>
      </c>
      <c r="AE109" s="19">
        <v>1.173314</v>
      </c>
      <c r="AF109" s="19">
        <v>1.013512</v>
      </c>
      <c r="AG109" s="19">
        <v>1.009811</v>
      </c>
      <c r="AH109" s="19">
        <v>1.4333180000000001</v>
      </c>
      <c r="AI109" s="44" cm="1">
        <f t="array" ref="AI109">MEDIAN(ABS(E109:AH109 - MEDIAN(E109:AH109)))</f>
        <v>0.22503450000000003</v>
      </c>
      <c r="AJ109" s="47">
        <f t="shared" si="10"/>
        <v>1.2635462666666664</v>
      </c>
      <c r="AK109" s="20">
        <f t="shared" si="11"/>
        <v>1.2064244999999998</v>
      </c>
      <c r="AL109" s="3">
        <f t="shared" si="8"/>
        <v>96.666666666666671</v>
      </c>
      <c r="AM109" s="3">
        <f t="shared" si="9"/>
        <v>0</v>
      </c>
      <c r="AN109" t="s">
        <v>20</v>
      </c>
      <c r="AO109" s="45">
        <v>0.70947976999999995</v>
      </c>
    </row>
    <row r="110" spans="1:41">
      <c r="A110" s="17" t="s">
        <v>6</v>
      </c>
      <c r="B110" s="18" t="s">
        <v>3</v>
      </c>
      <c r="C110" s="18">
        <v>4</v>
      </c>
      <c r="D110" s="17" t="s">
        <v>9</v>
      </c>
      <c r="E110" s="19">
        <v>1.363291</v>
      </c>
      <c r="F110" s="19">
        <v>1.2340070000000001</v>
      </c>
      <c r="G110" s="19">
        <v>0.99593500000000001</v>
      </c>
      <c r="H110" s="19">
        <v>1.500794</v>
      </c>
      <c r="I110" s="19">
        <v>1.2542979999999999</v>
      </c>
      <c r="J110" s="19">
        <v>1.372744</v>
      </c>
      <c r="K110" s="19">
        <v>1.1206640000000001</v>
      </c>
      <c r="L110" s="19">
        <v>0.63512299999999999</v>
      </c>
      <c r="M110" s="19">
        <v>1.6997059999999999</v>
      </c>
      <c r="N110" s="19">
        <v>1.0301400000000001</v>
      </c>
      <c r="O110" s="19">
        <v>1.5474220000000001</v>
      </c>
      <c r="P110" s="19">
        <v>1.3227960000000001</v>
      </c>
      <c r="Q110" s="19">
        <v>0.94842000000000004</v>
      </c>
      <c r="R110" s="19">
        <v>1.218882</v>
      </c>
      <c r="S110" s="19">
        <v>1.654425</v>
      </c>
      <c r="T110" s="19">
        <v>0.65939499999999995</v>
      </c>
      <c r="U110" s="19">
        <v>0.79319099999999998</v>
      </c>
      <c r="V110" s="19">
        <v>0.94875100000000001</v>
      </c>
      <c r="W110" s="19">
        <v>2.1308440000000002</v>
      </c>
      <c r="X110" s="19">
        <v>1.31524</v>
      </c>
      <c r="Y110" s="19">
        <v>1.5157</v>
      </c>
      <c r="Z110" s="19">
        <v>1.0662240000000001</v>
      </c>
      <c r="AA110" s="19">
        <v>1.538942</v>
      </c>
      <c r="AB110" s="19">
        <v>1.674261</v>
      </c>
      <c r="AC110" s="19">
        <v>1.041396</v>
      </c>
      <c r="AD110" s="19">
        <v>1.4056709999999999</v>
      </c>
      <c r="AE110" s="19">
        <v>1.330546</v>
      </c>
      <c r="AF110" s="19">
        <v>1.026939</v>
      </c>
      <c r="AG110" s="19">
        <v>1.1483559999999999</v>
      </c>
      <c r="AH110" s="19">
        <v>1.0245120000000001</v>
      </c>
      <c r="AI110" s="44" cm="1">
        <f t="array" ref="AI110">MEDIAN(ABS(E110:AH110 - MEDIAN(E110:AH110)))</f>
        <v>0.21842699999999993</v>
      </c>
      <c r="AJ110" s="47">
        <f t="shared" si="10"/>
        <v>1.2506204999999999</v>
      </c>
      <c r="AK110" s="20">
        <f t="shared" si="11"/>
        <v>1.2441525</v>
      </c>
      <c r="AL110" s="3">
        <f t="shared" si="8"/>
        <v>90</v>
      </c>
      <c r="AM110" s="3">
        <f t="shared" si="9"/>
        <v>0</v>
      </c>
      <c r="AN110" t="s">
        <v>20</v>
      </c>
      <c r="AO110" s="45">
        <v>0.80631984999999995</v>
      </c>
    </row>
    <row r="111" spans="1:41">
      <c r="A111" s="17" t="s">
        <v>6</v>
      </c>
      <c r="B111" s="18" t="s">
        <v>3</v>
      </c>
      <c r="C111" s="18">
        <v>7</v>
      </c>
      <c r="D111" s="17" t="s">
        <v>9</v>
      </c>
      <c r="E111" s="19">
        <v>1.669419</v>
      </c>
      <c r="F111" s="19">
        <v>1.0232950000000001</v>
      </c>
      <c r="G111" s="19">
        <v>0.87068699999999999</v>
      </c>
      <c r="H111" s="19">
        <v>1.2290589999999999</v>
      </c>
      <c r="I111" s="19">
        <v>1.1943600000000001</v>
      </c>
      <c r="J111" s="19">
        <v>1.6138300000000001</v>
      </c>
      <c r="K111" s="19">
        <v>1.1119790000000001</v>
      </c>
      <c r="L111" s="19">
        <v>1.554853</v>
      </c>
      <c r="M111" s="19">
        <v>1.5200050000000001</v>
      </c>
      <c r="N111" s="19">
        <v>1.8752070000000001</v>
      </c>
      <c r="O111" s="19">
        <v>1.652541</v>
      </c>
      <c r="P111" s="19">
        <v>1.863208</v>
      </c>
      <c r="Q111" s="19">
        <v>0.93552299999999999</v>
      </c>
      <c r="R111" s="19">
        <v>1.2767850000000001</v>
      </c>
      <c r="S111" s="19">
        <v>0.838615</v>
      </c>
      <c r="T111" s="19">
        <v>1.227031</v>
      </c>
      <c r="U111" s="19">
        <v>1.2882039999999999</v>
      </c>
      <c r="V111" s="19">
        <v>1.013512</v>
      </c>
      <c r="W111" s="19">
        <v>1.4767710000000001</v>
      </c>
      <c r="X111" s="19">
        <v>1.365432</v>
      </c>
      <c r="Y111" s="19">
        <v>1.9136059999999999</v>
      </c>
      <c r="Z111" s="19">
        <v>1.4472640000000001</v>
      </c>
      <c r="AA111" s="19">
        <v>1.02546</v>
      </c>
      <c r="AB111" s="19">
        <v>1.003665</v>
      </c>
      <c r="AC111" s="19">
        <v>1.004888</v>
      </c>
      <c r="AD111" s="19">
        <v>1.3671720000000001</v>
      </c>
      <c r="AE111" s="19">
        <v>1.2554460000000001</v>
      </c>
      <c r="AF111" s="19">
        <v>1.635893</v>
      </c>
      <c r="AG111" s="19">
        <v>1.748356</v>
      </c>
      <c r="AH111" s="19">
        <v>1.6017319999999999</v>
      </c>
      <c r="AI111" s="44" cm="1">
        <f t="array" ref="AI111">MEDIAN(ABS(E111:AH111 - MEDIAN(E111:AH111)))</f>
        <v>0.29418500000000003</v>
      </c>
      <c r="AJ111" s="47">
        <f t="shared" si="10"/>
        <v>1.3534599333333333</v>
      </c>
      <c r="AK111" s="20">
        <f t="shared" si="11"/>
        <v>1.3268179999999998</v>
      </c>
      <c r="AL111" s="3">
        <f t="shared" si="8"/>
        <v>100</v>
      </c>
      <c r="AM111" s="3">
        <f t="shared" si="9"/>
        <v>0</v>
      </c>
      <c r="AN111" t="s">
        <v>20</v>
      </c>
      <c r="AO111" s="45">
        <v>0.86434907999999999</v>
      </c>
    </row>
    <row r="112" spans="1:41">
      <c r="A112" s="17" t="s">
        <v>6</v>
      </c>
      <c r="B112" s="18" t="s">
        <v>3</v>
      </c>
      <c r="C112" s="18">
        <v>10</v>
      </c>
      <c r="D112" s="18" t="s">
        <v>9</v>
      </c>
      <c r="E112" s="19">
        <v>1.07524</v>
      </c>
      <c r="F112" s="19">
        <v>1.095899</v>
      </c>
      <c r="G112" s="19">
        <v>1.1943600000000001</v>
      </c>
      <c r="H112" s="19">
        <v>1.7600549999999999</v>
      </c>
      <c r="I112" s="19">
        <v>1.2971200000000001</v>
      </c>
      <c r="J112" s="19">
        <v>1.2980750000000001</v>
      </c>
      <c r="K112" s="19">
        <v>1.6480109999999999</v>
      </c>
      <c r="L112" s="19">
        <v>1.53712</v>
      </c>
      <c r="M112" s="19">
        <v>0.75907899999999995</v>
      </c>
      <c r="N112" s="19">
        <v>0.99740099999999998</v>
      </c>
      <c r="O112" s="19">
        <v>2.0918960000000002</v>
      </c>
      <c r="P112" s="19">
        <v>1.4056709999999999</v>
      </c>
      <c r="Q112" s="19">
        <v>0.92884</v>
      </c>
      <c r="R112" s="19">
        <v>0.56087200000000004</v>
      </c>
      <c r="S112" s="19">
        <v>0.77410999999999996</v>
      </c>
      <c r="T112" s="19">
        <v>1.362468</v>
      </c>
      <c r="U112" s="19">
        <v>1.4246019999999999</v>
      </c>
      <c r="V112" s="19">
        <v>0.89189499999999999</v>
      </c>
      <c r="W112" s="19">
        <v>1.239404</v>
      </c>
      <c r="X112" s="19">
        <v>1.5492319999999999</v>
      </c>
      <c r="Y112" s="19">
        <v>1.438304</v>
      </c>
      <c r="Z112" s="19">
        <v>1.434841</v>
      </c>
      <c r="AA112" s="19">
        <v>1.4365749999999999</v>
      </c>
      <c r="AB112" s="19">
        <v>0.93984100000000004</v>
      </c>
      <c r="AC112" s="19">
        <v>1.4680979999999999</v>
      </c>
      <c r="AD112" s="19">
        <v>1.538942</v>
      </c>
      <c r="AE112" s="19">
        <v>1.4540280000000001</v>
      </c>
      <c r="AF112" s="19">
        <v>1.218882</v>
      </c>
      <c r="AG112" s="19">
        <v>0.92346200000000001</v>
      </c>
      <c r="AH112" s="19">
        <v>2.0291700000000001</v>
      </c>
      <c r="AI112" s="44" cm="1">
        <f t="array" ref="AI112">MEDIAN(ABS(E112:AH112 - MEDIAN(E112:AH112)))</f>
        <v>0.21381549999999994</v>
      </c>
      <c r="AJ112" s="47">
        <f t="shared" si="10"/>
        <v>1.292449766666667</v>
      </c>
      <c r="AK112" s="20">
        <f t="shared" si="11"/>
        <v>1.3302715000000001</v>
      </c>
      <c r="AL112" s="3">
        <f t="shared" si="8"/>
        <v>90</v>
      </c>
      <c r="AM112" s="3">
        <f t="shared" si="9"/>
        <v>3.4482758620689653</v>
      </c>
      <c r="AN112" t="s">
        <v>20</v>
      </c>
      <c r="AO112" s="45">
        <v>0.71411345000000004</v>
      </c>
    </row>
    <row r="113" spans="1:41">
      <c r="A113" s="21" t="s">
        <v>6</v>
      </c>
      <c r="B113" s="22" t="s">
        <v>3</v>
      </c>
      <c r="C113" s="22">
        <v>1</v>
      </c>
      <c r="D113" s="21" t="s">
        <v>8</v>
      </c>
      <c r="E113" s="23">
        <v>1.434841</v>
      </c>
      <c r="F113" s="23">
        <v>1.177289</v>
      </c>
      <c r="G113" s="23">
        <v>0.72379400000000005</v>
      </c>
      <c r="H113" s="23">
        <v>1.254148</v>
      </c>
      <c r="I113" s="23">
        <v>1.8389800000000001</v>
      </c>
      <c r="J113" s="23">
        <v>1.239404</v>
      </c>
      <c r="K113" s="23">
        <v>1.235379</v>
      </c>
      <c r="L113" s="23">
        <v>1.2075880000000001</v>
      </c>
      <c r="M113" s="23">
        <v>0.74457799999999996</v>
      </c>
      <c r="N113" s="23">
        <v>1.0107409999999999</v>
      </c>
      <c r="O113" s="23">
        <v>1.1119790000000001</v>
      </c>
      <c r="P113" s="23">
        <v>1.1690590000000001</v>
      </c>
      <c r="Q113" s="23">
        <v>1.2679750000000001</v>
      </c>
      <c r="R113" s="23">
        <v>0.90195999999999998</v>
      </c>
      <c r="S113" s="23">
        <v>1.1524179999999999</v>
      </c>
      <c r="T113" s="23">
        <v>1.478456</v>
      </c>
      <c r="U113" s="23">
        <v>1.3783719999999999</v>
      </c>
      <c r="V113" s="23">
        <v>1.029061</v>
      </c>
      <c r="W113" s="23">
        <v>1.3267960000000001</v>
      </c>
      <c r="X113" s="23">
        <v>0.98893399999999998</v>
      </c>
      <c r="Y113" s="23">
        <v>1.2835989999999999</v>
      </c>
      <c r="Z113" s="23">
        <v>1.4398200000000001</v>
      </c>
      <c r="AA113" s="23">
        <v>1.049439</v>
      </c>
      <c r="AB113" s="23">
        <v>0.95887100000000003</v>
      </c>
      <c r="AC113" s="23">
        <v>0.97848199999999996</v>
      </c>
      <c r="AD113" s="23">
        <v>1.4228479999999999</v>
      </c>
      <c r="AE113" s="23">
        <v>1.545207</v>
      </c>
      <c r="AF113" s="23">
        <v>1.4958389999999999</v>
      </c>
      <c r="AG113" s="23">
        <v>1.5566500000000001</v>
      </c>
      <c r="AH113" s="23">
        <v>1.510964</v>
      </c>
      <c r="AI113" s="44" cm="1">
        <f t="array" ref="AI113">MEDIAN(ABS(E113:AH113 - MEDIAN(E113:AH113)))</f>
        <v>0.19993900000000009</v>
      </c>
      <c r="AJ113" s="47">
        <f t="shared" si="10"/>
        <v>1.2304490333333331</v>
      </c>
      <c r="AK113" s="24">
        <f t="shared" si="11"/>
        <v>1.2373915</v>
      </c>
      <c r="AL113" s="3">
        <f t="shared" si="8"/>
        <v>93.333333333333329</v>
      </c>
      <c r="AM113" s="3">
        <f t="shared" si="9"/>
        <v>0</v>
      </c>
      <c r="AN113" t="s">
        <v>20</v>
      </c>
      <c r="AO113" s="45">
        <v>0.76650251999999996</v>
      </c>
    </row>
    <row r="114" spans="1:41">
      <c r="A114" s="21" t="s">
        <v>6</v>
      </c>
      <c r="B114" s="22" t="s">
        <v>3</v>
      </c>
      <c r="C114" s="22">
        <v>4</v>
      </c>
      <c r="D114" s="21" t="s">
        <v>8</v>
      </c>
      <c r="E114" s="23">
        <v>1.1077729999999999</v>
      </c>
      <c r="F114" s="23">
        <v>0.44925199999999998</v>
      </c>
      <c r="G114" s="23">
        <v>0.96308300000000002</v>
      </c>
      <c r="H114" s="23">
        <v>0.77089099999999999</v>
      </c>
      <c r="I114" s="23">
        <v>1.397896</v>
      </c>
      <c r="J114" s="23">
        <v>1.2073259999999999</v>
      </c>
      <c r="K114" s="23">
        <v>1.602206</v>
      </c>
      <c r="L114" s="23">
        <v>1.1930559999999999</v>
      </c>
      <c r="M114" s="23">
        <v>1.3727130000000001</v>
      </c>
      <c r="N114" s="23">
        <v>1.10524</v>
      </c>
      <c r="O114" s="23">
        <v>1.5476220000000001</v>
      </c>
      <c r="P114" s="23">
        <v>1.4189050000000001</v>
      </c>
      <c r="Q114" s="23">
        <v>1.4076610000000001</v>
      </c>
      <c r="R114" s="23">
        <v>1.8469230000000001</v>
      </c>
      <c r="S114" s="23">
        <v>1.5078689999999999</v>
      </c>
      <c r="T114" s="23">
        <v>1.27092</v>
      </c>
      <c r="U114" s="23">
        <v>1.4406870000000001</v>
      </c>
      <c r="V114" s="23">
        <v>1.368171</v>
      </c>
      <c r="W114" s="23">
        <v>1.1982660000000001</v>
      </c>
      <c r="X114" s="23">
        <v>1.062711</v>
      </c>
      <c r="Y114" s="23">
        <v>1.3377779999999999</v>
      </c>
      <c r="Z114" s="23">
        <v>1.5134350000000001</v>
      </c>
      <c r="AA114" s="23">
        <v>0.54908500000000005</v>
      </c>
      <c r="AB114" s="23">
        <v>0.83115899999999998</v>
      </c>
      <c r="AC114" s="23">
        <v>1.2951919999999999</v>
      </c>
      <c r="AD114" s="23">
        <v>0.65083400000000002</v>
      </c>
      <c r="AE114" s="23">
        <v>1.0947640000000001</v>
      </c>
      <c r="AF114" s="23">
        <v>1.8891089999999999</v>
      </c>
      <c r="AG114" s="23">
        <v>1.4302729999999999</v>
      </c>
      <c r="AH114" s="23">
        <v>1.2328520000000001</v>
      </c>
      <c r="AI114" s="44" cm="1">
        <f t="array" ref="AI114">MEDIAN(ABS(E114:AH114 - MEDIAN(E114:AH114)))</f>
        <v>0.17654950000000003</v>
      </c>
      <c r="AJ114" s="47">
        <f t="shared" si="10"/>
        <v>1.2354550666666668</v>
      </c>
      <c r="AK114" s="24">
        <f t="shared" si="11"/>
        <v>1.283056</v>
      </c>
      <c r="AL114" s="3">
        <f t="shared" si="8"/>
        <v>86.666666666666671</v>
      </c>
      <c r="AM114" s="3">
        <f t="shared" si="9"/>
        <v>6.8965517241379306</v>
      </c>
      <c r="AN114" t="s">
        <v>20</v>
      </c>
      <c r="AO114" s="45">
        <v>0.83859987000000002</v>
      </c>
    </row>
    <row r="115" spans="1:41">
      <c r="A115" s="21" t="s">
        <v>6</v>
      </c>
      <c r="B115" s="22" t="s">
        <v>3</v>
      </c>
      <c r="C115" s="22">
        <v>7</v>
      </c>
      <c r="D115" s="21" t="s">
        <v>8</v>
      </c>
      <c r="E115" s="23">
        <v>0.85866299999999995</v>
      </c>
      <c r="F115" s="23">
        <v>1.784702</v>
      </c>
      <c r="G115" s="23">
        <v>0.76696600000000004</v>
      </c>
      <c r="H115" s="23">
        <v>1.1743870000000001</v>
      </c>
      <c r="I115" s="23">
        <v>1.3211740000000001</v>
      </c>
      <c r="J115" s="23">
        <v>1.1307469999999999</v>
      </c>
      <c r="K115" s="23">
        <v>1.0694680000000001</v>
      </c>
      <c r="L115" s="23">
        <v>0.92850900000000003</v>
      </c>
      <c r="M115" s="23">
        <v>1.8125800000000001</v>
      </c>
      <c r="N115" s="23">
        <v>1.1899489999999999</v>
      </c>
      <c r="O115" s="23">
        <v>1.6184540000000001</v>
      </c>
      <c r="P115" s="23">
        <v>1.1077729999999999</v>
      </c>
      <c r="Q115" s="23">
        <v>1.1749050000000001</v>
      </c>
      <c r="R115" s="23">
        <v>0.91566800000000004</v>
      </c>
      <c r="S115" s="23">
        <v>0.80488400000000004</v>
      </c>
      <c r="T115" s="23">
        <v>0.99896099999999999</v>
      </c>
      <c r="U115" s="23">
        <v>1.619415</v>
      </c>
      <c r="V115" s="23">
        <v>1.3102549999999999</v>
      </c>
      <c r="W115" s="23">
        <v>1.778362</v>
      </c>
      <c r="X115" s="23">
        <v>0.52114400000000005</v>
      </c>
      <c r="Y115" s="23">
        <v>1.56304</v>
      </c>
      <c r="Z115" s="23">
        <v>1.4727589999999999</v>
      </c>
      <c r="AA115" s="23">
        <v>1.2481709999999999</v>
      </c>
      <c r="AB115" s="23">
        <v>1.474874</v>
      </c>
      <c r="AC115" s="23">
        <v>1.5126109999999999</v>
      </c>
      <c r="AD115" s="23">
        <v>1.188869</v>
      </c>
      <c r="AE115" s="23">
        <v>1.489581</v>
      </c>
      <c r="AF115" s="23">
        <v>1.368171</v>
      </c>
      <c r="AG115" s="23">
        <v>0.90472399999999997</v>
      </c>
      <c r="AH115" s="23">
        <v>1.10524</v>
      </c>
      <c r="AI115" s="44" cm="1">
        <f t="array" ref="AI115">MEDIAN(ABS(E115:AH115 - MEDIAN(E115:AH115)))</f>
        <v>0.27854549999999995</v>
      </c>
      <c r="AJ115" s="47">
        <f t="shared" si="10"/>
        <v>1.2405002000000003</v>
      </c>
      <c r="AK115" s="24">
        <f t="shared" si="11"/>
        <v>1.1894089999999999</v>
      </c>
      <c r="AL115" s="3">
        <f t="shared" si="8"/>
        <v>93.333333333333329</v>
      </c>
      <c r="AM115" s="3">
        <f t="shared" si="9"/>
        <v>3.4482758620689653</v>
      </c>
      <c r="AN115" t="s">
        <v>20</v>
      </c>
      <c r="AO115" s="45">
        <v>0.80631984999999995</v>
      </c>
    </row>
    <row r="116" spans="1:41">
      <c r="A116" s="21" t="s">
        <v>6</v>
      </c>
      <c r="B116" s="22" t="s">
        <v>3</v>
      </c>
      <c r="C116" s="22">
        <v>10</v>
      </c>
      <c r="D116" s="22" t="s">
        <v>8</v>
      </c>
      <c r="E116" s="23">
        <v>1.4845520000000001</v>
      </c>
      <c r="F116" s="23">
        <v>1.3507560000000001</v>
      </c>
      <c r="G116" s="23">
        <v>1.306449</v>
      </c>
      <c r="H116" s="23">
        <v>1.6097680000000001</v>
      </c>
      <c r="I116" s="23">
        <v>1.9425950000000001</v>
      </c>
      <c r="J116" s="23">
        <v>1.4918769999999999</v>
      </c>
      <c r="K116" s="23">
        <v>1.2168350000000001</v>
      </c>
      <c r="L116" s="23">
        <v>1.2706770000000001</v>
      </c>
      <c r="M116" s="23">
        <v>1.4246019999999999</v>
      </c>
      <c r="N116" s="23">
        <v>1.475929</v>
      </c>
      <c r="O116" s="23">
        <v>1.9007769999999999</v>
      </c>
      <c r="P116" s="23">
        <v>1.4372240000000001</v>
      </c>
      <c r="Q116" s="23">
        <v>1.5981190000000001</v>
      </c>
      <c r="R116" s="23">
        <v>1.2630520000000001</v>
      </c>
      <c r="S116" s="23">
        <v>1.061831</v>
      </c>
      <c r="T116" s="23">
        <v>2.2124450000000002</v>
      </c>
      <c r="U116" s="23">
        <v>1.8672139999999999</v>
      </c>
      <c r="V116" s="23">
        <v>1.4488799999999999</v>
      </c>
      <c r="W116" s="23">
        <v>1.061245</v>
      </c>
      <c r="X116" s="23">
        <v>1.307877</v>
      </c>
      <c r="Y116" s="23">
        <v>1.4553130000000001</v>
      </c>
      <c r="Z116" s="23">
        <v>1.074373</v>
      </c>
      <c r="AA116" s="23">
        <v>1.026939</v>
      </c>
      <c r="AB116" s="23">
        <v>1.1516059999999999</v>
      </c>
      <c r="AC116" s="23">
        <v>0.78012499999999996</v>
      </c>
      <c r="AD116" s="23">
        <v>1.627089</v>
      </c>
      <c r="AE116" s="23">
        <v>1.1865110000000001</v>
      </c>
      <c r="AF116" s="23">
        <v>1.3970039999999999</v>
      </c>
      <c r="AG116" s="23">
        <v>1.1153360000000001</v>
      </c>
      <c r="AH116" s="23"/>
      <c r="AI116" s="44" cm="1">
        <f t="array" ref="AI116">MEDIAN(ABS(E116:AH116 - MEDIAN(E116:AH116)))</f>
        <v>0.20580399999999999</v>
      </c>
      <c r="AJ116" s="47">
        <f t="shared" si="10"/>
        <v>1.3981724137931035</v>
      </c>
      <c r="AK116" s="24">
        <f t="shared" si="11"/>
        <v>1.3970039999999999</v>
      </c>
      <c r="AL116" s="3">
        <f t="shared" si="8"/>
        <v>96.551724137931032</v>
      </c>
      <c r="AM116" s="3">
        <f t="shared" si="9"/>
        <v>0</v>
      </c>
      <c r="AN116" t="s">
        <v>20</v>
      </c>
      <c r="AO116" s="45">
        <v>0.68552478999999999</v>
      </c>
    </row>
    <row r="117" spans="1:41">
      <c r="A117" s="8" t="s">
        <v>6</v>
      </c>
      <c r="B117" s="9"/>
      <c r="C117" s="9">
        <v>0</v>
      </c>
      <c r="D117" s="9" t="s">
        <v>11</v>
      </c>
      <c r="E117" s="10">
        <v>0.73841400000000001</v>
      </c>
      <c r="F117" s="10">
        <v>1.376563</v>
      </c>
      <c r="G117" s="10">
        <v>1.223025</v>
      </c>
      <c r="H117" s="10">
        <v>1.3007770000000001</v>
      </c>
      <c r="I117" s="10">
        <v>0.70067000000000002</v>
      </c>
      <c r="J117" s="10">
        <v>1.4538279999999999</v>
      </c>
      <c r="K117" s="10">
        <v>1.1768209999999999</v>
      </c>
      <c r="L117" s="10">
        <v>1.5912120000000001</v>
      </c>
      <c r="M117" s="10">
        <v>1.498335</v>
      </c>
      <c r="N117" s="10">
        <v>1.037072</v>
      </c>
      <c r="O117" s="10">
        <v>1.372938</v>
      </c>
      <c r="P117" s="10">
        <v>1.2191380000000001</v>
      </c>
      <c r="Q117" s="10">
        <v>1.1429210000000001</v>
      </c>
      <c r="R117" s="10">
        <v>1.127559</v>
      </c>
      <c r="S117" s="10">
        <v>1.749404</v>
      </c>
      <c r="T117" s="10">
        <v>1.84152</v>
      </c>
      <c r="U117" s="10">
        <v>1.4333180000000001</v>
      </c>
      <c r="V117" s="10">
        <v>1.173314</v>
      </c>
      <c r="W117" s="10">
        <v>0.58903700000000003</v>
      </c>
      <c r="X117" s="10">
        <v>1.4012340000000001</v>
      </c>
      <c r="Y117" s="10">
        <v>1.305974</v>
      </c>
      <c r="Z117" s="10">
        <v>1.3806309999999999</v>
      </c>
      <c r="AA117" s="10">
        <v>1.2073259999999999</v>
      </c>
      <c r="AB117" s="10">
        <v>1.6132500000000001</v>
      </c>
      <c r="AC117" s="10">
        <v>1.738154</v>
      </c>
      <c r="AD117" s="10">
        <v>1.2894080000000001</v>
      </c>
      <c r="AE117" s="10">
        <v>1.910093</v>
      </c>
      <c r="AF117" s="10">
        <v>1.1119790000000001</v>
      </c>
      <c r="AG117" s="10">
        <v>1.4606539999999999</v>
      </c>
      <c r="AH117" s="10">
        <v>1.1018520000000001</v>
      </c>
      <c r="AI117" s="44" cm="1">
        <f t="array" ref="AI117">MEDIAN(ABS(E117:AH117 - MEDIAN(E117:AH117)))</f>
        <v>0.15886649999999991</v>
      </c>
      <c r="AJ117" s="47">
        <f t="shared" si="10"/>
        <v>1.3088807</v>
      </c>
      <c r="AK117" s="11">
        <f t="shared" si="11"/>
        <v>1.3033755</v>
      </c>
      <c r="AL117" s="3">
        <f t="shared" si="8"/>
        <v>90</v>
      </c>
      <c r="AM117" s="3">
        <f t="shared" si="9"/>
        <v>3.4482758620689653</v>
      </c>
      <c r="AN117" t="s">
        <v>20</v>
      </c>
      <c r="AO117" s="45">
        <v>0.89112047000000005</v>
      </c>
    </row>
    <row r="118" spans="1:41">
      <c r="A118" s="13" t="s">
        <v>6</v>
      </c>
      <c r="B118" s="14" t="s">
        <v>4</v>
      </c>
      <c r="C118" s="14">
        <v>1</v>
      </c>
      <c r="D118" s="14" t="s">
        <v>10</v>
      </c>
      <c r="E118" s="15">
        <v>1.085404</v>
      </c>
      <c r="F118" s="15">
        <v>1.4104570000000001</v>
      </c>
      <c r="G118" s="15">
        <v>1.138447</v>
      </c>
      <c r="H118" s="15">
        <v>0.97850700000000002</v>
      </c>
      <c r="I118" s="15">
        <v>1.703824</v>
      </c>
      <c r="J118" s="15">
        <v>1.234656</v>
      </c>
      <c r="K118" s="15">
        <v>1.223106</v>
      </c>
      <c r="L118" s="15">
        <v>1.4228609999999999</v>
      </c>
      <c r="M118" s="15">
        <v>1.365388</v>
      </c>
      <c r="N118" s="15">
        <v>1.5575049999999999</v>
      </c>
      <c r="O118" s="15">
        <v>1.330147</v>
      </c>
      <c r="P118" s="15">
        <v>1.4093329999999999</v>
      </c>
      <c r="Q118" s="15">
        <v>1.572705</v>
      </c>
      <c r="R118" s="15">
        <v>1.0747530000000001</v>
      </c>
      <c r="S118" s="15">
        <v>1.259177</v>
      </c>
      <c r="T118" s="15">
        <v>0.60004400000000002</v>
      </c>
      <c r="U118" s="15">
        <v>0.96987199999999996</v>
      </c>
      <c r="V118" s="15">
        <v>1.196869</v>
      </c>
      <c r="W118" s="15">
        <v>0.98396099999999997</v>
      </c>
      <c r="X118" s="15">
        <v>1.3478300000000001</v>
      </c>
      <c r="Y118" s="15">
        <v>1.633597</v>
      </c>
      <c r="Z118" s="15">
        <v>1.2168540000000001</v>
      </c>
      <c r="AA118" s="15">
        <v>1.2907679999999999</v>
      </c>
      <c r="AB118" s="15">
        <v>1.3319620000000001</v>
      </c>
      <c r="AC118" s="15">
        <v>1.994664</v>
      </c>
      <c r="AD118" s="15">
        <v>1.1618580000000001</v>
      </c>
      <c r="AE118" s="15">
        <v>1.2548410000000001</v>
      </c>
      <c r="AF118" s="15">
        <v>1.2849660000000001</v>
      </c>
      <c r="AG118" s="15">
        <v>1.344354</v>
      </c>
      <c r="AH118" s="15">
        <v>1.0106790000000001</v>
      </c>
      <c r="AI118" s="44" cm="1">
        <f t="array" ref="AI118">MEDIAN(ABS(E118:AH118 - MEDIAN(E118:AH118)))</f>
        <v>0.13544299999999998</v>
      </c>
      <c r="AJ118" s="47">
        <f t="shared" si="10"/>
        <v>1.2796463000000002</v>
      </c>
      <c r="AK118" s="16">
        <f t="shared" si="11"/>
        <v>1.2720715</v>
      </c>
      <c r="AL118" s="3">
        <f t="shared" si="8"/>
        <v>96.666666666666671</v>
      </c>
      <c r="AM118" s="3">
        <f t="shared" si="9"/>
        <v>0</v>
      </c>
      <c r="AN118" t="s">
        <v>20</v>
      </c>
      <c r="AO118" s="45">
        <v>0.66637349000000001</v>
      </c>
    </row>
    <row r="119" spans="1:41">
      <c r="A119" s="13" t="s">
        <v>6</v>
      </c>
      <c r="B119" s="14" t="s">
        <v>4</v>
      </c>
      <c r="C119" s="14">
        <v>2</v>
      </c>
      <c r="D119" s="14" t="s">
        <v>10</v>
      </c>
      <c r="E119" s="15">
        <v>1.74352</v>
      </c>
      <c r="F119" s="15">
        <v>1.6892609999999999</v>
      </c>
      <c r="G119" s="15">
        <v>1.712154</v>
      </c>
      <c r="H119" s="15">
        <v>1.89503</v>
      </c>
      <c r="I119" s="15">
        <v>1.7141569999999999</v>
      </c>
      <c r="J119" s="15">
        <v>1.600846</v>
      </c>
      <c r="K119" s="15">
        <v>1.779067</v>
      </c>
      <c r="L119" s="15">
        <v>1.4322330000000001</v>
      </c>
      <c r="M119" s="15">
        <v>1.6184540000000001</v>
      </c>
      <c r="N119" s="15">
        <v>2.1065839999999998</v>
      </c>
      <c r="O119" s="15">
        <v>1.77626</v>
      </c>
      <c r="P119" s="15">
        <v>1.8551660000000001</v>
      </c>
      <c r="Q119" s="15">
        <v>2.288157</v>
      </c>
      <c r="R119" s="15">
        <v>1.953308</v>
      </c>
      <c r="S119" s="15">
        <v>1.828111</v>
      </c>
      <c r="T119" s="15">
        <v>1.799777</v>
      </c>
      <c r="U119" s="15">
        <v>1.6549929999999999</v>
      </c>
      <c r="V119" s="15">
        <v>1.75935</v>
      </c>
      <c r="W119" s="15">
        <v>1.510964</v>
      </c>
      <c r="X119" s="15">
        <v>0.89988800000000002</v>
      </c>
      <c r="Y119" s="15">
        <v>1.5193939999999999</v>
      </c>
      <c r="Z119" s="15">
        <v>1.563439</v>
      </c>
      <c r="AA119" s="15">
        <v>1.1857249999999999</v>
      </c>
      <c r="AB119" s="15">
        <v>1.7832600000000001</v>
      </c>
      <c r="AC119" s="15">
        <v>1.7148810000000001</v>
      </c>
      <c r="AD119" s="15">
        <v>0.89850300000000005</v>
      </c>
      <c r="AE119" s="15">
        <v>1.0532950000000001</v>
      </c>
      <c r="AF119" s="15">
        <v>1.8032330000000001</v>
      </c>
      <c r="AG119" s="15">
        <v>2.0019710000000002</v>
      </c>
      <c r="AH119" s="15">
        <v>1.9133500000000001</v>
      </c>
      <c r="AI119" s="44" cm="1">
        <f t="array" ref="AI119">MEDIAN(ABS(E119:AH119 - MEDIAN(E119:AH119)))</f>
        <v>0.12716000000000005</v>
      </c>
      <c r="AJ119" s="47">
        <f t="shared" si="10"/>
        <v>1.6684776999999997</v>
      </c>
      <c r="AK119" s="16">
        <f t="shared" si="11"/>
        <v>1.7292005000000001</v>
      </c>
      <c r="AL119" s="3">
        <f t="shared" si="8"/>
        <v>100</v>
      </c>
      <c r="AM119" s="3">
        <f t="shared" si="9"/>
        <v>0</v>
      </c>
      <c r="AN119" t="s">
        <v>20</v>
      </c>
      <c r="AO119" s="45">
        <v>0.61263970000000001</v>
      </c>
    </row>
    <row r="120" spans="1:41">
      <c r="A120" s="13" t="s">
        <v>6</v>
      </c>
      <c r="B120" s="14" t="s">
        <v>4</v>
      </c>
      <c r="C120" s="14">
        <v>4</v>
      </c>
      <c r="D120" s="14" t="s">
        <v>10</v>
      </c>
      <c r="E120" s="15">
        <v>1.5566500000000001</v>
      </c>
      <c r="F120" s="15">
        <v>0.92480899999999999</v>
      </c>
      <c r="G120" s="15">
        <v>1.297838</v>
      </c>
      <c r="H120" s="15">
        <v>1.6360619999999999</v>
      </c>
      <c r="I120" s="15">
        <v>1.578508</v>
      </c>
      <c r="J120" s="15">
        <v>1.3844620000000001</v>
      </c>
      <c r="K120" s="15">
        <v>2.1002200000000002</v>
      </c>
      <c r="L120" s="15">
        <v>0.93552299999999999</v>
      </c>
      <c r="M120" s="15">
        <v>1.0984510000000001</v>
      </c>
      <c r="N120" s="15">
        <v>1.302867</v>
      </c>
      <c r="O120" s="15">
        <v>1.1754359999999999</v>
      </c>
      <c r="P120" s="15">
        <v>1.4261299999999999</v>
      </c>
      <c r="Q120" s="15">
        <v>0.90849899999999995</v>
      </c>
      <c r="R120" s="15">
        <v>1.324681</v>
      </c>
      <c r="S120" s="15">
        <v>1.223724</v>
      </c>
      <c r="T120" s="15">
        <v>1.6735180000000001</v>
      </c>
      <c r="U120" s="15">
        <v>1.158083</v>
      </c>
      <c r="V120" s="15">
        <v>1.7212259999999999</v>
      </c>
      <c r="W120" s="15">
        <v>1.821796</v>
      </c>
      <c r="X120" s="15">
        <v>1.78623</v>
      </c>
      <c r="Y120" s="15">
        <v>1.2531060000000001</v>
      </c>
      <c r="Z120" s="15">
        <v>1.424215</v>
      </c>
      <c r="AA120" s="15">
        <v>1.6603650000000001</v>
      </c>
      <c r="AB120" s="15">
        <v>1.8093669999999999</v>
      </c>
      <c r="AC120" s="15">
        <v>1.650488</v>
      </c>
      <c r="AD120" s="15">
        <v>1.165621</v>
      </c>
      <c r="AE120" s="15">
        <v>0.96633400000000003</v>
      </c>
      <c r="AF120" s="15">
        <v>1.375278</v>
      </c>
      <c r="AG120" s="15">
        <v>0.55840100000000004</v>
      </c>
      <c r="AH120" s="15">
        <v>0.99665800000000004</v>
      </c>
      <c r="AI120" s="44" cm="1">
        <f t="array" ref="AI120">MEDIAN(ABS(E120:AH120 - MEDIAN(E120:AH120)))</f>
        <v>0.26880549999999992</v>
      </c>
      <c r="AJ120" s="47">
        <f t="shared" si="10"/>
        <v>1.3631515333333339</v>
      </c>
      <c r="AK120" s="16">
        <f t="shared" si="11"/>
        <v>1.3499794999999999</v>
      </c>
      <c r="AL120" s="3">
        <f t="shared" si="8"/>
        <v>96.666666666666671</v>
      </c>
      <c r="AM120" s="3">
        <f t="shared" si="9"/>
        <v>3.4482758620689653</v>
      </c>
      <c r="AN120" t="s">
        <v>20</v>
      </c>
      <c r="AO120" s="45">
        <v>0.67347294000000002</v>
      </c>
    </row>
    <row r="121" spans="1:41">
      <c r="A121" s="13" t="s">
        <v>6</v>
      </c>
      <c r="B121" s="14" t="s">
        <v>4</v>
      </c>
      <c r="C121" s="14">
        <v>5</v>
      </c>
      <c r="D121" s="14" t="s">
        <v>10</v>
      </c>
      <c r="E121" s="15">
        <v>0.63189700000000004</v>
      </c>
      <c r="F121" s="15">
        <v>2.1890969999999998</v>
      </c>
      <c r="G121" s="15">
        <v>0.71860900000000005</v>
      </c>
      <c r="H121" s="15">
        <v>0.43587999999999999</v>
      </c>
      <c r="I121" s="15">
        <v>0.42355700000000002</v>
      </c>
      <c r="J121" s="15">
        <v>0.35995700000000003</v>
      </c>
      <c r="K121" s="15">
        <v>0.48202800000000001</v>
      </c>
      <c r="L121" s="15">
        <v>0.34941800000000001</v>
      </c>
      <c r="M121" s="15">
        <v>0.37437599999999999</v>
      </c>
      <c r="N121" s="15">
        <v>0.476831</v>
      </c>
      <c r="O121" s="15">
        <v>1.2884469999999999</v>
      </c>
      <c r="P121" s="15">
        <v>0.38178899999999999</v>
      </c>
      <c r="Q121" s="15">
        <v>0.54509799999999997</v>
      </c>
      <c r="R121" s="15">
        <v>0.42429299999999998</v>
      </c>
      <c r="S121" s="15">
        <v>0.40934900000000002</v>
      </c>
      <c r="T121" s="15">
        <v>0.45885399999999998</v>
      </c>
      <c r="U121" s="15">
        <v>0.44994400000000001</v>
      </c>
      <c r="V121" s="15">
        <v>0.339472</v>
      </c>
      <c r="W121" s="15">
        <v>0.35472799999999999</v>
      </c>
      <c r="X121" s="15">
        <v>0.52944899999999995</v>
      </c>
      <c r="Y121" s="15">
        <v>0.61186200000000002</v>
      </c>
      <c r="Z121" s="15">
        <v>0.52471999999999996</v>
      </c>
      <c r="AA121" s="15">
        <v>0.42502899999999999</v>
      </c>
      <c r="AB121" s="15">
        <v>0.45885399999999998</v>
      </c>
      <c r="AC121" s="15">
        <v>0.45817400000000003</v>
      </c>
      <c r="AD121" s="15">
        <v>0.98735499999999998</v>
      </c>
      <c r="AE121" s="15">
        <v>0.446469</v>
      </c>
      <c r="AF121" s="15">
        <v>0.727657</v>
      </c>
      <c r="AG121" s="15">
        <v>0.50537100000000001</v>
      </c>
      <c r="AH121" s="15">
        <v>0.41162700000000002</v>
      </c>
      <c r="AI121" s="44" cm="1">
        <f t="array" ref="AI121">MEDIAN(ABS(E121:AH121 - MEDIAN(E121:AH121)))</f>
        <v>6.8570499999999979E-2</v>
      </c>
      <c r="AJ121" s="47">
        <f t="shared" si="10"/>
        <v>0.5726730333333333</v>
      </c>
      <c r="AK121" s="16">
        <f t="shared" si="11"/>
        <v>0.45851399999999998</v>
      </c>
      <c r="AL121" s="3">
        <f t="shared" si="8"/>
        <v>10</v>
      </c>
      <c r="AM121" s="3">
        <f t="shared" si="9"/>
        <v>79.310344827586206</v>
      </c>
      <c r="AN121" t="s">
        <v>19</v>
      </c>
      <c r="AO121" s="45">
        <v>0.64963053999999998</v>
      </c>
    </row>
    <row r="122" spans="1:41">
      <c r="A122" s="13" t="s">
        <v>6</v>
      </c>
      <c r="B122" s="14" t="s">
        <v>4</v>
      </c>
      <c r="C122" s="14">
        <v>7</v>
      </c>
      <c r="D122" s="14" t="s">
        <v>10</v>
      </c>
      <c r="E122" s="15">
        <v>0.40629199999999999</v>
      </c>
      <c r="F122" s="15">
        <v>0.499168</v>
      </c>
      <c r="G122" s="15">
        <v>0.71513400000000005</v>
      </c>
      <c r="H122" s="15">
        <v>0.43587999999999999</v>
      </c>
      <c r="I122" s="15">
        <v>0.58212399999999997</v>
      </c>
      <c r="J122" s="15">
        <v>0.41162700000000002</v>
      </c>
      <c r="K122" s="15">
        <v>0.43587999999999999</v>
      </c>
      <c r="L122" s="15">
        <v>0.52114400000000005</v>
      </c>
      <c r="M122" s="15">
        <v>0.27454299999999998</v>
      </c>
      <c r="N122" s="15">
        <v>0.30363200000000001</v>
      </c>
      <c r="O122" s="15">
        <v>1.8087549999999999</v>
      </c>
      <c r="P122" s="15">
        <v>0.48202800000000001</v>
      </c>
      <c r="Q122" s="15">
        <v>0.49729000000000001</v>
      </c>
      <c r="R122" s="15">
        <v>0.37437599999999999</v>
      </c>
      <c r="S122" s="15">
        <v>0.292132</v>
      </c>
      <c r="T122" s="15">
        <v>0.38178899999999999</v>
      </c>
      <c r="U122" s="15">
        <v>0.25696600000000003</v>
      </c>
      <c r="V122" s="15">
        <v>0.339472</v>
      </c>
      <c r="W122" s="15">
        <v>0.26531399999999999</v>
      </c>
      <c r="X122" s="15">
        <v>0.32541999999999999</v>
      </c>
      <c r="Y122" s="15">
        <v>0.190077</v>
      </c>
      <c r="Z122" s="15">
        <v>0.33485500000000001</v>
      </c>
      <c r="AA122" s="15">
        <v>0.22323399999999999</v>
      </c>
      <c r="AB122" s="15">
        <v>0.32541999999999999</v>
      </c>
      <c r="AC122" s="15">
        <v>0.235458</v>
      </c>
      <c r="AD122" s="15">
        <v>0.214699</v>
      </c>
      <c r="AE122" s="15">
        <v>0.36850500000000003</v>
      </c>
      <c r="AF122" s="15">
        <v>0.44437199999999999</v>
      </c>
      <c r="AG122" s="15">
        <v>0.33298899999999998</v>
      </c>
      <c r="AH122" s="15">
        <v>0.37437599999999999</v>
      </c>
      <c r="AI122" s="44" cm="1">
        <f t="array" ref="AI122">MEDIAN(ABS(E122:AH122 - MEDIAN(E122:AH122)))</f>
        <v>7.6119999999999993E-2</v>
      </c>
      <c r="AJ122" s="47">
        <f t="shared" si="10"/>
        <v>0.42176503333333321</v>
      </c>
      <c r="AK122" s="16">
        <f t="shared" si="11"/>
        <v>0.37144050000000001</v>
      </c>
      <c r="AL122" s="3">
        <f t="shared" si="8"/>
        <v>3.3333333333333335</v>
      </c>
      <c r="AM122" s="3">
        <f t="shared" si="9"/>
        <v>93.103448275862064</v>
      </c>
      <c r="AN122" t="s">
        <v>19</v>
      </c>
      <c r="AO122" s="45">
        <v>0.90900367999999998</v>
      </c>
    </row>
    <row r="123" spans="1:41">
      <c r="A123" s="13" t="s">
        <v>6</v>
      </c>
      <c r="B123" s="14" t="s">
        <v>4</v>
      </c>
      <c r="C123" s="14">
        <v>10</v>
      </c>
      <c r="D123" s="13" t="s">
        <v>10</v>
      </c>
      <c r="E123" s="15">
        <v>1.244046</v>
      </c>
      <c r="F123" s="15">
        <v>0.69774999999999998</v>
      </c>
      <c r="G123" s="15">
        <v>0.53135900000000003</v>
      </c>
      <c r="H123" s="15">
        <v>0.52712800000000004</v>
      </c>
      <c r="I123" s="15">
        <v>0.31035200000000002</v>
      </c>
      <c r="J123" s="15">
        <v>0.738201</v>
      </c>
      <c r="K123" s="15">
        <v>0.42033100000000001</v>
      </c>
      <c r="L123" s="15">
        <v>0.142288</v>
      </c>
      <c r="M123" s="15">
        <v>0.33069900000000002</v>
      </c>
      <c r="N123" s="15">
        <v>0.19503100000000001</v>
      </c>
      <c r="O123" s="15">
        <v>0.77652500000000002</v>
      </c>
      <c r="P123" s="15">
        <v>0.38178899999999999</v>
      </c>
      <c r="Q123" s="15">
        <v>0.36850500000000003</v>
      </c>
      <c r="R123" s="15">
        <v>0.43587999999999999</v>
      </c>
      <c r="S123" s="15">
        <v>0.292132</v>
      </c>
      <c r="T123" s="15">
        <v>0.19966700000000001</v>
      </c>
      <c r="U123" s="15">
        <v>0.190077</v>
      </c>
      <c r="V123" s="15">
        <v>0.35995700000000003</v>
      </c>
      <c r="W123" s="15">
        <v>0.25696600000000003</v>
      </c>
      <c r="X123" s="15">
        <v>0.71032899999999999</v>
      </c>
      <c r="Y123" s="15">
        <v>0.98987599999999998</v>
      </c>
      <c r="Z123" s="15">
        <v>0.93552299999999999</v>
      </c>
      <c r="AA123" s="15">
        <v>0.35995700000000003</v>
      </c>
      <c r="AB123" s="15">
        <v>0.34941800000000001</v>
      </c>
      <c r="AC123" s="15">
        <v>0.20122100000000001</v>
      </c>
      <c r="AD123" s="15">
        <v>0.29950100000000002</v>
      </c>
      <c r="AE123" s="15">
        <v>0.479433</v>
      </c>
      <c r="AF123" s="15">
        <v>0.33485500000000001</v>
      </c>
      <c r="AG123" s="15">
        <v>0.15784999999999999</v>
      </c>
      <c r="AH123" s="15">
        <v>0.149751</v>
      </c>
      <c r="AI123" s="44" cm="1">
        <f t="array" ref="AI123">MEDIAN(ABS(E123:AH123 - MEDIAN(E123:AH123)))</f>
        <v>0.15951300000000002</v>
      </c>
      <c r="AJ123" s="47">
        <f t="shared" si="10"/>
        <v>0.44554656666666664</v>
      </c>
      <c r="AK123" s="16">
        <f t="shared" si="11"/>
        <v>0.35995700000000003</v>
      </c>
      <c r="AL123" s="3">
        <f t="shared" si="8"/>
        <v>10</v>
      </c>
      <c r="AM123" s="3">
        <f t="shared" si="9"/>
        <v>79.310344827586206</v>
      </c>
      <c r="AN123" t="s">
        <v>19</v>
      </c>
      <c r="AO123" s="45">
        <v>0.78774314000000001</v>
      </c>
    </row>
    <row r="124" spans="1:41">
      <c r="A124" s="17" t="s">
        <v>6</v>
      </c>
      <c r="B124" s="18" t="s">
        <v>4</v>
      </c>
      <c r="C124" s="18">
        <v>1</v>
      </c>
      <c r="D124" s="17" t="s">
        <v>9</v>
      </c>
      <c r="E124" s="19">
        <v>1.74352</v>
      </c>
      <c r="F124" s="19">
        <v>1.6892609999999999</v>
      </c>
      <c r="G124" s="19">
        <v>1.712154</v>
      </c>
      <c r="H124" s="19">
        <v>1.89503</v>
      </c>
      <c r="I124" s="19">
        <v>1.7141569999999999</v>
      </c>
      <c r="J124" s="19">
        <v>1.600846</v>
      </c>
      <c r="K124" s="19">
        <v>1.779067</v>
      </c>
      <c r="L124" s="19">
        <v>1.4322330000000001</v>
      </c>
      <c r="M124" s="19">
        <v>1.6184540000000001</v>
      </c>
      <c r="N124" s="19">
        <v>2.1065839999999998</v>
      </c>
      <c r="O124" s="19">
        <v>1.77626</v>
      </c>
      <c r="P124" s="19">
        <v>1.8551660000000001</v>
      </c>
      <c r="Q124" s="19">
        <v>2.288157</v>
      </c>
      <c r="R124" s="19">
        <v>1.953308</v>
      </c>
      <c r="S124" s="19">
        <v>1.828111</v>
      </c>
      <c r="T124" s="19">
        <v>1.799777</v>
      </c>
      <c r="U124" s="19">
        <v>1.6549929999999999</v>
      </c>
      <c r="V124" s="19">
        <v>1.75935</v>
      </c>
      <c r="W124" s="19">
        <v>1.510964</v>
      </c>
      <c r="X124" s="19">
        <v>0.89988800000000002</v>
      </c>
      <c r="Y124" s="19">
        <v>1.5193939999999999</v>
      </c>
      <c r="Z124" s="19">
        <v>1.563439</v>
      </c>
      <c r="AA124" s="19">
        <v>1.1857249999999999</v>
      </c>
      <c r="AB124" s="19">
        <v>1.7832600000000001</v>
      </c>
      <c r="AC124" s="19">
        <v>1.7148810000000001</v>
      </c>
      <c r="AD124" s="19">
        <v>0.89850300000000005</v>
      </c>
      <c r="AE124" s="19">
        <v>1.0532950000000001</v>
      </c>
      <c r="AF124" s="19">
        <v>1.8032330000000001</v>
      </c>
      <c r="AG124" s="19">
        <v>2.0019710000000002</v>
      </c>
      <c r="AH124" s="19">
        <v>1.9133500000000001</v>
      </c>
      <c r="AI124" s="44" cm="1">
        <f t="array" ref="AI124">MEDIAN(ABS(E124:AH124 - MEDIAN(E124:AH124)))</f>
        <v>0.12716000000000005</v>
      </c>
      <c r="AJ124" s="47">
        <f t="shared" si="10"/>
        <v>1.6684776999999997</v>
      </c>
      <c r="AK124" s="20">
        <f t="shared" si="11"/>
        <v>1.7292005000000001</v>
      </c>
      <c r="AL124" s="3">
        <f t="shared" si="8"/>
        <v>100</v>
      </c>
      <c r="AM124" s="3">
        <f t="shared" si="9"/>
        <v>0</v>
      </c>
      <c r="AN124" t="s">
        <v>19</v>
      </c>
      <c r="AO124" s="45">
        <v>0.73889101000000001</v>
      </c>
    </row>
    <row r="125" spans="1:41">
      <c r="A125" s="17" t="s">
        <v>6</v>
      </c>
      <c r="B125" s="18" t="s">
        <v>4</v>
      </c>
      <c r="C125" s="18">
        <v>3</v>
      </c>
      <c r="D125" s="17" t="s">
        <v>9</v>
      </c>
      <c r="E125" s="19">
        <v>2.029026</v>
      </c>
      <c r="F125" s="19">
        <v>1.491266</v>
      </c>
      <c r="G125" s="19">
        <v>0.54908500000000005</v>
      </c>
      <c r="H125" s="19">
        <v>0.37437599999999999</v>
      </c>
      <c r="I125" s="19">
        <v>0.55923699999999998</v>
      </c>
      <c r="J125" s="19">
        <v>0.64978599999999997</v>
      </c>
      <c r="K125" s="19">
        <v>0.37541200000000002</v>
      </c>
      <c r="L125" s="19">
        <v>0.33975899999999998</v>
      </c>
      <c r="M125" s="19">
        <v>0.40268500000000002</v>
      </c>
      <c r="N125" s="19">
        <v>0.33444299999999999</v>
      </c>
      <c r="O125" s="19">
        <v>1.2706770000000001</v>
      </c>
      <c r="P125" s="19">
        <v>0.36850500000000003</v>
      </c>
      <c r="Q125" s="19">
        <v>1.703219</v>
      </c>
      <c r="R125" s="19">
        <v>0.564747</v>
      </c>
      <c r="S125" s="19">
        <v>0.563087</v>
      </c>
      <c r="T125" s="19">
        <v>0.42648900000000001</v>
      </c>
      <c r="U125" s="19">
        <v>0.66081199999999995</v>
      </c>
      <c r="V125" s="19">
        <v>0.34763300000000003</v>
      </c>
      <c r="W125" s="19">
        <v>0.34763300000000003</v>
      </c>
      <c r="X125" s="19">
        <v>0.45885399999999998</v>
      </c>
      <c r="Y125" s="19">
        <v>1.5739650000000001</v>
      </c>
      <c r="Z125" s="19">
        <v>0.55416399999999999</v>
      </c>
      <c r="AA125" s="19">
        <v>0.67202399999999995</v>
      </c>
      <c r="AB125" s="19">
        <v>0.42648900000000001</v>
      </c>
      <c r="AC125" s="19">
        <v>1.1623760000000001</v>
      </c>
      <c r="AD125" s="19">
        <v>0.47091499999999997</v>
      </c>
      <c r="AE125" s="19">
        <v>0.464252</v>
      </c>
      <c r="AF125" s="19">
        <v>0.46020800000000001</v>
      </c>
      <c r="AG125" s="19">
        <v>0.44925199999999998</v>
      </c>
      <c r="AH125" s="19">
        <v>0.49162499999999998</v>
      </c>
      <c r="AI125" s="44" cm="1">
        <f t="array" ref="AI125">MEDIAN(ABS(E125:AH125 - MEDIAN(E125:AH125)))</f>
        <v>0.10637599999999997</v>
      </c>
      <c r="AJ125" s="47">
        <f t="shared" si="10"/>
        <v>0.68473336666666684</v>
      </c>
      <c r="AK125" s="20">
        <f t="shared" si="11"/>
        <v>0.48126999999999998</v>
      </c>
      <c r="AL125" s="3">
        <f t="shared" si="8"/>
        <v>20</v>
      </c>
      <c r="AM125" s="3">
        <f t="shared" si="9"/>
        <v>72.41379310344827</v>
      </c>
      <c r="AN125" t="s">
        <v>19</v>
      </c>
      <c r="AO125" s="45">
        <v>0.85699924000000005</v>
      </c>
    </row>
    <row r="126" spans="1:41">
      <c r="A126" s="17" t="s">
        <v>6</v>
      </c>
      <c r="B126" s="18" t="s">
        <v>4</v>
      </c>
      <c r="C126" s="18">
        <v>4</v>
      </c>
      <c r="D126" s="17" t="s">
        <v>9</v>
      </c>
      <c r="E126" s="19">
        <v>1.2679750000000001</v>
      </c>
      <c r="F126" s="19">
        <v>1.294475</v>
      </c>
      <c r="G126" s="19">
        <v>0.446469</v>
      </c>
      <c r="H126" s="19">
        <v>0.81755699999999998</v>
      </c>
      <c r="I126" s="19">
        <v>0.851881</v>
      </c>
      <c r="J126" s="19">
        <v>0.15181600000000001</v>
      </c>
      <c r="K126" s="19">
        <v>0.22323399999999999</v>
      </c>
      <c r="L126" s="19">
        <v>1.10524</v>
      </c>
      <c r="M126" s="19">
        <v>0.357348</v>
      </c>
      <c r="N126" s="19">
        <v>0.25452599999999997</v>
      </c>
      <c r="O126" s="19">
        <v>1.4553130000000001</v>
      </c>
      <c r="P126" s="19">
        <v>0.87922900000000004</v>
      </c>
      <c r="Q126" s="19">
        <v>0.96308300000000002</v>
      </c>
      <c r="R126" s="19">
        <v>2.0254819999999998</v>
      </c>
      <c r="S126" s="19">
        <v>0.31569900000000001</v>
      </c>
      <c r="T126" s="19">
        <v>0.67202399999999995</v>
      </c>
      <c r="U126" s="19">
        <v>0.28237299999999999</v>
      </c>
      <c r="V126" s="19">
        <v>0.214699</v>
      </c>
      <c r="W126" s="19">
        <v>0.21324499999999999</v>
      </c>
      <c r="X126" s="19">
        <v>0.39066200000000001</v>
      </c>
      <c r="Y126" s="19">
        <v>1.735921</v>
      </c>
      <c r="Z126" s="19">
        <v>1.0092190000000001</v>
      </c>
      <c r="AA126" s="19">
        <v>0.15748100000000001</v>
      </c>
      <c r="AB126" s="19">
        <v>0.34941800000000001</v>
      </c>
      <c r="AC126" s="19">
        <v>0.26236300000000001</v>
      </c>
      <c r="AD126" s="19">
        <v>0.56780399999999998</v>
      </c>
      <c r="AE126" s="19">
        <v>0.149751</v>
      </c>
      <c r="AF126" s="19">
        <v>0.39111099999999999</v>
      </c>
      <c r="AG126" s="19">
        <v>0.61768999999999996</v>
      </c>
      <c r="AH126" s="19">
        <v>0.36016900000000002</v>
      </c>
      <c r="AI126" s="44" cm="1">
        <f t="array" ref="AI126">MEDIAN(ABS(E126:AH126 - MEDIAN(E126:AH126)))</f>
        <v>0.22938949999999997</v>
      </c>
      <c r="AJ126" s="47">
        <f t="shared" si="10"/>
        <v>0.65944189999999991</v>
      </c>
      <c r="AK126" s="20">
        <f t="shared" si="11"/>
        <v>0.41879</v>
      </c>
      <c r="AL126" s="3">
        <f t="shared" si="8"/>
        <v>36.666666666666664</v>
      </c>
      <c r="AM126" s="3">
        <f t="shared" si="9"/>
        <v>58.620689655172406</v>
      </c>
      <c r="AN126" t="s">
        <v>19</v>
      </c>
      <c r="AO126" s="45">
        <v>0.73767769999999999</v>
      </c>
    </row>
    <row r="127" spans="1:41">
      <c r="A127" s="17" t="s">
        <v>6</v>
      </c>
      <c r="B127" s="18" t="s">
        <v>4</v>
      </c>
      <c r="C127" s="18">
        <v>5</v>
      </c>
      <c r="D127" s="17" t="s">
        <v>9</v>
      </c>
      <c r="E127" s="19">
        <v>0.53877699999999995</v>
      </c>
      <c r="F127" s="19">
        <v>1.2620659999999999</v>
      </c>
      <c r="G127" s="19">
        <v>0.616429</v>
      </c>
      <c r="H127" s="19">
        <v>1.5084869999999999</v>
      </c>
      <c r="I127" s="19">
        <v>0.60366299999999995</v>
      </c>
      <c r="J127" s="19">
        <v>0.31569900000000001</v>
      </c>
      <c r="K127" s="19">
        <v>0.34941800000000001</v>
      </c>
      <c r="L127" s="19">
        <v>0.727657</v>
      </c>
      <c r="M127" s="19">
        <v>0.43659100000000001</v>
      </c>
      <c r="N127" s="19">
        <v>0.52114400000000005</v>
      </c>
      <c r="O127" s="19">
        <v>1.3747529999999999</v>
      </c>
      <c r="P127" s="19">
        <v>0.57890399999999997</v>
      </c>
      <c r="Q127" s="19">
        <v>0.98324900000000004</v>
      </c>
      <c r="R127" s="19">
        <v>0.387461</v>
      </c>
      <c r="S127" s="19">
        <v>0.49415199999999998</v>
      </c>
      <c r="T127" s="19">
        <v>0.64410199999999995</v>
      </c>
      <c r="U127" s="19">
        <v>0.28456999999999999</v>
      </c>
      <c r="V127" s="19">
        <v>0.67433900000000002</v>
      </c>
      <c r="W127" s="19">
        <v>0.37520599999999998</v>
      </c>
      <c r="X127" s="19">
        <v>1.3230329999999999</v>
      </c>
      <c r="Y127" s="19">
        <v>0.792798</v>
      </c>
      <c r="Z127" s="19">
        <v>1.279468</v>
      </c>
      <c r="AA127" s="19">
        <v>0.45544699999999999</v>
      </c>
      <c r="AB127" s="19">
        <v>0.86205799999999999</v>
      </c>
      <c r="AC127" s="19">
        <v>1.35903</v>
      </c>
      <c r="AD127" s="19">
        <v>0.476831</v>
      </c>
      <c r="AE127" s="19">
        <v>1.301669</v>
      </c>
      <c r="AF127" s="19">
        <v>0.52114400000000005</v>
      </c>
      <c r="AG127" s="19">
        <v>0.53354900000000005</v>
      </c>
      <c r="AH127" s="19">
        <v>0.89293699999999998</v>
      </c>
      <c r="AI127" s="44" cm="1">
        <f t="array" ref="AI127">MEDIAN(ABS(E127:AH127 - MEDIAN(E127:AH127)))</f>
        <v>0.2026685</v>
      </c>
      <c r="AJ127" s="47">
        <f t="shared" ref="AJ127:AJ134" si="12">AVERAGE(E127:AH127)</f>
        <v>0.7491543666666669</v>
      </c>
      <c r="AK127" s="20">
        <f t="shared" ref="AK127:AK134" si="13">MEDIAN(E127:AH127)</f>
        <v>0.61004599999999998</v>
      </c>
      <c r="AL127" s="3">
        <f t="shared" si="8"/>
        <v>33.333333333333329</v>
      </c>
      <c r="AM127" s="3">
        <f t="shared" si="9"/>
        <v>44.827586206896555</v>
      </c>
      <c r="AN127" t="s">
        <v>19</v>
      </c>
      <c r="AO127" s="45">
        <v>0.94994721999999998</v>
      </c>
    </row>
    <row r="128" spans="1:41">
      <c r="A128" s="17" t="s">
        <v>6</v>
      </c>
      <c r="B128" s="18" t="s">
        <v>4</v>
      </c>
      <c r="C128" s="18">
        <v>7</v>
      </c>
      <c r="D128" s="17" t="s">
        <v>9</v>
      </c>
      <c r="E128" s="19">
        <v>0.61113200000000001</v>
      </c>
      <c r="F128" s="19">
        <v>0.60912299999999997</v>
      </c>
      <c r="G128" s="19">
        <v>0.48532900000000001</v>
      </c>
      <c r="H128" s="19">
        <v>0.24334500000000001</v>
      </c>
      <c r="I128" s="19">
        <v>0.37113800000000002</v>
      </c>
      <c r="J128" s="19">
        <v>0.15748100000000001</v>
      </c>
      <c r="K128" s="19">
        <v>0.120505</v>
      </c>
      <c r="L128" s="19">
        <v>0.25855099999999998</v>
      </c>
      <c r="M128" s="19">
        <v>0.45702599999999999</v>
      </c>
      <c r="N128" s="19">
        <v>0.112313</v>
      </c>
      <c r="O128" s="19">
        <v>0.82965500000000003</v>
      </c>
      <c r="P128" s="19">
        <v>0.357348</v>
      </c>
      <c r="Q128" s="19">
        <v>1.3417330000000001</v>
      </c>
      <c r="R128" s="19">
        <v>0.42940299999999998</v>
      </c>
      <c r="S128" s="19">
        <v>0.30465500000000001</v>
      </c>
      <c r="T128" s="19">
        <v>0.214699</v>
      </c>
      <c r="U128" s="19">
        <v>0.249584</v>
      </c>
      <c r="V128" s="19">
        <v>0.62396099999999999</v>
      </c>
      <c r="W128" s="19">
        <v>0.37103199999999997</v>
      </c>
      <c r="X128" s="19">
        <v>0.29950100000000002</v>
      </c>
      <c r="Y128" s="19">
        <v>0.50537100000000001</v>
      </c>
      <c r="Z128" s="19">
        <v>0.324459</v>
      </c>
      <c r="AA128" s="19">
        <v>0.27904099999999998</v>
      </c>
      <c r="AB128" s="19">
        <v>0.141184</v>
      </c>
      <c r="AC128" s="19">
        <v>0.79905599999999999</v>
      </c>
      <c r="AD128" s="19">
        <v>0.27567199999999997</v>
      </c>
      <c r="AE128" s="19">
        <v>0.249584</v>
      </c>
      <c r="AF128" s="19">
        <v>0.31569900000000001</v>
      </c>
      <c r="AG128" s="19">
        <v>0.19966700000000001</v>
      </c>
      <c r="AH128" s="19">
        <v>0.141184</v>
      </c>
      <c r="AI128" s="44" cm="1">
        <f t="array" ref="AI128">MEDIAN(ABS(E128:AH128 - MEDIAN(E128:AH128)))</f>
        <v>0.11486799999999998</v>
      </c>
      <c r="AJ128" s="47">
        <f t="shared" si="12"/>
        <v>0.38928103333333336</v>
      </c>
      <c r="AK128" s="20">
        <f t="shared" si="13"/>
        <v>0.31017700000000004</v>
      </c>
      <c r="AL128" s="3">
        <f t="shared" si="8"/>
        <v>6.666666666666667</v>
      </c>
      <c r="AM128" s="3">
        <f t="shared" si="9"/>
        <v>82.758620689655174</v>
      </c>
      <c r="AN128" t="s">
        <v>19</v>
      </c>
      <c r="AO128" s="45">
        <v>0.91993245000000001</v>
      </c>
    </row>
    <row r="129" spans="1:41">
      <c r="A129" s="17" t="s">
        <v>6</v>
      </c>
      <c r="B129" s="18" t="s">
        <v>4</v>
      </c>
      <c r="C129" s="18">
        <v>10</v>
      </c>
      <c r="D129" s="18" t="s">
        <v>9</v>
      </c>
      <c r="E129" s="19">
        <v>1.5157</v>
      </c>
      <c r="F129" s="19">
        <v>0.727657</v>
      </c>
      <c r="G129" s="19">
        <v>0.300537</v>
      </c>
      <c r="H129" s="19">
        <v>0.22601099999999999</v>
      </c>
      <c r="I129" s="19">
        <v>0.31962400000000002</v>
      </c>
      <c r="J129" s="19">
        <v>0.19493199999999999</v>
      </c>
      <c r="K129" s="19">
        <v>0.19493199999999999</v>
      </c>
      <c r="L129" s="19">
        <v>0.324459</v>
      </c>
      <c r="M129" s="19">
        <v>0.149751</v>
      </c>
      <c r="N129" s="19">
        <v>0.37437599999999999</v>
      </c>
      <c r="O129" s="19">
        <v>1.46831</v>
      </c>
      <c r="P129" s="19">
        <v>0.20122100000000001</v>
      </c>
      <c r="Q129" s="19">
        <v>0.31569900000000001</v>
      </c>
      <c r="R129" s="19">
        <v>0.42940299999999998</v>
      </c>
      <c r="S129" s="19">
        <v>0.27567199999999997</v>
      </c>
      <c r="T129" s="19">
        <v>0.22462599999999999</v>
      </c>
      <c r="U129" s="19">
        <v>0.25696600000000003</v>
      </c>
      <c r="V129" s="19">
        <v>0.357348</v>
      </c>
      <c r="W129" s="19">
        <v>0.205813</v>
      </c>
      <c r="X129" s="19">
        <v>0.31569900000000001</v>
      </c>
      <c r="Y129" s="19">
        <v>1.2951919999999999</v>
      </c>
      <c r="Z129" s="19">
        <v>0.479433</v>
      </c>
      <c r="AA129" s="19">
        <v>0.56913899999999995</v>
      </c>
      <c r="AB129" s="19">
        <v>0.492255</v>
      </c>
      <c r="AC129" s="19">
        <v>0.45885399999999998</v>
      </c>
      <c r="AD129" s="19">
        <v>0.35031000000000001</v>
      </c>
      <c r="AE129" s="19">
        <v>0.27454299999999998</v>
      </c>
      <c r="AF129" s="19">
        <v>0.19493199999999999</v>
      </c>
      <c r="AG129" s="19">
        <v>0.31569900000000001</v>
      </c>
      <c r="AH129" s="19">
        <v>0.45885399999999998</v>
      </c>
      <c r="AI129" s="44" cm="1">
        <f t="array" ref="AI129">MEDIAN(ABS(E129:AH129 - MEDIAN(E129:AH129)))</f>
        <v>0.11179499999999999</v>
      </c>
      <c r="AJ129" s="47">
        <f t="shared" si="12"/>
        <v>0.44226490000000013</v>
      </c>
      <c r="AK129" s="20">
        <f t="shared" si="13"/>
        <v>0.31766150000000004</v>
      </c>
      <c r="AL129" s="3">
        <f t="shared" si="8"/>
        <v>10</v>
      </c>
      <c r="AM129" s="3">
        <f t="shared" si="9"/>
        <v>89.65517241379311</v>
      </c>
      <c r="AN129" t="s">
        <v>19</v>
      </c>
      <c r="AO129" s="45">
        <v>0.93543995000000002</v>
      </c>
    </row>
    <row r="130" spans="1:41">
      <c r="A130" s="21" t="s">
        <v>6</v>
      </c>
      <c r="B130" s="22" t="s">
        <v>4</v>
      </c>
      <c r="C130" s="22">
        <v>1</v>
      </c>
      <c r="D130" s="21" t="s">
        <v>8</v>
      </c>
      <c r="E130" s="23">
        <v>1.521503</v>
      </c>
      <c r="F130" s="23">
        <v>1.2503230000000001</v>
      </c>
      <c r="G130" s="23">
        <v>0.68932700000000002</v>
      </c>
      <c r="H130" s="23">
        <v>1.4435640000000001</v>
      </c>
      <c r="I130" s="23">
        <v>1.0261279999999999</v>
      </c>
      <c r="J130" s="23">
        <v>1.655767</v>
      </c>
      <c r="K130" s="23">
        <v>1.3189029999999999</v>
      </c>
      <c r="L130" s="23">
        <v>1.662094</v>
      </c>
      <c r="M130" s="23">
        <v>0.95630700000000002</v>
      </c>
      <c r="N130" s="23">
        <v>1.6118269999999999</v>
      </c>
      <c r="O130" s="23">
        <v>0.98089099999999996</v>
      </c>
      <c r="P130" s="23">
        <v>1.153316</v>
      </c>
      <c r="Q130" s="23">
        <v>1.0242249999999999</v>
      </c>
      <c r="R130" s="23">
        <v>1.0979209999999999</v>
      </c>
      <c r="S130" s="23">
        <v>0.62386699999999995</v>
      </c>
      <c r="T130" s="23">
        <v>1.242936</v>
      </c>
      <c r="U130" s="23">
        <v>1.5414319999999999</v>
      </c>
      <c r="V130" s="23">
        <v>1.5337890000000001</v>
      </c>
      <c r="W130" s="23">
        <v>1.107505</v>
      </c>
      <c r="X130" s="23">
        <v>1.5602130000000001</v>
      </c>
      <c r="Y130" s="23">
        <v>1.3505560000000001</v>
      </c>
      <c r="Z130" s="23">
        <v>1.148917</v>
      </c>
      <c r="AA130" s="23">
        <v>1.029685</v>
      </c>
      <c r="AB130" s="23">
        <v>1.0457639999999999</v>
      </c>
      <c r="AC130" s="23">
        <v>1.3916569999999999</v>
      </c>
      <c r="AD130" s="23">
        <v>1.4981420000000001</v>
      </c>
      <c r="AE130" s="23">
        <v>0.76013399999999998</v>
      </c>
      <c r="AF130" s="23">
        <v>1.304433</v>
      </c>
      <c r="AG130" s="23">
        <v>1.230594</v>
      </c>
      <c r="AH130" s="23">
        <v>1.13398</v>
      </c>
      <c r="AI130" s="44" cm="1">
        <f t="array" ref="AI130">MEDIAN(ABS(E130:AH130 - MEDIAN(E130:AH130)))</f>
        <v>0.20885850000000017</v>
      </c>
      <c r="AJ130" s="47">
        <f t="shared" si="12"/>
        <v>1.2298566666666666</v>
      </c>
      <c r="AK130" s="24">
        <f t="shared" si="13"/>
        <v>1.2367650000000001</v>
      </c>
      <c r="AL130" s="3">
        <f t="shared" si="8"/>
        <v>90</v>
      </c>
      <c r="AM130" s="3">
        <f t="shared" si="9"/>
        <v>0</v>
      </c>
      <c r="AN130" t="s">
        <v>20</v>
      </c>
      <c r="AO130" s="45">
        <v>0.65185468000000002</v>
      </c>
    </row>
    <row r="131" spans="1:41">
      <c r="A131" s="21" t="s">
        <v>6</v>
      </c>
      <c r="B131" s="22" t="s">
        <v>4</v>
      </c>
      <c r="C131" s="22">
        <v>4</v>
      </c>
      <c r="D131" s="21" t="s">
        <v>8</v>
      </c>
      <c r="E131" s="23">
        <v>1.618379</v>
      </c>
      <c r="F131" s="23">
        <v>1.0794699999999999</v>
      </c>
      <c r="G131" s="23">
        <v>1.3776550000000001</v>
      </c>
      <c r="H131" s="23">
        <v>0.66368799999999994</v>
      </c>
      <c r="I131" s="23">
        <v>1.1265229999999999</v>
      </c>
      <c r="J131" s="23">
        <v>1.010991</v>
      </c>
      <c r="K131" s="23">
        <v>1.164466</v>
      </c>
      <c r="L131" s="23">
        <v>1.9533149999999999</v>
      </c>
      <c r="M131" s="23">
        <v>1.176839</v>
      </c>
      <c r="N131" s="23">
        <v>0.79282300000000006</v>
      </c>
      <c r="O131" s="23">
        <v>1.7212259999999999</v>
      </c>
      <c r="P131" s="23">
        <v>0.67894399999999999</v>
      </c>
      <c r="Q131" s="23">
        <v>1.2421679999999999</v>
      </c>
      <c r="R131" s="23">
        <v>1.7327699999999999</v>
      </c>
      <c r="S131" s="23">
        <v>1.3199700000000001</v>
      </c>
      <c r="T131" s="23">
        <v>1.074373</v>
      </c>
      <c r="U131" s="23">
        <v>1.3171310000000001</v>
      </c>
      <c r="V131" s="23">
        <v>0.34763300000000003</v>
      </c>
      <c r="W131" s="23">
        <v>0.51453000000000004</v>
      </c>
      <c r="X131" s="23">
        <v>1.436788</v>
      </c>
      <c r="Y131" s="23">
        <v>1.2239800000000001</v>
      </c>
      <c r="Z131" s="23">
        <v>2.1969089999999998</v>
      </c>
      <c r="AA131" s="23">
        <v>0.93818699999999999</v>
      </c>
      <c r="AB131" s="23">
        <v>1.243422</v>
      </c>
      <c r="AC131" s="23">
        <v>1.31358</v>
      </c>
      <c r="AD131" s="23">
        <v>1.586382</v>
      </c>
      <c r="AE131" s="23">
        <v>1.518364</v>
      </c>
      <c r="AF131" s="23">
        <v>0.72379400000000005</v>
      </c>
      <c r="AG131" s="23">
        <v>1.127559</v>
      </c>
      <c r="AH131" s="23">
        <v>1.0682640000000001</v>
      </c>
      <c r="AI131" s="44" cm="1">
        <f t="array" ref="AI131">MEDIAN(ABS(E131:AH131 - MEDIAN(E131:AH131)))</f>
        <v>0.21289849999999999</v>
      </c>
      <c r="AJ131" s="47">
        <f t="shared" si="12"/>
        <v>1.2096707666666662</v>
      </c>
      <c r="AK131" s="24">
        <f t="shared" si="13"/>
        <v>1.2004095000000001</v>
      </c>
      <c r="AL131" s="3">
        <f t="shared" ref="AL131:AL134" si="14">COUNTIF(E131:AH131,"&gt;0.8")/COUNT(E131:AH131)*100</f>
        <v>80</v>
      </c>
      <c r="AM131" s="3">
        <f t="shared" ref="AM131:AM134" si="15">COUNTIF(F131:AH131,"&lt;0.6")/COUNT(F131:AH131)*100</f>
        <v>6.8965517241379306</v>
      </c>
      <c r="AN131" t="s">
        <v>19</v>
      </c>
      <c r="AO131" s="45">
        <v>0.59348208000000002</v>
      </c>
    </row>
    <row r="132" spans="1:41">
      <c r="A132" s="21" t="s">
        <v>6</v>
      </c>
      <c r="B132" s="22" t="s">
        <v>4</v>
      </c>
      <c r="C132" s="22">
        <v>5</v>
      </c>
      <c r="D132" s="21" t="s">
        <v>8</v>
      </c>
      <c r="E132" s="23">
        <v>0.53877699999999995</v>
      </c>
      <c r="F132" s="23">
        <v>1.2620659999999999</v>
      </c>
      <c r="G132" s="23">
        <v>0.616429</v>
      </c>
      <c r="H132" s="23">
        <v>1.5084869999999999</v>
      </c>
      <c r="I132" s="23">
        <v>0.60366299999999995</v>
      </c>
      <c r="J132" s="23">
        <v>0.31569900000000001</v>
      </c>
      <c r="K132" s="23">
        <v>0.34941800000000001</v>
      </c>
      <c r="L132" s="23">
        <v>0.727657</v>
      </c>
      <c r="M132" s="23">
        <v>0.43659100000000001</v>
      </c>
      <c r="N132" s="23">
        <v>0.52114400000000005</v>
      </c>
      <c r="O132" s="23">
        <v>1.3747529999999999</v>
      </c>
      <c r="P132" s="23">
        <v>0.57890399999999997</v>
      </c>
      <c r="Q132" s="23">
        <v>0.98324900000000004</v>
      </c>
      <c r="R132" s="23">
        <v>0.387461</v>
      </c>
      <c r="S132" s="23">
        <v>0.49415199999999998</v>
      </c>
      <c r="T132" s="23">
        <v>0.64410199999999995</v>
      </c>
      <c r="U132" s="23">
        <v>0.28456999999999999</v>
      </c>
      <c r="V132" s="23">
        <v>0.67433900000000002</v>
      </c>
      <c r="W132" s="23">
        <v>0.37520599999999998</v>
      </c>
      <c r="X132" s="23">
        <v>1.3230329999999999</v>
      </c>
      <c r="Y132" s="23">
        <v>0.792798</v>
      </c>
      <c r="Z132" s="23">
        <v>1.279468</v>
      </c>
      <c r="AA132" s="23">
        <v>0.45544699999999999</v>
      </c>
      <c r="AB132" s="23">
        <v>0.86205799999999999</v>
      </c>
      <c r="AC132" s="23">
        <v>1.35903</v>
      </c>
      <c r="AD132" s="23">
        <v>0.476831</v>
      </c>
      <c r="AE132" s="23">
        <v>1.301669</v>
      </c>
      <c r="AF132" s="23">
        <v>0.52114400000000005</v>
      </c>
      <c r="AG132" s="23">
        <v>0.53354900000000005</v>
      </c>
      <c r="AH132" s="23">
        <v>0.89293699999999998</v>
      </c>
      <c r="AI132" s="44" cm="1">
        <f t="array" ref="AI132">MEDIAN(ABS(E132:AH132 - MEDIAN(E132:AH132)))</f>
        <v>0.2026685</v>
      </c>
      <c r="AJ132" s="47">
        <f t="shared" si="12"/>
        <v>0.7491543666666669</v>
      </c>
      <c r="AK132" s="24">
        <f t="shared" si="13"/>
        <v>0.61004599999999998</v>
      </c>
      <c r="AL132" s="3">
        <f t="shared" si="14"/>
        <v>33.333333333333329</v>
      </c>
      <c r="AM132" s="3">
        <f t="shared" si="15"/>
        <v>44.827586206896555</v>
      </c>
      <c r="AN132" t="s">
        <v>19</v>
      </c>
      <c r="AO132" s="45">
        <v>0.78923973999999997</v>
      </c>
    </row>
    <row r="133" spans="1:41">
      <c r="A133" s="21" t="s">
        <v>6</v>
      </c>
      <c r="B133" s="22" t="s">
        <v>4</v>
      </c>
      <c r="C133" s="22">
        <v>7</v>
      </c>
      <c r="D133" s="21" t="s">
        <v>8</v>
      </c>
      <c r="E133" s="23">
        <v>1.5078689999999999</v>
      </c>
      <c r="F133" s="23">
        <v>0.49541200000000002</v>
      </c>
      <c r="G133" s="23">
        <v>0.31272899999999998</v>
      </c>
      <c r="H133" s="23">
        <v>0.44994400000000001</v>
      </c>
      <c r="I133" s="23">
        <v>0.35472799999999999</v>
      </c>
      <c r="J133" s="23">
        <v>0.16742699999999999</v>
      </c>
      <c r="K133" s="23">
        <v>0.40321600000000002</v>
      </c>
      <c r="L133" s="23">
        <v>0.29106500000000002</v>
      </c>
      <c r="M133" s="23">
        <v>0.45885399999999998</v>
      </c>
      <c r="N133" s="23">
        <v>0.22601099999999999</v>
      </c>
      <c r="O133" s="23">
        <v>0.41313699999999998</v>
      </c>
      <c r="P133" s="23">
        <v>0.37769000000000003</v>
      </c>
      <c r="Q133" s="23">
        <v>0.47421000000000002</v>
      </c>
      <c r="R133" s="23">
        <v>0.38986300000000002</v>
      </c>
      <c r="S133" s="23">
        <v>0.36850500000000003</v>
      </c>
      <c r="T133" s="23">
        <v>0.352968</v>
      </c>
      <c r="U133" s="23">
        <v>0.476831</v>
      </c>
      <c r="V133" s="23">
        <v>0.15980900000000001</v>
      </c>
      <c r="W133" s="23">
        <v>0.214699</v>
      </c>
      <c r="X133" s="23">
        <v>0.16742699999999999</v>
      </c>
      <c r="Y133" s="23">
        <v>0.54738200000000004</v>
      </c>
      <c r="Z133" s="23">
        <v>0.28237299999999999</v>
      </c>
      <c r="AA133" s="23">
        <v>0.179975</v>
      </c>
      <c r="AB133" s="23">
        <v>0.30871700000000002</v>
      </c>
      <c r="AC133" s="23">
        <v>0.12726299999999999</v>
      </c>
      <c r="AD133" s="23">
        <v>0.300537</v>
      </c>
      <c r="AE133" s="23">
        <v>7.8924999999999995E-2</v>
      </c>
      <c r="AF133" s="23">
        <v>0.35472799999999999</v>
      </c>
      <c r="AG133" s="23">
        <v>0.190077</v>
      </c>
      <c r="AH133" s="23">
        <v>0.214699</v>
      </c>
      <c r="AI133" s="44" cm="1">
        <f t="array" ref="AI133">MEDIAN(ABS(E133:AH133 - MEDIAN(E133:AH133)))</f>
        <v>0.1176225</v>
      </c>
      <c r="AJ133" s="47">
        <f t="shared" si="12"/>
        <v>0.35490233333333338</v>
      </c>
      <c r="AK133" s="24">
        <f t="shared" si="13"/>
        <v>0.33284849999999999</v>
      </c>
      <c r="AL133" s="3">
        <f t="shared" si="14"/>
        <v>3.3333333333333335</v>
      </c>
      <c r="AM133" s="3">
        <f t="shared" si="15"/>
        <v>100</v>
      </c>
      <c r="AN133" t="s">
        <v>19</v>
      </c>
      <c r="AO133" s="45">
        <v>0.90466616</v>
      </c>
    </row>
    <row r="134" spans="1:41">
      <c r="A134" s="21" t="s">
        <v>6</v>
      </c>
      <c r="B134" s="22" t="s">
        <v>4</v>
      </c>
      <c r="C134" s="22">
        <v>10</v>
      </c>
      <c r="D134" s="22" t="s">
        <v>8</v>
      </c>
      <c r="E134" s="23">
        <v>1.540359</v>
      </c>
      <c r="F134" s="23">
        <v>0.55135000000000001</v>
      </c>
      <c r="G134" s="23">
        <v>1.0245120000000001</v>
      </c>
      <c r="H134" s="23">
        <v>0.38178899999999999</v>
      </c>
      <c r="I134" s="23">
        <v>0.339472</v>
      </c>
      <c r="J134" s="23">
        <v>0.38986300000000002</v>
      </c>
      <c r="K134" s="23">
        <v>0.70637300000000003</v>
      </c>
      <c r="L134" s="23">
        <v>0.29950100000000002</v>
      </c>
      <c r="M134" s="23">
        <v>0.31962400000000002</v>
      </c>
      <c r="N134" s="23">
        <v>0.23677400000000001</v>
      </c>
      <c r="O134" s="23">
        <v>1.2293149999999999</v>
      </c>
      <c r="P134" s="23">
        <v>0.74917100000000003</v>
      </c>
      <c r="Q134" s="23">
        <v>0.43659100000000001</v>
      </c>
      <c r="R134" s="23">
        <v>0.29950100000000002</v>
      </c>
      <c r="S134" s="23">
        <v>0.24707599999999999</v>
      </c>
      <c r="T134" s="23">
        <v>0.23677400000000001</v>
      </c>
      <c r="U134" s="23">
        <v>0.181697</v>
      </c>
      <c r="V134" s="23">
        <v>1.2728790000000001</v>
      </c>
      <c r="W134" s="23">
        <v>0.324459</v>
      </c>
      <c r="X134" s="23">
        <v>0.37103199999999997</v>
      </c>
      <c r="Y134" s="23">
        <v>1.2613239999999999</v>
      </c>
      <c r="Z134" s="23">
        <v>0.26531399999999999</v>
      </c>
      <c r="AA134" s="23">
        <v>1.235379</v>
      </c>
      <c r="AB134" s="23">
        <v>0.51935399999999998</v>
      </c>
      <c r="AC134" s="23">
        <v>0.46020800000000001</v>
      </c>
      <c r="AD134" s="23">
        <v>0.214699</v>
      </c>
      <c r="AE134" s="23">
        <v>0.44155800000000001</v>
      </c>
      <c r="AF134" s="23">
        <v>1.188869</v>
      </c>
      <c r="AG134" s="23">
        <v>0.249584</v>
      </c>
      <c r="AH134" s="23">
        <v>0.51935399999999998</v>
      </c>
      <c r="AI134" s="44" cm="1">
        <f t="array" ref="AI134">MEDIAN(ABS(E134:AH134 - MEDIAN(E134:AH134)))</f>
        <v>0.15577800000000003</v>
      </c>
      <c r="AJ134" s="47">
        <f t="shared" si="12"/>
        <v>0.58312516666666658</v>
      </c>
      <c r="AK134" s="24">
        <f t="shared" si="13"/>
        <v>0.41322700000000001</v>
      </c>
      <c r="AL134" s="3">
        <f t="shared" si="14"/>
        <v>23.333333333333332</v>
      </c>
      <c r="AM134" s="3">
        <f t="shared" si="15"/>
        <v>72.41379310344827</v>
      </c>
      <c r="AN134" t="s">
        <v>19</v>
      </c>
      <c r="AO134" s="45">
        <v>0.93935517999999996</v>
      </c>
    </row>
    <row r="135" spans="1:41">
      <c r="A135" s="1"/>
    </row>
    <row r="136" spans="1:41">
      <c r="A136" s="1"/>
    </row>
    <row r="137" spans="1:41">
      <c r="A137" s="1"/>
      <c r="B137" s="1"/>
    </row>
    <row r="138" spans="1:41">
      <c r="A138" s="1"/>
    </row>
    <row r="139" spans="1:41">
      <c r="A139" s="1"/>
    </row>
    <row r="140" spans="1:41">
      <c r="A140" s="1"/>
    </row>
    <row r="141" spans="1:41">
      <c r="A141" s="1"/>
    </row>
    <row r="142" spans="1:41">
      <c r="A142" s="1"/>
    </row>
    <row r="143" spans="1:41">
      <c r="A143" s="1"/>
    </row>
    <row r="144" spans="1:41">
      <c r="A144" s="1"/>
    </row>
    <row r="145" spans="1:2">
      <c r="A145" s="1"/>
      <c r="B145" s="1"/>
    </row>
    <row r="146" spans="1:2">
      <c r="A146" s="1"/>
    </row>
    <row r="147" spans="1:2">
      <c r="A147" s="1"/>
    </row>
    <row r="148" spans="1:2">
      <c r="A148" s="1"/>
      <c r="B148" s="1"/>
    </row>
    <row r="149" spans="1:2">
      <c r="A149" s="1"/>
    </row>
    <row r="150" spans="1:2">
      <c r="A150" s="1"/>
    </row>
    <row r="151" spans="1:2">
      <c r="A151" s="1"/>
    </row>
    <row r="152" spans="1:2">
      <c r="A152" s="1"/>
    </row>
    <row r="153" spans="1:2">
      <c r="A153" s="1"/>
    </row>
    <row r="154" spans="1:2">
      <c r="A154" s="1"/>
    </row>
    <row r="155" spans="1:2">
      <c r="A155" s="1"/>
    </row>
    <row r="156" spans="1:2">
      <c r="A156" s="1"/>
    </row>
    <row r="157" spans="1:2">
      <c r="A157" s="1"/>
      <c r="B157" s="1"/>
    </row>
    <row r="158" spans="1:2">
      <c r="A158" s="1"/>
      <c r="B158" s="1"/>
    </row>
    <row r="159" spans="1:2">
      <c r="A159" s="1"/>
      <c r="B159" s="1"/>
    </row>
    <row r="160" spans="1:2">
      <c r="A160" s="1"/>
      <c r="B160" s="1"/>
    </row>
    <row r="161" spans="1:2">
      <c r="A161" s="1"/>
      <c r="B161" s="1"/>
    </row>
    <row r="162" spans="1:2">
      <c r="A162" s="1"/>
      <c r="B162" s="1"/>
    </row>
    <row r="163" spans="1:2">
      <c r="A163" s="1"/>
      <c r="B163" s="2"/>
    </row>
    <row r="164" spans="1:2">
      <c r="A164" s="1"/>
      <c r="B164" s="1"/>
    </row>
    <row r="165" spans="1:2">
      <c r="A165" s="1"/>
    </row>
    <row r="166" spans="1:2">
      <c r="A166" s="1"/>
    </row>
    <row r="167" spans="1:2">
      <c r="A167" s="1"/>
      <c r="B167" s="1"/>
    </row>
    <row r="168" spans="1:2">
      <c r="A168" s="1"/>
    </row>
    <row r="169" spans="1:2">
      <c r="A169" s="1"/>
    </row>
    <row r="170" spans="1:2">
      <c r="A170" s="1"/>
      <c r="B170" s="1"/>
    </row>
    <row r="171" spans="1:2">
      <c r="A171" s="1"/>
      <c r="B171" s="1"/>
    </row>
    <row r="172" spans="1:2">
      <c r="A172" s="1"/>
      <c r="B172" s="1"/>
    </row>
    <row r="173" spans="1:2">
      <c r="A173" s="1"/>
    </row>
    <row r="174" spans="1:2">
      <c r="A174" s="1"/>
    </row>
    <row r="175" spans="1:2">
      <c r="A175" s="1"/>
      <c r="B175" s="1"/>
    </row>
    <row r="176" spans="1:2">
      <c r="A176" s="1"/>
    </row>
    <row r="177" spans="1:2">
      <c r="A177" s="1"/>
    </row>
    <row r="178" spans="1:2">
      <c r="A178" s="1"/>
      <c r="B178" s="1"/>
    </row>
    <row r="179" spans="1:2">
      <c r="A179" s="1"/>
    </row>
    <row r="180" spans="1:2">
      <c r="A180" s="1"/>
    </row>
    <row r="181" spans="1:2">
      <c r="A181" s="1"/>
      <c r="B181" s="1"/>
    </row>
    <row r="182" spans="1:2">
      <c r="A182" s="1"/>
      <c r="B182" s="1"/>
    </row>
    <row r="183" spans="1:2">
      <c r="A183" s="1"/>
      <c r="B183" s="1"/>
    </row>
    <row r="184" spans="1:2">
      <c r="A184" s="1"/>
      <c r="B184" s="1"/>
    </row>
    <row r="185" spans="1:2">
      <c r="A185" s="1"/>
      <c r="B185" s="1"/>
    </row>
    <row r="186" spans="1:2">
      <c r="A186" s="1"/>
      <c r="B186" s="1"/>
    </row>
    <row r="187" spans="1:2">
      <c r="A187" s="1"/>
      <c r="B187" s="1"/>
    </row>
    <row r="188" spans="1:2">
      <c r="A188" s="1"/>
    </row>
    <row r="189" spans="1:2">
      <c r="A189" s="1"/>
      <c r="B189" s="1"/>
    </row>
    <row r="190" spans="1:2">
      <c r="A190" s="1"/>
    </row>
    <row r="191" spans="1:2">
      <c r="A191" s="1"/>
    </row>
    <row r="192" spans="1:2">
      <c r="A192" s="1"/>
      <c r="B192" s="1"/>
    </row>
    <row r="193" spans="1:2">
      <c r="A193" s="1"/>
    </row>
    <row r="194" spans="1:2">
      <c r="A194" s="1"/>
      <c r="B194" s="1"/>
    </row>
    <row r="195" spans="1:2">
      <c r="A195" s="1"/>
    </row>
    <row r="196" spans="1:2">
      <c r="A196" s="1"/>
    </row>
    <row r="197" spans="1:2">
      <c r="A197" s="1"/>
      <c r="B197" s="1"/>
    </row>
    <row r="198" spans="1:2">
      <c r="A198" s="1"/>
    </row>
    <row r="199" spans="1:2">
      <c r="A199" s="1"/>
    </row>
    <row r="200" spans="1:2">
      <c r="A200" s="1"/>
      <c r="B200" s="1"/>
    </row>
    <row r="201" spans="1:2">
      <c r="A201" s="1"/>
    </row>
    <row r="202" spans="1:2">
      <c r="A202" s="1"/>
    </row>
    <row r="203" spans="1:2">
      <c r="A203" s="1"/>
      <c r="B203" s="1"/>
    </row>
    <row r="204" spans="1:2">
      <c r="A204" s="1"/>
      <c r="B204" s="1"/>
    </row>
    <row r="205" spans="1:2">
      <c r="A205" s="1"/>
      <c r="B205" s="1"/>
    </row>
    <row r="206" spans="1:2">
      <c r="A206" s="1"/>
    </row>
    <row r="207" spans="1:2">
      <c r="A207" s="1"/>
    </row>
    <row r="208" spans="1:2">
      <c r="A208" s="1"/>
      <c r="B208" s="1"/>
    </row>
    <row r="209" spans="1:2">
      <c r="A209" s="1"/>
    </row>
    <row r="210" spans="1:2">
      <c r="A210" s="1"/>
    </row>
    <row r="211" spans="1:2">
      <c r="A211" s="1"/>
      <c r="B211" s="1"/>
    </row>
    <row r="212" spans="1:2">
      <c r="A212" s="1"/>
    </row>
    <row r="213" spans="1:2">
      <c r="A213" s="1"/>
    </row>
    <row r="214" spans="1:2">
      <c r="A214" s="1"/>
      <c r="B214" s="1"/>
    </row>
    <row r="215" spans="1:2">
      <c r="A215" s="1"/>
      <c r="B215" s="1"/>
    </row>
    <row r="216" spans="1:2">
      <c r="A216" s="1"/>
      <c r="B216" s="1"/>
    </row>
    <row r="217" spans="1:2">
      <c r="A217" s="1"/>
    </row>
    <row r="218" spans="1:2">
      <c r="A218" s="1"/>
    </row>
    <row r="219" spans="1:2">
      <c r="A219" s="1"/>
      <c r="B219" s="1"/>
    </row>
    <row r="220" spans="1:2">
      <c r="A220" s="1"/>
    </row>
    <row r="221" spans="1:2">
      <c r="A221" s="1"/>
    </row>
    <row r="222" spans="1:2">
      <c r="A222" s="1"/>
      <c r="B222" s="1"/>
    </row>
    <row r="223" spans="1:2">
      <c r="A223" s="1"/>
    </row>
    <row r="224" spans="1:2">
      <c r="A224" s="1"/>
    </row>
    <row r="225" spans="1:2">
      <c r="A225" s="1"/>
      <c r="B225" s="1"/>
    </row>
    <row r="226" spans="1:2">
      <c r="A226" s="1"/>
    </row>
    <row r="227" spans="1:2">
      <c r="A227" s="1"/>
      <c r="B227" s="1"/>
    </row>
    <row r="228" spans="1:2">
      <c r="A228" s="1"/>
      <c r="B228" s="1"/>
    </row>
    <row r="229" spans="1:2">
      <c r="A229" s="1"/>
      <c r="B229" s="1"/>
    </row>
    <row r="230" spans="1:2">
      <c r="A230" s="1"/>
      <c r="B230" s="1"/>
    </row>
    <row r="231" spans="1:2">
      <c r="A231" s="1"/>
      <c r="B231" s="1"/>
    </row>
    <row r="232" spans="1:2">
      <c r="A232" s="1"/>
    </row>
    <row r="233" spans="1:2">
      <c r="A233" s="1"/>
      <c r="B233" s="1"/>
    </row>
    <row r="234" spans="1:2">
      <c r="A234" s="1"/>
    </row>
    <row r="235" spans="1:2">
      <c r="A235" s="1"/>
    </row>
    <row r="236" spans="1:2">
      <c r="A236" s="1"/>
      <c r="B236" s="1"/>
    </row>
    <row r="237" spans="1:2">
      <c r="A237" s="1"/>
    </row>
    <row r="238" spans="1:2">
      <c r="A238" s="1"/>
    </row>
    <row r="239" spans="1:2">
      <c r="A239" s="1"/>
    </row>
    <row r="240" spans="1:2">
      <c r="A240" s="1"/>
    </row>
    <row r="241" spans="1:2">
      <c r="A241" s="1"/>
      <c r="B241" s="1"/>
    </row>
    <row r="242" spans="1:2">
      <c r="A242" s="1"/>
    </row>
    <row r="243" spans="1:2">
      <c r="A243" s="1"/>
    </row>
    <row r="244" spans="1:2">
      <c r="A244" s="1"/>
      <c r="B244" s="1"/>
    </row>
    <row r="245" spans="1:2">
      <c r="A245" s="1"/>
    </row>
    <row r="246" spans="1:2">
      <c r="A246" s="1"/>
    </row>
    <row r="247" spans="1:2">
      <c r="A247" s="1"/>
    </row>
    <row r="248" spans="1:2">
      <c r="A248" s="1"/>
    </row>
    <row r="249" spans="1:2">
      <c r="A249" s="1"/>
    </row>
    <row r="250" spans="1:2">
      <c r="A250" s="1"/>
    </row>
    <row r="251" spans="1:2">
      <c r="A251" s="1"/>
    </row>
    <row r="252" spans="1:2">
      <c r="A252" s="1"/>
      <c r="B252" s="1"/>
    </row>
    <row r="253" spans="1:2">
      <c r="A253" s="1"/>
    </row>
    <row r="254" spans="1:2">
      <c r="A254" s="1"/>
    </row>
    <row r="255" spans="1:2">
      <c r="A255" s="1"/>
    </row>
    <row r="256" spans="1:2">
      <c r="A256" s="1"/>
      <c r="B256" s="1"/>
    </row>
    <row r="257" spans="1:2">
      <c r="A257" s="1"/>
      <c r="B257" s="1"/>
    </row>
    <row r="258" spans="1:2">
      <c r="A258" s="1"/>
      <c r="B258" s="1"/>
    </row>
    <row r="259" spans="1:2">
      <c r="A259" s="1"/>
      <c r="B259" s="1"/>
    </row>
    <row r="260" spans="1:2">
      <c r="A260" s="1"/>
      <c r="B260" s="1"/>
    </row>
    <row r="261" spans="1:2">
      <c r="A261" s="1"/>
      <c r="B261" s="1"/>
    </row>
    <row r="262" spans="1:2">
      <c r="A262" s="1"/>
      <c r="B262" s="1"/>
    </row>
    <row r="263" spans="1:2">
      <c r="A263" s="1"/>
      <c r="B263" s="1"/>
    </row>
    <row r="264" spans="1:2">
      <c r="A264" s="1"/>
    </row>
    <row r="265" spans="1:2">
      <c r="A265" s="1"/>
    </row>
    <row r="266" spans="1:2">
      <c r="A266" s="1"/>
      <c r="B266" s="1"/>
    </row>
    <row r="267" spans="1:2">
      <c r="A267" s="1"/>
    </row>
    <row r="268" spans="1:2">
      <c r="A268" s="1"/>
    </row>
    <row r="269" spans="1:2">
      <c r="A269" s="1"/>
      <c r="B269" s="1"/>
    </row>
    <row r="270" spans="1:2">
      <c r="A270" s="1"/>
      <c r="B270" s="1"/>
    </row>
    <row r="271" spans="1:2">
      <c r="A271" s="1"/>
      <c r="B271" s="1"/>
    </row>
    <row r="272" spans="1:2">
      <c r="A272" s="1"/>
    </row>
    <row r="273" spans="1:2">
      <c r="A273" s="1"/>
    </row>
    <row r="274" spans="1:2">
      <c r="A274" s="1"/>
      <c r="B274" s="1"/>
    </row>
    <row r="275" spans="1:2">
      <c r="A275" s="1"/>
    </row>
    <row r="276" spans="1:2">
      <c r="A276" s="1"/>
    </row>
    <row r="277" spans="1:2">
      <c r="A277" s="1"/>
      <c r="B277" s="1"/>
    </row>
    <row r="278" spans="1:2">
      <c r="A278" s="1"/>
    </row>
    <row r="279" spans="1:2">
      <c r="A279" s="1"/>
    </row>
    <row r="280" spans="1:2">
      <c r="A280" s="1"/>
      <c r="B280" s="1"/>
    </row>
    <row r="281" spans="1:2">
      <c r="A281" s="1"/>
      <c r="B281" s="1"/>
    </row>
    <row r="282" spans="1:2">
      <c r="A282" s="1"/>
      <c r="B282" s="1"/>
    </row>
    <row r="283" spans="1:2">
      <c r="A283" s="1"/>
    </row>
    <row r="284" spans="1:2">
      <c r="A284" s="1"/>
    </row>
    <row r="285" spans="1:2">
      <c r="A285" s="1"/>
      <c r="B285" s="1"/>
    </row>
    <row r="286" spans="1:2">
      <c r="A286" s="1"/>
      <c r="B286" s="1"/>
    </row>
    <row r="287" spans="1:2">
      <c r="A287" s="1"/>
    </row>
    <row r="288" spans="1:2">
      <c r="A288" s="1"/>
      <c r="B288" s="1"/>
    </row>
    <row r="289" spans="1:2">
      <c r="A289" s="1"/>
    </row>
    <row r="290" spans="1:2">
      <c r="A290" s="1"/>
    </row>
    <row r="291" spans="1:2">
      <c r="A291" s="1"/>
      <c r="B291" s="1"/>
    </row>
  </sheetData>
  <mergeCells count="1">
    <mergeCell ref="E1:AH1"/>
  </mergeCells>
  <conditionalFormatting sqref="AI2:AI134">
    <cfRule type="colorScale" priority="7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J1:AJ1048576">
    <cfRule type="colorScale" priority="5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K2:AK134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L2:AL134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L2:AM134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O2:AO134"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A3592-8EF2-854C-B9E2-7A80EB0CD75A}">
  <dimension ref="A1:AT269"/>
  <sheetViews>
    <sheetView tabSelected="1" topLeftCell="A99" workbookViewId="0">
      <selection activeCell="AQ108" sqref="AQ108"/>
    </sheetView>
  </sheetViews>
  <sheetFormatPr baseColWidth="10" defaultColWidth="15.83203125" defaultRowHeight="14"/>
  <cols>
    <col min="1" max="4" width="15.83203125" style="62"/>
    <col min="5" max="34" width="0" style="62" hidden="1" customWidth="1"/>
    <col min="35" max="39" width="15.83203125" style="62"/>
    <col min="40" max="40" width="11.33203125" style="65" customWidth="1"/>
    <col min="41" max="16384" width="15.83203125" style="62"/>
  </cols>
  <sheetData>
    <row r="1" spans="1:41" s="59" customFormat="1" ht="75">
      <c r="A1" s="55" t="s">
        <v>0</v>
      </c>
      <c r="B1" s="55" t="s">
        <v>14</v>
      </c>
      <c r="C1" s="56" t="s">
        <v>13</v>
      </c>
      <c r="D1" s="56" t="s">
        <v>12</v>
      </c>
      <c r="E1" s="57" t="s">
        <v>7</v>
      </c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8" t="s">
        <v>16</v>
      </c>
      <c r="AJ1" s="59" t="s">
        <v>17</v>
      </c>
      <c r="AK1" s="59" t="s">
        <v>18</v>
      </c>
      <c r="AL1" s="59" t="s">
        <v>25</v>
      </c>
      <c r="AM1" s="59" t="s">
        <v>24</v>
      </c>
      <c r="AN1" s="64" t="s">
        <v>21</v>
      </c>
      <c r="AO1" s="60" t="s">
        <v>15</v>
      </c>
    </row>
    <row r="2" spans="1:41">
      <c r="A2" s="8" t="s">
        <v>5</v>
      </c>
      <c r="B2" s="9"/>
      <c r="C2" s="9">
        <v>0</v>
      </c>
      <c r="D2" s="9" t="s">
        <v>11</v>
      </c>
      <c r="E2" s="11">
        <v>0.39933473000000003</v>
      </c>
      <c r="F2" s="11">
        <v>0.48668919999999999</v>
      </c>
      <c r="G2" s="11">
        <v>0.28078223000000002</v>
      </c>
      <c r="H2" s="11">
        <v>0.51788723000000003</v>
      </c>
      <c r="I2" s="11">
        <v>0.43053276000000001</v>
      </c>
      <c r="J2" s="11">
        <v>0.24958421</v>
      </c>
      <c r="K2" s="11">
        <v>0.43053276000000001</v>
      </c>
      <c r="L2" s="11">
        <v>0.34941789000000001</v>
      </c>
      <c r="M2" s="11">
        <v>0.35565749000000002</v>
      </c>
      <c r="N2" s="11">
        <v>0.36813669999999998</v>
      </c>
      <c r="O2" s="11">
        <v>0.58652287999999997</v>
      </c>
      <c r="P2" s="11">
        <v>0.49292881</v>
      </c>
      <c r="Q2" s="11">
        <v>0.33693867999999999</v>
      </c>
      <c r="R2" s="11">
        <v>0.48044959999999998</v>
      </c>
      <c r="S2" s="11">
        <v>0.54284564999999996</v>
      </c>
      <c r="T2" s="11">
        <v>0.20590696999999999</v>
      </c>
      <c r="U2" s="11">
        <v>0.36189710000000003</v>
      </c>
      <c r="V2" s="11">
        <v>0.31821986000000002</v>
      </c>
      <c r="W2" s="11">
        <v>0.61148130000000001</v>
      </c>
      <c r="X2" s="11">
        <v>0.39309512000000002</v>
      </c>
      <c r="Y2" s="11">
        <v>0.50540801999999996</v>
      </c>
      <c r="Z2" s="11">
        <v>0.56156446000000004</v>
      </c>
      <c r="AA2" s="11">
        <v>0.51164761999999997</v>
      </c>
      <c r="AB2" s="11">
        <v>0.41805355</v>
      </c>
      <c r="AC2" s="11">
        <v>0.27454263000000001</v>
      </c>
      <c r="AD2" s="11">
        <v>0.29326143999999998</v>
      </c>
      <c r="AE2" s="11">
        <v>0.17470894000000001</v>
      </c>
      <c r="AF2" s="11">
        <v>0.33069906999999998</v>
      </c>
      <c r="AG2" s="11">
        <v>0.59900209000000004</v>
      </c>
      <c r="AH2" s="11">
        <v>0.46173078000000001</v>
      </c>
      <c r="AI2" s="61" cm="1">
        <f t="array" ref="AI2">MEDIAN(ABS(E2:AH2 - MEDIAN(E2:AH2)))</f>
        <v>8.7354474999999987E-2</v>
      </c>
      <c r="AJ2" s="47">
        <f t="shared" ref="AJ2:AJ19" si="0">AVERAGE(E2:AH2)</f>
        <v>0.41098199233333343</v>
      </c>
      <c r="AK2" s="11">
        <f t="shared" ref="AK2:AK19" si="1">MEDIAN(E2:AH2)</f>
        <v>0.40869414000000004</v>
      </c>
      <c r="AL2" s="12">
        <f>COUNTIF(E2:AH2,"&gt;0.4")/COUNT(E2:AH2)*100</f>
        <v>50</v>
      </c>
      <c r="AM2" s="12">
        <f>COUNTIF(F2:AH2,"&lt;0.30")/COUNT(F2:AH2)*100</f>
        <v>20.689655172413794</v>
      </c>
      <c r="AO2" s="48">
        <v>0.77980134000000001</v>
      </c>
    </row>
    <row r="3" spans="1:41">
      <c r="A3" s="13" t="s">
        <v>5</v>
      </c>
      <c r="B3" s="14" t="s">
        <v>1</v>
      </c>
      <c r="C3" s="14">
        <v>2</v>
      </c>
      <c r="D3" s="14" t="s">
        <v>10</v>
      </c>
      <c r="E3" s="16">
        <v>1.1217437400000001</v>
      </c>
      <c r="F3" s="16">
        <v>1.09732192</v>
      </c>
      <c r="G3" s="16">
        <v>0.70327837999999998</v>
      </c>
      <c r="H3" s="16">
        <v>0.33577811000000002</v>
      </c>
      <c r="I3" s="16">
        <v>0.28237332999999998</v>
      </c>
      <c r="J3" s="16">
        <v>0.41837800000000003</v>
      </c>
      <c r="K3" s="16">
        <v>0.82324726000000004</v>
      </c>
      <c r="L3" s="16">
        <v>0.52649787999999997</v>
      </c>
      <c r="M3" s="16">
        <v>0.69031872000000005</v>
      </c>
      <c r="N3" s="16">
        <v>0.56087187000000005</v>
      </c>
      <c r="O3" s="16">
        <v>0.33947196000000002</v>
      </c>
      <c r="P3" s="16">
        <v>0.29950104999999999</v>
      </c>
      <c r="Q3" s="16">
        <v>0.35296822</v>
      </c>
      <c r="R3" s="16">
        <v>0.65655620999999997</v>
      </c>
      <c r="S3" s="16">
        <v>0.34941789000000001</v>
      </c>
      <c r="T3" s="16">
        <v>0.73064527999999995</v>
      </c>
      <c r="U3" s="16">
        <v>0.36340084</v>
      </c>
      <c r="V3" s="16">
        <v>0.44994416999999998</v>
      </c>
      <c r="W3" s="16">
        <v>0.75083040999999995</v>
      </c>
      <c r="X3" s="16">
        <v>0.33485464999999998</v>
      </c>
      <c r="Y3" s="16">
        <v>0.65512733999999995</v>
      </c>
      <c r="Z3" s="16">
        <v>0.39933473000000003</v>
      </c>
      <c r="AA3" s="16">
        <v>0.54738184000000001</v>
      </c>
      <c r="AB3" s="16">
        <v>0.75907915999999998</v>
      </c>
      <c r="AC3" s="16">
        <v>0.48460516999999997</v>
      </c>
      <c r="AD3" s="16">
        <v>0.47486515000000001</v>
      </c>
      <c r="AE3" s="16">
        <v>0.40934930000000003</v>
      </c>
      <c r="AF3" s="16">
        <v>0.54965306000000003</v>
      </c>
      <c r="AG3" s="16">
        <v>0.38178896000000001</v>
      </c>
      <c r="AH3" s="16">
        <v>0.71513362999999996</v>
      </c>
      <c r="AI3" s="61" cm="1">
        <f t="array" ref="AI3">MEDIAN(ABS(E3:AH3 - MEDIAN(E3:AH3)))</f>
        <v>0.15435847</v>
      </c>
      <c r="AJ3" s="47">
        <f t="shared" si="0"/>
        <v>0.55212394099999995</v>
      </c>
      <c r="AK3" s="16">
        <f t="shared" si="1"/>
        <v>0.505551525</v>
      </c>
      <c r="AL3" s="12">
        <f t="shared" ref="AL3:AL66" si="2">COUNTIF(E3:AH3,"&gt;0.4")/COUNT(E3:AH3)*100</f>
        <v>66.666666666666657</v>
      </c>
      <c r="AM3" s="12">
        <f t="shared" ref="AM3:AM66" si="3">COUNTIF(F3:AH3,"&lt;0.30")/COUNT(F3:AH3)*100</f>
        <v>6.8965517241379306</v>
      </c>
      <c r="AO3" s="48">
        <v>0.81798837999999996</v>
      </c>
    </row>
    <row r="4" spans="1:41">
      <c r="A4" s="13" t="s">
        <v>5</v>
      </c>
      <c r="B4" s="14" t="s">
        <v>1</v>
      </c>
      <c r="C4" s="14">
        <v>3</v>
      </c>
      <c r="D4" s="14" t="s">
        <v>10</v>
      </c>
      <c r="E4" s="16">
        <v>0.26057215</v>
      </c>
      <c r="F4" s="16">
        <v>0.25452596999999999</v>
      </c>
      <c r="G4" s="16">
        <v>0.37520618</v>
      </c>
      <c r="H4" s="16">
        <v>0.31569905999999998</v>
      </c>
      <c r="I4" s="16">
        <v>0.31272900999999997</v>
      </c>
      <c r="J4" s="16">
        <v>0.33947196000000002</v>
      </c>
      <c r="K4" s="16">
        <v>0.24580924000000001</v>
      </c>
      <c r="L4" s="16">
        <v>0.17470894000000001</v>
      </c>
      <c r="M4" s="16">
        <v>0.29106510000000002</v>
      </c>
      <c r="N4" s="16">
        <v>0.30871694</v>
      </c>
      <c r="O4" s="16">
        <v>0.27454263000000001</v>
      </c>
      <c r="P4" s="16">
        <v>0.30363167000000002</v>
      </c>
      <c r="Q4" s="16">
        <v>0.40244205</v>
      </c>
      <c r="R4" s="16">
        <v>0.30363167000000002</v>
      </c>
      <c r="S4" s="16">
        <v>0.30363167000000002</v>
      </c>
      <c r="T4" s="16">
        <v>9.9833679999999994E-2</v>
      </c>
      <c r="U4" s="16">
        <v>0.20122103</v>
      </c>
      <c r="V4" s="16">
        <v>0.27567199999999997</v>
      </c>
      <c r="W4" s="16">
        <v>0.11162030000000001</v>
      </c>
      <c r="X4" s="16">
        <v>0.50165800999999999</v>
      </c>
      <c r="Y4" s="16">
        <v>0.22323435</v>
      </c>
      <c r="Z4" s="16">
        <v>0.21469857000000001</v>
      </c>
      <c r="AA4" s="16">
        <v>0.36340084</v>
      </c>
      <c r="AB4" s="16">
        <v>0.27567199999999997</v>
      </c>
      <c r="AC4" s="16">
        <v>0.1247921</v>
      </c>
      <c r="AD4" s="16">
        <v>0.23545774</v>
      </c>
      <c r="AE4" s="16">
        <v>0.1247921</v>
      </c>
      <c r="AF4" s="16">
        <v>0.21324475000000001</v>
      </c>
      <c r="AG4" s="16">
        <v>0.43588009999999999</v>
      </c>
      <c r="AH4" s="16">
        <v>0.14553255000000001</v>
      </c>
      <c r="AI4" s="61" cm="1">
        <f t="array" ref="AI4">MEDIAN(ABS(E4:AH4 - MEDIAN(E4:AH4)))</f>
        <v>5.6140854999999962E-2</v>
      </c>
      <c r="AJ4" s="47">
        <f t="shared" si="0"/>
        <v>0.26710314533333335</v>
      </c>
      <c r="AK4" s="16">
        <f t="shared" si="1"/>
        <v>0.27510731499999996</v>
      </c>
      <c r="AL4" s="12">
        <f t="shared" si="2"/>
        <v>10</v>
      </c>
      <c r="AM4" s="12">
        <f t="shared" si="3"/>
        <v>58.620689655172406</v>
      </c>
      <c r="AN4" s="65" t="s">
        <v>19</v>
      </c>
      <c r="AO4" s="48">
        <v>0.95001115000000003</v>
      </c>
    </row>
    <row r="5" spans="1:41">
      <c r="A5" s="13" t="s">
        <v>5</v>
      </c>
      <c r="B5" s="14" t="s">
        <v>1</v>
      </c>
      <c r="C5" s="14">
        <v>4</v>
      </c>
      <c r="D5" s="14" t="s">
        <v>10</v>
      </c>
      <c r="E5" s="16">
        <v>0.44644374999999997</v>
      </c>
      <c r="F5" s="16">
        <v>0.24958421</v>
      </c>
      <c r="G5" s="16">
        <v>0.53760437999999999</v>
      </c>
      <c r="H5" s="16">
        <v>0.33949691999999998</v>
      </c>
      <c r="I5" s="16">
        <v>0.28234213000000002</v>
      </c>
      <c r="J5" s="16">
        <v>0.35996282000000002</v>
      </c>
      <c r="K5" s="16">
        <v>0.18169730000000001</v>
      </c>
      <c r="L5" s="16">
        <v>0.46023328000000002</v>
      </c>
      <c r="M5" s="16">
        <v>0.24584043999999999</v>
      </c>
      <c r="N5" s="16">
        <v>0.26998770999999999</v>
      </c>
      <c r="O5" s="16">
        <v>0.25451349000000001</v>
      </c>
      <c r="P5" s="16">
        <v>0.30873566000000002</v>
      </c>
      <c r="Q5" s="16">
        <v>0.22325307</v>
      </c>
      <c r="R5" s="16">
        <v>0.20578218000000001</v>
      </c>
      <c r="S5" s="16">
        <v>0.30873566000000002</v>
      </c>
      <c r="T5" s="16">
        <v>0.19966735999999999</v>
      </c>
      <c r="U5" s="16">
        <v>0.30361918999999998</v>
      </c>
      <c r="V5" s="16">
        <v>0.39465503000000002</v>
      </c>
      <c r="W5" s="16">
        <v>0.21326970000000001</v>
      </c>
      <c r="X5" s="16">
        <v>0.28458839000000002</v>
      </c>
      <c r="Y5" s="16">
        <v>0.23011664000000001</v>
      </c>
      <c r="Z5" s="16">
        <v>0.26880219</v>
      </c>
      <c r="AA5" s="16">
        <v>0.28234213000000002</v>
      </c>
      <c r="AB5" s="16">
        <v>0.23548269999999999</v>
      </c>
      <c r="AC5" s="16">
        <v>0.37437630999999999</v>
      </c>
      <c r="AD5" s="16">
        <v>0.14120226</v>
      </c>
      <c r="AE5" s="16">
        <v>0.24584043999999999</v>
      </c>
      <c r="AF5" s="16">
        <v>0.25083212999999999</v>
      </c>
      <c r="AG5" s="16">
        <v>0.19005837</v>
      </c>
      <c r="AH5" s="16">
        <v>0.27903514000000001</v>
      </c>
      <c r="AI5" s="61" cm="1">
        <f t="array" ref="AI5">MEDIAN(ABS(E5:AH5 - MEDIAN(E5:AH5)))</f>
        <v>3.9340710000000001E-2</v>
      </c>
      <c r="AJ5" s="47">
        <f t="shared" si="0"/>
        <v>0.28560336599999997</v>
      </c>
      <c r="AK5" s="16">
        <f t="shared" si="1"/>
        <v>0.26939495000000002</v>
      </c>
      <c r="AL5" s="12">
        <f t="shared" si="2"/>
        <v>10</v>
      </c>
      <c r="AM5" s="12">
        <f t="shared" si="3"/>
        <v>68.965517241379317</v>
      </c>
      <c r="AN5" s="65" t="s">
        <v>19</v>
      </c>
      <c r="AO5" s="48">
        <v>1.2038297899999999</v>
      </c>
    </row>
    <row r="6" spans="1:41">
      <c r="A6" s="13" t="s">
        <v>5</v>
      </c>
      <c r="B6" s="14" t="s">
        <v>1</v>
      </c>
      <c r="C6" s="14">
        <v>10</v>
      </c>
      <c r="D6" s="14" t="s">
        <v>10</v>
      </c>
      <c r="E6" s="16">
        <v>0.32427852000000001</v>
      </c>
      <c r="F6" s="16">
        <v>0.20974433000000001</v>
      </c>
      <c r="G6" s="16">
        <v>0.19908084000000001</v>
      </c>
      <c r="H6" s="16">
        <v>0.21918484999999999</v>
      </c>
      <c r="I6" s="16">
        <v>0.30014996999999999</v>
      </c>
      <c r="J6" s="16">
        <v>0.17965070999999999</v>
      </c>
      <c r="K6" s="16">
        <v>0.24517903999999999</v>
      </c>
      <c r="L6" s="16">
        <v>0.21515406000000001</v>
      </c>
      <c r="M6" s="16">
        <v>0.17258124</v>
      </c>
      <c r="N6" s="16">
        <v>0.27517907000000003</v>
      </c>
      <c r="O6" s="16">
        <v>0.36850484</v>
      </c>
      <c r="P6" s="16">
        <v>0.20122103</v>
      </c>
      <c r="Q6" s="16">
        <v>0.1247921</v>
      </c>
      <c r="R6" s="16">
        <v>0.1247921</v>
      </c>
      <c r="S6" s="16">
        <v>0.24958421</v>
      </c>
      <c r="T6" s="16">
        <v>0.23677429999999999</v>
      </c>
      <c r="U6" s="16">
        <v>0.20122103</v>
      </c>
      <c r="V6" s="16">
        <v>0.22462578999999999</v>
      </c>
      <c r="W6" s="16">
        <v>0.10290357</v>
      </c>
      <c r="X6" s="16">
        <v>0.25452596999999999</v>
      </c>
      <c r="Y6" s="16">
        <v>0.21177844000000001</v>
      </c>
      <c r="Z6" s="16">
        <v>0.26996900000000001</v>
      </c>
      <c r="AA6" s="16">
        <v>0.32445947000000003</v>
      </c>
      <c r="AB6" s="16">
        <v>0.49162473000000001</v>
      </c>
      <c r="AC6" s="16">
        <v>0.38825943000000002</v>
      </c>
      <c r="AD6" s="16">
        <v>0.25696565999999998</v>
      </c>
      <c r="AE6" s="16">
        <v>0.30053681999999998</v>
      </c>
      <c r="AF6" s="16">
        <v>0.23010416</v>
      </c>
      <c r="AG6" s="16">
        <v>0.43588009999999999</v>
      </c>
      <c r="AH6" s="16">
        <v>0.28237332999999998</v>
      </c>
      <c r="AI6" s="61" cm="1">
        <f t="array" ref="AI6">MEDIAN(ABS(E6:AH6 - MEDIAN(E6:AH6)))</f>
        <v>4.0576149999999991E-2</v>
      </c>
      <c r="AJ6" s="47">
        <f t="shared" si="0"/>
        <v>0.25403595699999998</v>
      </c>
      <c r="AK6" s="16">
        <f t="shared" si="1"/>
        <v>0.24097667</v>
      </c>
      <c r="AL6" s="12">
        <f t="shared" si="2"/>
        <v>6.666666666666667</v>
      </c>
      <c r="AM6" s="12">
        <f t="shared" si="3"/>
        <v>75.862068965517238</v>
      </c>
      <c r="AN6" s="65" t="s">
        <v>19</v>
      </c>
      <c r="AO6" s="48">
        <v>1.4214896699999999</v>
      </c>
    </row>
    <row r="7" spans="1:41">
      <c r="A7" s="17" t="s">
        <v>5</v>
      </c>
      <c r="B7" s="18" t="s">
        <v>1</v>
      </c>
      <c r="C7" s="18">
        <v>2</v>
      </c>
      <c r="D7" s="17" t="s">
        <v>9</v>
      </c>
      <c r="E7" s="20">
        <v>0.40629188999999999</v>
      </c>
      <c r="F7" s="20">
        <v>0.33947196000000002</v>
      </c>
      <c r="G7" s="20">
        <v>0.32542037000000001</v>
      </c>
      <c r="H7" s="20">
        <v>0.42940339</v>
      </c>
      <c r="I7" s="20">
        <v>0.33577811000000002</v>
      </c>
      <c r="J7" s="20">
        <v>0.55135023000000005</v>
      </c>
      <c r="K7" s="20">
        <v>0.45885431999999998</v>
      </c>
      <c r="L7" s="20">
        <v>0.43588009999999999</v>
      </c>
      <c r="M7" s="20">
        <v>0.46020832</v>
      </c>
      <c r="N7" s="20">
        <v>0.31569905999999998</v>
      </c>
      <c r="O7" s="20">
        <v>0.46020832</v>
      </c>
      <c r="P7" s="20">
        <v>0.43588009999999999</v>
      </c>
      <c r="Q7" s="20">
        <v>0.58903744999999996</v>
      </c>
      <c r="R7" s="20">
        <v>0.48460516999999997</v>
      </c>
      <c r="S7" s="20">
        <v>0.31272900999999997</v>
      </c>
      <c r="T7" s="20">
        <v>0.36340084</v>
      </c>
      <c r="U7" s="20">
        <v>0.57890432999999997</v>
      </c>
      <c r="V7" s="20">
        <v>0.33947196000000002</v>
      </c>
      <c r="W7" s="20">
        <v>0.54908524999999997</v>
      </c>
      <c r="X7" s="20">
        <v>0.44646870999999999</v>
      </c>
      <c r="Y7" s="20">
        <v>0.50537058000000001</v>
      </c>
      <c r="Z7" s="20">
        <v>0.49035809000000002</v>
      </c>
      <c r="AA7" s="20">
        <v>0.79437036999999999</v>
      </c>
      <c r="AB7" s="20">
        <v>0.65322426</v>
      </c>
      <c r="AC7" s="20">
        <v>0.38746076000000002</v>
      </c>
      <c r="AD7" s="20">
        <v>0.81869859</v>
      </c>
      <c r="AE7" s="20">
        <v>0.68168934000000003</v>
      </c>
      <c r="AF7" s="20">
        <v>0.46425158</v>
      </c>
      <c r="AG7" s="20">
        <v>0.47355482999999998</v>
      </c>
      <c r="AH7" s="20">
        <v>0.32445947000000003</v>
      </c>
      <c r="AI7" s="61" cm="1">
        <f t="array" ref="AI7">MEDIAN(ABS(E7:AH7 - MEDIAN(E7:AH7)))</f>
        <v>9.0686420000000045E-2</v>
      </c>
      <c r="AJ7" s="47">
        <f t="shared" si="0"/>
        <v>0.47371955866666671</v>
      </c>
      <c r="AK7" s="20">
        <f t="shared" si="1"/>
        <v>0.45953131999999997</v>
      </c>
      <c r="AL7" s="12">
        <f t="shared" si="2"/>
        <v>70</v>
      </c>
      <c r="AM7" s="12">
        <f t="shared" si="3"/>
        <v>0</v>
      </c>
      <c r="AO7" s="48">
        <v>0.94383474999999994</v>
      </c>
    </row>
    <row r="8" spans="1:41">
      <c r="A8" s="17" t="s">
        <v>5</v>
      </c>
      <c r="B8" s="18" t="s">
        <v>1</v>
      </c>
      <c r="C8" s="18">
        <v>3</v>
      </c>
      <c r="D8" s="17" t="s">
        <v>9</v>
      </c>
      <c r="E8" s="20">
        <v>0.31569905999999998</v>
      </c>
      <c r="F8" s="20">
        <v>0.17470894000000001</v>
      </c>
      <c r="G8" s="20">
        <v>0.30053681999999998</v>
      </c>
      <c r="H8" s="20">
        <v>0.30053681999999998</v>
      </c>
      <c r="I8" s="20">
        <v>0.28237332999999998</v>
      </c>
      <c r="J8" s="20">
        <v>0.25696565999999998</v>
      </c>
      <c r="K8" s="20">
        <v>0.19007709</v>
      </c>
      <c r="L8" s="20">
        <v>0.20122103</v>
      </c>
      <c r="M8" s="20">
        <v>0.30871694</v>
      </c>
      <c r="N8" s="20">
        <v>0.17470894000000001</v>
      </c>
      <c r="O8" s="20">
        <v>0.20581337999999999</v>
      </c>
      <c r="P8" s="20">
        <v>0.26880842999999999</v>
      </c>
      <c r="Q8" s="20">
        <v>0.17470894000000001</v>
      </c>
      <c r="R8" s="20">
        <v>0.22323435</v>
      </c>
      <c r="S8" s="20">
        <v>0.25452596999999999</v>
      </c>
      <c r="T8" s="20">
        <v>0.14118354999999999</v>
      </c>
      <c r="U8" s="20">
        <v>0.12726298999999999</v>
      </c>
      <c r="V8" s="20">
        <v>0.17470894000000001</v>
      </c>
      <c r="W8" s="20">
        <v>0.27904138000000001</v>
      </c>
      <c r="X8" s="20">
        <v>0.23677429999999999</v>
      </c>
      <c r="Y8" s="20">
        <v>0.40244205</v>
      </c>
      <c r="Z8" s="20">
        <v>0.30363167000000002</v>
      </c>
      <c r="AA8" s="20">
        <v>0.27904138000000001</v>
      </c>
      <c r="AB8" s="20">
        <v>0.21469857000000001</v>
      </c>
      <c r="AC8" s="20">
        <v>0.20581337999999999</v>
      </c>
      <c r="AD8" s="20">
        <v>0.24580924000000001</v>
      </c>
      <c r="AE8" s="20">
        <v>0.25452596999999999</v>
      </c>
      <c r="AF8" s="20">
        <v>0.20581337999999999</v>
      </c>
      <c r="AG8" s="20">
        <v>0.19007709</v>
      </c>
      <c r="AH8" s="20">
        <v>0.20581337999999999</v>
      </c>
      <c r="AI8" s="61" cm="1">
        <f t="array" ref="AI8">MEDIAN(ABS(E8:AH8 - MEDIAN(E8:AH8)))</f>
        <v>4.4482145000000001E-2</v>
      </c>
      <c r="AJ8" s="47">
        <f t="shared" si="0"/>
        <v>0.2366424323333334</v>
      </c>
      <c r="AK8" s="20">
        <f t="shared" si="1"/>
        <v>0.23000432500000001</v>
      </c>
      <c r="AL8" s="12">
        <f t="shared" si="2"/>
        <v>3.3333333333333335</v>
      </c>
      <c r="AM8" s="12">
        <f t="shared" si="3"/>
        <v>82.758620689655174</v>
      </c>
      <c r="AN8" s="65" t="s">
        <v>20</v>
      </c>
      <c r="AO8" s="48">
        <v>0.85676174999999999</v>
      </c>
    </row>
    <row r="9" spans="1:41">
      <c r="A9" s="17" t="s">
        <v>5</v>
      </c>
      <c r="B9" s="18" t="s">
        <v>1</v>
      </c>
      <c r="C9" s="18">
        <v>4</v>
      </c>
      <c r="D9" s="17" t="s">
        <v>9</v>
      </c>
      <c r="E9" s="20">
        <v>0.52475079000000002</v>
      </c>
      <c r="F9" s="20">
        <v>0.23679301999999999</v>
      </c>
      <c r="G9" s="20">
        <v>0.28458839000000002</v>
      </c>
      <c r="H9" s="20">
        <v>0.16740861000000001</v>
      </c>
      <c r="I9" s="20">
        <v>0.25694694000000001</v>
      </c>
      <c r="J9" s="20">
        <v>0.45199699999999998</v>
      </c>
      <c r="K9" s="20">
        <v>0.24958421</v>
      </c>
      <c r="L9" s="20">
        <v>0.31959258000000001</v>
      </c>
      <c r="M9" s="20">
        <v>0.30056178</v>
      </c>
      <c r="N9" s="20">
        <v>0.22325307</v>
      </c>
      <c r="O9" s="20">
        <v>0.35472155</v>
      </c>
      <c r="P9" s="20">
        <v>0.24958421</v>
      </c>
      <c r="Q9" s="20">
        <v>0.32539541</v>
      </c>
      <c r="R9" s="20">
        <v>0.30873566000000002</v>
      </c>
      <c r="S9" s="20">
        <v>0.28458839000000002</v>
      </c>
      <c r="T9" s="20">
        <v>0.38180143999999999</v>
      </c>
      <c r="U9" s="20">
        <v>0.23011664000000001</v>
      </c>
      <c r="V9" s="20">
        <v>0.25451349000000001</v>
      </c>
      <c r="W9" s="20">
        <v>0.19966735999999999</v>
      </c>
      <c r="X9" s="20">
        <v>0.14975052</v>
      </c>
      <c r="Y9" s="20">
        <v>0.41312426000000002</v>
      </c>
      <c r="Z9" s="20">
        <v>0.30467991999999999</v>
      </c>
      <c r="AA9" s="20">
        <v>0.25083212999999999</v>
      </c>
      <c r="AB9" s="20">
        <v>0.17645603000000001</v>
      </c>
      <c r="AC9" s="20">
        <v>0.20122727000000001</v>
      </c>
      <c r="AD9" s="20">
        <v>0.22325307</v>
      </c>
      <c r="AE9" s="20">
        <v>0.1247921</v>
      </c>
      <c r="AF9" s="20">
        <v>0.24958421</v>
      </c>
      <c r="AG9" s="20">
        <v>0.23548269999999999</v>
      </c>
      <c r="AH9" s="20">
        <v>0.36851107999999999</v>
      </c>
      <c r="AI9" s="61" cm="1">
        <f t="array" ref="AI9">MEDIAN(ABS(E9:AH9 - MEDIAN(E9:AH9)))</f>
        <v>5.172632499999999E-2</v>
      </c>
      <c r="AJ9" s="47">
        <f t="shared" si="0"/>
        <v>0.2767431276666667</v>
      </c>
      <c r="AK9" s="20">
        <f t="shared" si="1"/>
        <v>0.25267280999999997</v>
      </c>
      <c r="AL9" s="12">
        <f t="shared" si="2"/>
        <v>10</v>
      </c>
      <c r="AM9" s="12">
        <f t="shared" si="3"/>
        <v>65.517241379310349</v>
      </c>
      <c r="AN9" s="65" t="s">
        <v>19</v>
      </c>
      <c r="AO9" s="48">
        <v>1.0944062699999999</v>
      </c>
    </row>
    <row r="10" spans="1:41">
      <c r="A10" s="17" t="s">
        <v>5</v>
      </c>
      <c r="B10" s="18" t="s">
        <v>1</v>
      </c>
      <c r="C10" s="18">
        <v>10</v>
      </c>
      <c r="D10" s="17" t="s">
        <v>9</v>
      </c>
      <c r="E10" s="20">
        <v>0.24580924000000001</v>
      </c>
      <c r="F10" s="20">
        <v>0.24707588</v>
      </c>
      <c r="G10" s="20">
        <v>0.20581337999999999</v>
      </c>
      <c r="H10" s="20">
        <v>0.30871694</v>
      </c>
      <c r="I10" s="20">
        <v>0.27567199999999997</v>
      </c>
      <c r="J10" s="20">
        <v>0.26880842999999999</v>
      </c>
      <c r="K10" s="20">
        <v>0.17997516999999999</v>
      </c>
      <c r="L10" s="20">
        <v>0.20122103</v>
      </c>
      <c r="M10" s="20">
        <v>0.30465495999999997</v>
      </c>
      <c r="N10" s="20">
        <v>0.17470894000000001</v>
      </c>
      <c r="O10" s="20">
        <v>0.24580924000000001</v>
      </c>
      <c r="P10" s="20">
        <v>0.24707588</v>
      </c>
      <c r="Q10" s="20">
        <v>0.20581337999999999</v>
      </c>
      <c r="R10" s="20">
        <v>0.30871694</v>
      </c>
      <c r="S10" s="20">
        <v>0.27567199999999997</v>
      </c>
      <c r="T10" s="20">
        <v>0.26880842999999999</v>
      </c>
      <c r="U10" s="20">
        <v>0.17997516999999999</v>
      </c>
      <c r="V10" s="20">
        <v>0.20122103</v>
      </c>
      <c r="W10" s="20">
        <v>0.30465495999999997</v>
      </c>
      <c r="X10" s="20">
        <v>0.17470894000000001</v>
      </c>
      <c r="Y10" s="20">
        <v>0.27904138000000001</v>
      </c>
      <c r="Z10" s="20">
        <v>0.22462578999999999</v>
      </c>
      <c r="AA10" s="20">
        <v>0.29106510000000002</v>
      </c>
      <c r="AB10" s="20">
        <v>0.1247921</v>
      </c>
      <c r="AC10" s="20">
        <v>0.20122103</v>
      </c>
      <c r="AD10" s="20">
        <v>0.17648099</v>
      </c>
      <c r="AE10" s="20">
        <v>0.27904138000000001</v>
      </c>
      <c r="AF10" s="20">
        <v>0.24707588</v>
      </c>
      <c r="AG10" s="20">
        <v>0.25452596999999999</v>
      </c>
      <c r="AH10" s="20">
        <v>0.45544750000000001</v>
      </c>
      <c r="AI10" s="61" cm="1">
        <f t="array" ref="AI10">MEDIAN(ABS(E10:AH10 - MEDIAN(E10:AH10)))</f>
        <v>4.2625860000000015E-2</v>
      </c>
      <c r="AJ10" s="47">
        <f t="shared" si="0"/>
        <v>0.24527430199999997</v>
      </c>
      <c r="AK10" s="20">
        <f t="shared" si="1"/>
        <v>0.24707588</v>
      </c>
      <c r="AL10" s="12">
        <f t="shared" si="2"/>
        <v>3.3333333333333335</v>
      </c>
      <c r="AM10" s="12">
        <f t="shared" si="3"/>
        <v>82.758620689655174</v>
      </c>
      <c r="AN10" s="65" t="s">
        <v>19</v>
      </c>
      <c r="AO10" s="48">
        <v>1.22768202</v>
      </c>
    </row>
    <row r="11" spans="1:41">
      <c r="A11" s="21" t="s">
        <v>5</v>
      </c>
      <c r="B11" s="22" t="s">
        <v>1</v>
      </c>
      <c r="C11" s="22">
        <v>1</v>
      </c>
      <c r="D11" s="21" t="s">
        <v>8</v>
      </c>
      <c r="E11" s="24">
        <v>0.53762310000000002</v>
      </c>
      <c r="F11" s="24">
        <v>0.47355482999999998</v>
      </c>
      <c r="G11" s="24">
        <v>0.39463007</v>
      </c>
      <c r="H11" s="24">
        <v>0.33577811000000002</v>
      </c>
      <c r="I11" s="24">
        <v>0.40011468</v>
      </c>
      <c r="J11" s="24">
        <v>0.51210310999999997</v>
      </c>
      <c r="K11" s="24">
        <v>0.87922900000000004</v>
      </c>
      <c r="L11" s="24">
        <v>0.45201572000000001</v>
      </c>
      <c r="M11" s="24">
        <v>0.34763336</v>
      </c>
      <c r="N11" s="24">
        <v>0.36850484</v>
      </c>
      <c r="O11" s="24">
        <v>0.55808899999999995</v>
      </c>
      <c r="P11" s="24">
        <v>0.27904138000000001</v>
      </c>
      <c r="Q11" s="24">
        <v>0.37768953999999999</v>
      </c>
      <c r="R11" s="24">
        <v>0.78012535000000005</v>
      </c>
      <c r="S11" s="24">
        <v>0.33298900999999997</v>
      </c>
      <c r="T11" s="24">
        <v>0.54965306000000003</v>
      </c>
      <c r="U11" s="24">
        <v>0.32445947000000003</v>
      </c>
      <c r="V11" s="24">
        <v>0.24958421</v>
      </c>
      <c r="W11" s="24">
        <v>0.35472778999999999</v>
      </c>
      <c r="X11" s="24">
        <v>0.37520618</v>
      </c>
      <c r="Y11" s="24">
        <v>0.59325541999999998</v>
      </c>
      <c r="Z11" s="24">
        <v>0.73701592000000005</v>
      </c>
      <c r="AA11" s="24">
        <v>0.37437630999999999</v>
      </c>
      <c r="AB11" s="24">
        <v>0.40244205</v>
      </c>
      <c r="AC11" s="24">
        <v>0.24958421</v>
      </c>
      <c r="AD11" s="24">
        <v>0.25083212999999999</v>
      </c>
      <c r="AE11" s="24">
        <v>0.35734842999999999</v>
      </c>
      <c r="AF11" s="24">
        <v>0.61186191999999995</v>
      </c>
      <c r="AG11" s="24">
        <v>0.30053681999999998</v>
      </c>
      <c r="AH11" s="24">
        <v>0.67894392000000003</v>
      </c>
      <c r="AI11" s="61" cm="1">
        <f t="array" ref="AI11">MEDIAN(ABS(E11:AH11 - MEDIAN(E11:AH11)))</f>
        <v>8.6509005E-2</v>
      </c>
      <c r="AJ11" s="47">
        <f t="shared" si="0"/>
        <v>0.44796496466666663</v>
      </c>
      <c r="AK11" s="24">
        <f t="shared" si="1"/>
        <v>0.38615980500000002</v>
      </c>
      <c r="AL11" s="12">
        <f t="shared" si="2"/>
        <v>46.666666666666664</v>
      </c>
      <c r="AM11" s="12">
        <f t="shared" si="3"/>
        <v>13.793103448275861</v>
      </c>
      <c r="AO11" s="48">
        <v>0.99912513000000003</v>
      </c>
    </row>
    <row r="12" spans="1:41">
      <c r="A12" s="21" t="s">
        <v>5</v>
      </c>
      <c r="B12" s="22" t="s">
        <v>1</v>
      </c>
      <c r="C12" s="22">
        <v>2</v>
      </c>
      <c r="D12" s="21" t="s">
        <v>8</v>
      </c>
      <c r="E12" s="24">
        <v>0.21469857000000001</v>
      </c>
      <c r="F12" s="24">
        <v>0.19966735999999999</v>
      </c>
      <c r="G12" s="24">
        <v>0.20122103</v>
      </c>
      <c r="H12" s="24">
        <v>0.24580924000000001</v>
      </c>
      <c r="I12" s="24">
        <v>0.21177844000000001</v>
      </c>
      <c r="J12" s="24">
        <v>0.23010416</v>
      </c>
      <c r="K12" s="24">
        <v>0.22601098</v>
      </c>
      <c r="L12" s="24">
        <v>0.25452596999999999</v>
      </c>
      <c r="M12" s="24">
        <v>0.22323435</v>
      </c>
      <c r="N12" s="24">
        <v>0.22323435</v>
      </c>
      <c r="O12" s="24">
        <v>0.30053681999999998</v>
      </c>
      <c r="P12" s="24">
        <v>0.37768953999999999</v>
      </c>
      <c r="Q12" s="24">
        <v>0.32542037000000001</v>
      </c>
      <c r="R12" s="24">
        <v>0.17470894000000001</v>
      </c>
      <c r="S12" s="24">
        <v>0.20122103</v>
      </c>
      <c r="T12" s="24">
        <v>0.29950104999999999</v>
      </c>
      <c r="U12" s="24">
        <v>0.36340084</v>
      </c>
      <c r="V12" s="24">
        <v>0.20581337999999999</v>
      </c>
      <c r="W12" s="24">
        <v>0.23010416</v>
      </c>
      <c r="X12" s="24">
        <v>0.22601098</v>
      </c>
      <c r="Y12" s="24">
        <v>0.22323435</v>
      </c>
      <c r="Z12" s="24">
        <v>0.22462578999999999</v>
      </c>
      <c r="AA12" s="24">
        <v>0.23545774</v>
      </c>
      <c r="AB12" s="24">
        <v>0.22601098</v>
      </c>
      <c r="AC12" s="24">
        <v>0.27904138000000001</v>
      </c>
      <c r="AD12" s="24">
        <v>0.28456967</v>
      </c>
      <c r="AE12" s="24">
        <v>0.22323435</v>
      </c>
      <c r="AF12" s="24">
        <v>0.35296822</v>
      </c>
      <c r="AG12" s="24">
        <v>0.19493150000000001</v>
      </c>
      <c r="AH12" s="24">
        <v>0.15181583000000001</v>
      </c>
      <c r="AI12" s="61" cm="1">
        <f t="array" ref="AI12">MEDIAN(ABS(E12:AH12 - MEDIAN(E12:AH12)))</f>
        <v>2.2493775000000008E-2</v>
      </c>
      <c r="AJ12" s="47">
        <f t="shared" si="0"/>
        <v>0.24435271233333336</v>
      </c>
      <c r="AK12" s="24">
        <f t="shared" si="1"/>
        <v>0.22601098</v>
      </c>
      <c r="AL12" s="12">
        <f t="shared" si="2"/>
        <v>0</v>
      </c>
      <c r="AM12" s="12">
        <f t="shared" si="3"/>
        <v>82.758620689655174</v>
      </c>
      <c r="AN12" s="65" t="s">
        <v>20</v>
      </c>
      <c r="AO12" s="48">
        <v>0.95474428</v>
      </c>
    </row>
    <row r="13" spans="1:41">
      <c r="A13" s="21" t="s">
        <v>5</v>
      </c>
      <c r="B13" s="22" t="s">
        <v>1</v>
      </c>
      <c r="C13" s="22">
        <v>3</v>
      </c>
      <c r="D13" s="21" t="s">
        <v>8</v>
      </c>
      <c r="E13" s="24">
        <v>0.34941789000000001</v>
      </c>
      <c r="F13" s="24">
        <v>0.28458839000000002</v>
      </c>
      <c r="G13" s="24">
        <v>0.32539541</v>
      </c>
      <c r="H13" s="24">
        <v>0.16740861000000001</v>
      </c>
      <c r="I13" s="24">
        <v>0.15180958999999999</v>
      </c>
      <c r="J13" s="24">
        <v>0.32826562999999997</v>
      </c>
      <c r="K13" s="24">
        <v>0.29950104999999999</v>
      </c>
      <c r="L13" s="24">
        <v>0.21326970000000001</v>
      </c>
      <c r="M13" s="24">
        <v>0.30056178</v>
      </c>
      <c r="N13" s="24">
        <v>0.22462578999999999</v>
      </c>
      <c r="O13" s="24">
        <v>0.32445947000000003</v>
      </c>
      <c r="P13" s="24">
        <v>0.19966735999999999</v>
      </c>
      <c r="Q13" s="24">
        <v>0.22462578999999999</v>
      </c>
      <c r="R13" s="24">
        <v>0.35996282000000002</v>
      </c>
      <c r="S13" s="24">
        <v>0.21470481</v>
      </c>
      <c r="T13" s="24">
        <v>0.15786201</v>
      </c>
      <c r="U13" s="24">
        <v>0.19966735999999999</v>
      </c>
      <c r="V13" s="24">
        <v>0.25694694000000001</v>
      </c>
      <c r="W13" s="24">
        <v>0.22325307</v>
      </c>
      <c r="X13" s="24">
        <v>0.30156011999999999</v>
      </c>
      <c r="Y13" s="24">
        <v>0.23011664000000001</v>
      </c>
      <c r="Z13" s="24">
        <v>0.26530800999999998</v>
      </c>
      <c r="AA13" s="24">
        <v>0.26056591000000001</v>
      </c>
      <c r="AB13" s="24">
        <v>0.27903514000000001</v>
      </c>
      <c r="AC13" s="24">
        <v>0.39465503000000002</v>
      </c>
      <c r="AD13" s="24">
        <v>0.35996282000000002</v>
      </c>
      <c r="AE13" s="24">
        <v>0.22325307</v>
      </c>
      <c r="AF13" s="24">
        <v>0.25083212999999999</v>
      </c>
      <c r="AG13" s="24">
        <v>0.42429315000000001</v>
      </c>
      <c r="AH13" s="24">
        <v>0.19492525999999999</v>
      </c>
      <c r="AI13" s="61" cm="1">
        <f t="array" ref="AI13">MEDIAN(ABS(E13:AH13 - MEDIAN(E13:AH13)))</f>
        <v>4.4769170000000011E-2</v>
      </c>
      <c r="AJ13" s="47">
        <f t="shared" si="0"/>
        <v>0.26635002500000005</v>
      </c>
      <c r="AK13" s="24">
        <f t="shared" si="1"/>
        <v>0.25875642500000001</v>
      </c>
      <c r="AL13" s="12">
        <f t="shared" si="2"/>
        <v>3.3333333333333335</v>
      </c>
      <c r="AM13" s="12">
        <f t="shared" si="3"/>
        <v>68.965517241379317</v>
      </c>
      <c r="AN13" s="65" t="s">
        <v>19</v>
      </c>
      <c r="AO13" s="48">
        <v>1.1913643300000001</v>
      </c>
    </row>
    <row r="14" spans="1:41">
      <c r="A14" s="21" t="s">
        <v>5</v>
      </c>
      <c r="B14" s="22" t="s">
        <v>1</v>
      </c>
      <c r="C14" s="22">
        <v>4</v>
      </c>
      <c r="D14" s="21" t="s">
        <v>8</v>
      </c>
      <c r="E14" s="24">
        <v>0.54356320000000002</v>
      </c>
      <c r="F14" s="24">
        <v>0.22891863000000001</v>
      </c>
      <c r="G14" s="24">
        <v>0.29643116000000003</v>
      </c>
      <c r="H14" s="24">
        <v>0.25651016999999998</v>
      </c>
      <c r="I14" s="24">
        <v>0.41318041</v>
      </c>
      <c r="J14" s="24">
        <v>9.2127769999999998E-2</v>
      </c>
      <c r="K14" s="24">
        <v>0.22297228999999999</v>
      </c>
      <c r="L14" s="24">
        <v>0.23086539</v>
      </c>
      <c r="M14" s="24">
        <v>0.22943027999999999</v>
      </c>
      <c r="N14" s="24">
        <v>0.20741694999999999</v>
      </c>
      <c r="O14" s="24">
        <v>0.23487746000000001</v>
      </c>
      <c r="P14" s="24">
        <v>0.19966735999999999</v>
      </c>
      <c r="Q14" s="24">
        <v>0.27183464000000002</v>
      </c>
      <c r="R14" s="24">
        <v>0.22051388999999999</v>
      </c>
      <c r="S14" s="24">
        <v>0.31035172</v>
      </c>
      <c r="T14" s="24">
        <v>4.3677239999999999E-2</v>
      </c>
      <c r="U14" s="24">
        <v>0.11248759999999999</v>
      </c>
      <c r="V14" s="24">
        <v>0.27694487000000001</v>
      </c>
      <c r="W14" s="24">
        <v>0.19221727999999999</v>
      </c>
      <c r="X14" s="24">
        <v>0.12353794</v>
      </c>
      <c r="Y14" s="24">
        <v>0.21793693</v>
      </c>
      <c r="Z14" s="24">
        <v>0.21793693</v>
      </c>
      <c r="AA14" s="24">
        <v>0.13811989999999999</v>
      </c>
      <c r="AB14" s="24">
        <v>0.18094855000000001</v>
      </c>
      <c r="AC14" s="24">
        <v>0.24723186999999999</v>
      </c>
      <c r="AD14" s="24">
        <v>0.24278304000000001</v>
      </c>
      <c r="AE14" s="24">
        <v>0.19352759</v>
      </c>
      <c r="AF14" s="24">
        <v>0.24334459999999999</v>
      </c>
      <c r="AG14" s="24">
        <v>0.26946358999999998</v>
      </c>
      <c r="AH14" s="24">
        <v>0.12050549000000001</v>
      </c>
      <c r="AI14" s="61" cm="1">
        <f t="array" ref="AI14">MEDIAN(ABS(E14:AH14 - MEDIAN(E14:AH14)))</f>
        <v>3.3073024999999992E-2</v>
      </c>
      <c r="AJ14" s="47">
        <f t="shared" si="0"/>
        <v>0.22597749133333336</v>
      </c>
      <c r="AK14" s="24">
        <f t="shared" si="1"/>
        <v>0.22594545999999999</v>
      </c>
      <c r="AL14" s="12">
        <f t="shared" si="2"/>
        <v>6.666666666666667</v>
      </c>
      <c r="AM14" s="12">
        <f t="shared" si="3"/>
        <v>93.103448275862064</v>
      </c>
      <c r="AN14" s="65" t="s">
        <v>19</v>
      </c>
      <c r="AO14" s="48">
        <v>1.1417439</v>
      </c>
    </row>
    <row r="15" spans="1:41">
      <c r="A15" s="8" t="s">
        <v>5</v>
      </c>
      <c r="B15" s="9"/>
      <c r="C15" s="9">
        <v>0</v>
      </c>
      <c r="D15" s="9" t="s">
        <v>11</v>
      </c>
      <c r="E15" s="11">
        <v>0.39933473000000003</v>
      </c>
      <c r="F15" s="11">
        <v>0.48668919999999999</v>
      </c>
      <c r="G15" s="11">
        <v>0.28078223000000002</v>
      </c>
      <c r="H15" s="11">
        <v>0.51788723000000003</v>
      </c>
      <c r="I15" s="11">
        <v>0.43053276000000001</v>
      </c>
      <c r="J15" s="11">
        <v>0.24958421</v>
      </c>
      <c r="K15" s="11">
        <v>0.43053276000000001</v>
      </c>
      <c r="L15" s="11">
        <v>0.34941789000000001</v>
      </c>
      <c r="M15" s="11">
        <v>0.35565749000000002</v>
      </c>
      <c r="N15" s="11">
        <v>0.36813669999999998</v>
      </c>
      <c r="O15" s="11">
        <v>0.58652287999999997</v>
      </c>
      <c r="P15" s="11">
        <v>0.49292881</v>
      </c>
      <c r="Q15" s="11">
        <v>0.33693867999999999</v>
      </c>
      <c r="R15" s="11">
        <v>0.48044959999999998</v>
      </c>
      <c r="S15" s="11">
        <v>0.54284564999999996</v>
      </c>
      <c r="T15" s="11">
        <v>0.20590696999999999</v>
      </c>
      <c r="U15" s="11">
        <v>0.36189710000000003</v>
      </c>
      <c r="V15" s="11">
        <v>0.31821986000000002</v>
      </c>
      <c r="W15" s="11">
        <v>0.61148130000000001</v>
      </c>
      <c r="X15" s="11">
        <v>0.39309512000000002</v>
      </c>
      <c r="Y15" s="11">
        <v>0.50540801999999996</v>
      </c>
      <c r="Z15" s="11">
        <v>0.56156446000000004</v>
      </c>
      <c r="AA15" s="11">
        <v>0.51164761999999997</v>
      </c>
      <c r="AB15" s="11">
        <v>0.41805355</v>
      </c>
      <c r="AC15" s="11">
        <v>0.27454263000000001</v>
      </c>
      <c r="AD15" s="11">
        <v>0.29326143999999998</v>
      </c>
      <c r="AE15" s="11">
        <v>0.17470894000000001</v>
      </c>
      <c r="AF15" s="11">
        <v>0.33069906999999998</v>
      </c>
      <c r="AG15" s="11">
        <v>0.59900209000000004</v>
      </c>
      <c r="AH15" s="11">
        <v>0.46173078000000001</v>
      </c>
      <c r="AI15" s="61" cm="1">
        <f t="array" ref="AI15">MEDIAN(ABS(E15:AH15 - MEDIAN(E15:AH15)))</f>
        <v>8.7354474999999987E-2</v>
      </c>
      <c r="AJ15" s="47">
        <f t="shared" si="0"/>
        <v>0.41098199233333343</v>
      </c>
      <c r="AK15" s="11">
        <f t="shared" si="1"/>
        <v>0.40869414000000004</v>
      </c>
      <c r="AL15" s="12">
        <f t="shared" si="2"/>
        <v>50</v>
      </c>
      <c r="AM15" s="12">
        <f t="shared" si="3"/>
        <v>20.689655172413794</v>
      </c>
      <c r="AN15" s="65" t="s">
        <v>20</v>
      </c>
      <c r="AO15" s="48">
        <v>0.77980134000000001</v>
      </c>
    </row>
    <row r="16" spans="1:41">
      <c r="A16" s="13" t="s">
        <v>5</v>
      </c>
      <c r="B16" s="14" t="s">
        <v>3</v>
      </c>
      <c r="C16" s="14">
        <v>4</v>
      </c>
      <c r="D16" s="14" t="s">
        <v>10</v>
      </c>
      <c r="E16" s="16">
        <v>0.35213835999999998</v>
      </c>
      <c r="F16" s="16">
        <v>0.40557432999999998</v>
      </c>
      <c r="G16" s="16">
        <v>0.39309512000000002</v>
      </c>
      <c r="H16" s="16">
        <v>0.31496278999999999</v>
      </c>
      <c r="I16" s="16">
        <v>0.38265627000000002</v>
      </c>
      <c r="J16" s="16">
        <v>0.57285814999999995</v>
      </c>
      <c r="K16" s="16">
        <v>0.30675771000000002</v>
      </c>
      <c r="L16" s="16">
        <v>0.35832804000000001</v>
      </c>
      <c r="M16" s="16">
        <v>0.4184716</v>
      </c>
      <c r="N16" s="16">
        <v>0.59672464000000003</v>
      </c>
      <c r="O16" s="16">
        <v>0.43287884999999998</v>
      </c>
      <c r="P16" s="16">
        <v>0.24101099000000001</v>
      </c>
      <c r="Q16" s="16">
        <v>0.46967379999999997</v>
      </c>
      <c r="R16" s="16">
        <v>0.56629408000000003</v>
      </c>
      <c r="S16" s="16">
        <v>0.26946358999999998</v>
      </c>
      <c r="T16" s="16">
        <v>0.26800975999999999</v>
      </c>
      <c r="U16" s="16">
        <v>0.71983204999999995</v>
      </c>
      <c r="V16" s="16">
        <v>0.45919125999999999</v>
      </c>
      <c r="W16" s="16">
        <v>0.31815747</v>
      </c>
      <c r="X16" s="16">
        <v>0.62651250999999997</v>
      </c>
      <c r="Y16" s="16">
        <v>0.55282902</v>
      </c>
      <c r="Z16" s="16">
        <v>0.51709479999999997</v>
      </c>
      <c r="AA16" s="16">
        <v>0.55247959999999996</v>
      </c>
      <c r="AB16" s="16">
        <v>0.55377743999999995</v>
      </c>
      <c r="AC16" s="16">
        <v>0.26531424999999997</v>
      </c>
      <c r="AD16" s="16">
        <v>0.33157885999999998</v>
      </c>
      <c r="AE16" s="16">
        <v>0.68057245</v>
      </c>
      <c r="AF16" s="16">
        <v>0.62386691999999999</v>
      </c>
      <c r="AG16" s="16">
        <v>0.45702611999999998</v>
      </c>
      <c r="AH16" s="16">
        <v>0.2221861</v>
      </c>
      <c r="AI16" s="61" cm="1">
        <f t="array" ref="AI16">MEDIAN(ABS(E16:AH16 - MEDIAN(E16:AH16)))</f>
        <v>0.12286094499999997</v>
      </c>
      <c r="AJ16" s="47">
        <f t="shared" si="0"/>
        <v>0.44097723099999997</v>
      </c>
      <c r="AK16" s="16">
        <f t="shared" si="1"/>
        <v>0.42567522499999999</v>
      </c>
      <c r="AL16" s="12">
        <f t="shared" si="2"/>
        <v>56.666666666666664</v>
      </c>
      <c r="AM16" s="12">
        <f t="shared" si="3"/>
        <v>17.241379310344829</v>
      </c>
      <c r="AN16" s="65">
        <v>0.04</v>
      </c>
      <c r="AO16" s="48">
        <v>0.87843137000000004</v>
      </c>
    </row>
    <row r="17" spans="1:46">
      <c r="A17" s="13" t="s">
        <v>5</v>
      </c>
      <c r="B17" s="14" t="s">
        <v>3</v>
      </c>
      <c r="C17" s="14">
        <v>7</v>
      </c>
      <c r="D17" s="14" t="s">
        <v>10</v>
      </c>
      <c r="E17" s="16">
        <v>0.85188081000000004</v>
      </c>
      <c r="F17" s="16">
        <v>0.81182255000000003</v>
      </c>
      <c r="G17" s="16">
        <v>0.47486515000000001</v>
      </c>
      <c r="H17" s="16">
        <v>0.32542037000000001</v>
      </c>
      <c r="I17" s="16">
        <v>0.43085097999999999</v>
      </c>
      <c r="J17" s="16">
        <v>0.51210310999999997</v>
      </c>
      <c r="K17" s="16">
        <v>0.44994416999999998</v>
      </c>
      <c r="L17" s="16">
        <v>0.55808899999999995</v>
      </c>
      <c r="M17" s="16">
        <v>0.33485464999999998</v>
      </c>
      <c r="N17" s="16">
        <v>0.32445947000000003</v>
      </c>
      <c r="O17" s="16">
        <v>0.60726332999999999</v>
      </c>
      <c r="P17" s="16">
        <v>0.49035809000000002</v>
      </c>
      <c r="Q17" s="16">
        <v>0.42502941999999999</v>
      </c>
      <c r="R17" s="16">
        <v>0.50537058000000001</v>
      </c>
      <c r="S17" s="16">
        <v>0.61186191999999995</v>
      </c>
      <c r="T17" s="16">
        <v>0.51453031999999999</v>
      </c>
      <c r="U17" s="16">
        <v>0.34763336</v>
      </c>
      <c r="V17" s="16">
        <v>0.39066168000000001</v>
      </c>
      <c r="W17" s="16">
        <v>0.42502941999999999</v>
      </c>
      <c r="X17" s="16">
        <v>0.53877743</v>
      </c>
      <c r="Y17" s="16">
        <v>0.52471959999999995</v>
      </c>
      <c r="Z17" s="16">
        <v>0.50537058000000001</v>
      </c>
      <c r="AA17" s="16">
        <v>0.63631492999999995</v>
      </c>
      <c r="AB17" s="16">
        <v>0.74080959999999996</v>
      </c>
      <c r="AC17" s="16">
        <v>0.45544750000000001</v>
      </c>
      <c r="AD17" s="16">
        <v>0.53877743</v>
      </c>
      <c r="AE17" s="16">
        <v>0.65892101999999997</v>
      </c>
      <c r="AF17" s="16">
        <v>0.23677429999999999</v>
      </c>
      <c r="AG17" s="16">
        <v>0.32445947000000003</v>
      </c>
      <c r="AH17" s="16">
        <v>0.42502941999999999</v>
      </c>
      <c r="AI17" s="61" cm="1">
        <f t="array" ref="AI17">MEDIAN(ABS(E17:AH17 - MEDIAN(E17:AH17)))</f>
        <v>7.2834915000000056E-2</v>
      </c>
      <c r="AJ17" s="47">
        <f t="shared" si="0"/>
        <v>0.49924765533333315</v>
      </c>
      <c r="AK17" s="16">
        <f t="shared" si="1"/>
        <v>0.49786433500000005</v>
      </c>
      <c r="AL17" s="12">
        <f t="shared" si="2"/>
        <v>76.666666666666671</v>
      </c>
      <c r="AM17" s="12">
        <f t="shared" si="3"/>
        <v>3.4482758620689653</v>
      </c>
      <c r="AN17" s="65">
        <v>6.0000000000000001E-3</v>
      </c>
      <c r="AO17" s="48">
        <v>0.79411765000000001</v>
      </c>
    </row>
    <row r="18" spans="1:46">
      <c r="A18" s="13" t="s">
        <v>5</v>
      </c>
      <c r="B18" s="14" t="s">
        <v>3</v>
      </c>
      <c r="C18" s="14">
        <v>10</v>
      </c>
      <c r="D18" s="14" t="s">
        <v>10</v>
      </c>
      <c r="E18" s="16">
        <v>0.57620881999999995</v>
      </c>
      <c r="F18" s="16">
        <v>0.50537058000000001</v>
      </c>
      <c r="G18" s="16">
        <v>0.48460516999999997</v>
      </c>
      <c r="H18" s="16">
        <v>0.79279798999999995</v>
      </c>
      <c r="I18" s="16">
        <v>0.43588009999999999</v>
      </c>
      <c r="J18" s="16">
        <v>0.60004411000000002</v>
      </c>
      <c r="K18" s="16">
        <v>0.60004411000000002</v>
      </c>
      <c r="L18" s="16">
        <v>0.53354864000000002</v>
      </c>
      <c r="M18" s="16">
        <v>0.51453031999999999</v>
      </c>
      <c r="N18" s="16">
        <v>0.45817421000000003</v>
      </c>
      <c r="O18" s="16">
        <v>0.78925389999999995</v>
      </c>
      <c r="P18" s="16">
        <v>0.40244205</v>
      </c>
      <c r="Q18" s="16">
        <v>0.50537058000000001</v>
      </c>
      <c r="R18" s="16">
        <v>0.71860908999999995</v>
      </c>
      <c r="S18" s="16">
        <v>0.35031014999999999</v>
      </c>
      <c r="T18" s="16">
        <v>0.98324946000000002</v>
      </c>
      <c r="U18" s="16">
        <v>0.38097156999999998</v>
      </c>
      <c r="V18" s="16">
        <v>0.30871694</v>
      </c>
      <c r="W18" s="16">
        <v>0.40629188999999999</v>
      </c>
      <c r="X18" s="16">
        <v>0.50227573999999997</v>
      </c>
      <c r="Y18" s="16">
        <v>0.53993175000000004</v>
      </c>
      <c r="Z18" s="16">
        <v>0.74457832000000002</v>
      </c>
      <c r="AA18" s="16">
        <v>0.54794964999999995</v>
      </c>
      <c r="AB18" s="16">
        <v>0.40244205</v>
      </c>
      <c r="AC18" s="16">
        <v>0.40629188999999999</v>
      </c>
      <c r="AD18" s="16">
        <v>0.25452596999999999</v>
      </c>
      <c r="AE18" s="16">
        <v>0.42502941999999999</v>
      </c>
      <c r="AF18" s="16">
        <v>0.60366308000000002</v>
      </c>
      <c r="AG18" s="16">
        <v>0.35031014999999999</v>
      </c>
      <c r="AH18" s="16">
        <v>0.54794964999999995</v>
      </c>
      <c r="AI18" s="61" cm="1">
        <f t="array" ref="AI18">MEDIAN(ABS(E18:AH18 - MEDIAN(E18:AH18)))</f>
        <v>9.6483015000000005E-2</v>
      </c>
      <c r="AJ18" s="47">
        <f t="shared" si="0"/>
        <v>0.52237891166666661</v>
      </c>
      <c r="AK18" s="16">
        <f t="shared" si="1"/>
        <v>0.50537058000000001</v>
      </c>
      <c r="AL18" s="12">
        <f t="shared" si="2"/>
        <v>83.333333333333343</v>
      </c>
      <c r="AM18" s="12">
        <f t="shared" si="3"/>
        <v>3.4482758620689653</v>
      </c>
      <c r="AN18" s="65" t="s">
        <v>20</v>
      </c>
      <c r="AO18" s="48">
        <v>0.85294117999999997</v>
      </c>
    </row>
    <row r="19" spans="1:46">
      <c r="A19" s="17" t="s">
        <v>5</v>
      </c>
      <c r="B19" s="18" t="s">
        <v>3</v>
      </c>
      <c r="C19" s="18">
        <v>4</v>
      </c>
      <c r="D19" s="17" t="s">
        <v>9</v>
      </c>
      <c r="E19" s="20">
        <v>0.27454263000000001</v>
      </c>
      <c r="F19" s="20">
        <v>0.27482340999999999</v>
      </c>
      <c r="G19" s="20">
        <v>0.23010416</v>
      </c>
      <c r="H19" s="20">
        <v>0.47800990999999998</v>
      </c>
      <c r="I19" s="20">
        <v>0.32691163000000001</v>
      </c>
      <c r="J19" s="20">
        <v>0.39933473000000003</v>
      </c>
      <c r="K19" s="20">
        <v>0.26917033000000001</v>
      </c>
      <c r="L19" s="20">
        <v>0.53993175000000004</v>
      </c>
      <c r="M19" s="20">
        <v>0.33745657000000001</v>
      </c>
      <c r="N19" s="20">
        <v>0.33601522</v>
      </c>
      <c r="O19" s="20">
        <v>0.34594867000000001</v>
      </c>
      <c r="P19" s="20">
        <v>0.28702183999999997</v>
      </c>
      <c r="Q19" s="20">
        <v>0.39933473000000003</v>
      </c>
      <c r="R19" s="20">
        <v>0.35653104000000002</v>
      </c>
      <c r="S19" s="20">
        <v>0.28763332000000003</v>
      </c>
      <c r="T19" s="20">
        <v>0.23421606</v>
      </c>
      <c r="U19" s="20">
        <v>0.22601098</v>
      </c>
      <c r="V19" s="20">
        <v>0.28810753</v>
      </c>
      <c r="W19" s="20">
        <v>0.25121897999999998</v>
      </c>
      <c r="X19" s="20">
        <v>0.56087187000000005</v>
      </c>
      <c r="Y19" s="20">
        <v>0.51453031999999999</v>
      </c>
      <c r="Z19" s="20">
        <v>0.26996900000000001</v>
      </c>
      <c r="AA19" s="20">
        <v>0.17648099</v>
      </c>
      <c r="AB19" s="20">
        <v>0.26057215</v>
      </c>
      <c r="AC19" s="20">
        <v>0.32542037000000001</v>
      </c>
      <c r="AD19" s="20">
        <v>0.43588009999999999</v>
      </c>
      <c r="AE19" s="20">
        <v>0.46020832</v>
      </c>
      <c r="AF19" s="20">
        <v>0.10290357</v>
      </c>
      <c r="AG19" s="20">
        <v>0.31569905999999998</v>
      </c>
      <c r="AH19" s="20">
        <v>0.53993175000000004</v>
      </c>
      <c r="AI19" s="61" cm="1">
        <f t="array" ref="AI19">MEDIAN(ABS(E19:AH19 - MEDIAN(E19:AH19)))</f>
        <v>6.4664150000000031E-2</v>
      </c>
      <c r="AJ19" s="47">
        <f t="shared" si="0"/>
        <v>0.33682636633333324</v>
      </c>
      <c r="AK19" s="16">
        <f t="shared" si="1"/>
        <v>0.32055971500000002</v>
      </c>
      <c r="AL19" s="12">
        <f t="shared" si="2"/>
        <v>23.333333333333332</v>
      </c>
      <c r="AM19" s="12">
        <f t="shared" si="3"/>
        <v>44.827586206896555</v>
      </c>
      <c r="AN19" s="65" t="s">
        <v>20</v>
      </c>
      <c r="AO19" s="48">
        <v>0.94444444000000005</v>
      </c>
    </row>
    <row r="20" spans="1:46">
      <c r="A20" s="17" t="s">
        <v>5</v>
      </c>
      <c r="B20" s="18" t="s">
        <v>3</v>
      </c>
      <c r="C20" s="18">
        <v>7</v>
      </c>
      <c r="D20" s="17" t="s">
        <v>9</v>
      </c>
      <c r="E20" s="20">
        <v>0.72212198000000005</v>
      </c>
      <c r="F20" s="20">
        <v>0.46173078000000001</v>
      </c>
      <c r="G20" s="20">
        <v>0.70067022000000001</v>
      </c>
      <c r="H20" s="20">
        <v>0.39904147000000001</v>
      </c>
      <c r="I20" s="20">
        <v>0.41313674</v>
      </c>
      <c r="J20" s="20">
        <v>0.40715295000000001</v>
      </c>
      <c r="K20" s="20">
        <v>0.38866499999999998</v>
      </c>
      <c r="L20" s="20">
        <v>0.44651237999999999</v>
      </c>
      <c r="M20" s="20">
        <v>0.64028331999999999</v>
      </c>
      <c r="N20" s="20">
        <v>0.34334674999999998</v>
      </c>
      <c r="O20" s="20">
        <v>0.54897918000000001</v>
      </c>
      <c r="P20" s="20">
        <v>0.42840505000000001</v>
      </c>
      <c r="Q20" s="20">
        <v>0.22462578999999999</v>
      </c>
      <c r="R20" s="20">
        <v>0.49391466000000001</v>
      </c>
      <c r="S20" s="20">
        <v>0.36446782</v>
      </c>
      <c r="T20" s="20">
        <v>0.47309933999999998</v>
      </c>
      <c r="U20" s="20">
        <v>0.51346959000000003</v>
      </c>
      <c r="V20" s="20">
        <v>0.81969692999999999</v>
      </c>
      <c r="W20" s="20">
        <v>0.38835925999999998</v>
      </c>
      <c r="X20" s="20">
        <v>0.29590703000000002</v>
      </c>
      <c r="Y20" s="20">
        <v>0.45885431999999998</v>
      </c>
      <c r="Z20" s="20">
        <v>0.52471959999999995</v>
      </c>
      <c r="AA20" s="20">
        <v>0.36850484</v>
      </c>
      <c r="AB20" s="20">
        <v>0.33947196000000002</v>
      </c>
      <c r="AC20" s="20">
        <v>0.59900209000000004</v>
      </c>
      <c r="AD20" s="20">
        <v>0.32445947000000003</v>
      </c>
      <c r="AE20" s="20">
        <v>0.39933473000000003</v>
      </c>
      <c r="AF20" s="20">
        <v>0.52885645000000003</v>
      </c>
      <c r="AG20" s="20">
        <v>0.37520618</v>
      </c>
      <c r="AH20" s="20">
        <v>0.53062226000000001</v>
      </c>
      <c r="AI20" s="61" cm="1">
        <f t="array" ref="AI20">MEDIAN(ABS(E20:AH20 - MEDIAN(E20:AH20)))</f>
        <v>7.4500885000000017E-2</v>
      </c>
      <c r="AJ20" s="47">
        <f>AVERAGE(E20:AH20)</f>
        <v>0.46408727133333322</v>
      </c>
      <c r="AK20" s="20">
        <f>MEDIAN(E20:AH20)</f>
        <v>0.437458715</v>
      </c>
      <c r="AL20" s="12">
        <f t="shared" si="2"/>
        <v>60</v>
      </c>
      <c r="AM20" s="12">
        <f t="shared" si="3"/>
        <v>6.8965517241379306</v>
      </c>
      <c r="AN20" s="65" t="s">
        <v>20</v>
      </c>
      <c r="AO20" s="48">
        <v>0.77142856999999998</v>
      </c>
    </row>
    <row r="21" spans="1:46">
      <c r="A21" s="17" t="s">
        <v>5</v>
      </c>
      <c r="B21" s="18" t="s">
        <v>3</v>
      </c>
      <c r="C21" s="18">
        <v>10</v>
      </c>
      <c r="D21" s="17" t="s">
        <v>9</v>
      </c>
      <c r="E21" s="20">
        <v>0.72422472999999998</v>
      </c>
      <c r="F21" s="20">
        <v>0.39066168000000001</v>
      </c>
      <c r="G21" s="20">
        <v>0.48460516999999997</v>
      </c>
      <c r="H21" s="20">
        <v>0.72551633000000004</v>
      </c>
      <c r="I21" s="20">
        <v>0.39933473000000003</v>
      </c>
      <c r="J21" s="20">
        <v>0.42502941999999999</v>
      </c>
      <c r="K21" s="20">
        <v>0.94875067999999996</v>
      </c>
      <c r="L21" s="20">
        <v>0.61389603000000004</v>
      </c>
      <c r="M21" s="20">
        <v>0.52944922000000005</v>
      </c>
      <c r="N21" s="20">
        <v>0.54738184000000001</v>
      </c>
      <c r="O21" s="20">
        <v>0.59900209000000004</v>
      </c>
      <c r="P21" s="20">
        <v>0.64939939000000002</v>
      </c>
      <c r="Q21" s="20">
        <v>0.41837800000000003</v>
      </c>
      <c r="R21" s="20">
        <v>0.23545774</v>
      </c>
      <c r="S21" s="20">
        <v>0.30053681999999998</v>
      </c>
      <c r="T21" s="20">
        <v>0.62396052000000002</v>
      </c>
      <c r="U21" s="20">
        <v>0.36340084</v>
      </c>
      <c r="V21" s="20">
        <v>0.33947196000000002</v>
      </c>
      <c r="W21" s="20">
        <v>0.37103187999999998</v>
      </c>
      <c r="X21" s="20">
        <v>0.35734842999999999</v>
      </c>
      <c r="Y21" s="20">
        <v>0.64891894000000006</v>
      </c>
      <c r="Z21" s="20">
        <v>0.40244205</v>
      </c>
      <c r="AA21" s="20">
        <v>0.37437630999999999</v>
      </c>
      <c r="AB21" s="20">
        <v>0.38015418000000001</v>
      </c>
      <c r="AC21" s="20">
        <v>0.42721953000000001</v>
      </c>
      <c r="AD21" s="20">
        <v>0.43588009999999999</v>
      </c>
      <c r="AE21" s="20">
        <v>0.45885431999999998</v>
      </c>
      <c r="AF21" s="20">
        <v>0.82400850000000003</v>
      </c>
      <c r="AG21" s="20">
        <v>0.35296822</v>
      </c>
      <c r="AH21" s="20">
        <v>0.30053681999999998</v>
      </c>
      <c r="AI21" s="61" cm="1">
        <f t="array" ref="AI21">MEDIAN(ABS(E21:AH21 - MEDIAN(E21:AH21)))</f>
        <v>7.9904384999999994E-2</v>
      </c>
      <c r="AJ21" s="47">
        <f>AVERAGE(E21:AH21)</f>
        <v>0.48840654899999997</v>
      </c>
      <c r="AK21" s="20">
        <f>MEDIAN(E21:AH21)</f>
        <v>0.426124475</v>
      </c>
      <c r="AL21" s="12">
        <f t="shared" si="2"/>
        <v>60</v>
      </c>
      <c r="AM21" s="12">
        <f t="shared" si="3"/>
        <v>3.4482758620689653</v>
      </c>
      <c r="AN21" s="65" t="s">
        <v>20</v>
      </c>
      <c r="AO21" s="48">
        <v>0.875</v>
      </c>
    </row>
    <row r="22" spans="1:46">
      <c r="A22" s="21" t="s">
        <v>5</v>
      </c>
      <c r="B22" s="22" t="s">
        <v>3</v>
      </c>
      <c r="C22" s="22">
        <v>4</v>
      </c>
      <c r="D22" s="22" t="s">
        <v>8</v>
      </c>
      <c r="E22" s="24">
        <v>0.35296822</v>
      </c>
      <c r="F22" s="24">
        <v>0.35031014999999999</v>
      </c>
      <c r="G22" s="24">
        <v>0.38097156999999998</v>
      </c>
      <c r="H22" s="24">
        <v>0.32542037000000001</v>
      </c>
      <c r="I22" s="24">
        <v>0.34673485999999998</v>
      </c>
      <c r="J22" s="24">
        <v>0.45544750000000001</v>
      </c>
      <c r="K22" s="24">
        <v>0.30465495999999997</v>
      </c>
      <c r="L22" s="24">
        <v>0.33947196000000002</v>
      </c>
      <c r="M22" s="24">
        <v>0.38015418000000001</v>
      </c>
      <c r="N22" s="24">
        <v>0.1247921</v>
      </c>
      <c r="O22" s="24">
        <v>0.25452596999999999</v>
      </c>
      <c r="P22" s="24">
        <v>0.38746076000000002</v>
      </c>
      <c r="Q22" s="24">
        <v>0.50537058000000001</v>
      </c>
      <c r="R22" s="24">
        <v>0.22323435</v>
      </c>
      <c r="S22" s="24">
        <v>0.30053681999999998</v>
      </c>
      <c r="T22" s="24">
        <v>0.52412683000000004</v>
      </c>
      <c r="U22" s="24">
        <v>0.14975052</v>
      </c>
      <c r="V22" s="24">
        <v>0.28456967</v>
      </c>
      <c r="W22" s="24">
        <v>0.40629188999999999</v>
      </c>
      <c r="X22" s="24">
        <v>0.40629188999999999</v>
      </c>
      <c r="Y22" s="24">
        <v>0.33298900999999997</v>
      </c>
      <c r="Z22" s="24">
        <v>0.42721953000000001</v>
      </c>
      <c r="AA22" s="24">
        <v>0.39933473000000003</v>
      </c>
      <c r="AB22" s="24">
        <v>0.39066168000000001</v>
      </c>
      <c r="AC22" s="24">
        <v>0.28456967</v>
      </c>
      <c r="AD22" s="24">
        <v>0.43659141000000001</v>
      </c>
      <c r="AE22" s="24">
        <v>0.24958421</v>
      </c>
      <c r="AF22" s="24">
        <v>0.78172269000000005</v>
      </c>
      <c r="AG22" s="24">
        <v>0.37103187999999998</v>
      </c>
      <c r="AH22" s="24">
        <v>0.29106510000000002</v>
      </c>
      <c r="AI22" s="61" cm="1">
        <f t="array" ref="AI22">MEDIAN(ABS(E22:AH22 - MEDIAN(E22:AH22)))</f>
        <v>5.4652704999999968E-2</v>
      </c>
      <c r="AJ22" s="47">
        <f>AVERAGE(E22:AH22)</f>
        <v>0.35892850200000015</v>
      </c>
      <c r="AK22" s="20">
        <f>MEDIAN(E22:AH22)</f>
        <v>0.35163918500000002</v>
      </c>
      <c r="AL22" s="12">
        <f t="shared" si="2"/>
        <v>26.666666666666668</v>
      </c>
      <c r="AM22" s="12">
        <f t="shared" si="3"/>
        <v>27.586206896551722</v>
      </c>
      <c r="AN22" s="65" t="s">
        <v>20</v>
      </c>
      <c r="AO22" s="48">
        <v>0.86363635999999999</v>
      </c>
      <c r="AT22" s="47"/>
    </row>
    <row r="23" spans="1:46">
      <c r="A23" s="21" t="s">
        <v>5</v>
      </c>
      <c r="B23" s="22" t="s">
        <v>3</v>
      </c>
      <c r="C23" s="22">
        <v>7</v>
      </c>
      <c r="D23" s="21" t="s">
        <v>8</v>
      </c>
      <c r="E23" s="24">
        <v>0.49916841000000001</v>
      </c>
      <c r="F23" s="24">
        <v>0.20122103</v>
      </c>
      <c r="G23" s="24">
        <v>0.43588009999999999</v>
      </c>
      <c r="H23" s="24">
        <v>0.37103187999999998</v>
      </c>
      <c r="I23" s="24">
        <v>0.81259002000000002</v>
      </c>
      <c r="J23" s="24">
        <v>0.33298900999999997</v>
      </c>
      <c r="K23" s="24">
        <v>0.35296822</v>
      </c>
      <c r="L23" s="24">
        <v>0.26057215</v>
      </c>
      <c r="M23" s="24">
        <v>0.40934930000000003</v>
      </c>
      <c r="N23" s="24">
        <v>0.44994416999999998</v>
      </c>
      <c r="O23" s="24">
        <v>0.48008770000000001</v>
      </c>
      <c r="P23" s="24">
        <v>0.85188081000000004</v>
      </c>
      <c r="Q23" s="24">
        <v>0.77972602000000002</v>
      </c>
      <c r="R23" s="24">
        <v>0.45885431999999998</v>
      </c>
      <c r="S23" s="24">
        <v>0.41313674</v>
      </c>
      <c r="T23" s="24">
        <v>0.66456786999999995</v>
      </c>
      <c r="U23" s="24">
        <v>0.33298900999999997</v>
      </c>
      <c r="V23" s="24">
        <v>0.40629188999999999</v>
      </c>
      <c r="W23" s="24">
        <v>0.89850313999999998</v>
      </c>
      <c r="X23" s="24">
        <v>0.37103187999999998</v>
      </c>
      <c r="Y23" s="24">
        <v>0.81602803999999995</v>
      </c>
      <c r="Z23" s="24">
        <v>0.24580924000000001</v>
      </c>
      <c r="AA23" s="24">
        <v>0.68168934000000003</v>
      </c>
      <c r="AB23" s="24">
        <v>0.34763336</v>
      </c>
      <c r="AC23" s="24">
        <v>0.33947196000000002</v>
      </c>
      <c r="AD23" s="24">
        <v>0.24580924000000001</v>
      </c>
      <c r="AE23" s="24">
        <v>0.57620881999999995</v>
      </c>
      <c r="AF23" s="24">
        <v>0.43659141000000001</v>
      </c>
      <c r="AG23" s="24">
        <v>0.54509814999999995</v>
      </c>
      <c r="AH23" s="24">
        <v>0.38015418000000001</v>
      </c>
      <c r="AI23" s="61" cm="1">
        <f t="array" ref="AI23">MEDIAN(ABS(E23:AH23 - MEDIAN(E23:AH23)))</f>
        <v>8.8277935000000002E-2</v>
      </c>
      <c r="AJ23" s="47">
        <f t="shared" ref="AJ23:AJ81" si="4">AVERAGE(E23:AH23)</f>
        <v>0.47990924700000004</v>
      </c>
      <c r="AK23" s="24">
        <f t="shared" ref="AK23:AK81" si="5">MEDIAN(E23:AH23)</f>
        <v>0.42450842</v>
      </c>
      <c r="AL23" s="12">
        <f t="shared" si="2"/>
        <v>60</v>
      </c>
      <c r="AM23" s="12">
        <f t="shared" si="3"/>
        <v>13.793103448275861</v>
      </c>
      <c r="AN23" s="65" t="s">
        <v>20</v>
      </c>
      <c r="AO23" s="48">
        <v>0.82352941000000002</v>
      </c>
      <c r="AT23" s="47"/>
    </row>
    <row r="24" spans="1:46">
      <c r="A24" s="21" t="s">
        <v>5</v>
      </c>
      <c r="B24" s="22" t="s">
        <v>3</v>
      </c>
      <c r="C24" s="22">
        <v>10</v>
      </c>
      <c r="D24" s="21" t="s">
        <v>8</v>
      </c>
      <c r="E24" s="24">
        <v>0.45817421000000003</v>
      </c>
      <c r="F24" s="24">
        <v>0.51453031999999999</v>
      </c>
      <c r="G24" s="24">
        <v>0.33298900999999997</v>
      </c>
      <c r="H24" s="24">
        <v>0.53588225</v>
      </c>
      <c r="I24" s="24">
        <v>0.32445947000000003</v>
      </c>
      <c r="J24" s="24">
        <v>0.20122103</v>
      </c>
      <c r="K24" s="24">
        <v>0.27567199999999997</v>
      </c>
      <c r="L24" s="24">
        <v>0.23545774</v>
      </c>
      <c r="M24" s="24">
        <v>0.32542037000000001</v>
      </c>
      <c r="N24" s="24">
        <v>0.42502941999999999</v>
      </c>
      <c r="O24" s="24">
        <v>0.56087187000000005</v>
      </c>
      <c r="P24" s="24">
        <v>0.49916841000000001</v>
      </c>
      <c r="Q24" s="24">
        <v>0.46020832</v>
      </c>
      <c r="R24" s="24">
        <v>0.44925156999999999</v>
      </c>
      <c r="S24" s="24">
        <v>0.52471959999999995</v>
      </c>
      <c r="T24" s="24">
        <v>0.64795804000000001</v>
      </c>
      <c r="U24" s="24">
        <v>0.39933473000000003</v>
      </c>
      <c r="V24" s="24">
        <v>0.60418097000000004</v>
      </c>
      <c r="W24" s="24">
        <v>0.69346971999999996</v>
      </c>
      <c r="X24" s="24">
        <v>0.63189728999999994</v>
      </c>
      <c r="Y24" s="24">
        <v>0.51935352999999995</v>
      </c>
      <c r="Z24" s="24">
        <v>0.43588009999999999</v>
      </c>
      <c r="AA24" s="24">
        <v>0.49162473000000001</v>
      </c>
      <c r="AB24" s="24">
        <v>0.51392508000000003</v>
      </c>
      <c r="AC24" s="24">
        <v>0.58745259000000005</v>
      </c>
      <c r="AD24" s="24">
        <v>0.50905195000000003</v>
      </c>
      <c r="AE24" s="24">
        <v>0.35734842999999999</v>
      </c>
      <c r="AF24" s="24">
        <v>0.44994416999999998</v>
      </c>
      <c r="AG24" s="24">
        <v>0.44994416999999998</v>
      </c>
      <c r="AH24" s="24">
        <v>0.57620881999999995</v>
      </c>
      <c r="AI24" s="61" cm="1">
        <f t="array" ref="AI24">MEDIAN(ABS(E24:AH24 - MEDIAN(E24:AH24)))</f>
        <v>6.8273759999999989E-2</v>
      </c>
      <c r="AJ24" s="47">
        <f t="shared" si="4"/>
        <v>0.46635433033333334</v>
      </c>
      <c r="AK24" s="24">
        <f t="shared" si="5"/>
        <v>0.47591652500000003</v>
      </c>
      <c r="AL24" s="12">
        <f t="shared" si="2"/>
        <v>73.333333333333329</v>
      </c>
      <c r="AM24" s="12">
        <f t="shared" si="3"/>
        <v>10.344827586206897</v>
      </c>
      <c r="AN24" s="65" t="s">
        <v>20</v>
      </c>
      <c r="AO24" s="48">
        <v>0.93548387</v>
      </c>
      <c r="AT24" s="47"/>
    </row>
    <row r="25" spans="1:46">
      <c r="A25" s="8" t="s">
        <v>5</v>
      </c>
      <c r="B25" s="9"/>
      <c r="C25" s="9">
        <v>0</v>
      </c>
      <c r="D25" s="9" t="s">
        <v>11</v>
      </c>
      <c r="E25" s="11">
        <v>0.39933473000000003</v>
      </c>
      <c r="F25" s="11">
        <v>0.48668919999999999</v>
      </c>
      <c r="G25" s="11">
        <v>0.28078223000000002</v>
      </c>
      <c r="H25" s="11">
        <v>0.51788723000000003</v>
      </c>
      <c r="I25" s="11">
        <v>0.43053276000000001</v>
      </c>
      <c r="J25" s="11">
        <v>0.24958421</v>
      </c>
      <c r="K25" s="11">
        <v>0.43053276000000001</v>
      </c>
      <c r="L25" s="11">
        <v>0.34941789000000001</v>
      </c>
      <c r="M25" s="11">
        <v>0.35565749000000002</v>
      </c>
      <c r="N25" s="11">
        <v>0.36813669999999998</v>
      </c>
      <c r="O25" s="11">
        <v>0.58652287999999997</v>
      </c>
      <c r="P25" s="11">
        <v>0.49292881</v>
      </c>
      <c r="Q25" s="11">
        <v>0.33693867999999999</v>
      </c>
      <c r="R25" s="11">
        <v>0.48044959999999998</v>
      </c>
      <c r="S25" s="11">
        <v>0.54284564999999996</v>
      </c>
      <c r="T25" s="11">
        <v>0.20590696999999999</v>
      </c>
      <c r="U25" s="11">
        <v>0.36189710000000003</v>
      </c>
      <c r="V25" s="11">
        <v>0.31821986000000002</v>
      </c>
      <c r="W25" s="11">
        <v>0.61148130000000001</v>
      </c>
      <c r="X25" s="11">
        <v>0.39309512000000002</v>
      </c>
      <c r="Y25" s="11">
        <v>0.50540801999999996</v>
      </c>
      <c r="Z25" s="11">
        <v>0.56156446000000004</v>
      </c>
      <c r="AA25" s="11">
        <v>0.51164761999999997</v>
      </c>
      <c r="AB25" s="11">
        <v>0.41805355</v>
      </c>
      <c r="AC25" s="11">
        <v>0.27454263000000001</v>
      </c>
      <c r="AD25" s="11">
        <v>0.29326143999999998</v>
      </c>
      <c r="AE25" s="11">
        <v>0.17470894000000001</v>
      </c>
      <c r="AF25" s="11">
        <v>0.33069906999999998</v>
      </c>
      <c r="AG25" s="11">
        <v>0.59900209000000004</v>
      </c>
      <c r="AH25" s="11">
        <v>0.46173078000000001</v>
      </c>
      <c r="AI25" s="61" cm="1">
        <f t="array" ref="AI25">MEDIAN(ABS(E25:AH25 - MEDIAN(E25:AH25)))</f>
        <v>8.7354474999999987E-2</v>
      </c>
      <c r="AJ25" s="47">
        <f t="shared" si="4"/>
        <v>0.41098199233333343</v>
      </c>
      <c r="AK25" s="11">
        <f t="shared" si="5"/>
        <v>0.40869414000000004</v>
      </c>
      <c r="AL25" s="12">
        <f t="shared" si="2"/>
        <v>50</v>
      </c>
      <c r="AM25" s="12">
        <f t="shared" si="3"/>
        <v>20.689655172413794</v>
      </c>
      <c r="AO25" s="48">
        <v>0.77980134000000001</v>
      </c>
      <c r="AT25" s="47"/>
    </row>
    <row r="26" spans="1:46">
      <c r="A26" s="13" t="s">
        <v>5</v>
      </c>
      <c r="B26" s="14" t="s">
        <v>4</v>
      </c>
      <c r="C26" s="14">
        <v>1</v>
      </c>
      <c r="D26" s="14" t="s">
        <v>10</v>
      </c>
      <c r="E26" s="16">
        <v>0.50537058000000001</v>
      </c>
      <c r="F26" s="16">
        <v>0.33577811000000002</v>
      </c>
      <c r="G26" s="16">
        <v>0.38569494999999998</v>
      </c>
      <c r="H26" s="16">
        <v>0.27119196000000001</v>
      </c>
      <c r="I26" s="16">
        <v>0.91330971999999999</v>
      </c>
      <c r="J26" s="16">
        <v>0.38351732999999999</v>
      </c>
      <c r="K26" s="16">
        <v>0.36238378999999998</v>
      </c>
      <c r="L26" s="16">
        <v>0.38061591</v>
      </c>
      <c r="M26" s="16">
        <v>0.46198661000000002</v>
      </c>
      <c r="N26" s="16">
        <v>0.37670991999999998</v>
      </c>
      <c r="O26" s="16">
        <v>0.33653309999999997</v>
      </c>
      <c r="P26" s="16">
        <v>0.42980896000000002</v>
      </c>
      <c r="Q26" s="16">
        <v>0.43788301000000002</v>
      </c>
      <c r="R26" s="16">
        <v>0.42033100000000001</v>
      </c>
      <c r="S26" s="16">
        <v>0.55840098000000005</v>
      </c>
      <c r="T26" s="16">
        <v>0.31815747</v>
      </c>
      <c r="U26" s="16">
        <v>0.24278304000000001</v>
      </c>
      <c r="V26" s="16">
        <v>0.38061591</v>
      </c>
      <c r="W26" s="16">
        <v>0.43677236000000003</v>
      </c>
      <c r="X26" s="16">
        <v>0.2683779</v>
      </c>
      <c r="Y26" s="16">
        <v>0.39185344</v>
      </c>
      <c r="Z26" s="16">
        <v>0.40830104</v>
      </c>
      <c r="AA26" s="16">
        <v>0.32999400000000001</v>
      </c>
      <c r="AB26" s="16">
        <v>0.74170186000000005</v>
      </c>
      <c r="AC26" s="16">
        <v>0.41181393999999999</v>
      </c>
      <c r="AD26" s="16">
        <v>0.58804535000000002</v>
      </c>
      <c r="AE26" s="16">
        <v>0.58804535000000002</v>
      </c>
      <c r="AF26" s="16">
        <v>0.40844455000000002</v>
      </c>
      <c r="AG26" s="16">
        <v>0.27454263000000001</v>
      </c>
      <c r="AH26" s="16">
        <v>0.32738583999999998</v>
      </c>
      <c r="AI26" s="61" cm="1">
        <f t="array" ref="AI26">MEDIAN(ABS(E26:AH26 - MEDIAN(E26:AH26)))</f>
        <v>5.2618589999999993E-2</v>
      </c>
      <c r="AJ26" s="47">
        <f t="shared" si="4"/>
        <v>0.4225450203333333</v>
      </c>
      <c r="AK26" s="16">
        <f t="shared" si="5"/>
        <v>0.38877419499999999</v>
      </c>
      <c r="AL26" s="12">
        <f t="shared" si="2"/>
        <v>46.666666666666664</v>
      </c>
      <c r="AM26" s="12">
        <f t="shared" si="3"/>
        <v>13.793103448275861</v>
      </c>
      <c r="AN26" s="65" t="s">
        <v>20</v>
      </c>
      <c r="AO26" s="48">
        <v>0.70967742</v>
      </c>
      <c r="AT26" s="47"/>
    </row>
    <row r="27" spans="1:46">
      <c r="A27" s="13" t="s">
        <v>5</v>
      </c>
      <c r="B27" s="14" t="s">
        <v>4</v>
      </c>
      <c r="C27" s="14">
        <v>8</v>
      </c>
      <c r="D27" s="14" t="s">
        <v>10</v>
      </c>
      <c r="E27" s="16">
        <v>0.59929536000000005</v>
      </c>
      <c r="F27" s="16">
        <v>0.36222156</v>
      </c>
      <c r="G27" s="16">
        <v>0.50556400999999995</v>
      </c>
      <c r="H27" s="16">
        <v>0.43588009999999999</v>
      </c>
      <c r="I27" s="16">
        <v>0.34594867000000001</v>
      </c>
      <c r="J27" s="16">
        <v>0.31403309000000001</v>
      </c>
      <c r="K27" s="16">
        <v>0.25831965000000001</v>
      </c>
      <c r="L27" s="16">
        <v>0.38036008999999998</v>
      </c>
      <c r="M27" s="16">
        <v>0.46378985</v>
      </c>
      <c r="N27" s="16">
        <v>0.24958421</v>
      </c>
      <c r="O27" s="16">
        <v>0.39625236000000003</v>
      </c>
      <c r="P27" s="16">
        <v>0.48668919999999999</v>
      </c>
      <c r="Q27" s="16">
        <v>0.39933473000000003</v>
      </c>
      <c r="R27" s="16">
        <v>0.32667453000000002</v>
      </c>
      <c r="S27" s="16">
        <v>0.54738184000000001</v>
      </c>
      <c r="T27" s="16">
        <v>0.34061381000000002</v>
      </c>
      <c r="U27" s="16">
        <v>0.42885430000000002</v>
      </c>
      <c r="V27" s="16">
        <v>0.46173078000000001</v>
      </c>
      <c r="W27" s="16">
        <v>0.44550781</v>
      </c>
      <c r="X27" s="16">
        <v>0.62502124999999997</v>
      </c>
      <c r="Y27" s="16">
        <v>0.39625236000000003</v>
      </c>
      <c r="Z27" s="16">
        <v>0.48668919999999999</v>
      </c>
      <c r="AA27" s="16">
        <v>0.39933473000000003</v>
      </c>
      <c r="AB27" s="16">
        <v>0.32667453000000002</v>
      </c>
      <c r="AC27" s="16">
        <v>0.54738184000000001</v>
      </c>
      <c r="AD27" s="16">
        <v>0.34061381000000002</v>
      </c>
      <c r="AE27" s="16">
        <v>0.42885430000000002</v>
      </c>
      <c r="AF27" s="16">
        <v>0.46173078000000001</v>
      </c>
      <c r="AG27" s="16">
        <v>0.44550781</v>
      </c>
      <c r="AH27" s="26">
        <v>0.62502124999999997</v>
      </c>
      <c r="AI27" s="61" cm="1">
        <f t="array" ref="AI27">MEDIAN(ABS(E27:AH27 - MEDIAN(E27:AH27)))</f>
        <v>6.2233819999999995E-2</v>
      </c>
      <c r="AJ27" s="47">
        <f t="shared" si="4"/>
        <v>0.42770392699999993</v>
      </c>
      <c r="AK27" s="16">
        <f t="shared" si="5"/>
        <v>0.42885430000000002</v>
      </c>
      <c r="AL27" s="12">
        <f t="shared" si="2"/>
        <v>53.333333333333336</v>
      </c>
      <c r="AM27" s="12">
        <f t="shared" si="3"/>
        <v>6.8965517241379306</v>
      </c>
      <c r="AN27" s="65" t="s">
        <v>20</v>
      </c>
      <c r="AO27" s="48">
        <v>0.71428570999999996</v>
      </c>
      <c r="AT27" s="47"/>
    </row>
    <row r="28" spans="1:46">
      <c r="A28" s="13" t="s">
        <v>5</v>
      </c>
      <c r="B28" s="14" t="s">
        <v>4</v>
      </c>
      <c r="C28" s="14">
        <v>9</v>
      </c>
      <c r="D28" s="14" t="s">
        <v>10</v>
      </c>
      <c r="E28" s="16">
        <v>0.34807637000000002</v>
      </c>
      <c r="F28" s="16">
        <v>0.35914542999999999</v>
      </c>
      <c r="G28" s="16">
        <v>0.45446164</v>
      </c>
      <c r="H28" s="16">
        <v>0.33157885999999998</v>
      </c>
      <c r="I28" s="16">
        <v>0.36222156</v>
      </c>
      <c r="J28" s="16">
        <v>0.31035172</v>
      </c>
      <c r="K28" s="16">
        <v>0.28702183999999997</v>
      </c>
      <c r="L28" s="16">
        <v>0.37954270000000001</v>
      </c>
      <c r="M28" s="16">
        <v>0.24723186999999999</v>
      </c>
      <c r="N28" s="16">
        <v>0.46797039000000001</v>
      </c>
      <c r="O28" s="16">
        <v>0.51607773999999995</v>
      </c>
      <c r="P28" s="16">
        <v>0.17570727999999999</v>
      </c>
      <c r="Q28" s="16">
        <v>0.32738583999999998</v>
      </c>
      <c r="R28" s="16">
        <v>0.58884402000000002</v>
      </c>
      <c r="S28" s="16">
        <v>0.44968209999999997</v>
      </c>
      <c r="T28" s="16">
        <v>0.37629811000000002</v>
      </c>
      <c r="U28" s="16">
        <v>0.30884173999999998</v>
      </c>
      <c r="V28" s="16">
        <v>0.31821986000000002</v>
      </c>
      <c r="W28" s="16">
        <v>0.48243378999999997</v>
      </c>
      <c r="X28" s="16">
        <v>0.4143597</v>
      </c>
      <c r="Y28" s="16">
        <v>0.33693867999999999</v>
      </c>
      <c r="Z28" s="16">
        <v>0.29590703000000002</v>
      </c>
      <c r="AA28" s="16">
        <v>0.30001893000000002</v>
      </c>
      <c r="AB28" s="16">
        <v>0.45308893</v>
      </c>
      <c r="AC28" s="16">
        <v>0.40877524999999998</v>
      </c>
      <c r="AD28" s="16">
        <v>0.68726131000000001</v>
      </c>
      <c r="AE28" s="16">
        <v>0.44963842999999998</v>
      </c>
      <c r="AF28" s="16">
        <v>0.31204264999999998</v>
      </c>
      <c r="AG28" s="16">
        <v>0.25152471999999998</v>
      </c>
      <c r="AH28" s="26">
        <v>1.20584113</v>
      </c>
      <c r="AI28" s="61" cm="1">
        <f t="array" ref="AI28">MEDIAN(ABS(E28:AH28 - MEDIAN(E28:AH28)))</f>
        <v>6.2720514999999949E-2</v>
      </c>
      <c r="AJ28" s="47">
        <f t="shared" si="4"/>
        <v>0.40688298733333345</v>
      </c>
      <c r="AK28" s="16">
        <f t="shared" si="5"/>
        <v>0.36068349499999997</v>
      </c>
      <c r="AL28" s="12">
        <f t="shared" si="2"/>
        <v>40</v>
      </c>
      <c r="AM28" s="12">
        <f t="shared" si="3"/>
        <v>17.241379310344829</v>
      </c>
      <c r="AN28" s="65" t="s">
        <v>20</v>
      </c>
      <c r="AO28" s="48">
        <v>0.8</v>
      </c>
      <c r="AT28" s="47"/>
    </row>
    <row r="29" spans="1:46">
      <c r="A29" s="13" t="s">
        <v>5</v>
      </c>
      <c r="B29" s="14" t="s">
        <v>4</v>
      </c>
      <c r="C29" s="14">
        <v>10</v>
      </c>
      <c r="D29" s="13" t="s">
        <v>10</v>
      </c>
      <c r="E29" s="16">
        <v>0.28456967</v>
      </c>
      <c r="F29" s="16">
        <v>0.13440732999999999</v>
      </c>
      <c r="G29" s="16">
        <v>0.15784952999999999</v>
      </c>
      <c r="H29" s="16">
        <v>0.20122103</v>
      </c>
      <c r="I29" s="16">
        <v>0.20581337999999999</v>
      </c>
      <c r="J29" s="16">
        <v>0.17997516999999999</v>
      </c>
      <c r="K29" s="16">
        <v>0.35472778999999999</v>
      </c>
      <c r="L29" s="16">
        <v>0.69211571999999999</v>
      </c>
      <c r="M29" s="16">
        <v>0.43659141000000001</v>
      </c>
      <c r="N29" s="16">
        <v>0.58745259000000005</v>
      </c>
      <c r="O29" s="16">
        <v>0.56913933999999999</v>
      </c>
      <c r="P29" s="16">
        <v>0.62991934000000005</v>
      </c>
      <c r="Q29" s="16">
        <v>0.34763336</v>
      </c>
      <c r="R29" s="16">
        <v>0.62843431000000005</v>
      </c>
      <c r="S29" s="16">
        <v>0.35296822</v>
      </c>
      <c r="T29" s="16">
        <v>0.20122103</v>
      </c>
      <c r="U29" s="16">
        <v>0.57890432999999997</v>
      </c>
      <c r="V29" s="16">
        <v>0.34941789000000001</v>
      </c>
      <c r="W29" s="16">
        <v>0.35472778999999999</v>
      </c>
      <c r="X29" s="16">
        <v>0.35296822</v>
      </c>
      <c r="Y29" s="16">
        <v>0.64891894000000006</v>
      </c>
      <c r="Z29" s="16">
        <v>0.39066168000000001</v>
      </c>
      <c r="AA29" s="16">
        <v>0.49035809000000002</v>
      </c>
      <c r="AB29" s="16">
        <v>0.23545774</v>
      </c>
      <c r="AC29" s="16">
        <v>0.38178896000000001</v>
      </c>
      <c r="AD29" s="16">
        <v>0.72422472999999998</v>
      </c>
      <c r="AE29" s="16">
        <v>0.22601098</v>
      </c>
      <c r="AF29" s="16">
        <v>0.31272900999999997</v>
      </c>
      <c r="AG29" s="16">
        <v>0.37768953999999999</v>
      </c>
      <c r="AH29" s="16">
        <v>0.54794964999999995</v>
      </c>
      <c r="AI29" s="61" cm="1">
        <f t="array" ref="AI29">MEDIAN(ABS(E29:AH29 - MEDIAN(E29:AH29)))</f>
        <v>0.14227235500000002</v>
      </c>
      <c r="AJ29" s="47">
        <f t="shared" si="4"/>
        <v>0.39786155899999998</v>
      </c>
      <c r="AK29" s="16">
        <f t="shared" si="5"/>
        <v>0.35472778999999999</v>
      </c>
      <c r="AL29" s="12">
        <f t="shared" si="2"/>
        <v>36.666666666666664</v>
      </c>
      <c r="AM29" s="12">
        <f t="shared" si="3"/>
        <v>27.586206896551722</v>
      </c>
      <c r="AN29" s="65" t="s">
        <v>20</v>
      </c>
      <c r="AO29" s="48">
        <v>0.83870968000000001</v>
      </c>
      <c r="AT29" s="47"/>
    </row>
    <row r="30" spans="1:46">
      <c r="A30" s="17" t="s">
        <v>5</v>
      </c>
      <c r="B30" s="18" t="s">
        <v>4</v>
      </c>
      <c r="C30" s="18">
        <v>1</v>
      </c>
      <c r="D30" s="17" t="s">
        <v>9</v>
      </c>
      <c r="E30" s="20">
        <v>0.51168506000000002</v>
      </c>
      <c r="F30" s="20">
        <v>0.48432438999999999</v>
      </c>
      <c r="G30" s="20">
        <v>0.35565749000000002</v>
      </c>
      <c r="H30" s="20">
        <v>0.40863174000000002</v>
      </c>
      <c r="I30" s="20">
        <v>0.36834885000000001</v>
      </c>
      <c r="J30" s="20">
        <v>0.36109218999999998</v>
      </c>
      <c r="K30" s="20">
        <v>0.34385840000000001</v>
      </c>
      <c r="L30" s="20">
        <v>0.33786213999999998</v>
      </c>
      <c r="M30" s="20">
        <v>0.33745657000000001</v>
      </c>
      <c r="N30" s="20">
        <v>0.22883128</v>
      </c>
      <c r="O30" s="20">
        <v>0.52786436000000003</v>
      </c>
      <c r="P30" s="20">
        <v>0.31502518000000002</v>
      </c>
      <c r="Q30" s="20">
        <v>0.34606098000000002</v>
      </c>
      <c r="R30" s="20">
        <v>0.49592382000000002</v>
      </c>
      <c r="S30" s="20">
        <v>0.22060124</v>
      </c>
      <c r="T30" s="20">
        <v>0.34323443999999997</v>
      </c>
      <c r="U30" s="20">
        <v>0.26830302</v>
      </c>
      <c r="V30" s="20">
        <v>0.39086135</v>
      </c>
      <c r="W30" s="20">
        <v>0.35756681000000001</v>
      </c>
      <c r="X30" s="20">
        <v>0.27967157999999998</v>
      </c>
      <c r="Y30" s="20">
        <v>0.45587802999999999</v>
      </c>
      <c r="Z30" s="20">
        <v>0.30802435</v>
      </c>
      <c r="AA30" s="20">
        <v>0.30985255</v>
      </c>
      <c r="AB30" s="20">
        <v>0.43093832999999998</v>
      </c>
      <c r="AC30" s="20">
        <v>0.23784126999999999</v>
      </c>
      <c r="AD30" s="20">
        <v>0.52885645000000003</v>
      </c>
      <c r="AE30" s="20">
        <v>0.43930564</v>
      </c>
      <c r="AF30" s="20">
        <v>0.50328655</v>
      </c>
      <c r="AG30" s="20">
        <v>0.36000650000000001</v>
      </c>
      <c r="AH30" s="20">
        <v>0.25468195999999999</v>
      </c>
      <c r="AI30" s="61" cm="1">
        <f t="array" ref="AI30">MEDIAN(ABS(E30:AH30 - MEDIAN(E30:AH30)))</f>
        <v>6.3172884999999984E-2</v>
      </c>
      <c r="AJ30" s="47">
        <f t="shared" si="4"/>
        <v>0.37038441733333333</v>
      </c>
      <c r="AK30" s="20">
        <f t="shared" si="5"/>
        <v>0.35661215000000002</v>
      </c>
      <c r="AL30" s="12">
        <f t="shared" si="2"/>
        <v>33.333333333333329</v>
      </c>
      <c r="AM30" s="12">
        <f t="shared" si="3"/>
        <v>20.689655172413794</v>
      </c>
      <c r="AN30" s="65" t="s">
        <v>20</v>
      </c>
      <c r="AO30" s="48">
        <v>0.71120689999999998</v>
      </c>
      <c r="AT30" s="47"/>
    </row>
    <row r="31" spans="1:46">
      <c r="A31" s="17" t="s">
        <v>5</v>
      </c>
      <c r="B31" s="18" t="s">
        <v>4</v>
      </c>
      <c r="C31" s="18">
        <v>8</v>
      </c>
      <c r="D31" s="18" t="s">
        <v>9</v>
      </c>
      <c r="E31" s="20">
        <v>0.61995469000000003</v>
      </c>
      <c r="F31" s="20">
        <v>0.45885431999999998</v>
      </c>
      <c r="G31" s="20">
        <v>0.95528979000000003</v>
      </c>
      <c r="H31" s="20">
        <v>0.63140436</v>
      </c>
      <c r="I31" s="20">
        <v>0.49979236999999999</v>
      </c>
      <c r="J31" s="20">
        <v>1.2252525400000001</v>
      </c>
      <c r="K31" s="20">
        <v>0.53062226000000001</v>
      </c>
      <c r="L31" s="20">
        <v>0.30465495999999997</v>
      </c>
      <c r="M31" s="20">
        <v>0.37437630999999999</v>
      </c>
      <c r="N31" s="20">
        <v>0.45201572000000001</v>
      </c>
      <c r="O31" s="20">
        <v>0.67433909000000003</v>
      </c>
      <c r="P31" s="20">
        <v>0.54509814999999995</v>
      </c>
      <c r="Q31" s="20">
        <v>0.39933473000000003</v>
      </c>
      <c r="R31" s="20">
        <v>0.47486515000000001</v>
      </c>
      <c r="S31" s="20">
        <v>0.54908524999999997</v>
      </c>
      <c r="T31" s="20">
        <v>0.59325541999999998</v>
      </c>
      <c r="U31" s="20">
        <v>0.55416429</v>
      </c>
      <c r="V31" s="20">
        <v>0.25083212999999999</v>
      </c>
      <c r="W31" s="20">
        <v>0.46626073000000001</v>
      </c>
      <c r="X31" s="20">
        <v>0.15980876999999999</v>
      </c>
      <c r="Y31" s="20">
        <v>0.64795804000000001</v>
      </c>
      <c r="Z31" s="20">
        <v>0.71470308999999999</v>
      </c>
      <c r="AA31" s="20">
        <v>0.38986301000000001</v>
      </c>
      <c r="AB31" s="20">
        <v>0.44925156999999999</v>
      </c>
      <c r="AC31" s="20">
        <v>1.0332910900000001</v>
      </c>
      <c r="AD31" s="20">
        <v>0.54794964999999995</v>
      </c>
      <c r="AE31" s="20">
        <v>0.60107988000000001</v>
      </c>
      <c r="AF31" s="20">
        <v>0.46892505000000001</v>
      </c>
      <c r="AG31" s="20">
        <v>0.56087187000000005</v>
      </c>
      <c r="AH31" s="20">
        <v>0.40011468</v>
      </c>
      <c r="AI31" s="61" cm="1">
        <f t="array" ref="AI31">MEDIAN(ABS(E31:AH31 - MEDIAN(E31:AH31)))</f>
        <v>8.7226559999999981E-2</v>
      </c>
      <c r="AJ31" s="47">
        <f t="shared" si="4"/>
        <v>0.5511089653333332</v>
      </c>
      <c r="AK31" s="20">
        <f t="shared" si="5"/>
        <v>0.53786020499999998</v>
      </c>
      <c r="AL31" s="12">
        <f t="shared" si="2"/>
        <v>80</v>
      </c>
      <c r="AM31" s="12">
        <f t="shared" si="3"/>
        <v>6.8965517241379306</v>
      </c>
      <c r="AN31" s="65" t="s">
        <v>19</v>
      </c>
      <c r="AO31" s="48">
        <v>0.7</v>
      </c>
      <c r="AT31" s="47"/>
    </row>
    <row r="32" spans="1:46">
      <c r="A32" s="17" t="s">
        <v>5</v>
      </c>
      <c r="B32" s="18" t="s">
        <v>4</v>
      </c>
      <c r="C32" s="18">
        <v>9</v>
      </c>
      <c r="D32" s="18" t="s">
        <v>9</v>
      </c>
      <c r="E32" s="20">
        <v>0.75341983999999995</v>
      </c>
      <c r="F32" s="20">
        <v>0.38569494999999998</v>
      </c>
      <c r="G32" s="20">
        <v>0.42227152000000001</v>
      </c>
      <c r="H32" s="20">
        <v>0.34413917999999999</v>
      </c>
      <c r="I32" s="20">
        <v>0.66889191000000003</v>
      </c>
      <c r="J32" s="20">
        <v>0.38835925999999998</v>
      </c>
      <c r="K32" s="20">
        <v>0.52509397000000002</v>
      </c>
      <c r="L32" s="20">
        <v>0.52974248000000002</v>
      </c>
      <c r="M32" s="20">
        <v>0.40495037</v>
      </c>
      <c r="N32" s="20">
        <v>0.55881904000000004</v>
      </c>
      <c r="O32" s="20">
        <v>0.53095296000000003</v>
      </c>
      <c r="P32" s="20">
        <v>0.29032882999999998</v>
      </c>
      <c r="Q32" s="20">
        <v>0.54897918000000001</v>
      </c>
      <c r="R32" s="20">
        <v>0.38911425999999999</v>
      </c>
      <c r="S32" s="20">
        <v>0.60278953000000002</v>
      </c>
      <c r="T32" s="20">
        <v>0.46900616000000001</v>
      </c>
      <c r="U32" s="20">
        <v>0.56810981000000005</v>
      </c>
      <c r="V32" s="20">
        <v>0.42980896000000002</v>
      </c>
      <c r="W32" s="20">
        <v>0.23759791999999999</v>
      </c>
      <c r="X32" s="20">
        <v>0.35653104000000002</v>
      </c>
      <c r="Y32" s="20">
        <v>0.65280621000000005</v>
      </c>
      <c r="Z32" s="20">
        <v>0.49486308000000001</v>
      </c>
      <c r="AA32" s="20">
        <v>0.51972790999999996</v>
      </c>
      <c r="AB32" s="20">
        <v>0.22462578999999999</v>
      </c>
      <c r="AC32" s="20">
        <v>0.57665182999999998</v>
      </c>
      <c r="AD32" s="20">
        <v>1.0811800600000001</v>
      </c>
      <c r="AE32" s="20">
        <v>0.66766895000000004</v>
      </c>
      <c r="AF32" s="20">
        <v>0.55166844999999998</v>
      </c>
      <c r="AG32" s="20">
        <v>0.30599648000000002</v>
      </c>
      <c r="AH32" s="20">
        <v>0.52327201000000001</v>
      </c>
      <c r="AI32" s="61" cm="1">
        <f t="array" ref="AI32">MEDIAN(ABS(E32:AH32 - MEDIAN(E32:AH32)))</f>
        <v>0.10788901499999998</v>
      </c>
      <c r="AJ32" s="47">
        <f t="shared" si="4"/>
        <v>0.50010206466666662</v>
      </c>
      <c r="AK32" s="20">
        <f t="shared" si="5"/>
        <v>0.52149995999999998</v>
      </c>
      <c r="AL32" s="12">
        <f t="shared" si="2"/>
        <v>70</v>
      </c>
      <c r="AM32" s="12">
        <f t="shared" si="3"/>
        <v>10.344827586206897</v>
      </c>
      <c r="AN32" s="65" t="s">
        <v>20</v>
      </c>
      <c r="AO32" s="48">
        <v>0.83333332999999998</v>
      </c>
      <c r="AT32" s="47"/>
    </row>
    <row r="33" spans="1:46">
      <c r="A33" s="17" t="s">
        <v>5</v>
      </c>
      <c r="B33" s="18" t="s">
        <v>4</v>
      </c>
      <c r="C33" s="18">
        <v>10</v>
      </c>
      <c r="D33" s="18" t="s">
        <v>9</v>
      </c>
      <c r="E33" s="20">
        <v>0.37768953999999999</v>
      </c>
      <c r="F33" s="20">
        <v>0.60314519</v>
      </c>
      <c r="G33" s="20">
        <v>0.47091548</v>
      </c>
      <c r="H33" s="20">
        <v>0.41538923</v>
      </c>
      <c r="I33" s="20">
        <v>0.43588009999999999</v>
      </c>
      <c r="J33" s="20">
        <v>0.44994416999999998</v>
      </c>
      <c r="K33" s="20">
        <v>0.31767077999999999</v>
      </c>
      <c r="L33" s="20">
        <v>0.47355482999999998</v>
      </c>
      <c r="M33" s="20">
        <v>0.38986301000000001</v>
      </c>
      <c r="N33" s="20">
        <v>0.17648099</v>
      </c>
      <c r="O33" s="20">
        <v>0.40011468</v>
      </c>
      <c r="P33" s="20">
        <v>0.35995658000000003</v>
      </c>
      <c r="Q33" s="20">
        <v>0.66456786999999995</v>
      </c>
      <c r="R33" s="20">
        <v>0.42502941999999999</v>
      </c>
      <c r="S33" s="20">
        <v>0.41837800000000003</v>
      </c>
      <c r="T33" s="20">
        <v>0.35296822</v>
      </c>
      <c r="U33" s="20">
        <v>0.32827811000000001</v>
      </c>
      <c r="V33" s="20">
        <v>0.60726332999999999</v>
      </c>
      <c r="W33" s="20">
        <v>0.38015418000000001</v>
      </c>
      <c r="X33" s="20">
        <v>0.29106510000000002</v>
      </c>
      <c r="Y33" s="20">
        <v>0.69883578000000002</v>
      </c>
      <c r="Z33" s="20">
        <v>0.41162674999999999</v>
      </c>
      <c r="AA33" s="20">
        <v>0.40244205</v>
      </c>
      <c r="AB33" s="20">
        <v>0.43588009999999999</v>
      </c>
      <c r="AC33" s="20">
        <v>0.48202822000000001</v>
      </c>
      <c r="AD33" s="20">
        <v>0.50905195000000003</v>
      </c>
      <c r="AE33" s="20">
        <v>0.26880842999999999</v>
      </c>
      <c r="AF33" s="20">
        <v>0.39933473000000003</v>
      </c>
      <c r="AG33" s="20">
        <v>0.64168099000000001</v>
      </c>
      <c r="AH33" s="20">
        <v>0.40629188999999999</v>
      </c>
      <c r="AI33" s="61" cm="1">
        <f t="array" ref="AI33">MEDIAN(ABS(E33:AH33 - MEDIAN(E33:AH33)))</f>
        <v>5.5479449999999986E-2</v>
      </c>
      <c r="AJ33" s="47">
        <f t="shared" si="4"/>
        <v>0.43314299000000001</v>
      </c>
      <c r="AK33" s="20">
        <f t="shared" si="5"/>
        <v>0.41350798999999999</v>
      </c>
      <c r="AL33" s="12">
        <f t="shared" si="2"/>
        <v>63.333333333333329</v>
      </c>
      <c r="AM33" s="12">
        <f t="shared" si="3"/>
        <v>10.344827586206897</v>
      </c>
      <c r="AN33" s="65" t="s">
        <v>20</v>
      </c>
      <c r="AO33" s="48">
        <v>0.8</v>
      </c>
      <c r="AT33" s="47"/>
    </row>
    <row r="34" spans="1:46">
      <c r="A34" s="21" t="s">
        <v>5</v>
      </c>
      <c r="B34" s="22" t="s">
        <v>4</v>
      </c>
      <c r="C34" s="22">
        <v>1</v>
      </c>
      <c r="D34" s="21" t="s">
        <v>8</v>
      </c>
      <c r="E34" s="24">
        <v>0.45961555999999998</v>
      </c>
      <c r="F34" s="24">
        <v>0.30675771000000002</v>
      </c>
      <c r="G34" s="24">
        <v>0.29956344000000001</v>
      </c>
      <c r="H34" s="24">
        <v>0.43237967999999999</v>
      </c>
      <c r="I34" s="24">
        <v>0.2329619</v>
      </c>
      <c r="J34" s="24">
        <v>0.43017085999999999</v>
      </c>
      <c r="K34" s="24">
        <v>0.45549118</v>
      </c>
      <c r="L34" s="24">
        <v>0.46613594000000003</v>
      </c>
      <c r="M34" s="24">
        <v>0.23520816</v>
      </c>
      <c r="N34" s="24">
        <v>0.29026018999999997</v>
      </c>
      <c r="O34" s="24">
        <v>0.33356929000000002</v>
      </c>
      <c r="P34" s="24">
        <v>0.27939079999999999</v>
      </c>
      <c r="Q34" s="24">
        <v>0.35615042000000002</v>
      </c>
      <c r="R34" s="24">
        <v>0.30884173999999998</v>
      </c>
      <c r="S34" s="24">
        <v>0.35653104000000002</v>
      </c>
      <c r="T34" s="24">
        <v>0.46240466000000002</v>
      </c>
      <c r="U34" s="24">
        <v>0.39625236000000003</v>
      </c>
      <c r="V34" s="24">
        <v>0.31502518000000002</v>
      </c>
      <c r="W34" s="24">
        <v>0.40171825999999999</v>
      </c>
      <c r="X34" s="24">
        <v>0.36065542</v>
      </c>
      <c r="Y34" s="24">
        <v>0.36452396999999997</v>
      </c>
      <c r="Z34" s="24">
        <v>0.20590696999999999</v>
      </c>
      <c r="AA34" s="24">
        <v>0.41133973000000001</v>
      </c>
      <c r="AB34" s="24">
        <v>0.45136680000000001</v>
      </c>
      <c r="AC34" s="24">
        <v>0.34991706</v>
      </c>
      <c r="AD34" s="24">
        <v>0.44994416999999998</v>
      </c>
      <c r="AE34" s="24">
        <v>0.238902</v>
      </c>
      <c r="AF34" s="24">
        <v>0.34266664000000002</v>
      </c>
      <c r="AG34" s="24">
        <v>0.48126075000000001</v>
      </c>
      <c r="AH34" s="24">
        <v>0.31035172</v>
      </c>
      <c r="AI34" s="61" cm="1">
        <f t="array" ref="AI34">MEDIAN(ABS(E34:AH34 - MEDIAN(E34:AH34)))</f>
        <v>6.1428915000000001E-2</v>
      </c>
      <c r="AJ34" s="47">
        <f t="shared" si="4"/>
        <v>0.35950878666666669</v>
      </c>
      <c r="AK34" s="24">
        <f t="shared" si="5"/>
        <v>0.35634072999999999</v>
      </c>
      <c r="AL34" s="12">
        <f t="shared" si="2"/>
        <v>36.666666666666664</v>
      </c>
      <c r="AM34" s="12">
        <f t="shared" si="3"/>
        <v>24.137931034482758</v>
      </c>
      <c r="AN34" s="65" t="s">
        <v>20</v>
      </c>
      <c r="AO34" s="48">
        <v>0.70222222000000001</v>
      </c>
      <c r="AT34" s="47"/>
    </row>
    <row r="35" spans="1:46">
      <c r="A35" s="21" t="s">
        <v>5</v>
      </c>
      <c r="B35" s="22" t="s">
        <v>4</v>
      </c>
      <c r="C35" s="22">
        <v>8</v>
      </c>
      <c r="D35" s="22" t="s">
        <v>8</v>
      </c>
      <c r="E35" s="24">
        <v>0.31272900999999997</v>
      </c>
      <c r="F35" s="24">
        <v>0.32827811000000001</v>
      </c>
      <c r="G35" s="24">
        <v>0.39066168000000001</v>
      </c>
      <c r="H35" s="24">
        <v>0.49979236999999999</v>
      </c>
      <c r="I35" s="24">
        <v>0.28456967</v>
      </c>
      <c r="J35" s="24">
        <v>0.30871694</v>
      </c>
      <c r="K35" s="24">
        <v>0.27904138000000001</v>
      </c>
      <c r="L35" s="24">
        <v>0.18169730000000001</v>
      </c>
      <c r="M35" s="24">
        <v>0.48460516999999997</v>
      </c>
      <c r="N35" s="24">
        <v>0.29950104999999999</v>
      </c>
      <c r="O35" s="24">
        <v>1.1804584199999999</v>
      </c>
      <c r="P35" s="24">
        <v>0.24580924000000001</v>
      </c>
      <c r="Q35" s="24">
        <v>0.50537058000000001</v>
      </c>
      <c r="R35" s="24">
        <v>0.51453031999999999</v>
      </c>
      <c r="S35" s="24">
        <v>0.37103187999999998</v>
      </c>
      <c r="T35" s="24">
        <v>0.19007709</v>
      </c>
      <c r="U35" s="24">
        <v>0.17470894000000001</v>
      </c>
      <c r="V35" s="24">
        <v>0.52471959999999995</v>
      </c>
      <c r="W35" s="24">
        <v>0.60930991999999995</v>
      </c>
      <c r="X35" s="24">
        <v>0.42429315000000001</v>
      </c>
      <c r="Y35" s="24">
        <v>0.27567199999999997</v>
      </c>
      <c r="Z35" s="24">
        <v>0.35472778999999999</v>
      </c>
      <c r="AA35" s="24">
        <v>0.81488618999999995</v>
      </c>
      <c r="AB35" s="24">
        <v>0.33947196000000002</v>
      </c>
      <c r="AC35" s="24">
        <v>0.40321575999999998</v>
      </c>
      <c r="AD35" s="24">
        <v>0.49541216999999999</v>
      </c>
      <c r="AE35" s="24">
        <v>0.39933473000000003</v>
      </c>
      <c r="AF35" s="24">
        <v>0.29950104999999999</v>
      </c>
      <c r="AG35" s="24">
        <v>0.70061406000000004</v>
      </c>
      <c r="AH35" s="27">
        <v>0.24707588</v>
      </c>
      <c r="AI35" s="61" cm="1">
        <f t="array" ref="AI35">MEDIAN(ABS(E35:AH35 - MEDIAN(E35:AH35)))</f>
        <v>0.101505895</v>
      </c>
      <c r="AJ35" s="47">
        <f t="shared" si="4"/>
        <v>0.41466044699999999</v>
      </c>
      <c r="AK35" s="24">
        <f t="shared" si="5"/>
        <v>0.36287983499999998</v>
      </c>
      <c r="AL35" s="12">
        <f t="shared" si="2"/>
        <v>40</v>
      </c>
      <c r="AM35" s="12">
        <f t="shared" si="3"/>
        <v>34.482758620689658</v>
      </c>
      <c r="AN35" s="65" t="s">
        <v>20</v>
      </c>
      <c r="AO35" s="48">
        <v>0.78024691000000002</v>
      </c>
      <c r="AT35" s="47"/>
    </row>
    <row r="36" spans="1:46">
      <c r="A36" s="21" t="s">
        <v>5</v>
      </c>
      <c r="B36" s="22" t="s">
        <v>4</v>
      </c>
      <c r="C36" s="22">
        <v>9</v>
      </c>
      <c r="D36" s="22" t="s">
        <v>8</v>
      </c>
      <c r="E36" s="24">
        <v>0.27637707</v>
      </c>
      <c r="F36" s="24">
        <v>0.28078223000000002</v>
      </c>
      <c r="G36" s="24">
        <v>0.33601522</v>
      </c>
      <c r="H36" s="24">
        <v>0.32120239</v>
      </c>
      <c r="I36" s="24">
        <v>0.20054090999999999</v>
      </c>
      <c r="J36" s="24">
        <v>0.38630018999999999</v>
      </c>
      <c r="K36" s="24">
        <v>0.24334459999999999</v>
      </c>
      <c r="L36" s="24">
        <v>0.84605925999999998</v>
      </c>
      <c r="M36" s="24">
        <v>0.31198026000000001</v>
      </c>
      <c r="N36" s="24">
        <v>0.22462578999999999</v>
      </c>
      <c r="O36" s="24">
        <v>0.21113576000000001</v>
      </c>
      <c r="P36" s="24">
        <v>0.26273105000000002</v>
      </c>
      <c r="Q36" s="24">
        <v>0.33838003</v>
      </c>
      <c r="R36" s="24">
        <v>0.28271650999999998</v>
      </c>
      <c r="S36" s="24">
        <v>0.33356929000000002</v>
      </c>
      <c r="T36" s="24">
        <v>0.53718633000000005</v>
      </c>
      <c r="U36" s="24">
        <v>0.33838003</v>
      </c>
      <c r="V36" s="24">
        <v>0.19533084000000001</v>
      </c>
      <c r="W36" s="24">
        <v>0.22462578999999999</v>
      </c>
      <c r="X36" s="24">
        <v>0.36016872999999999</v>
      </c>
      <c r="Y36" s="24">
        <v>0.17470894000000001</v>
      </c>
      <c r="Z36" s="24">
        <v>0.35615042000000002</v>
      </c>
      <c r="AA36" s="24">
        <v>0.29326143999999998</v>
      </c>
      <c r="AB36" s="24">
        <v>0.19221727999999999</v>
      </c>
      <c r="AC36" s="24">
        <v>0.59105284000000002</v>
      </c>
      <c r="AD36" s="24">
        <v>0.20054090999999999</v>
      </c>
      <c r="AE36" s="24">
        <v>0.30821154000000001</v>
      </c>
      <c r="AF36" s="24">
        <v>0.18008747999999999</v>
      </c>
      <c r="AG36" s="24">
        <v>0.22883128</v>
      </c>
      <c r="AH36" s="27">
        <v>0.54922875999999998</v>
      </c>
      <c r="AI36" s="61" cm="1">
        <f t="array" ref="AI36">MEDIAN(ABS(E36:AH36 - MEDIAN(E36:AH36)))</f>
        <v>6.3363184999999989E-2</v>
      </c>
      <c r="AJ36" s="47">
        <f t="shared" si="4"/>
        <v>0.31952477233333337</v>
      </c>
      <c r="AK36" s="24">
        <f t="shared" si="5"/>
        <v>0.28798897499999998</v>
      </c>
      <c r="AL36" s="12">
        <f t="shared" si="2"/>
        <v>13.333333333333334</v>
      </c>
      <c r="AM36" s="12">
        <f t="shared" si="3"/>
        <v>51.724137931034484</v>
      </c>
      <c r="AN36" s="65" t="s">
        <v>20</v>
      </c>
      <c r="AO36" s="48">
        <v>0.875</v>
      </c>
    </row>
    <row r="37" spans="1:46">
      <c r="A37" s="21" t="s">
        <v>5</v>
      </c>
      <c r="B37" s="22" t="s">
        <v>4</v>
      </c>
      <c r="C37" s="22">
        <v>10</v>
      </c>
      <c r="D37" s="22" t="s">
        <v>8</v>
      </c>
      <c r="E37" s="24">
        <v>0.24958421</v>
      </c>
      <c r="F37" s="24">
        <v>0.24580924000000001</v>
      </c>
      <c r="G37" s="24">
        <v>0.46892505000000001</v>
      </c>
      <c r="H37" s="24">
        <v>0.24580924000000001</v>
      </c>
      <c r="I37" s="24">
        <v>0.17648099</v>
      </c>
      <c r="J37" s="24">
        <v>0.25452596999999999</v>
      </c>
      <c r="K37" s="24">
        <v>0.38097156999999998</v>
      </c>
      <c r="L37" s="24">
        <v>0.22601098</v>
      </c>
      <c r="M37" s="24">
        <v>0.31272900999999997</v>
      </c>
      <c r="N37" s="24">
        <v>0.35734842999999999</v>
      </c>
      <c r="O37" s="24">
        <v>0.30157260000000002</v>
      </c>
      <c r="P37" s="24">
        <v>0.23010416</v>
      </c>
      <c r="Q37" s="24">
        <v>0.38178896000000001</v>
      </c>
      <c r="R37" s="24">
        <v>0.47943254000000002</v>
      </c>
      <c r="S37" s="24">
        <v>0.25083212999999999</v>
      </c>
      <c r="T37" s="24">
        <v>0.39066168000000001</v>
      </c>
      <c r="U37" s="24">
        <v>0.28456967</v>
      </c>
      <c r="V37" s="24">
        <v>0.25696565999999998</v>
      </c>
      <c r="W37" s="24">
        <v>0.31569905999999998</v>
      </c>
      <c r="X37" s="24">
        <v>0.17470894000000001</v>
      </c>
      <c r="Y37" s="24">
        <v>0.19493150000000001</v>
      </c>
      <c r="Z37" s="24">
        <v>0.38097156999999998</v>
      </c>
      <c r="AA37" s="24">
        <v>0.32445947000000003</v>
      </c>
      <c r="AB37" s="24">
        <v>0.20581337999999999</v>
      </c>
      <c r="AC37" s="24">
        <v>0.26531424999999997</v>
      </c>
      <c r="AD37" s="24">
        <v>0.57023128000000001</v>
      </c>
      <c r="AE37" s="24">
        <v>0.25083212999999999</v>
      </c>
      <c r="AF37" s="24">
        <v>0.46425158</v>
      </c>
      <c r="AG37" s="24">
        <v>0.27904138000000001</v>
      </c>
      <c r="AH37" s="24">
        <v>0.25696565999999998</v>
      </c>
      <c r="AI37" s="61" cm="1">
        <f t="array" ref="AI37">MEDIAN(ABS(E37:AH37 - MEDIAN(E37:AH37)))</f>
        <v>4.4844039999999988E-2</v>
      </c>
      <c r="AJ37" s="47">
        <f t="shared" si="4"/>
        <v>0.30591140966666674</v>
      </c>
      <c r="AK37" s="24">
        <f t="shared" si="5"/>
        <v>0.27217781499999999</v>
      </c>
      <c r="AL37" s="12">
        <f t="shared" si="2"/>
        <v>13.333333333333334</v>
      </c>
      <c r="AM37" s="12">
        <f t="shared" si="3"/>
        <v>55.172413793103445</v>
      </c>
      <c r="AN37" s="65">
        <v>1.7999999999999999E-2</v>
      </c>
      <c r="AO37" s="48">
        <v>0.75</v>
      </c>
    </row>
    <row r="38" spans="1:46">
      <c r="A38" s="8" t="s">
        <v>2</v>
      </c>
      <c r="B38" s="9"/>
      <c r="C38" s="9">
        <v>0</v>
      </c>
      <c r="D38" s="9" t="s">
        <v>11</v>
      </c>
      <c r="E38" s="11">
        <v>0.50540801999999996</v>
      </c>
      <c r="F38" s="11">
        <v>0.52412683000000004</v>
      </c>
      <c r="G38" s="11">
        <v>0.28702183999999997</v>
      </c>
      <c r="H38" s="11">
        <v>0.54908524999999997</v>
      </c>
      <c r="I38" s="11">
        <v>0.56780406999999999</v>
      </c>
      <c r="J38" s="11">
        <v>0.39933473000000003</v>
      </c>
      <c r="K38" s="11">
        <v>0.45549118</v>
      </c>
      <c r="L38" s="11">
        <v>0.25582380999999998</v>
      </c>
      <c r="M38" s="11">
        <v>0.36813669999999998</v>
      </c>
      <c r="N38" s="11">
        <v>0.54284564999999996</v>
      </c>
      <c r="O38" s="11">
        <v>0.46173078000000001</v>
      </c>
      <c r="P38" s="11">
        <v>0.55532486000000003</v>
      </c>
      <c r="Q38" s="11">
        <v>0.52412683000000004</v>
      </c>
      <c r="R38" s="11">
        <v>0.49916841000000001</v>
      </c>
      <c r="S38" s="11">
        <v>0.43053276000000001</v>
      </c>
      <c r="T38" s="11">
        <v>0.31198026000000001</v>
      </c>
      <c r="U38" s="11">
        <v>0.40557432999999998</v>
      </c>
      <c r="V38" s="11">
        <v>0.49292881</v>
      </c>
      <c r="W38" s="11">
        <v>0.40557432999999998</v>
      </c>
      <c r="X38" s="11">
        <v>0.28702183999999997</v>
      </c>
      <c r="Y38" s="11">
        <v>0.62396052000000002</v>
      </c>
      <c r="Z38" s="11">
        <v>0.38061591</v>
      </c>
      <c r="AA38" s="11">
        <v>0.51164761999999997</v>
      </c>
      <c r="AB38" s="11">
        <v>0.55532486000000003</v>
      </c>
      <c r="AC38" s="11">
        <v>0.64891894000000006</v>
      </c>
      <c r="AD38" s="11">
        <v>0.34317828</v>
      </c>
      <c r="AE38" s="11">
        <v>0.46173078000000001</v>
      </c>
      <c r="AF38" s="11">
        <v>0.46173078000000001</v>
      </c>
      <c r="AG38" s="11">
        <v>0.66763775000000003</v>
      </c>
      <c r="AH38" s="11">
        <v>0.64267932999999999</v>
      </c>
      <c r="AI38" s="61" cm="1">
        <f t="array" ref="AI38">MEDIAN(ABS(E38:AH38 - MEDIAN(E38:AH38)))</f>
        <v>7.4875264999999996E-2</v>
      </c>
      <c r="AJ38" s="47">
        <f>AVERAGE(E38:AH38)</f>
        <v>0.47088220200000008</v>
      </c>
      <c r="AK38" s="11">
        <f>MEDIAN(E38:AH38)</f>
        <v>0.477329795</v>
      </c>
      <c r="AL38" s="12">
        <f t="shared" si="2"/>
        <v>73.333333333333329</v>
      </c>
      <c r="AM38" s="12">
        <f t="shared" si="3"/>
        <v>10.344827586206897</v>
      </c>
      <c r="AO38" s="48">
        <v>0.81705019000000001</v>
      </c>
    </row>
    <row r="39" spans="1:46">
      <c r="A39" s="13" t="s">
        <v>2</v>
      </c>
      <c r="B39" s="14" t="s">
        <v>1</v>
      </c>
      <c r="C39" s="14">
        <v>1</v>
      </c>
      <c r="D39" s="14" t="s">
        <v>10</v>
      </c>
      <c r="E39" s="16">
        <v>0.19533084000000001</v>
      </c>
      <c r="F39" s="16">
        <v>0.27694487000000001</v>
      </c>
      <c r="G39" s="16">
        <v>0.22497519999999999</v>
      </c>
      <c r="H39" s="16">
        <v>0.22113161000000001</v>
      </c>
      <c r="I39" s="16">
        <v>0.17965070999999999</v>
      </c>
      <c r="J39" s="16">
        <v>0.31773317000000001</v>
      </c>
      <c r="K39" s="16">
        <v>0.25651016999999998</v>
      </c>
      <c r="L39" s="16">
        <v>0.23520816</v>
      </c>
      <c r="M39" s="16">
        <v>0.27032465</v>
      </c>
      <c r="N39" s="16">
        <v>0.34695947999999999</v>
      </c>
      <c r="O39" s="16">
        <v>0.42502941999999999</v>
      </c>
      <c r="P39" s="16">
        <v>0.41930771</v>
      </c>
      <c r="Q39" s="16">
        <v>0.2221861</v>
      </c>
      <c r="R39" s="16">
        <v>0.42653317000000002</v>
      </c>
      <c r="S39" s="16">
        <v>0.29326143999999998</v>
      </c>
      <c r="T39" s="16">
        <v>0.28904971000000002</v>
      </c>
      <c r="U39" s="16">
        <v>0.34385840000000001</v>
      </c>
      <c r="V39" s="16">
        <v>0.31502518000000002</v>
      </c>
      <c r="W39" s="16">
        <v>0.36622737999999999</v>
      </c>
      <c r="X39" s="16">
        <v>0.31502518000000002</v>
      </c>
      <c r="Y39" s="16">
        <v>0.66316394999999995</v>
      </c>
      <c r="Z39" s="16">
        <v>0.32571987000000002</v>
      </c>
      <c r="AA39" s="16">
        <v>0.32667453000000002</v>
      </c>
      <c r="AB39" s="16">
        <v>0.21838618000000001</v>
      </c>
      <c r="AC39" s="16">
        <v>0.48628987000000001</v>
      </c>
      <c r="AD39" s="16">
        <v>0.71200134000000004</v>
      </c>
      <c r="AE39" s="16">
        <v>0.20675556</v>
      </c>
      <c r="AF39" s="16">
        <v>0.13952381</v>
      </c>
      <c r="AG39" s="16">
        <v>0.26324893999999999</v>
      </c>
      <c r="AH39" s="16">
        <v>0.20779133</v>
      </c>
      <c r="AI39" s="61" cm="1">
        <f t="array" ref="AI39">MEDIAN(ABS(E39:AH39 - MEDIAN(E39:AH39)))</f>
        <v>6.7574925000000008E-2</v>
      </c>
      <c r="AJ39" s="47">
        <f t="shared" si="4"/>
        <v>0.31632759766666668</v>
      </c>
      <c r="AK39" s="16">
        <f t="shared" si="5"/>
        <v>0.291155575</v>
      </c>
      <c r="AL39" s="12">
        <f t="shared" si="2"/>
        <v>20</v>
      </c>
      <c r="AM39" s="12">
        <f t="shared" si="3"/>
        <v>51.724137931034484</v>
      </c>
      <c r="AN39" s="65" t="s">
        <v>19</v>
      </c>
      <c r="AO39" s="48">
        <v>0.96372475999999996</v>
      </c>
    </row>
    <row r="40" spans="1:46">
      <c r="A40" s="13" t="s">
        <v>2</v>
      </c>
      <c r="B40" s="14" t="s">
        <v>1</v>
      </c>
      <c r="C40" s="14">
        <v>4</v>
      </c>
      <c r="D40" s="14" t="s">
        <v>10</v>
      </c>
      <c r="E40" s="16">
        <v>0.43930564</v>
      </c>
      <c r="F40" s="16">
        <v>0.43890631000000002</v>
      </c>
      <c r="G40" s="16">
        <v>0.28299105000000002</v>
      </c>
      <c r="H40" s="16">
        <v>0.44594457999999998</v>
      </c>
      <c r="I40" s="16">
        <v>0.40060137000000001</v>
      </c>
      <c r="J40" s="16">
        <v>0.62061608999999995</v>
      </c>
      <c r="K40" s="16">
        <v>0.42028107999999997</v>
      </c>
      <c r="L40" s="16">
        <v>0.43681604000000002</v>
      </c>
      <c r="M40" s="16">
        <v>0.35615042000000002</v>
      </c>
      <c r="N40" s="16">
        <v>0.49328445999999998</v>
      </c>
      <c r="O40" s="16">
        <v>0.69203460999999999</v>
      </c>
      <c r="P40" s="16">
        <v>0.40743997999999998</v>
      </c>
      <c r="Q40" s="16">
        <v>0.44542045000000002</v>
      </c>
      <c r="R40" s="16">
        <v>0.48832397999999999</v>
      </c>
      <c r="S40" s="16">
        <v>0.36173486999999999</v>
      </c>
      <c r="T40" s="16">
        <v>0.46198661000000002</v>
      </c>
      <c r="U40" s="16">
        <v>0.54086769000000001</v>
      </c>
      <c r="V40" s="16">
        <v>0.22271023000000001</v>
      </c>
      <c r="W40" s="16">
        <v>0.37040168000000001</v>
      </c>
      <c r="X40" s="16">
        <v>0.19533084000000001</v>
      </c>
      <c r="Y40" s="16">
        <v>0.78363824999999998</v>
      </c>
      <c r="Z40" s="16">
        <v>0.36222156</v>
      </c>
      <c r="AA40" s="16">
        <v>0.24278304000000001</v>
      </c>
      <c r="AB40" s="16">
        <v>0.46378985</v>
      </c>
      <c r="AC40" s="16">
        <v>0.47062221999999998</v>
      </c>
      <c r="AD40" s="16">
        <v>0.64870678999999998</v>
      </c>
      <c r="AE40" s="16">
        <v>0.46362138000000003</v>
      </c>
      <c r="AF40" s="16">
        <v>0.40461343999999999</v>
      </c>
      <c r="AG40" s="16">
        <v>0.53489639</v>
      </c>
      <c r="AH40" s="16">
        <v>0.60321382999999995</v>
      </c>
      <c r="AI40" s="61" cm="1">
        <f t="array" ref="AI40">MEDIAN(ABS(E40:AH40 - MEDIAN(E40:AH40)))</f>
        <v>6.1441389999999985E-2</v>
      </c>
      <c r="AJ40" s="47">
        <f t="shared" si="4"/>
        <v>0.44997515766666668</v>
      </c>
      <c r="AK40" s="16">
        <f t="shared" si="5"/>
        <v>0.44236304500000001</v>
      </c>
      <c r="AL40" s="12">
        <f t="shared" si="2"/>
        <v>73.333333333333329</v>
      </c>
      <c r="AM40" s="12">
        <f t="shared" si="3"/>
        <v>13.793103448275861</v>
      </c>
      <c r="AN40" s="65" t="s">
        <v>20</v>
      </c>
      <c r="AO40" s="48">
        <v>1.1064063</v>
      </c>
    </row>
    <row r="41" spans="1:46">
      <c r="A41" s="13" t="s">
        <v>2</v>
      </c>
      <c r="B41" s="14" t="s">
        <v>1</v>
      </c>
      <c r="C41" s="14">
        <v>7</v>
      </c>
      <c r="D41" s="14" t="s">
        <v>10</v>
      </c>
      <c r="E41" s="16">
        <v>0.35516456000000002</v>
      </c>
      <c r="F41" s="16">
        <v>0.23620025</v>
      </c>
      <c r="G41" s="16">
        <v>0.22908709999999999</v>
      </c>
      <c r="H41" s="16">
        <v>0.17736078</v>
      </c>
      <c r="I41" s="16">
        <v>0.2129702</v>
      </c>
      <c r="J41" s="16">
        <v>0.18614613999999999</v>
      </c>
      <c r="K41" s="16">
        <v>0.37229227999999998</v>
      </c>
      <c r="L41" s="16">
        <v>0.20741694999999999</v>
      </c>
      <c r="M41" s="16">
        <v>0.26946358999999998</v>
      </c>
      <c r="N41" s="16">
        <v>0.33693867999999999</v>
      </c>
      <c r="O41" s="16">
        <v>0.45175989</v>
      </c>
      <c r="P41" s="16">
        <v>0.17570727999999999</v>
      </c>
      <c r="Q41" s="16">
        <v>0.23882089000000001</v>
      </c>
      <c r="R41" s="16">
        <v>0.22601098</v>
      </c>
      <c r="S41" s="16">
        <v>0.18729423000000001</v>
      </c>
      <c r="T41" s="16">
        <v>0.33820531999999998</v>
      </c>
      <c r="U41" s="16">
        <v>0.29085918999999999</v>
      </c>
      <c r="V41" s="16">
        <v>0.238902</v>
      </c>
      <c r="W41" s="16">
        <v>0.40011468</v>
      </c>
      <c r="X41" s="16">
        <v>0.17570727999999999</v>
      </c>
      <c r="Y41" s="16">
        <v>0.67919974000000005</v>
      </c>
      <c r="Z41" s="16">
        <v>0.54897918000000001</v>
      </c>
      <c r="AA41" s="16">
        <v>0.19966735999999999</v>
      </c>
      <c r="AB41" s="16">
        <v>0.25284128</v>
      </c>
      <c r="AC41" s="16">
        <v>0.27545985000000001</v>
      </c>
      <c r="AD41" s="16">
        <v>0.24557213999999999</v>
      </c>
      <c r="AE41" s="16">
        <v>0.41879606000000003</v>
      </c>
      <c r="AF41" s="16">
        <v>0.31502518000000002</v>
      </c>
      <c r="AG41" s="16">
        <v>0.15748139</v>
      </c>
      <c r="AH41" s="16">
        <v>0.48592796999999999</v>
      </c>
      <c r="AI41" s="61" cm="1">
        <f t="array" ref="AI41">MEDIAN(ABS(E41:AH41 - MEDIAN(E41:AH41)))</f>
        <v>6.4439520000000014E-2</v>
      </c>
      <c r="AJ41" s="47">
        <f t="shared" si="4"/>
        <v>0.29617908066666665</v>
      </c>
      <c r="AK41" s="16">
        <f t="shared" si="5"/>
        <v>0.24920671</v>
      </c>
      <c r="AL41" s="12">
        <f t="shared" si="2"/>
        <v>20</v>
      </c>
      <c r="AM41" s="12">
        <f t="shared" si="3"/>
        <v>65.517241379310349</v>
      </c>
      <c r="AN41" s="65" t="s">
        <v>19</v>
      </c>
      <c r="AO41" s="48">
        <v>1.3192188899999999</v>
      </c>
    </row>
    <row r="42" spans="1:46">
      <c r="A42" s="13" t="s">
        <v>2</v>
      </c>
      <c r="B42" s="14" t="s">
        <v>1</v>
      </c>
      <c r="C42" s="14">
        <v>10</v>
      </c>
      <c r="D42" s="13" t="s">
        <v>10</v>
      </c>
      <c r="E42" s="16">
        <v>0.22540573999999999</v>
      </c>
      <c r="F42" s="16">
        <v>0.29372316999999998</v>
      </c>
      <c r="G42" s="16">
        <v>0.25113786999999999</v>
      </c>
      <c r="H42" s="16">
        <v>0.32946363000000001</v>
      </c>
      <c r="I42" s="16">
        <v>0.20439075000000001</v>
      </c>
      <c r="J42" s="16">
        <v>0.27637707</v>
      </c>
      <c r="K42" s="16">
        <v>0.33157885999999998</v>
      </c>
      <c r="L42" s="16">
        <v>0.16271018000000001</v>
      </c>
      <c r="M42" s="16">
        <v>0.21224017000000001</v>
      </c>
      <c r="N42" s="16">
        <v>0.31502518000000002</v>
      </c>
      <c r="O42" s="16">
        <v>0.28810753</v>
      </c>
      <c r="P42" s="16">
        <v>0.19352759</v>
      </c>
      <c r="Q42" s="16">
        <v>0.12050549000000001</v>
      </c>
      <c r="R42" s="16">
        <v>0.23520816</v>
      </c>
      <c r="S42" s="16">
        <v>0.21113576000000001</v>
      </c>
      <c r="T42" s="16">
        <v>0.29032882999999998</v>
      </c>
      <c r="U42" s="16">
        <v>0.31297859</v>
      </c>
      <c r="V42" s="16">
        <v>0.34729641999999999</v>
      </c>
      <c r="W42" s="16">
        <v>0.17878341</v>
      </c>
      <c r="X42" s="16">
        <v>0.23010416</v>
      </c>
      <c r="Y42" s="16">
        <v>0.19342776</v>
      </c>
      <c r="Z42" s="16">
        <v>0.22609209</v>
      </c>
      <c r="AA42" s="16">
        <v>0.20524556999999999</v>
      </c>
      <c r="AB42" s="16">
        <v>0.24557213999999999</v>
      </c>
      <c r="AC42" s="16">
        <v>0.26064703</v>
      </c>
      <c r="AD42" s="16">
        <v>0.24723186999999999</v>
      </c>
      <c r="AE42" s="16">
        <v>0.2951146</v>
      </c>
      <c r="AF42" s="16">
        <v>0.26487124000000001</v>
      </c>
      <c r="AG42" s="16">
        <v>0.24723186999999999</v>
      </c>
      <c r="AH42" s="16">
        <v>0.29956344000000001</v>
      </c>
      <c r="AI42" s="61" cm="1">
        <f t="array" ref="AI42">MEDIAN(ABS(E42:AH42 - MEDIAN(E42:AH42)))</f>
        <v>4.2413709999999993E-2</v>
      </c>
      <c r="AJ42" s="47">
        <f t="shared" si="4"/>
        <v>0.24983420566666667</v>
      </c>
      <c r="AK42" s="16">
        <f t="shared" si="5"/>
        <v>0.24723186999999999</v>
      </c>
      <c r="AL42" s="12">
        <f t="shared" si="2"/>
        <v>0</v>
      </c>
      <c r="AM42" s="12">
        <f t="shared" si="3"/>
        <v>82.758620689655174</v>
      </c>
      <c r="AN42" s="65" t="s">
        <v>19</v>
      </c>
      <c r="AO42" s="48">
        <v>1.19066768</v>
      </c>
    </row>
    <row r="43" spans="1:46">
      <c r="A43" s="17" t="s">
        <v>2</v>
      </c>
      <c r="B43" s="18" t="s">
        <v>1</v>
      </c>
      <c r="C43" s="18">
        <v>1</v>
      </c>
      <c r="D43" s="17" t="s">
        <v>9</v>
      </c>
      <c r="E43" s="20">
        <v>0.67332826999999995</v>
      </c>
      <c r="F43" s="20">
        <v>0.20779133</v>
      </c>
      <c r="G43" s="20">
        <v>0.38443454999999999</v>
      </c>
      <c r="H43" s="20">
        <v>0.4772362</v>
      </c>
      <c r="I43" s="20">
        <v>0.45817421000000003</v>
      </c>
      <c r="J43" s="20">
        <v>0.28763332000000003</v>
      </c>
      <c r="K43" s="20">
        <v>0.51225909999999997</v>
      </c>
      <c r="L43" s="20">
        <v>0.35832804000000001</v>
      </c>
      <c r="M43" s="20">
        <v>0.26946358999999998</v>
      </c>
      <c r="N43" s="20">
        <v>0.42365047</v>
      </c>
      <c r="O43" s="20">
        <v>0.63020012000000003</v>
      </c>
      <c r="P43" s="20">
        <v>0.64558075000000004</v>
      </c>
      <c r="Q43" s="20">
        <v>0.34204267999999999</v>
      </c>
      <c r="R43" s="20">
        <v>0.46863801999999999</v>
      </c>
      <c r="S43" s="20">
        <v>0.34266664000000002</v>
      </c>
      <c r="T43" s="20">
        <v>0.39289545999999997</v>
      </c>
      <c r="U43" s="20">
        <v>0.24230259000000001</v>
      </c>
      <c r="V43" s="20">
        <v>0.22540573999999999</v>
      </c>
      <c r="W43" s="20">
        <v>0.41034763000000002</v>
      </c>
      <c r="X43" s="20">
        <v>0.238902</v>
      </c>
      <c r="Y43" s="20">
        <v>0.22891863000000001</v>
      </c>
      <c r="Z43" s="20">
        <v>0.40254189000000001</v>
      </c>
      <c r="AA43" s="20">
        <v>0.46198661000000002</v>
      </c>
      <c r="AB43" s="20">
        <v>0.20372311000000001</v>
      </c>
      <c r="AC43" s="20">
        <v>0.19966735999999999</v>
      </c>
      <c r="AD43" s="20">
        <v>0.20769773999999999</v>
      </c>
      <c r="AE43" s="20">
        <v>0.76002758000000004</v>
      </c>
      <c r="AF43" s="20">
        <v>0.26677432000000001</v>
      </c>
      <c r="AG43" s="20">
        <v>0.36109218999999998</v>
      </c>
      <c r="AH43" s="20">
        <v>0.26004801999999999</v>
      </c>
      <c r="AI43" s="61" cm="1">
        <f t="array" ref="AI43">MEDIAN(ABS(E43:AH43 - MEDIAN(E43:AH43)))</f>
        <v>0.10560220000000001</v>
      </c>
      <c r="AJ43" s="47">
        <f t="shared" si="4"/>
        <v>0.37812527200000012</v>
      </c>
      <c r="AK43" s="20">
        <f t="shared" si="5"/>
        <v>0.359710115</v>
      </c>
      <c r="AL43" s="12">
        <f t="shared" si="2"/>
        <v>40</v>
      </c>
      <c r="AM43" s="12">
        <f t="shared" si="3"/>
        <v>41.379310344827587</v>
      </c>
      <c r="AN43" s="65">
        <v>7.0000000000000001E-3</v>
      </c>
      <c r="AO43" s="48">
        <v>0.88463234999999996</v>
      </c>
    </row>
    <row r="44" spans="1:46">
      <c r="A44" s="17" t="s">
        <v>2</v>
      </c>
      <c r="B44" s="18" t="s">
        <v>1</v>
      </c>
      <c r="C44" s="18">
        <v>4</v>
      </c>
      <c r="D44" s="17" t="s">
        <v>9</v>
      </c>
      <c r="E44" s="20">
        <v>0.64891894000000006</v>
      </c>
      <c r="F44" s="20">
        <v>0.62224462000000003</v>
      </c>
      <c r="G44" s="20">
        <v>0.31502518000000002</v>
      </c>
      <c r="H44" s="20">
        <v>0.32571987000000002</v>
      </c>
      <c r="I44" s="20">
        <v>0.31551811000000002</v>
      </c>
      <c r="J44" s="20">
        <v>0.45885431999999998</v>
      </c>
      <c r="K44" s="20">
        <v>0.44550781</v>
      </c>
      <c r="L44" s="20">
        <v>0.22712787000000001</v>
      </c>
      <c r="M44" s="20">
        <v>0.39874820999999999</v>
      </c>
      <c r="N44" s="20">
        <v>0.49446374999999998</v>
      </c>
      <c r="O44" s="20">
        <v>0.46232353999999998</v>
      </c>
      <c r="P44" s="20">
        <v>0.55057027999999997</v>
      </c>
      <c r="Q44" s="20">
        <v>0.64179955</v>
      </c>
      <c r="R44" s="20">
        <v>0.46378985</v>
      </c>
      <c r="S44" s="20">
        <v>0.51210310999999997</v>
      </c>
      <c r="T44" s="20">
        <v>0.49067007000000001</v>
      </c>
      <c r="U44" s="20">
        <v>0.40244205</v>
      </c>
      <c r="V44" s="20">
        <v>0.40882517000000002</v>
      </c>
      <c r="W44" s="20">
        <v>0.35571364999999999</v>
      </c>
      <c r="X44" s="20">
        <v>0.39309512000000002</v>
      </c>
      <c r="Y44" s="20">
        <v>0.35213835999999998</v>
      </c>
      <c r="Z44" s="20">
        <v>0.49367756000000002</v>
      </c>
      <c r="AA44" s="20">
        <v>0.48732564</v>
      </c>
      <c r="AB44" s="20">
        <v>0.39076150999999998</v>
      </c>
      <c r="AC44" s="20">
        <v>0.4371717</v>
      </c>
      <c r="AD44" s="20">
        <v>0.30675771000000002</v>
      </c>
      <c r="AE44" s="20">
        <v>0.30884173999999998</v>
      </c>
      <c r="AF44" s="20">
        <v>0.57620881999999995</v>
      </c>
      <c r="AG44" s="20">
        <v>0.43341544999999998</v>
      </c>
      <c r="AH44" s="20">
        <v>0.35296822</v>
      </c>
      <c r="AI44" s="61" cm="1">
        <f t="array" ref="AI44">MEDIAN(ABS(E44:AH44 - MEDIAN(E44:AH44)))</f>
        <v>6.7989854999999988E-2</v>
      </c>
      <c r="AJ44" s="47">
        <f t="shared" si="4"/>
        <v>0.43575759266666664</v>
      </c>
      <c r="AK44" s="20">
        <f t="shared" si="5"/>
        <v>0.43529357499999999</v>
      </c>
      <c r="AL44" s="12">
        <f t="shared" si="2"/>
        <v>60</v>
      </c>
      <c r="AM44" s="12">
        <f t="shared" si="3"/>
        <v>3.4482758620689653</v>
      </c>
      <c r="AN44" s="65" t="s">
        <v>20</v>
      </c>
      <c r="AO44" s="48">
        <v>1</v>
      </c>
    </row>
    <row r="45" spans="1:46">
      <c r="A45" s="17" t="s">
        <v>2</v>
      </c>
      <c r="B45" s="18" t="s">
        <v>1</v>
      </c>
      <c r="C45" s="18">
        <v>7</v>
      </c>
      <c r="D45" s="17" t="s">
        <v>9</v>
      </c>
      <c r="E45" s="20">
        <v>0.43890631000000002</v>
      </c>
      <c r="F45" s="20">
        <v>0.19352759</v>
      </c>
      <c r="G45" s="20">
        <v>0.25284128</v>
      </c>
      <c r="H45" s="20">
        <v>0.15797432</v>
      </c>
      <c r="I45" s="20">
        <v>0.35653104000000002</v>
      </c>
      <c r="J45" s="20">
        <v>0.38061591</v>
      </c>
      <c r="K45" s="20">
        <v>0.23487746000000001</v>
      </c>
      <c r="L45" s="20">
        <v>0.21113576000000001</v>
      </c>
      <c r="M45" s="20">
        <v>0.39329479000000001</v>
      </c>
      <c r="N45" s="20">
        <v>0.23520816</v>
      </c>
      <c r="O45" s="20">
        <v>0.22908709999999999</v>
      </c>
      <c r="P45" s="20">
        <v>0.24707588</v>
      </c>
      <c r="Q45" s="20">
        <v>0.25855052000000001</v>
      </c>
      <c r="R45" s="20">
        <v>0.48008770000000001</v>
      </c>
      <c r="S45" s="20">
        <v>0.46211140000000001</v>
      </c>
      <c r="T45" s="20">
        <v>0.16199263</v>
      </c>
      <c r="U45" s="20">
        <v>0.31797651999999998</v>
      </c>
      <c r="V45" s="20">
        <v>0.50540801999999996</v>
      </c>
      <c r="W45" s="20">
        <v>0.26946358999999998</v>
      </c>
      <c r="X45" s="20">
        <v>0.51773747999999997</v>
      </c>
      <c r="Y45" s="20">
        <v>0.65527709000000001</v>
      </c>
      <c r="Z45" s="20">
        <v>0.30053681999999998</v>
      </c>
      <c r="AA45" s="20">
        <v>0.47000449999999999</v>
      </c>
      <c r="AB45" s="20">
        <v>0.20439075000000001</v>
      </c>
      <c r="AC45" s="20">
        <v>0.33929724999999999</v>
      </c>
      <c r="AD45" s="20">
        <v>0.24334459999999999</v>
      </c>
      <c r="AE45" s="20">
        <v>0.53095296000000003</v>
      </c>
      <c r="AF45" s="20">
        <v>0.22462578999999999</v>
      </c>
      <c r="AG45" s="20">
        <v>0.26479636000000001</v>
      </c>
      <c r="AH45" s="20">
        <v>0.28763332000000003</v>
      </c>
      <c r="AI45" s="61" cm="1">
        <f t="array" ref="AI45">MEDIAN(ABS(E45:AH45 - MEDIAN(E45:AH45)))</f>
        <v>7.078520000000002E-2</v>
      </c>
      <c r="AJ45" s="47">
        <f t="shared" si="4"/>
        <v>0.32750876333333334</v>
      </c>
      <c r="AK45" s="20">
        <f t="shared" si="5"/>
        <v>0.27854845500000003</v>
      </c>
      <c r="AL45" s="12">
        <f t="shared" si="2"/>
        <v>26.666666666666668</v>
      </c>
      <c r="AM45" s="12">
        <f t="shared" si="3"/>
        <v>55.172413793103445</v>
      </c>
      <c r="AN45" s="65" t="s">
        <v>19</v>
      </c>
      <c r="AO45" s="48">
        <v>1.2189007700000001</v>
      </c>
    </row>
    <row r="46" spans="1:46">
      <c r="A46" s="17" t="s">
        <v>2</v>
      </c>
      <c r="B46" s="18" t="s">
        <v>1</v>
      </c>
      <c r="C46" s="18">
        <v>10</v>
      </c>
      <c r="D46" s="18" t="s">
        <v>9</v>
      </c>
      <c r="E46" s="20">
        <v>0.30985255</v>
      </c>
      <c r="F46" s="20">
        <v>0.21838618000000001</v>
      </c>
      <c r="G46" s="20">
        <v>0.13741481999999999</v>
      </c>
      <c r="H46" s="20">
        <v>0.11231289</v>
      </c>
      <c r="I46" s="20">
        <v>0.23520816</v>
      </c>
      <c r="J46" s="20">
        <v>0.22367113</v>
      </c>
      <c r="K46" s="20">
        <v>0.30884173999999998</v>
      </c>
      <c r="L46" s="20">
        <v>0.21838618000000001</v>
      </c>
      <c r="M46" s="20">
        <v>0.29956344000000001</v>
      </c>
      <c r="N46" s="20">
        <v>0.26531424999999997</v>
      </c>
      <c r="O46" s="20">
        <v>0.32397902000000001</v>
      </c>
      <c r="P46" s="20">
        <v>0.26800975999999999</v>
      </c>
      <c r="Q46" s="20">
        <v>0.28456967</v>
      </c>
      <c r="R46" s="20">
        <v>0.24101099000000001</v>
      </c>
      <c r="S46" s="20">
        <v>0.14228795999999999</v>
      </c>
      <c r="T46" s="20">
        <v>0.23882089000000001</v>
      </c>
      <c r="U46" s="20">
        <v>0.41058474</v>
      </c>
      <c r="V46" s="20">
        <v>0.28763332000000003</v>
      </c>
      <c r="W46" s="20">
        <v>0.15797432</v>
      </c>
      <c r="X46" s="20">
        <v>0.27637707</v>
      </c>
      <c r="Y46" s="20">
        <v>0.29386044</v>
      </c>
      <c r="Z46" s="20">
        <v>0.15797432</v>
      </c>
      <c r="AA46" s="20">
        <v>0.11722970000000001</v>
      </c>
      <c r="AB46" s="20">
        <v>0.29032882999999998</v>
      </c>
      <c r="AC46" s="20">
        <v>0.37691583000000001</v>
      </c>
      <c r="AD46" s="20">
        <v>0.36452396999999997</v>
      </c>
      <c r="AE46" s="20">
        <v>0.38061591</v>
      </c>
      <c r="AF46" s="20">
        <v>0.21838618000000001</v>
      </c>
      <c r="AG46" s="20">
        <v>0.24723186999999999</v>
      </c>
      <c r="AH46" s="20">
        <v>0.30118573999999998</v>
      </c>
      <c r="AI46" s="61" cm="1">
        <f t="array" ref="AI46">MEDIAN(ABS(E46:AH46 - MEDIAN(E46:AH46)))</f>
        <v>4.3090710000000004E-2</v>
      </c>
      <c r="AJ46" s="47">
        <f t="shared" si="4"/>
        <v>0.25694839566666672</v>
      </c>
      <c r="AK46" s="20">
        <f t="shared" si="5"/>
        <v>0.26666200499999998</v>
      </c>
      <c r="AL46" s="12">
        <f t="shared" si="2"/>
        <v>3.3333333333333335</v>
      </c>
      <c r="AM46" s="12">
        <f t="shared" si="3"/>
        <v>75.862068965517238</v>
      </c>
      <c r="AN46" s="65" t="s">
        <v>19</v>
      </c>
      <c r="AO46" s="48">
        <v>1.04351817</v>
      </c>
    </row>
    <row r="47" spans="1:46">
      <c r="A47" s="21" t="s">
        <v>2</v>
      </c>
      <c r="B47" s="22" t="s">
        <v>1</v>
      </c>
      <c r="C47" s="22">
        <v>1</v>
      </c>
      <c r="D47" s="21" t="s">
        <v>8</v>
      </c>
      <c r="E47" s="24">
        <v>0.28573024000000002</v>
      </c>
      <c r="F47" s="24">
        <v>0.26545775999999999</v>
      </c>
      <c r="G47" s="24">
        <v>0.31551811000000002</v>
      </c>
      <c r="H47" s="24">
        <v>0.2683779</v>
      </c>
      <c r="I47" s="24">
        <v>0.23421606</v>
      </c>
      <c r="J47" s="24">
        <v>0.32946363000000001</v>
      </c>
      <c r="K47" s="24">
        <v>9.0848650000000003E-2</v>
      </c>
      <c r="L47" s="24">
        <v>0.31477559999999999</v>
      </c>
      <c r="M47" s="24">
        <v>0.35653104000000002</v>
      </c>
      <c r="N47" s="24">
        <v>0.39086135</v>
      </c>
      <c r="O47" s="24">
        <v>0.28216742</v>
      </c>
      <c r="P47" s="24">
        <v>0.15883538999999999</v>
      </c>
      <c r="Q47" s="24">
        <v>0.44406646</v>
      </c>
      <c r="R47" s="24">
        <v>0.60305160000000002</v>
      </c>
      <c r="S47" s="24">
        <v>0.22908709999999999</v>
      </c>
      <c r="T47" s="24">
        <v>0.38443454999999999</v>
      </c>
      <c r="U47" s="24">
        <v>0.22891863000000001</v>
      </c>
      <c r="V47" s="24">
        <v>0.24849228000000001</v>
      </c>
      <c r="W47" s="24">
        <v>0.72012531000000002</v>
      </c>
      <c r="X47" s="24">
        <v>0.27623979999999998</v>
      </c>
      <c r="Y47" s="24">
        <v>0.62707407999999998</v>
      </c>
      <c r="Z47" s="24">
        <v>0.65590104999999999</v>
      </c>
      <c r="AA47" s="24">
        <v>0.26567615</v>
      </c>
      <c r="AB47" s="24">
        <v>0.20122103</v>
      </c>
      <c r="AC47" s="24">
        <v>0.31477559999999999</v>
      </c>
      <c r="AD47" s="24">
        <v>0.24723186999999999</v>
      </c>
      <c r="AE47" s="24">
        <v>0.21838618000000001</v>
      </c>
      <c r="AF47" s="24">
        <v>0.19533084000000001</v>
      </c>
      <c r="AG47" s="24">
        <v>0.23882089000000001</v>
      </c>
      <c r="AH47" s="24">
        <v>0.28904971000000002</v>
      </c>
      <c r="AI47" s="61" cm="1">
        <f t="array" ref="AI47">MEDIAN(ABS(E47:AH47 - MEDIAN(E47:AH47)))</f>
        <v>5.018826500000001E-2</v>
      </c>
      <c r="AJ47" s="47">
        <f t="shared" si="4"/>
        <v>0.32268887600000001</v>
      </c>
      <c r="AK47" s="24">
        <f t="shared" si="5"/>
        <v>0.27920360999999999</v>
      </c>
      <c r="AL47" s="12">
        <f t="shared" si="2"/>
        <v>16.666666666666664</v>
      </c>
      <c r="AM47" s="12">
        <f t="shared" si="3"/>
        <v>58.620689655172406</v>
      </c>
      <c r="AN47" s="65" t="s">
        <v>19</v>
      </c>
      <c r="AO47" s="48">
        <v>0.91934143999999995</v>
      </c>
    </row>
    <row r="48" spans="1:46">
      <c r="A48" s="21" t="s">
        <v>2</v>
      </c>
      <c r="B48" s="22" t="s">
        <v>1</v>
      </c>
      <c r="C48" s="22">
        <v>4</v>
      </c>
      <c r="D48" s="21" t="s">
        <v>8</v>
      </c>
      <c r="E48" s="24">
        <v>0.36702604999999999</v>
      </c>
      <c r="F48" s="24">
        <v>0.62548921999999996</v>
      </c>
      <c r="G48" s="24">
        <v>0.27397482000000001</v>
      </c>
      <c r="H48" s="24">
        <v>0.31551811000000002</v>
      </c>
      <c r="I48" s="24">
        <v>0.36000650000000001</v>
      </c>
      <c r="J48" s="24">
        <v>0.37317830000000002</v>
      </c>
      <c r="K48" s="24">
        <v>0.35213835999999998</v>
      </c>
      <c r="L48" s="24">
        <v>0.40011468</v>
      </c>
      <c r="M48" s="24">
        <v>0.40244205</v>
      </c>
      <c r="N48" s="24">
        <v>0.37835718000000002</v>
      </c>
      <c r="O48" s="24">
        <v>0.47621913999999999</v>
      </c>
      <c r="P48" s="24">
        <v>0.30137916999999997</v>
      </c>
      <c r="Q48" s="24">
        <v>0.43071369999999998</v>
      </c>
      <c r="R48" s="24">
        <v>0.43053276000000001</v>
      </c>
      <c r="S48" s="24">
        <v>0.37297239999999998</v>
      </c>
      <c r="T48" s="24">
        <v>0.34459466999999999</v>
      </c>
      <c r="U48" s="24">
        <v>0.31035172</v>
      </c>
      <c r="V48" s="24">
        <v>0.41034763000000002</v>
      </c>
      <c r="W48" s="24">
        <v>0.29006051999999999</v>
      </c>
      <c r="X48" s="24">
        <v>0.45136680000000001</v>
      </c>
      <c r="Y48" s="24">
        <v>0.71823471000000005</v>
      </c>
      <c r="Z48" s="24">
        <v>0.48048702999999998</v>
      </c>
      <c r="AA48" s="24">
        <v>0.51848623000000005</v>
      </c>
      <c r="AB48" s="24">
        <v>0.38731101000000001</v>
      </c>
      <c r="AC48" s="24">
        <v>0.53576994</v>
      </c>
      <c r="AD48" s="24">
        <v>0.52649787999999997</v>
      </c>
      <c r="AE48" s="24">
        <v>0.45587802999999999</v>
      </c>
      <c r="AF48" s="24">
        <v>0.36275816</v>
      </c>
      <c r="AG48" s="24">
        <v>0.34368992999999998</v>
      </c>
      <c r="AH48" s="24">
        <v>0.47486515000000001</v>
      </c>
      <c r="AI48" s="61" cm="1">
        <f t="array" ref="AI48">MEDIAN(ABS(E48:AH48 - MEDIAN(E48:AH48)))</f>
        <v>5.3838435000000018E-2</v>
      </c>
      <c r="AJ48" s="47">
        <f t="shared" si="4"/>
        <v>0.41569206166666672</v>
      </c>
      <c r="AK48" s="24">
        <f t="shared" si="5"/>
        <v>0.39371284500000003</v>
      </c>
      <c r="AL48" s="12">
        <f t="shared" si="2"/>
        <v>50</v>
      </c>
      <c r="AM48" s="12">
        <f t="shared" si="3"/>
        <v>6.8965517241379306</v>
      </c>
      <c r="AN48" s="65" t="s">
        <v>20</v>
      </c>
      <c r="AO48" s="48">
        <v>0.94948443999999999</v>
      </c>
    </row>
    <row r="49" spans="1:41">
      <c r="A49" s="21" t="s">
        <v>2</v>
      </c>
      <c r="B49" s="22" t="s">
        <v>1</v>
      </c>
      <c r="C49" s="22">
        <v>7</v>
      </c>
      <c r="D49" s="21" t="s">
        <v>8</v>
      </c>
      <c r="E49" s="24">
        <v>0.72620892000000004</v>
      </c>
      <c r="F49" s="24">
        <v>0.24462371999999999</v>
      </c>
      <c r="G49" s="24">
        <v>0.53479032000000004</v>
      </c>
      <c r="H49" s="24">
        <v>0.47519584999999998</v>
      </c>
      <c r="I49" s="24">
        <v>0.32951978999999998</v>
      </c>
      <c r="J49" s="24">
        <v>0.53036643999999999</v>
      </c>
      <c r="K49" s="24">
        <v>0.24406216</v>
      </c>
      <c r="L49" s="24">
        <v>0.33975897999999999</v>
      </c>
      <c r="M49" s="24">
        <v>0.43788301000000002</v>
      </c>
      <c r="N49" s="24">
        <v>0.63857991000000003</v>
      </c>
      <c r="O49" s="24">
        <v>0.39683889</v>
      </c>
      <c r="P49" s="24">
        <v>0.42653317000000002</v>
      </c>
      <c r="Q49" s="24">
        <v>0.31502518000000002</v>
      </c>
      <c r="R49" s="24">
        <v>0.46362138000000003</v>
      </c>
      <c r="S49" s="24">
        <v>0.41049113999999998</v>
      </c>
      <c r="T49" s="24">
        <v>0.45050572999999999</v>
      </c>
      <c r="U49" s="24">
        <v>0.39487340999999998</v>
      </c>
      <c r="V49" s="24">
        <v>0.32361711999999998</v>
      </c>
      <c r="W49" s="24">
        <v>0.29006051999999999</v>
      </c>
      <c r="X49" s="24">
        <v>0.31297859</v>
      </c>
      <c r="Y49" s="24">
        <v>0.34385840000000001</v>
      </c>
      <c r="Z49" s="24">
        <v>0.36065542</v>
      </c>
      <c r="AA49" s="24">
        <v>0.31962376999999997</v>
      </c>
      <c r="AB49" s="24">
        <v>0.24334459999999999</v>
      </c>
      <c r="AC49" s="24">
        <v>0.32571987000000002</v>
      </c>
      <c r="AD49" s="24">
        <v>0.34084467000000002</v>
      </c>
      <c r="AE49" s="24">
        <v>0.51350702000000004</v>
      </c>
      <c r="AF49" s="24">
        <v>0.37954270000000001</v>
      </c>
      <c r="AG49" s="24">
        <v>0.47719876</v>
      </c>
      <c r="AH49" s="24">
        <v>0.39165378000000001</v>
      </c>
      <c r="AI49" s="61" cm="1">
        <f t="array" ref="AI49">MEDIAN(ABS(E49:AH49 - MEDIAN(E49:AH49)))</f>
        <v>6.544098000000001E-2</v>
      </c>
      <c r="AJ49" s="47">
        <f t="shared" si="4"/>
        <v>0.39938277400000005</v>
      </c>
      <c r="AK49" s="24">
        <f t="shared" si="5"/>
        <v>0.38559823999999998</v>
      </c>
      <c r="AL49" s="12">
        <f t="shared" si="2"/>
        <v>40</v>
      </c>
      <c r="AM49" s="12">
        <f t="shared" si="3"/>
        <v>13.793103448275861</v>
      </c>
      <c r="AN49" s="65" t="s">
        <v>20</v>
      </c>
      <c r="AO49" s="48">
        <v>1.0033677000000001</v>
      </c>
    </row>
    <row r="50" spans="1:41">
      <c r="A50" s="21" t="s">
        <v>2</v>
      </c>
      <c r="B50" s="22" t="s">
        <v>1</v>
      </c>
      <c r="C50" s="22">
        <v>10</v>
      </c>
      <c r="D50" s="22" t="s">
        <v>8</v>
      </c>
      <c r="E50" s="24">
        <v>0.36940334000000002</v>
      </c>
      <c r="F50" s="24">
        <v>0.42817418000000002</v>
      </c>
      <c r="G50" s="24">
        <v>0.47781024</v>
      </c>
      <c r="H50" s="24">
        <v>0.31035172</v>
      </c>
      <c r="I50" s="24">
        <v>0.25121897999999998</v>
      </c>
      <c r="J50" s="24">
        <v>0.45050572999999999</v>
      </c>
      <c r="K50" s="24">
        <v>0.35296822</v>
      </c>
      <c r="L50" s="24">
        <v>0.31403309000000001</v>
      </c>
      <c r="M50" s="24">
        <v>0.20779133</v>
      </c>
      <c r="N50" s="24">
        <v>0.36940334000000002</v>
      </c>
      <c r="O50" s="24">
        <v>0.41034763000000002</v>
      </c>
      <c r="P50" s="24">
        <v>0.39747533000000002</v>
      </c>
      <c r="Q50" s="24">
        <v>0.54180362999999998</v>
      </c>
      <c r="R50" s="24">
        <v>0.40495037</v>
      </c>
      <c r="S50" s="24">
        <v>0.18266444000000001</v>
      </c>
      <c r="T50" s="24">
        <v>0.29432217999999999</v>
      </c>
      <c r="U50" s="24">
        <v>0.28188664000000002</v>
      </c>
      <c r="V50" s="24">
        <v>0.28844447000000001</v>
      </c>
      <c r="W50" s="24">
        <v>0.41133973000000001</v>
      </c>
      <c r="X50" s="24">
        <v>0.28188664000000002</v>
      </c>
      <c r="Y50" s="24">
        <v>0.29032882999999998</v>
      </c>
      <c r="Z50" s="24">
        <v>0.53095296000000003</v>
      </c>
      <c r="AA50" s="24">
        <v>0.37040168000000001</v>
      </c>
      <c r="AB50" s="24">
        <v>0.36516040999999999</v>
      </c>
      <c r="AC50" s="24">
        <v>0.41805355</v>
      </c>
      <c r="AD50" s="24">
        <v>0.26531424999999997</v>
      </c>
      <c r="AE50" s="24">
        <v>0.20092777000000001</v>
      </c>
      <c r="AF50" s="24">
        <v>0.23487746000000001</v>
      </c>
      <c r="AG50" s="24">
        <v>0.31846321</v>
      </c>
      <c r="AH50" s="24">
        <v>0.31204264999999998</v>
      </c>
      <c r="AI50" s="61" cm="1">
        <f t="array" ref="AI50">MEDIAN(ABS(E50:AH50 - MEDIAN(E50:AH50)))</f>
        <v>6.549713500000004E-2</v>
      </c>
      <c r="AJ50" s="47">
        <f t="shared" si="4"/>
        <v>0.34444346666666664</v>
      </c>
      <c r="AK50" s="24">
        <f t="shared" si="5"/>
        <v>0.33571571499999997</v>
      </c>
      <c r="AL50" s="12">
        <f t="shared" si="2"/>
        <v>30</v>
      </c>
      <c r="AM50" s="12">
        <f t="shared" si="3"/>
        <v>37.931034482758619</v>
      </c>
      <c r="AN50" s="65" t="s">
        <v>19</v>
      </c>
      <c r="AO50" s="48">
        <v>1.04351817</v>
      </c>
    </row>
    <row r="51" spans="1:41">
      <c r="A51" s="8" t="s">
        <v>2</v>
      </c>
      <c r="B51" s="9"/>
      <c r="C51" s="9">
        <v>0</v>
      </c>
      <c r="D51" s="9" t="s">
        <v>11</v>
      </c>
      <c r="E51" s="11">
        <v>0.50540801999999996</v>
      </c>
      <c r="F51" s="11">
        <v>0.52412683000000004</v>
      </c>
      <c r="G51" s="11">
        <v>0.28702183999999997</v>
      </c>
      <c r="H51" s="11">
        <v>0.54908524999999997</v>
      </c>
      <c r="I51" s="11">
        <v>0.56780406999999999</v>
      </c>
      <c r="J51" s="11">
        <v>0.39933473000000003</v>
      </c>
      <c r="K51" s="11">
        <v>0.45549118</v>
      </c>
      <c r="L51" s="11">
        <v>0.25582380999999998</v>
      </c>
      <c r="M51" s="11">
        <v>0.36813669999999998</v>
      </c>
      <c r="N51" s="11">
        <v>0.54284564999999996</v>
      </c>
      <c r="O51" s="11">
        <v>0.46173078000000001</v>
      </c>
      <c r="P51" s="11">
        <v>0.55532486000000003</v>
      </c>
      <c r="Q51" s="11">
        <v>0.52412683000000004</v>
      </c>
      <c r="R51" s="11">
        <v>0.49916841000000001</v>
      </c>
      <c r="S51" s="11">
        <v>0.43053276000000001</v>
      </c>
      <c r="T51" s="11">
        <v>0.31198026000000001</v>
      </c>
      <c r="U51" s="11">
        <v>0.40557432999999998</v>
      </c>
      <c r="V51" s="11">
        <v>0.49292881</v>
      </c>
      <c r="W51" s="11">
        <v>0.40557432999999998</v>
      </c>
      <c r="X51" s="11">
        <v>0.28702183999999997</v>
      </c>
      <c r="Y51" s="11">
        <v>0.62396052000000002</v>
      </c>
      <c r="Z51" s="11">
        <v>0.38061591</v>
      </c>
      <c r="AA51" s="11">
        <v>0.51164761999999997</v>
      </c>
      <c r="AB51" s="11">
        <v>0.55532486000000003</v>
      </c>
      <c r="AC51" s="11">
        <v>0.64891894000000006</v>
      </c>
      <c r="AD51" s="11">
        <v>0.34317828</v>
      </c>
      <c r="AE51" s="11">
        <v>0.46173078000000001</v>
      </c>
      <c r="AF51" s="11">
        <v>0.46173078000000001</v>
      </c>
      <c r="AG51" s="11">
        <v>0.66763775000000003</v>
      </c>
      <c r="AH51" s="11">
        <v>0.64267932999999999</v>
      </c>
      <c r="AI51" s="61" cm="1">
        <f t="array" ref="AI51">MEDIAN(ABS(E51:AH51 - MEDIAN(E51:AH51)))</f>
        <v>7.4875264999999996E-2</v>
      </c>
      <c r="AJ51" s="47">
        <f t="shared" si="4"/>
        <v>0.47088220200000008</v>
      </c>
      <c r="AK51" s="11">
        <f t="shared" si="5"/>
        <v>0.477329795</v>
      </c>
      <c r="AL51" s="12">
        <f t="shared" si="2"/>
        <v>73.333333333333329</v>
      </c>
      <c r="AM51" s="12">
        <f t="shared" si="3"/>
        <v>10.344827586206897</v>
      </c>
      <c r="AO51" s="48">
        <v>0.81705019000000001</v>
      </c>
    </row>
    <row r="52" spans="1:41">
      <c r="A52" s="13" t="s">
        <v>2</v>
      </c>
      <c r="B52" s="14" t="s">
        <v>3</v>
      </c>
      <c r="C52" s="14">
        <v>4</v>
      </c>
      <c r="D52" s="14" t="s">
        <v>10</v>
      </c>
      <c r="E52" s="16">
        <v>0.46892505000000001</v>
      </c>
      <c r="F52" s="16">
        <v>0.35296822</v>
      </c>
      <c r="G52" s="16">
        <v>0.60107988000000001</v>
      </c>
      <c r="H52" s="16">
        <v>0.21469857000000001</v>
      </c>
      <c r="I52" s="16">
        <v>0.52885645000000003</v>
      </c>
      <c r="J52" s="16">
        <v>0.27454263000000001</v>
      </c>
      <c r="K52" s="16">
        <v>0.23677429999999999</v>
      </c>
      <c r="L52" s="16">
        <v>0.15980876999999999</v>
      </c>
      <c r="M52" s="16">
        <v>0.17997516999999999</v>
      </c>
      <c r="N52" s="16">
        <v>0.70593021</v>
      </c>
      <c r="O52" s="16">
        <v>0.39066168000000001</v>
      </c>
      <c r="P52" s="16">
        <v>0.58052037999999995</v>
      </c>
      <c r="Q52" s="16">
        <v>0.32827811000000001</v>
      </c>
      <c r="R52" s="16">
        <v>0.27567199999999997</v>
      </c>
      <c r="S52" s="16">
        <v>0.37768953999999999</v>
      </c>
      <c r="T52" s="16">
        <v>0.24580924000000001</v>
      </c>
      <c r="U52" s="16">
        <v>0.32827811000000001</v>
      </c>
      <c r="V52" s="16">
        <v>0.42502941999999999</v>
      </c>
      <c r="W52" s="16">
        <v>0.38178896000000001</v>
      </c>
      <c r="X52" s="16">
        <v>0.26880842999999999</v>
      </c>
      <c r="Y52" s="16">
        <v>0.61186191999999995</v>
      </c>
      <c r="Z52" s="16">
        <v>0.42429315000000001</v>
      </c>
      <c r="AA52" s="16">
        <v>0.32827811000000001</v>
      </c>
      <c r="AB52" s="16">
        <v>0.47355482999999998</v>
      </c>
      <c r="AC52" s="16">
        <v>0.45885431999999998</v>
      </c>
      <c r="AD52" s="16">
        <v>0.24707588</v>
      </c>
      <c r="AE52" s="16">
        <v>0.59325541999999998</v>
      </c>
      <c r="AF52" s="16">
        <v>0.36340084</v>
      </c>
      <c r="AG52" s="16">
        <v>0.75083040999999995</v>
      </c>
      <c r="AH52" s="16">
        <v>0.30157260000000002</v>
      </c>
      <c r="AI52" s="61" cm="1">
        <f t="array" ref="AI52">MEDIAN(ABS(E52:AH52 - MEDIAN(E52:AH52)))</f>
        <v>0.10005831000000001</v>
      </c>
      <c r="AJ52" s="47">
        <f t="shared" si="4"/>
        <v>0.39596908666666675</v>
      </c>
      <c r="AK52" s="16">
        <f t="shared" si="5"/>
        <v>0.37054518999999997</v>
      </c>
      <c r="AL52" s="12">
        <f t="shared" si="2"/>
        <v>40</v>
      </c>
      <c r="AM52" s="12">
        <f t="shared" si="3"/>
        <v>31.03448275862069</v>
      </c>
      <c r="AN52" s="65" t="s">
        <v>20</v>
      </c>
      <c r="AO52" s="48">
        <v>0.81237634000000003</v>
      </c>
    </row>
    <row r="53" spans="1:41">
      <c r="A53" s="13" t="s">
        <v>2</v>
      </c>
      <c r="B53" s="14" t="s">
        <v>3</v>
      </c>
      <c r="C53" s="14">
        <v>7</v>
      </c>
      <c r="D53" s="14" t="s">
        <v>10</v>
      </c>
      <c r="E53" s="16">
        <v>0.45885431999999998</v>
      </c>
      <c r="F53" s="16">
        <v>0.40244205</v>
      </c>
      <c r="G53" s="16">
        <v>0.20581337999999999</v>
      </c>
      <c r="H53" s="16">
        <v>0.33947196000000002</v>
      </c>
      <c r="I53" s="16">
        <v>0.37768953999999999</v>
      </c>
      <c r="J53" s="16">
        <v>0.32827811000000001</v>
      </c>
      <c r="K53" s="16">
        <v>0.40244205</v>
      </c>
      <c r="L53" s="16">
        <v>0.57023128000000001</v>
      </c>
      <c r="M53" s="16">
        <v>0.20122103</v>
      </c>
      <c r="N53" s="16">
        <v>0.32445947000000003</v>
      </c>
      <c r="O53" s="16">
        <v>0.54509814999999995</v>
      </c>
      <c r="P53" s="16">
        <v>0.49225492999999998</v>
      </c>
      <c r="Q53" s="16">
        <v>0.22462578999999999</v>
      </c>
      <c r="R53" s="16">
        <v>0.24958421</v>
      </c>
      <c r="S53" s="16">
        <v>0.40011468</v>
      </c>
      <c r="T53" s="16">
        <v>0.22323435</v>
      </c>
      <c r="U53" s="16">
        <v>0.30053681999999998</v>
      </c>
      <c r="V53" s="16">
        <v>0.1247921</v>
      </c>
      <c r="W53" s="16">
        <v>0.1247921</v>
      </c>
      <c r="X53" s="16">
        <v>0.24958421</v>
      </c>
      <c r="Y53" s="16">
        <v>0.65083449000000004</v>
      </c>
      <c r="Z53" s="16">
        <v>0.56913933999999999</v>
      </c>
      <c r="AA53" s="16">
        <v>0.47943254000000002</v>
      </c>
      <c r="AB53" s="16">
        <v>0.31272900999999997</v>
      </c>
      <c r="AC53" s="16">
        <v>0.29950104999999999</v>
      </c>
      <c r="AD53" s="16">
        <v>0.32542037000000001</v>
      </c>
      <c r="AE53" s="16">
        <v>0.50165800999999999</v>
      </c>
      <c r="AF53" s="16">
        <v>0.80835957000000003</v>
      </c>
      <c r="AG53" s="16">
        <v>0.1247921</v>
      </c>
      <c r="AH53" s="16">
        <v>0.30465495999999997</v>
      </c>
      <c r="AI53" s="61" cm="1">
        <f t="array" ref="AI53">MEDIAN(ABS(E53:AH53 - MEDIAN(E53:AH53)))</f>
        <v>0.10291917000000005</v>
      </c>
      <c r="AJ53" s="47">
        <f t="shared" si="4"/>
        <v>0.36406806566666666</v>
      </c>
      <c r="AK53" s="16">
        <f t="shared" si="5"/>
        <v>0.32684924000000004</v>
      </c>
      <c r="AL53" s="12">
        <f t="shared" si="2"/>
        <v>40</v>
      </c>
      <c r="AM53" s="12">
        <f t="shared" si="3"/>
        <v>34.482758620689658</v>
      </c>
      <c r="AN53" s="65">
        <v>4.0000000000000001E-3</v>
      </c>
      <c r="AO53" s="48">
        <v>0.68729390999999995</v>
      </c>
    </row>
    <row r="54" spans="1:41">
      <c r="A54" s="13" t="s">
        <v>2</v>
      </c>
      <c r="B54" s="14" t="s">
        <v>3</v>
      </c>
      <c r="C54" s="14">
        <v>10</v>
      </c>
      <c r="D54" s="14" t="s">
        <v>10</v>
      </c>
      <c r="E54" s="16">
        <v>0.44994416999999998</v>
      </c>
      <c r="F54" s="16">
        <v>0.42429315000000001</v>
      </c>
      <c r="G54" s="16">
        <v>0.35734842999999999</v>
      </c>
      <c r="H54" s="16">
        <v>0.30871694</v>
      </c>
      <c r="I54" s="16">
        <v>0.32827811000000001</v>
      </c>
      <c r="J54" s="16">
        <v>0.27904138000000001</v>
      </c>
      <c r="K54" s="16">
        <v>0.44994416999999998</v>
      </c>
      <c r="L54" s="16">
        <v>0.47486515000000001</v>
      </c>
      <c r="M54" s="16">
        <v>0.35296822</v>
      </c>
      <c r="N54" s="16">
        <v>0.37103187999999998</v>
      </c>
      <c r="O54" s="16">
        <v>0.49162473000000001</v>
      </c>
      <c r="P54" s="16">
        <v>0.47683062999999998</v>
      </c>
      <c r="Q54" s="16">
        <v>0.33298900999999997</v>
      </c>
      <c r="R54" s="16">
        <v>0.40321575999999998</v>
      </c>
      <c r="S54" s="16">
        <v>0.40321575999999998</v>
      </c>
      <c r="T54" s="16">
        <v>0.42429315000000001</v>
      </c>
      <c r="U54" s="16">
        <v>0.42648949000000003</v>
      </c>
      <c r="V54" s="16">
        <v>0.54738184000000001</v>
      </c>
      <c r="W54" s="16">
        <v>0.33485464999999998</v>
      </c>
      <c r="X54" s="16">
        <v>0.37768953999999999</v>
      </c>
      <c r="Y54" s="16">
        <v>0.52944922000000005</v>
      </c>
      <c r="Z54" s="16">
        <v>0.40244205</v>
      </c>
      <c r="AA54" s="16">
        <v>0.81755674</v>
      </c>
      <c r="AB54" s="16">
        <v>0.44155813999999999</v>
      </c>
      <c r="AC54" s="16">
        <v>0.32542037000000001</v>
      </c>
      <c r="AD54" s="16">
        <v>0.42429315000000001</v>
      </c>
      <c r="AE54" s="16">
        <v>0.37437630999999999</v>
      </c>
      <c r="AF54" s="16">
        <v>0.62545801999999995</v>
      </c>
      <c r="AG54" s="16">
        <v>0.32542037000000001</v>
      </c>
      <c r="AH54" s="16">
        <v>0.49162473000000001</v>
      </c>
      <c r="AI54" s="61" cm="1">
        <f t="array" ref="AI54">MEDIAN(ABS(E54:AH54 - MEDIAN(E54:AH54)))</f>
        <v>6.0948465000000007E-2</v>
      </c>
      <c r="AJ54" s="47">
        <f t="shared" si="4"/>
        <v>0.42575384199999999</v>
      </c>
      <c r="AK54" s="16">
        <f t="shared" si="5"/>
        <v>0.41375445499999997</v>
      </c>
      <c r="AL54" s="12">
        <f t="shared" si="2"/>
        <v>60</v>
      </c>
      <c r="AM54" s="12">
        <f t="shared" si="3"/>
        <v>3.4482758620689653</v>
      </c>
      <c r="AN54" s="65" t="s">
        <v>20</v>
      </c>
      <c r="AO54" s="48">
        <v>0.71411345000000004</v>
      </c>
    </row>
    <row r="55" spans="1:41">
      <c r="A55" s="17" t="s">
        <v>2</v>
      </c>
      <c r="B55" s="18" t="s">
        <v>3</v>
      </c>
      <c r="C55" s="18">
        <v>1</v>
      </c>
      <c r="D55" s="17" t="s">
        <v>9</v>
      </c>
      <c r="E55" s="20">
        <v>0.57890432999999997</v>
      </c>
      <c r="F55" s="20">
        <v>0.37768953999999999</v>
      </c>
      <c r="G55" s="20">
        <v>0.46626073000000001</v>
      </c>
      <c r="H55" s="20">
        <v>0.34763336</v>
      </c>
      <c r="I55" s="20">
        <v>0.35031014999999999</v>
      </c>
      <c r="J55" s="20">
        <v>0.38178896000000001</v>
      </c>
      <c r="K55" s="20">
        <v>0.41313674</v>
      </c>
      <c r="L55" s="20">
        <v>0.41538923</v>
      </c>
      <c r="M55" s="20">
        <v>0.15181583000000001</v>
      </c>
      <c r="N55" s="20">
        <v>0.37437630999999999</v>
      </c>
      <c r="O55" s="20">
        <v>0.37437630999999999</v>
      </c>
      <c r="P55" s="20">
        <v>0.21177844000000001</v>
      </c>
      <c r="Q55" s="20">
        <v>0.51453031999999999</v>
      </c>
      <c r="R55" s="20">
        <v>0.30871694</v>
      </c>
      <c r="S55" s="20">
        <v>0.33298900999999997</v>
      </c>
      <c r="T55" s="20">
        <v>0.30465495999999997</v>
      </c>
      <c r="U55" s="20">
        <v>0.29950104999999999</v>
      </c>
      <c r="V55" s="20">
        <v>0.42429315000000001</v>
      </c>
      <c r="W55" s="20">
        <v>0.46020832</v>
      </c>
      <c r="X55" s="20">
        <v>0.36340084</v>
      </c>
      <c r="Y55" s="20">
        <v>0.27904138000000001</v>
      </c>
      <c r="Z55" s="20">
        <v>0.32445947000000003</v>
      </c>
      <c r="AA55" s="20">
        <v>0.34673485999999998</v>
      </c>
      <c r="AB55" s="20">
        <v>0.31569905999999998</v>
      </c>
      <c r="AC55" s="20">
        <v>0.32445947000000003</v>
      </c>
      <c r="AD55" s="20">
        <v>0.22323435</v>
      </c>
      <c r="AE55" s="20">
        <v>0.22462578999999999</v>
      </c>
      <c r="AF55" s="20">
        <v>0.29950104999999999</v>
      </c>
      <c r="AG55" s="20">
        <v>0.36340084</v>
      </c>
      <c r="AH55" s="20">
        <v>0.54965306000000003</v>
      </c>
      <c r="AI55" s="61" cm="1">
        <f t="array" ref="AI55">MEDIAN(ABS(E55:AH55 - MEDIAN(E55:AH55)))</f>
        <v>4.6893750000000012E-2</v>
      </c>
      <c r="AJ55" s="47">
        <f t="shared" si="4"/>
        <v>0.35675212833333336</v>
      </c>
      <c r="AK55" s="20">
        <f t="shared" si="5"/>
        <v>0.34897175499999999</v>
      </c>
      <c r="AL55" s="12">
        <f t="shared" si="2"/>
        <v>26.666666666666668</v>
      </c>
      <c r="AM55" s="12">
        <f t="shared" si="3"/>
        <v>24.137931034482758</v>
      </c>
      <c r="AN55" s="65">
        <v>2E-3</v>
      </c>
      <c r="AO55" s="48">
        <v>0.70947976999999995</v>
      </c>
    </row>
    <row r="56" spans="1:41">
      <c r="A56" s="17" t="s">
        <v>2</v>
      </c>
      <c r="B56" s="18" t="s">
        <v>3</v>
      </c>
      <c r="C56" s="18">
        <v>4</v>
      </c>
      <c r="D56" s="17" t="s">
        <v>9</v>
      </c>
      <c r="E56" s="20">
        <v>0.44994416999999998</v>
      </c>
      <c r="F56" s="20">
        <v>0.37520618</v>
      </c>
      <c r="G56" s="20">
        <v>0.48460516999999997</v>
      </c>
      <c r="H56" s="20">
        <v>0.69031872000000005</v>
      </c>
      <c r="I56" s="20">
        <v>0.41162674999999999</v>
      </c>
      <c r="J56" s="20">
        <v>0.38986301000000001</v>
      </c>
      <c r="K56" s="20">
        <v>0.44226321000000002</v>
      </c>
      <c r="L56" s="20">
        <v>0.51392508000000003</v>
      </c>
      <c r="M56" s="20">
        <v>0.52649787999999997</v>
      </c>
      <c r="N56" s="20">
        <v>0.61744012999999998</v>
      </c>
      <c r="O56" s="20">
        <v>0.46020832</v>
      </c>
      <c r="P56" s="20">
        <v>0.58266057000000004</v>
      </c>
      <c r="Q56" s="20">
        <v>0.42429315000000001</v>
      </c>
      <c r="R56" s="20">
        <v>0.24580924000000001</v>
      </c>
      <c r="S56" s="20">
        <v>0.29106510000000002</v>
      </c>
      <c r="T56" s="20">
        <v>0.35031014999999999</v>
      </c>
      <c r="U56" s="20">
        <v>0.27567199999999997</v>
      </c>
      <c r="V56" s="20">
        <v>0.33577811000000002</v>
      </c>
      <c r="W56" s="20">
        <v>0.32445947000000003</v>
      </c>
      <c r="X56" s="20">
        <v>0.49979236999999999</v>
      </c>
      <c r="Y56" s="20">
        <v>0.35296822</v>
      </c>
      <c r="Z56" s="20">
        <v>0.34763336</v>
      </c>
      <c r="AA56" s="20">
        <v>0.35296822</v>
      </c>
      <c r="AB56" s="20">
        <v>0.37103187999999998</v>
      </c>
      <c r="AC56" s="20">
        <v>0.45201572000000001</v>
      </c>
      <c r="AD56" s="20">
        <v>0.35031014999999999</v>
      </c>
      <c r="AE56" s="20">
        <v>0.60726332999999999</v>
      </c>
      <c r="AF56" s="20">
        <v>0.63631492999999995</v>
      </c>
      <c r="AG56" s="20">
        <v>0.26057215</v>
      </c>
      <c r="AH56" s="20">
        <v>0.47683062999999998</v>
      </c>
      <c r="AI56" s="61" cm="1">
        <f t="array" ref="AI56">MEDIAN(ABS(E56:AH56 - MEDIAN(E56:AH56)))</f>
        <v>6.8988194999999974E-2</v>
      </c>
      <c r="AJ56" s="47">
        <f t="shared" si="4"/>
        <v>0.4299882456666666</v>
      </c>
      <c r="AK56" s="20">
        <f t="shared" si="5"/>
        <v>0.41795994999999997</v>
      </c>
      <c r="AL56" s="12">
        <f t="shared" si="2"/>
        <v>53.333333333333336</v>
      </c>
      <c r="AM56" s="12">
        <f t="shared" si="3"/>
        <v>13.793103448275861</v>
      </c>
      <c r="AN56" s="65" t="s">
        <v>20</v>
      </c>
      <c r="AO56" s="48">
        <v>0.70708711000000002</v>
      </c>
    </row>
    <row r="57" spans="1:41">
      <c r="A57" s="17" t="s">
        <v>2</v>
      </c>
      <c r="B57" s="18" t="s">
        <v>3</v>
      </c>
      <c r="C57" s="18">
        <v>7</v>
      </c>
      <c r="D57" s="17" t="s">
        <v>9</v>
      </c>
      <c r="E57" s="20">
        <v>0.55808899999999995</v>
      </c>
      <c r="F57" s="20">
        <v>0.26996900000000001</v>
      </c>
      <c r="G57" s="20">
        <v>0.68669975000000005</v>
      </c>
      <c r="H57" s="20">
        <v>0.31962376999999997</v>
      </c>
      <c r="I57" s="20">
        <v>0.31962376999999997</v>
      </c>
      <c r="J57" s="20">
        <v>0.73912491000000002</v>
      </c>
      <c r="K57" s="20">
        <v>0.76561827000000005</v>
      </c>
      <c r="L57" s="20">
        <v>0.45885431999999998</v>
      </c>
      <c r="M57" s="20">
        <v>0.30053681999999998</v>
      </c>
      <c r="N57" s="20">
        <v>0.35734842999999999</v>
      </c>
      <c r="O57" s="20">
        <v>0.42429315000000001</v>
      </c>
      <c r="P57" s="20">
        <v>0.42940339</v>
      </c>
      <c r="Q57" s="20">
        <v>0.39933473000000003</v>
      </c>
      <c r="R57" s="20">
        <v>0.34763336</v>
      </c>
      <c r="S57" s="20">
        <v>0.17648099</v>
      </c>
      <c r="T57" s="20">
        <v>0.36340084</v>
      </c>
      <c r="U57" s="20">
        <v>0.52649787999999997</v>
      </c>
      <c r="V57" s="20">
        <v>0.18169730000000001</v>
      </c>
      <c r="W57" s="20">
        <v>0.55416429</v>
      </c>
      <c r="X57" s="20">
        <v>0.25452596999999999</v>
      </c>
      <c r="Y57" s="20">
        <v>0.38178896000000001</v>
      </c>
      <c r="Z57" s="20">
        <v>0.46425158</v>
      </c>
      <c r="AA57" s="20">
        <v>0.42721953000000001</v>
      </c>
      <c r="AB57" s="20">
        <v>0.43659141000000001</v>
      </c>
      <c r="AC57" s="20">
        <v>0.30053681999999998</v>
      </c>
      <c r="AD57" s="20">
        <v>0.22601098</v>
      </c>
      <c r="AE57" s="20">
        <v>0.44226321000000002</v>
      </c>
      <c r="AF57" s="20">
        <v>0.58426414999999998</v>
      </c>
      <c r="AG57" s="20">
        <v>0.38178896000000001</v>
      </c>
      <c r="AH57" s="20">
        <v>0.72034370000000003</v>
      </c>
      <c r="AI57" s="61" cm="1">
        <f t="array" ref="AI57">MEDIAN(ABS(E57:AH57 - MEDIAN(E57:AH57)))</f>
        <v>0.10173364500000007</v>
      </c>
      <c r="AJ57" s="47">
        <f t="shared" si="4"/>
        <v>0.42659930799999995</v>
      </c>
      <c r="AK57" s="20">
        <f t="shared" si="5"/>
        <v>0.41181394000000004</v>
      </c>
      <c r="AL57" s="12">
        <f t="shared" si="2"/>
        <v>50</v>
      </c>
      <c r="AM57" s="12">
        <f t="shared" si="3"/>
        <v>17.241379310344829</v>
      </c>
      <c r="AN57" s="65" t="s">
        <v>20</v>
      </c>
      <c r="AO57" s="48">
        <v>0.76455983999999999</v>
      </c>
    </row>
    <row r="58" spans="1:41">
      <c r="A58" s="40" t="s">
        <v>2</v>
      </c>
      <c r="B58" s="41" t="s">
        <v>3</v>
      </c>
      <c r="C58" s="41">
        <v>1</v>
      </c>
      <c r="D58" s="40" t="s">
        <v>8</v>
      </c>
      <c r="E58" s="29">
        <v>0.49035809000000002</v>
      </c>
      <c r="F58" s="29">
        <v>0.30871694</v>
      </c>
      <c r="G58" s="29">
        <v>0.77491527999999998</v>
      </c>
      <c r="H58" s="29">
        <v>0.45817421000000003</v>
      </c>
      <c r="I58" s="29">
        <v>0.40321575999999998</v>
      </c>
      <c r="J58" s="29">
        <v>0.17470894000000001</v>
      </c>
      <c r="K58" s="29">
        <v>0.27904138000000001</v>
      </c>
      <c r="L58" s="29">
        <v>0.52471959999999995</v>
      </c>
      <c r="M58" s="29">
        <v>0.53877743</v>
      </c>
      <c r="N58" s="29">
        <v>0.34763336</v>
      </c>
      <c r="O58" s="29">
        <v>0.42502941999999999</v>
      </c>
      <c r="P58" s="29">
        <v>0.19966735999999999</v>
      </c>
      <c r="Q58" s="29">
        <v>0.31569905999999998</v>
      </c>
      <c r="R58" s="29">
        <v>0.30363167000000002</v>
      </c>
      <c r="S58" s="29">
        <v>0.30363167000000002</v>
      </c>
      <c r="T58" s="29">
        <v>0.44925156999999999</v>
      </c>
      <c r="U58" s="29">
        <v>0.26057215</v>
      </c>
      <c r="V58" s="29">
        <v>0.60418097000000004</v>
      </c>
      <c r="W58" s="29">
        <v>0.1247921</v>
      </c>
      <c r="X58" s="29">
        <v>0.30363167000000002</v>
      </c>
      <c r="Y58" s="29">
        <v>0.46020832</v>
      </c>
      <c r="Z58" s="29">
        <v>0.63631492999999995</v>
      </c>
      <c r="AA58" s="29">
        <v>0.40244205</v>
      </c>
      <c r="AB58" s="29">
        <v>0.43659141000000001</v>
      </c>
      <c r="AC58" s="29">
        <v>0.35734842999999999</v>
      </c>
      <c r="AD58" s="29">
        <v>0.40934930000000003</v>
      </c>
      <c r="AE58" s="29">
        <v>0.41313674</v>
      </c>
      <c r="AF58" s="29">
        <v>0.46626073000000001</v>
      </c>
      <c r="AG58" s="29">
        <v>0.44437219999999999</v>
      </c>
      <c r="AH58" s="29">
        <v>0.43588009999999999</v>
      </c>
      <c r="AI58" s="61" cm="1">
        <f t="array" ref="AI58">MEDIAN(ABS(E58:AH58 - MEDIAN(E58:AH58)))</f>
        <v>8.7329515000000024E-2</v>
      </c>
      <c r="AJ58" s="47">
        <f t="shared" si="4"/>
        <v>0.40174176133333339</v>
      </c>
      <c r="AK58" s="29">
        <f t="shared" si="5"/>
        <v>0.41124302000000001</v>
      </c>
      <c r="AL58" s="12">
        <f t="shared" si="2"/>
        <v>60</v>
      </c>
      <c r="AM58" s="12">
        <f t="shared" si="3"/>
        <v>17.241379310344829</v>
      </c>
      <c r="AN58" s="65" t="s">
        <v>20</v>
      </c>
      <c r="AO58" s="48">
        <v>0.73314573000000005</v>
      </c>
    </row>
    <row r="59" spans="1:41">
      <c r="A59" s="40" t="s">
        <v>2</v>
      </c>
      <c r="B59" s="41" t="s">
        <v>3</v>
      </c>
      <c r="C59" s="41">
        <v>4</v>
      </c>
      <c r="D59" s="40" t="s">
        <v>8</v>
      </c>
      <c r="E59" s="29">
        <v>0.42502941999999999</v>
      </c>
      <c r="F59" s="29">
        <v>0.45885431999999998</v>
      </c>
      <c r="G59" s="29">
        <v>0.41538923</v>
      </c>
      <c r="H59" s="29">
        <v>0.36340084</v>
      </c>
      <c r="I59" s="29">
        <v>0.49729029000000002</v>
      </c>
      <c r="J59" s="29">
        <v>0.21469857000000001</v>
      </c>
      <c r="K59" s="29">
        <v>0.44437219999999999</v>
      </c>
      <c r="L59" s="29">
        <v>0.26996900000000001</v>
      </c>
      <c r="M59" s="29">
        <v>0.37768953999999999</v>
      </c>
      <c r="N59" s="29">
        <v>0.35734842999999999</v>
      </c>
      <c r="O59" s="29">
        <v>0.44646870999999999</v>
      </c>
      <c r="P59" s="29">
        <v>0.50475285999999997</v>
      </c>
      <c r="Q59" s="29">
        <v>0.20122103</v>
      </c>
      <c r="R59" s="29">
        <v>0.46020832</v>
      </c>
      <c r="S59" s="29">
        <v>0.58212396</v>
      </c>
      <c r="T59" s="29">
        <v>0.49225492999999998</v>
      </c>
      <c r="U59" s="29">
        <v>0.31272900999999997</v>
      </c>
      <c r="V59" s="29">
        <v>0.34673485999999998</v>
      </c>
      <c r="W59" s="29">
        <v>0.41162674999999999</v>
      </c>
      <c r="X59" s="29">
        <v>0.35472778999999999</v>
      </c>
      <c r="Y59" s="29">
        <v>0.63189728999999994</v>
      </c>
      <c r="Z59" s="29">
        <v>0.40244205</v>
      </c>
      <c r="AA59" s="29">
        <v>0.30363167000000002</v>
      </c>
      <c r="AB59" s="29">
        <v>0.45885431999999998</v>
      </c>
      <c r="AC59" s="29">
        <v>0.38015418000000001</v>
      </c>
      <c r="AD59" s="29">
        <v>0.25083212999999999</v>
      </c>
      <c r="AE59" s="29">
        <v>0.44437219999999999</v>
      </c>
      <c r="AF59" s="29">
        <v>0.44925156999999999</v>
      </c>
      <c r="AG59" s="29">
        <v>0.37768953999999999</v>
      </c>
      <c r="AH59" s="29">
        <v>0.49541216999999999</v>
      </c>
      <c r="AI59" s="61" cm="1">
        <f t="array" ref="AI59">MEDIAN(ABS(E59:AH59 - MEDIAN(E59:AH59)))</f>
        <v>5.3133354999999993E-2</v>
      </c>
      <c r="AJ59" s="47">
        <f t="shared" si="4"/>
        <v>0.40438090599999993</v>
      </c>
      <c r="AK59" s="29">
        <f t="shared" si="5"/>
        <v>0.41350798999999999</v>
      </c>
      <c r="AL59" s="12">
        <f t="shared" si="2"/>
        <v>56.666666666666664</v>
      </c>
      <c r="AM59" s="12">
        <f t="shared" si="3"/>
        <v>13.793103448275861</v>
      </c>
      <c r="AN59" s="65" t="s">
        <v>20</v>
      </c>
      <c r="AO59" s="48">
        <v>0.83644786999999998</v>
      </c>
    </row>
    <row r="60" spans="1:41">
      <c r="A60" s="40" t="s">
        <v>2</v>
      </c>
      <c r="B60" s="41" t="s">
        <v>3</v>
      </c>
      <c r="C60" s="41">
        <v>7</v>
      </c>
      <c r="D60" s="40" t="s">
        <v>8</v>
      </c>
      <c r="E60" s="29">
        <v>0.65083449000000004</v>
      </c>
      <c r="F60" s="29">
        <v>0.19007709</v>
      </c>
      <c r="G60" s="29">
        <v>0.46626073000000001</v>
      </c>
      <c r="H60" s="29">
        <v>0.43588009999999999</v>
      </c>
      <c r="I60" s="29">
        <v>0.24958421</v>
      </c>
      <c r="J60" s="29">
        <v>0.35296822</v>
      </c>
      <c r="K60" s="29">
        <v>0.29950104999999999</v>
      </c>
      <c r="L60" s="29">
        <v>0.23545774</v>
      </c>
      <c r="M60" s="29">
        <v>0.66081162000000004</v>
      </c>
      <c r="N60" s="29">
        <v>0.45817421000000003</v>
      </c>
      <c r="O60" s="29">
        <v>0.68533326999999999</v>
      </c>
      <c r="P60" s="29">
        <v>0.59325541999999998</v>
      </c>
      <c r="Q60" s="29">
        <v>0.35031014999999999</v>
      </c>
      <c r="R60" s="29">
        <v>0.40244205</v>
      </c>
      <c r="S60" s="29">
        <v>0.53354864000000002</v>
      </c>
      <c r="T60" s="29">
        <v>0.23010416</v>
      </c>
      <c r="U60" s="29">
        <v>0.38825943000000002</v>
      </c>
      <c r="V60" s="29">
        <v>0.35472778999999999</v>
      </c>
      <c r="W60" s="29">
        <v>0.23010416</v>
      </c>
      <c r="X60" s="29">
        <v>0.10290357</v>
      </c>
      <c r="Y60" s="29">
        <v>0.36850484</v>
      </c>
      <c r="Z60" s="29">
        <v>0.27454263000000001</v>
      </c>
      <c r="AA60" s="29">
        <v>0.50537058000000001</v>
      </c>
      <c r="AB60" s="29">
        <v>0.15181583000000001</v>
      </c>
      <c r="AC60" s="29">
        <v>0.40321575999999998</v>
      </c>
      <c r="AD60" s="29">
        <v>0.22323435</v>
      </c>
      <c r="AE60" s="29">
        <v>0.25083212999999999</v>
      </c>
      <c r="AF60" s="29">
        <v>0.22601098</v>
      </c>
      <c r="AG60" s="29">
        <v>0.26531424999999997</v>
      </c>
      <c r="AH60" s="29">
        <v>0.22462578999999999</v>
      </c>
      <c r="AI60" s="61" cm="1">
        <f t="array" ref="AI60">MEDIAN(ABS(E60:AH60 - MEDIAN(E60:AH60)))</f>
        <v>0.11540149500000001</v>
      </c>
      <c r="AJ60" s="47">
        <f t="shared" si="4"/>
        <v>0.35880017466666658</v>
      </c>
      <c r="AK60" s="29">
        <f t="shared" si="5"/>
        <v>0.35163918500000002</v>
      </c>
      <c r="AL60" s="12">
        <f t="shared" si="2"/>
        <v>36.666666666666664</v>
      </c>
      <c r="AM60" s="12">
        <f t="shared" si="3"/>
        <v>48.275862068965516</v>
      </c>
      <c r="AN60" s="65">
        <v>2E-3</v>
      </c>
      <c r="AO60" s="48">
        <v>0.72709831999999996</v>
      </c>
    </row>
    <row r="61" spans="1:41">
      <c r="A61" s="8" t="s">
        <v>2</v>
      </c>
      <c r="B61" s="9"/>
      <c r="C61" s="9">
        <v>0</v>
      </c>
      <c r="D61" s="9" t="s">
        <v>11</v>
      </c>
      <c r="E61" s="11">
        <v>0.50540801999999996</v>
      </c>
      <c r="F61" s="11">
        <v>0.52412683000000004</v>
      </c>
      <c r="G61" s="11">
        <v>0.28702183999999997</v>
      </c>
      <c r="H61" s="11">
        <v>0.54908524999999997</v>
      </c>
      <c r="I61" s="11">
        <v>0.56780406999999999</v>
      </c>
      <c r="J61" s="11">
        <v>0.39933473000000003</v>
      </c>
      <c r="K61" s="11">
        <v>0.45549118</v>
      </c>
      <c r="L61" s="11">
        <v>0.25582380999999998</v>
      </c>
      <c r="M61" s="11">
        <v>0.36813669999999998</v>
      </c>
      <c r="N61" s="11">
        <v>0.54284564999999996</v>
      </c>
      <c r="O61" s="11">
        <v>0.46173078000000001</v>
      </c>
      <c r="P61" s="11">
        <v>0.55532486000000003</v>
      </c>
      <c r="Q61" s="11">
        <v>0.52412683000000004</v>
      </c>
      <c r="R61" s="11">
        <v>0.49916841000000001</v>
      </c>
      <c r="S61" s="11">
        <v>0.43053276000000001</v>
      </c>
      <c r="T61" s="11">
        <v>0.31198026000000001</v>
      </c>
      <c r="U61" s="11">
        <v>0.40557432999999998</v>
      </c>
      <c r="V61" s="11">
        <v>0.49292881</v>
      </c>
      <c r="W61" s="11">
        <v>0.40557432999999998</v>
      </c>
      <c r="X61" s="11">
        <v>0.28702183999999997</v>
      </c>
      <c r="Y61" s="11">
        <v>0.62396052000000002</v>
      </c>
      <c r="Z61" s="11">
        <v>0.38061591</v>
      </c>
      <c r="AA61" s="11">
        <v>0.51164761999999997</v>
      </c>
      <c r="AB61" s="11">
        <v>0.55532486000000003</v>
      </c>
      <c r="AC61" s="11">
        <v>0.64891894000000006</v>
      </c>
      <c r="AD61" s="11">
        <v>0.34317828</v>
      </c>
      <c r="AE61" s="11">
        <v>0.46173078000000001</v>
      </c>
      <c r="AF61" s="11">
        <v>0.46173078000000001</v>
      </c>
      <c r="AG61" s="11">
        <v>0.66763775000000003</v>
      </c>
      <c r="AH61" s="11">
        <v>0.64267932999999999</v>
      </c>
      <c r="AI61" s="61" cm="1">
        <f t="array" ref="AI61">MEDIAN(ABS(E61:AH61 - MEDIAN(E61:AH61)))</f>
        <v>7.4875264999999996E-2</v>
      </c>
      <c r="AJ61" s="47">
        <f t="shared" si="4"/>
        <v>0.47088220200000008</v>
      </c>
      <c r="AK61" s="11">
        <f t="shared" si="5"/>
        <v>0.477329795</v>
      </c>
      <c r="AL61" s="12">
        <f t="shared" si="2"/>
        <v>73.333333333333329</v>
      </c>
      <c r="AM61" s="12">
        <f t="shared" si="3"/>
        <v>10.344827586206897</v>
      </c>
      <c r="AO61" s="48">
        <v>0.81705019000000001</v>
      </c>
    </row>
    <row r="62" spans="1:41">
      <c r="A62" s="13" t="s">
        <v>2</v>
      </c>
      <c r="B62" s="42" t="s">
        <v>4</v>
      </c>
      <c r="C62" s="42">
        <v>1</v>
      </c>
      <c r="D62" s="42" t="s">
        <v>10</v>
      </c>
      <c r="E62" s="30">
        <v>0.27290785000000001</v>
      </c>
      <c r="F62" s="30">
        <v>0.29590703000000002</v>
      </c>
      <c r="G62" s="30">
        <v>0.37902480999999999</v>
      </c>
      <c r="H62" s="30">
        <v>0.24406216</v>
      </c>
      <c r="I62" s="30">
        <v>0.22601098</v>
      </c>
      <c r="J62" s="30">
        <v>0.21980880999999999</v>
      </c>
      <c r="K62" s="30">
        <v>0.18191568999999999</v>
      </c>
      <c r="L62" s="30">
        <v>0.46992338</v>
      </c>
      <c r="M62" s="30">
        <v>0.26064703</v>
      </c>
      <c r="N62" s="30">
        <v>0.27967157999999998</v>
      </c>
      <c r="O62" s="30">
        <v>0.24723186999999999</v>
      </c>
      <c r="P62" s="30">
        <v>0.2683779</v>
      </c>
      <c r="Q62" s="30">
        <v>0.31335297000000001</v>
      </c>
      <c r="R62" s="30">
        <v>0.27347565000000001</v>
      </c>
      <c r="S62" s="30">
        <v>0.34204267999999999</v>
      </c>
      <c r="T62" s="30">
        <v>0.20092777000000001</v>
      </c>
      <c r="U62" s="30">
        <v>0.28237332999999998</v>
      </c>
      <c r="V62" s="30">
        <v>0.42033100000000001</v>
      </c>
      <c r="W62" s="30">
        <v>0.26567615</v>
      </c>
      <c r="X62" s="30">
        <v>0.27939079999999999</v>
      </c>
      <c r="Y62" s="30">
        <v>0.24723186999999999</v>
      </c>
      <c r="Z62" s="30">
        <v>0.42033100000000001</v>
      </c>
      <c r="AA62" s="30">
        <v>0.28216742</v>
      </c>
      <c r="AB62" s="30">
        <v>0.24723186999999999</v>
      </c>
      <c r="AC62" s="30">
        <v>0.28702183999999997</v>
      </c>
      <c r="AD62" s="30">
        <v>0.19966735999999999</v>
      </c>
      <c r="AE62" s="30">
        <v>0.31502518000000002</v>
      </c>
      <c r="AF62" s="30">
        <v>0.23759791999999999</v>
      </c>
      <c r="AG62" s="30">
        <v>0.21980880999999999</v>
      </c>
      <c r="AH62" s="30">
        <v>0.29372316999999998</v>
      </c>
      <c r="AI62" s="61" cm="1">
        <f t="array" ref="AI62">MEDIAN(ABS(E62:AH62 - MEDIAN(E62:AH62)))</f>
        <v>2.7544735000000015E-2</v>
      </c>
      <c r="AJ62" s="48">
        <f t="shared" si="4"/>
        <v>0.28242886266666667</v>
      </c>
      <c r="AK62" s="30">
        <f t="shared" si="5"/>
        <v>0.27319175000000001</v>
      </c>
      <c r="AL62" s="12">
        <f t="shared" si="2"/>
        <v>10</v>
      </c>
      <c r="AM62" s="12">
        <f t="shared" si="3"/>
        <v>75.862068965517238</v>
      </c>
      <c r="AN62" s="65" t="s">
        <v>19</v>
      </c>
      <c r="AO62" s="48">
        <v>1.0403292799999999</v>
      </c>
    </row>
    <row r="63" spans="1:41">
      <c r="A63" s="13" t="s">
        <v>2</v>
      </c>
      <c r="B63" s="42" t="s">
        <v>4</v>
      </c>
      <c r="C63" s="42">
        <v>4</v>
      </c>
      <c r="D63" s="42" t="s">
        <v>10</v>
      </c>
      <c r="E63" s="30">
        <v>0.27545985000000001</v>
      </c>
      <c r="F63" s="30">
        <v>0.34606098000000002</v>
      </c>
      <c r="G63" s="30">
        <v>0.33263334999999999</v>
      </c>
      <c r="H63" s="30">
        <v>0.15883538999999999</v>
      </c>
      <c r="I63" s="30">
        <v>0.27694487000000001</v>
      </c>
      <c r="J63" s="30">
        <v>0.55247959999999996</v>
      </c>
      <c r="K63" s="30">
        <v>0.22908709999999999</v>
      </c>
      <c r="L63" s="30">
        <v>0.25468195999999999</v>
      </c>
      <c r="M63" s="30">
        <v>0.23882089000000001</v>
      </c>
      <c r="N63" s="30">
        <v>0.25468195999999999</v>
      </c>
      <c r="O63" s="30">
        <v>0.64098215999999997</v>
      </c>
      <c r="P63" s="30">
        <v>0.20122103</v>
      </c>
      <c r="Q63" s="30">
        <v>0.46329068000000001</v>
      </c>
      <c r="R63" s="30">
        <v>0.39066168000000001</v>
      </c>
      <c r="S63" s="30">
        <v>0.34323443999999997</v>
      </c>
      <c r="T63" s="30">
        <v>0.15797432</v>
      </c>
      <c r="U63" s="30">
        <v>0.26064703</v>
      </c>
      <c r="V63" s="30">
        <v>0.35571364999999999</v>
      </c>
      <c r="W63" s="30">
        <v>0.31198026000000001</v>
      </c>
      <c r="X63" s="30">
        <v>0.37768953999999999</v>
      </c>
      <c r="Y63" s="30">
        <v>0.45154150999999998</v>
      </c>
      <c r="Z63" s="30">
        <v>0.21980880999999999</v>
      </c>
      <c r="AA63" s="30">
        <v>0.23882089000000001</v>
      </c>
      <c r="AB63" s="30">
        <v>0.27967157999999998</v>
      </c>
      <c r="AC63" s="30">
        <v>0.29299313999999999</v>
      </c>
      <c r="AD63" s="30">
        <v>0.29032882999999998</v>
      </c>
      <c r="AE63" s="30">
        <v>0.22883128</v>
      </c>
      <c r="AF63" s="30">
        <v>0.25855052000000001</v>
      </c>
      <c r="AG63" s="30">
        <v>0.56474665999999996</v>
      </c>
      <c r="AH63" s="30">
        <v>0.28810753</v>
      </c>
      <c r="AI63" s="61" cm="1">
        <f t="array" ref="AI63">MEDIAN(ABS(E63:AH63 - MEDIAN(E63:AH63)))</f>
        <v>5.4930365000000023E-2</v>
      </c>
      <c r="AJ63" s="48">
        <f t="shared" si="4"/>
        <v>0.31788271633333337</v>
      </c>
      <c r="AK63" s="30">
        <f t="shared" si="5"/>
        <v>0.28388955500000002</v>
      </c>
      <c r="AL63" s="12">
        <f t="shared" si="2"/>
        <v>16.666666666666664</v>
      </c>
      <c r="AM63" s="12">
        <f t="shared" si="3"/>
        <v>58.620689655172406</v>
      </c>
      <c r="AN63" s="65" t="s">
        <v>19</v>
      </c>
      <c r="AO63" s="48">
        <v>1.0324718799999999</v>
      </c>
    </row>
    <row r="64" spans="1:41">
      <c r="A64" s="13" t="s">
        <v>2</v>
      </c>
      <c r="B64" s="42" t="s">
        <v>4</v>
      </c>
      <c r="C64" s="42">
        <v>7</v>
      </c>
      <c r="D64" s="42" t="s">
        <v>10</v>
      </c>
      <c r="E64" s="30">
        <v>0.29432217999999999</v>
      </c>
      <c r="F64" s="30">
        <v>0.57894175999999997</v>
      </c>
      <c r="G64" s="30">
        <v>0.16330918999999999</v>
      </c>
      <c r="H64" s="30">
        <v>0.30471735999999999</v>
      </c>
      <c r="I64" s="30">
        <v>0.20122103</v>
      </c>
      <c r="J64" s="30">
        <v>0.38705518999999999</v>
      </c>
      <c r="K64" s="30">
        <v>0.38245035999999999</v>
      </c>
      <c r="L64" s="30">
        <v>0.22540573999999999</v>
      </c>
      <c r="M64" s="30">
        <v>0.27567199999999997</v>
      </c>
      <c r="N64" s="30">
        <v>0.29767283999999999</v>
      </c>
      <c r="O64" s="30">
        <v>0.28511876000000003</v>
      </c>
      <c r="P64" s="30">
        <v>0.26206341999999999</v>
      </c>
      <c r="Q64" s="30">
        <v>0.24406216</v>
      </c>
      <c r="R64" s="30">
        <v>0.32946363000000001</v>
      </c>
      <c r="S64" s="30">
        <v>0.28381467999999999</v>
      </c>
      <c r="T64" s="30">
        <v>0.28511876000000003</v>
      </c>
      <c r="U64" s="30">
        <v>0.27347565000000001</v>
      </c>
      <c r="V64" s="30">
        <v>0.21838618000000001</v>
      </c>
      <c r="W64" s="30">
        <v>0.42033100000000001</v>
      </c>
      <c r="X64" s="30">
        <v>0.23520816</v>
      </c>
      <c r="Y64" s="30">
        <v>0.25113786999999999</v>
      </c>
      <c r="Z64" s="30">
        <v>0.34880641000000001</v>
      </c>
      <c r="AA64" s="30">
        <v>0.61926208999999999</v>
      </c>
      <c r="AB64" s="30">
        <v>0.28702183999999997</v>
      </c>
      <c r="AC64" s="30">
        <v>0.30599648000000002</v>
      </c>
      <c r="AD64" s="30">
        <v>0.37229227999999998</v>
      </c>
      <c r="AE64" s="30">
        <v>0.33745657000000001</v>
      </c>
      <c r="AF64" s="30">
        <v>0.25028304000000001</v>
      </c>
      <c r="AG64" s="30">
        <v>0.27347565000000001</v>
      </c>
      <c r="AH64" s="30">
        <v>0.31297859</v>
      </c>
      <c r="AI64" s="61" cm="1">
        <f t="array" ref="AI64">MEDIAN(ABS(E64:AH64 - MEDIAN(E64:AH64)))</f>
        <v>3.8897699999999993E-2</v>
      </c>
      <c r="AJ64" s="48">
        <f t="shared" si="4"/>
        <v>0.31021736233333341</v>
      </c>
      <c r="AK64" s="30">
        <f t="shared" si="5"/>
        <v>0.2860703</v>
      </c>
      <c r="AL64" s="12">
        <f t="shared" si="2"/>
        <v>10</v>
      </c>
      <c r="AM64" s="12">
        <f t="shared" si="3"/>
        <v>58.620689655172406</v>
      </c>
      <c r="AN64" s="65" t="s">
        <v>19</v>
      </c>
      <c r="AO64" s="48">
        <v>1.0391128999999999</v>
      </c>
    </row>
    <row r="65" spans="1:41">
      <c r="A65" s="13" t="s">
        <v>2</v>
      </c>
      <c r="B65" s="42" t="s">
        <v>4</v>
      </c>
      <c r="C65" s="42">
        <v>10</v>
      </c>
      <c r="D65" s="13" t="s">
        <v>10</v>
      </c>
      <c r="E65" s="30">
        <v>0.37520618</v>
      </c>
      <c r="F65" s="30">
        <v>0.19221727999999999</v>
      </c>
      <c r="G65" s="30">
        <v>0.33356929000000002</v>
      </c>
      <c r="H65" s="30">
        <v>0.28763332000000003</v>
      </c>
      <c r="I65" s="30">
        <v>0.30001893000000002</v>
      </c>
      <c r="J65" s="30">
        <v>0.21918484999999999</v>
      </c>
      <c r="K65" s="30">
        <v>0.28844447000000001</v>
      </c>
      <c r="L65" s="30">
        <v>0.29386044</v>
      </c>
      <c r="M65" s="30">
        <v>0.40743997999999998</v>
      </c>
      <c r="N65" s="30">
        <v>0.36222156</v>
      </c>
      <c r="O65" s="30">
        <v>0.27799312999999998</v>
      </c>
      <c r="P65" s="30">
        <v>0.18770603999999999</v>
      </c>
      <c r="Q65" s="30">
        <v>0.22908709999999999</v>
      </c>
      <c r="R65" s="30">
        <v>0.22271023000000001</v>
      </c>
      <c r="S65" s="30">
        <v>0.28904971000000002</v>
      </c>
      <c r="T65" s="30">
        <v>0.18008747999999999</v>
      </c>
      <c r="U65" s="30">
        <v>0.20372311000000001</v>
      </c>
      <c r="V65" s="30">
        <v>0.31815747</v>
      </c>
      <c r="W65" s="30">
        <v>0.31815747</v>
      </c>
      <c r="X65" s="30">
        <v>0.41313674</v>
      </c>
      <c r="Y65" s="30">
        <v>0.86187665999999996</v>
      </c>
      <c r="Z65" s="30">
        <v>0.22271023000000001</v>
      </c>
      <c r="AA65" s="30">
        <v>0.23487746000000001</v>
      </c>
      <c r="AB65" s="30">
        <v>0.31815747</v>
      </c>
      <c r="AC65" s="30">
        <v>0.42065545999999998</v>
      </c>
      <c r="AD65" s="30">
        <v>0.31944283000000001</v>
      </c>
      <c r="AE65" s="30">
        <v>0.27411833000000002</v>
      </c>
      <c r="AF65" s="30">
        <v>0.20581337999999999</v>
      </c>
      <c r="AG65" s="30">
        <v>0.41935761999999999</v>
      </c>
      <c r="AH65" s="30">
        <v>0.22609209</v>
      </c>
      <c r="AI65" s="61" cm="1">
        <f t="array" ref="AI65">MEDIAN(ABS(E65:AH65 - MEDIAN(E65:AH65)))</f>
        <v>6.4345929999999982E-2</v>
      </c>
      <c r="AJ65" s="48">
        <f t="shared" si="4"/>
        <v>0.30675687699999998</v>
      </c>
      <c r="AK65" s="30">
        <f t="shared" si="5"/>
        <v>0.28874708999999998</v>
      </c>
      <c r="AL65" s="12">
        <f t="shared" si="2"/>
        <v>16.666666666666664</v>
      </c>
      <c r="AM65" s="12">
        <f t="shared" si="3"/>
        <v>58.620689655172406</v>
      </c>
      <c r="AN65" s="65" t="s">
        <v>19</v>
      </c>
      <c r="AO65" s="48">
        <v>1.04256134</v>
      </c>
    </row>
    <row r="66" spans="1:41">
      <c r="A66" s="17" t="s">
        <v>2</v>
      </c>
      <c r="B66" s="18" t="s">
        <v>4</v>
      </c>
      <c r="C66" s="18">
        <v>1</v>
      </c>
      <c r="D66" s="17" t="s">
        <v>9</v>
      </c>
      <c r="E66" s="20">
        <v>0.34084467000000002</v>
      </c>
      <c r="F66" s="20">
        <v>0.24334459999999999</v>
      </c>
      <c r="G66" s="20">
        <v>0.34204267999999999</v>
      </c>
      <c r="H66" s="20">
        <v>0.31335297000000001</v>
      </c>
      <c r="I66" s="20">
        <v>0.22891863000000001</v>
      </c>
      <c r="J66" s="20">
        <v>0.24406216</v>
      </c>
      <c r="K66" s="20">
        <v>0.24462371999999999</v>
      </c>
      <c r="L66" s="20">
        <v>0.26531424999999997</v>
      </c>
      <c r="M66" s="20">
        <v>0.21980880999999999</v>
      </c>
      <c r="N66" s="20">
        <v>0.31502518000000002</v>
      </c>
      <c r="O66" s="20">
        <v>0.28702183999999997</v>
      </c>
      <c r="P66" s="20">
        <v>0.23520816</v>
      </c>
      <c r="Q66" s="20">
        <v>0.31502518000000002</v>
      </c>
      <c r="R66" s="20">
        <v>0.31198026000000001</v>
      </c>
      <c r="S66" s="20">
        <v>0.25468195999999999</v>
      </c>
      <c r="T66" s="20">
        <v>0.64416435999999999</v>
      </c>
      <c r="U66" s="20">
        <v>0.33838003</v>
      </c>
      <c r="V66" s="20">
        <v>0.29032882999999998</v>
      </c>
      <c r="W66" s="20">
        <v>0.21980880999999999</v>
      </c>
      <c r="X66" s="20">
        <v>0.26531424999999997</v>
      </c>
      <c r="Y66" s="20">
        <v>0.26072190000000001</v>
      </c>
      <c r="Z66" s="20">
        <v>0.25794528</v>
      </c>
      <c r="AA66" s="20">
        <v>0.18718815</v>
      </c>
      <c r="AB66" s="20">
        <v>0.26895817999999999</v>
      </c>
      <c r="AC66" s="20">
        <v>0.68408535000000004</v>
      </c>
      <c r="AD66" s="20">
        <v>0.22883128</v>
      </c>
      <c r="AE66" s="20">
        <v>0.50602574</v>
      </c>
      <c r="AF66" s="20">
        <v>0.38443454999999999</v>
      </c>
      <c r="AG66" s="20">
        <v>0.23520816</v>
      </c>
      <c r="AH66" s="20">
        <v>0.31974857000000001</v>
      </c>
      <c r="AI66" s="61" cm="1">
        <f t="array" ref="AI66">MEDIAN(ABS(E66:AH66 - MEDIAN(E66:AH66)))</f>
        <v>4.1574490000000006E-2</v>
      </c>
      <c r="AJ66" s="47">
        <f t="shared" si="4"/>
        <v>0.30841328366666659</v>
      </c>
      <c r="AK66" s="20">
        <f t="shared" si="5"/>
        <v>0.26713621499999995</v>
      </c>
      <c r="AL66" s="12">
        <f t="shared" si="2"/>
        <v>10</v>
      </c>
      <c r="AM66" s="12">
        <f t="shared" si="3"/>
        <v>62.068965517241381</v>
      </c>
      <c r="AN66" s="65" t="s">
        <v>19</v>
      </c>
      <c r="AO66" s="48">
        <v>1.11629764</v>
      </c>
    </row>
    <row r="67" spans="1:41">
      <c r="A67" s="17" t="s">
        <v>2</v>
      </c>
      <c r="B67" s="18" t="s">
        <v>4</v>
      </c>
      <c r="C67" s="18">
        <v>4</v>
      </c>
      <c r="D67" s="17" t="s">
        <v>9</v>
      </c>
      <c r="E67" s="20">
        <v>0.26830302</v>
      </c>
      <c r="F67" s="20">
        <v>0.31821986000000002</v>
      </c>
      <c r="G67" s="20">
        <v>0.73003379999999995</v>
      </c>
      <c r="H67" s="20">
        <v>0.31198026000000001</v>
      </c>
      <c r="I67" s="20">
        <v>0.29950104999999999</v>
      </c>
      <c r="J67" s="20">
        <v>0.26830302</v>
      </c>
      <c r="K67" s="20">
        <v>0.35565749000000002</v>
      </c>
      <c r="L67" s="20">
        <v>0.30574065</v>
      </c>
      <c r="M67" s="20">
        <v>0.56156446000000004</v>
      </c>
      <c r="N67" s="20">
        <v>0.27454263000000001</v>
      </c>
      <c r="O67" s="20">
        <v>0.44925156999999999</v>
      </c>
      <c r="P67" s="20">
        <v>0.33693867999999999</v>
      </c>
      <c r="Q67" s="20">
        <v>0.80490905999999995</v>
      </c>
      <c r="R67" s="20">
        <v>0.33693867999999999</v>
      </c>
      <c r="S67" s="20">
        <v>0.42429315000000001</v>
      </c>
      <c r="T67" s="20">
        <v>0.37437630999999999</v>
      </c>
      <c r="U67" s="20">
        <v>0.24958421</v>
      </c>
      <c r="V67" s="20">
        <v>0.23710500000000001</v>
      </c>
      <c r="W67" s="20">
        <v>0.26830302</v>
      </c>
      <c r="X67" s="20">
        <v>0.31821986000000002</v>
      </c>
      <c r="Y67" s="20">
        <v>0.34317828</v>
      </c>
      <c r="Z67" s="20">
        <v>0.31198026000000001</v>
      </c>
      <c r="AA67" s="20">
        <v>0.34317828</v>
      </c>
      <c r="AB67" s="20">
        <v>0.30574065</v>
      </c>
      <c r="AC67" s="20">
        <v>0.33069906999999998</v>
      </c>
      <c r="AD67" s="20">
        <v>0.35565749000000002</v>
      </c>
      <c r="AE67" s="20">
        <v>0.27454263000000001</v>
      </c>
      <c r="AF67" s="20">
        <v>0.31821986000000002</v>
      </c>
      <c r="AG67" s="20">
        <v>0.29950104999999999</v>
      </c>
      <c r="AH67" s="20">
        <v>0.23710500000000001</v>
      </c>
      <c r="AI67" s="61" cm="1">
        <f t="array" ref="AI67">MEDIAN(ABS(E67:AH67 - MEDIAN(E67:AH67)))</f>
        <v>3.743763E-2</v>
      </c>
      <c r="AJ67" s="47">
        <f t="shared" si="4"/>
        <v>0.35378561166666672</v>
      </c>
      <c r="AK67" s="20">
        <f t="shared" si="5"/>
        <v>0.31821986000000002</v>
      </c>
      <c r="AL67" s="12">
        <f t="shared" ref="AL67:AL112" si="6">COUNTIF(E67:AH67,"&gt;0.4")/COUNT(E67:AH67)*100</f>
        <v>16.666666666666664</v>
      </c>
      <c r="AM67" s="12">
        <f t="shared" ref="AM67:AM112" si="7">COUNTIF(F67:AH67,"&lt;0.30")/COUNT(F67:AH67)*100</f>
        <v>31.03448275862069</v>
      </c>
      <c r="AN67" s="65">
        <v>2.0000000000000001E-4</v>
      </c>
      <c r="AO67" s="48">
        <v>1</v>
      </c>
    </row>
    <row r="68" spans="1:41">
      <c r="A68" s="17" t="s">
        <v>2</v>
      </c>
      <c r="B68" s="18" t="s">
        <v>4</v>
      </c>
      <c r="C68" s="18">
        <v>7</v>
      </c>
      <c r="D68" s="17" t="s">
        <v>9</v>
      </c>
      <c r="E68" s="20">
        <v>0.19221727999999999</v>
      </c>
      <c r="F68" s="20">
        <v>0.37902480999999999</v>
      </c>
      <c r="G68" s="20">
        <v>0.28237332999999998</v>
      </c>
      <c r="H68" s="20">
        <v>0.36222156</v>
      </c>
      <c r="I68" s="20">
        <v>0.20769773999999999</v>
      </c>
      <c r="J68" s="20">
        <v>0.23487746000000001</v>
      </c>
      <c r="K68" s="20">
        <v>0.30821154000000001</v>
      </c>
      <c r="L68" s="20">
        <v>0.27545985000000001</v>
      </c>
      <c r="M68" s="20">
        <v>0.30001893000000002</v>
      </c>
      <c r="N68" s="20">
        <v>0.26479636000000001</v>
      </c>
      <c r="O68" s="20">
        <v>0.24278304000000001</v>
      </c>
      <c r="P68" s="20">
        <v>0.30821154000000001</v>
      </c>
      <c r="Q68" s="20">
        <v>0.19533084000000001</v>
      </c>
      <c r="R68" s="20">
        <v>0.23710500000000001</v>
      </c>
      <c r="S68" s="20">
        <v>0.24101099000000001</v>
      </c>
      <c r="T68" s="20">
        <v>0.30997733999999999</v>
      </c>
      <c r="U68" s="20">
        <v>0.29085918999999999</v>
      </c>
      <c r="V68" s="20">
        <v>0.24334459999999999</v>
      </c>
      <c r="W68" s="20">
        <v>0.33444284000000002</v>
      </c>
      <c r="X68" s="20">
        <v>0.28763332000000003</v>
      </c>
      <c r="Y68" s="20">
        <v>0.22462578999999999</v>
      </c>
      <c r="Z68" s="20">
        <v>0.25831965000000001</v>
      </c>
      <c r="AA68" s="20">
        <v>0.26324893999999999</v>
      </c>
      <c r="AB68" s="20">
        <v>0.34385840000000001</v>
      </c>
      <c r="AC68" s="20">
        <v>0.29006051999999999</v>
      </c>
      <c r="AD68" s="20">
        <v>0.33975897999999999</v>
      </c>
      <c r="AE68" s="20">
        <v>0.31576145999999999</v>
      </c>
      <c r="AF68" s="20">
        <v>0.26655593</v>
      </c>
      <c r="AG68" s="20">
        <v>0.22883128</v>
      </c>
      <c r="AH68" s="20">
        <v>0.37892498000000002</v>
      </c>
      <c r="AI68" s="61" cm="1">
        <f t="array" ref="AI68">MEDIAN(ABS(E68:AH68 - MEDIAN(E68:AH68)))</f>
        <v>3.6489209999999994E-2</v>
      </c>
      <c r="AJ68" s="47">
        <f t="shared" si="4"/>
        <v>0.28025144966666671</v>
      </c>
      <c r="AK68" s="20">
        <f t="shared" si="5"/>
        <v>0.27891659000000002</v>
      </c>
      <c r="AL68" s="12">
        <f t="shared" si="6"/>
        <v>0</v>
      </c>
      <c r="AM68" s="12">
        <f t="shared" si="7"/>
        <v>62.068965517241381</v>
      </c>
      <c r="AN68" s="65" t="s">
        <v>19</v>
      </c>
      <c r="AO68" s="48">
        <v>1</v>
      </c>
    </row>
    <row r="69" spans="1:41">
      <c r="A69" s="17" t="s">
        <v>2</v>
      </c>
      <c r="B69" s="18" t="s">
        <v>4</v>
      </c>
      <c r="C69" s="18">
        <v>10</v>
      </c>
      <c r="D69" s="18" t="s">
        <v>9</v>
      </c>
      <c r="E69" s="20">
        <v>0.27090493999999998</v>
      </c>
      <c r="F69" s="20">
        <v>0.13811989999999999</v>
      </c>
      <c r="G69" s="20">
        <v>0.41148323999999997</v>
      </c>
      <c r="H69" s="20">
        <v>0.50924537000000003</v>
      </c>
      <c r="I69" s="20">
        <v>0.40171825999999999</v>
      </c>
      <c r="J69" s="20">
        <v>0.22891863000000001</v>
      </c>
      <c r="K69" s="20">
        <v>0.27347565000000001</v>
      </c>
      <c r="L69" s="20">
        <v>0.29032882999999998</v>
      </c>
      <c r="M69" s="20">
        <v>0.37401441000000002</v>
      </c>
      <c r="N69" s="20">
        <v>0.30821154000000001</v>
      </c>
      <c r="O69" s="20">
        <v>0.28140619</v>
      </c>
      <c r="P69" s="20">
        <v>0.34204267999999999</v>
      </c>
      <c r="Q69" s="20">
        <v>0.23882089000000001</v>
      </c>
      <c r="R69" s="20">
        <v>0.19898101000000001</v>
      </c>
      <c r="S69" s="20">
        <v>0.24707588</v>
      </c>
      <c r="T69" s="20">
        <v>0.31198026000000001</v>
      </c>
      <c r="U69" s="20">
        <v>0.24101099000000001</v>
      </c>
      <c r="V69" s="20">
        <v>0.3997715</v>
      </c>
      <c r="W69" s="20">
        <v>0.18266444000000001</v>
      </c>
      <c r="X69" s="20">
        <v>0.31204264999999998</v>
      </c>
      <c r="Y69" s="20">
        <v>0.29106510000000002</v>
      </c>
      <c r="Z69" s="20">
        <v>0.28810753</v>
      </c>
      <c r="AA69" s="20">
        <v>0.16199263</v>
      </c>
      <c r="AB69" s="20">
        <v>0.20054090999999999</v>
      </c>
      <c r="AC69" s="20">
        <v>0.22712787000000001</v>
      </c>
      <c r="AD69" s="20">
        <v>0.26324893999999999</v>
      </c>
      <c r="AE69" s="20">
        <v>0.22891863000000001</v>
      </c>
      <c r="AF69" s="20">
        <v>0.31198026000000001</v>
      </c>
      <c r="AG69" s="20">
        <v>0.26677432000000001</v>
      </c>
      <c r="AH69" s="20">
        <v>0.27545985000000001</v>
      </c>
      <c r="AI69" s="61" cm="1">
        <f t="array" ref="AI69">MEDIAN(ABS(E69:AH69 - MEDIAN(E69:AH69)))</f>
        <v>3.7543704999999983E-2</v>
      </c>
      <c r="AJ69" s="47">
        <f t="shared" si="4"/>
        <v>0.28258111000000002</v>
      </c>
      <c r="AK69" s="20">
        <f t="shared" si="5"/>
        <v>0.27446775000000001</v>
      </c>
      <c r="AL69" s="12">
        <f t="shared" si="6"/>
        <v>10</v>
      </c>
      <c r="AM69" s="12">
        <f t="shared" si="7"/>
        <v>65.517241379310349</v>
      </c>
      <c r="AN69" s="65" t="s">
        <v>19</v>
      </c>
      <c r="AO69" s="48">
        <v>1.0420359800000001</v>
      </c>
    </row>
    <row r="70" spans="1:41">
      <c r="A70" s="21" t="s">
        <v>2</v>
      </c>
      <c r="B70" s="22" t="s">
        <v>4</v>
      </c>
      <c r="C70" s="22">
        <v>1</v>
      </c>
      <c r="D70" s="21" t="s">
        <v>8</v>
      </c>
      <c r="E70" s="24">
        <v>0.37401441000000002</v>
      </c>
      <c r="F70" s="24">
        <v>0.26567615</v>
      </c>
      <c r="G70" s="24">
        <v>0.27183464000000002</v>
      </c>
      <c r="H70" s="24">
        <v>0.29032882999999998</v>
      </c>
      <c r="I70" s="24">
        <v>0.17570727999999999</v>
      </c>
      <c r="J70" s="24">
        <v>0.70261697999999995</v>
      </c>
      <c r="K70" s="24">
        <v>0.31204264999999998</v>
      </c>
      <c r="L70" s="24">
        <v>0.27623979999999998</v>
      </c>
      <c r="M70" s="24">
        <v>0.17470894000000001</v>
      </c>
      <c r="N70" s="24">
        <v>0.35213835999999998</v>
      </c>
      <c r="O70" s="24">
        <v>0.26946358999999998</v>
      </c>
      <c r="P70" s="24">
        <v>0.22462578999999999</v>
      </c>
      <c r="Q70" s="24">
        <v>0.63365062000000005</v>
      </c>
      <c r="R70" s="24">
        <v>0.71265650000000003</v>
      </c>
      <c r="S70" s="24">
        <v>0.54366928000000003</v>
      </c>
      <c r="T70" s="24">
        <v>0.28216742</v>
      </c>
      <c r="U70" s="24">
        <v>0.28702183999999997</v>
      </c>
      <c r="V70" s="24">
        <v>0.79869442000000002</v>
      </c>
      <c r="W70" s="24">
        <v>0.33786213999999998</v>
      </c>
      <c r="X70" s="24">
        <v>0.56930780999999997</v>
      </c>
      <c r="Y70" s="24">
        <v>0.27623979999999998</v>
      </c>
      <c r="Z70" s="24">
        <v>0.24723186999999999</v>
      </c>
      <c r="AA70" s="24">
        <v>0.57620881999999995</v>
      </c>
      <c r="AB70" s="24">
        <v>0.34459466999999999</v>
      </c>
      <c r="AC70" s="24">
        <v>0.18770603999999999</v>
      </c>
      <c r="AD70" s="24">
        <v>0.46763969</v>
      </c>
      <c r="AE70" s="24">
        <v>0.22462578999999999</v>
      </c>
      <c r="AF70" s="24">
        <v>0.21980880999999999</v>
      </c>
      <c r="AG70" s="24">
        <v>0.24406216</v>
      </c>
      <c r="AH70" s="24">
        <v>0.28763332000000003</v>
      </c>
      <c r="AI70" s="61" cm="1">
        <f t="array" ref="AI70">MEDIAN(ABS(E70:AH70 - MEDIAN(E70:AH70)))</f>
        <v>6.2701790000000035E-2</v>
      </c>
      <c r="AJ70" s="47">
        <f t="shared" si="4"/>
        <v>0.36433928066666665</v>
      </c>
      <c r="AK70" s="24">
        <f t="shared" si="5"/>
        <v>0.28732758000000003</v>
      </c>
      <c r="AL70" s="12">
        <f t="shared" si="6"/>
        <v>26.666666666666668</v>
      </c>
      <c r="AM70" s="12">
        <f t="shared" si="7"/>
        <v>58.620689655172406</v>
      </c>
      <c r="AN70" s="65">
        <v>6.9999999999999999E-4</v>
      </c>
      <c r="AO70" s="48">
        <v>1.1229262499999999</v>
      </c>
    </row>
    <row r="71" spans="1:41">
      <c r="A71" s="21" t="s">
        <v>2</v>
      </c>
      <c r="B71" s="22" t="s">
        <v>4</v>
      </c>
      <c r="C71" s="22">
        <v>4</v>
      </c>
      <c r="D71" s="21" t="s">
        <v>8</v>
      </c>
      <c r="E71" s="24">
        <v>0.43677236000000003</v>
      </c>
      <c r="F71" s="24">
        <v>0.27454263000000001</v>
      </c>
      <c r="G71" s="24">
        <v>0.23086539</v>
      </c>
      <c r="H71" s="24">
        <v>0.36189710000000003</v>
      </c>
      <c r="I71" s="24">
        <v>0.32445947000000003</v>
      </c>
      <c r="J71" s="24">
        <v>0.25582380999999998</v>
      </c>
      <c r="K71" s="24">
        <v>0.30574065</v>
      </c>
      <c r="L71" s="24">
        <v>0.31821986000000002</v>
      </c>
      <c r="M71" s="24">
        <v>0.35565749000000002</v>
      </c>
      <c r="N71" s="24">
        <v>0.29326143999999998</v>
      </c>
      <c r="O71" s="24">
        <v>0.49916841000000001</v>
      </c>
      <c r="P71" s="24">
        <v>0.21214658</v>
      </c>
      <c r="Q71" s="24">
        <v>0.27454263000000001</v>
      </c>
      <c r="R71" s="24">
        <v>0.26206341999999999</v>
      </c>
      <c r="S71" s="24">
        <v>0.26830302</v>
      </c>
      <c r="T71" s="24">
        <v>0.56156446000000004</v>
      </c>
      <c r="U71" s="24">
        <v>0.36189710000000003</v>
      </c>
      <c r="V71" s="24">
        <v>0.27454263000000001</v>
      </c>
      <c r="W71" s="24">
        <v>0.28078223000000002</v>
      </c>
      <c r="X71" s="24">
        <v>0.44301196999999998</v>
      </c>
      <c r="Y71" s="24">
        <v>0.31821986000000002</v>
      </c>
      <c r="Z71" s="24">
        <v>0.41805355</v>
      </c>
      <c r="AA71" s="24">
        <v>0.38685552000000001</v>
      </c>
      <c r="AB71" s="24">
        <v>0.44925156999999999</v>
      </c>
      <c r="AC71" s="24">
        <v>0.31821986000000002</v>
      </c>
      <c r="AD71" s="24">
        <v>0.25582380999999998</v>
      </c>
      <c r="AE71" s="24">
        <v>0.14975052</v>
      </c>
      <c r="AF71" s="24">
        <v>0.30574065</v>
      </c>
      <c r="AG71" s="24">
        <v>0.38685552000000001</v>
      </c>
      <c r="AH71" s="24">
        <v>0.19966735999999999</v>
      </c>
      <c r="AI71" s="61" cm="1">
        <f t="array" ref="AI71">MEDIAN(ABS(E71:AH71 - MEDIAN(E71:AH71)))</f>
        <v>4.9916844999999987E-2</v>
      </c>
      <c r="AJ71" s="47">
        <f t="shared" si="4"/>
        <v>0.32612336233333328</v>
      </c>
      <c r="AK71" s="24">
        <f t="shared" si="5"/>
        <v>0.31198025500000004</v>
      </c>
      <c r="AL71" s="12">
        <f t="shared" si="6"/>
        <v>20</v>
      </c>
      <c r="AM71" s="12">
        <f t="shared" si="7"/>
        <v>44.827586206896555</v>
      </c>
      <c r="AN71" s="65" t="s">
        <v>19</v>
      </c>
      <c r="AO71" s="48">
        <v>0.93505625000000003</v>
      </c>
    </row>
    <row r="72" spans="1:41">
      <c r="A72" s="21" t="s">
        <v>2</v>
      </c>
      <c r="B72" s="22" t="s">
        <v>4</v>
      </c>
      <c r="C72" s="22">
        <v>7</v>
      </c>
      <c r="D72" s="21" t="s">
        <v>8</v>
      </c>
      <c r="E72" s="24">
        <v>0.22883128</v>
      </c>
      <c r="F72" s="24">
        <v>0.39952816000000002</v>
      </c>
      <c r="G72" s="24">
        <v>0.29432217999999999</v>
      </c>
      <c r="H72" s="24">
        <v>0.21048684000000001</v>
      </c>
      <c r="I72" s="24">
        <v>0.18191568999999999</v>
      </c>
      <c r="J72" s="24">
        <v>0.36275816</v>
      </c>
      <c r="K72" s="24">
        <v>0.27347565000000001</v>
      </c>
      <c r="L72" s="24">
        <v>0.26213829</v>
      </c>
      <c r="M72" s="24">
        <v>0.39487340999999998</v>
      </c>
      <c r="N72" s="24">
        <v>0.29649355999999999</v>
      </c>
      <c r="O72" s="24">
        <v>0.31502518000000002</v>
      </c>
      <c r="P72" s="24">
        <v>0.46797039000000001</v>
      </c>
      <c r="Q72" s="24">
        <v>0.31035172</v>
      </c>
      <c r="R72" s="24">
        <v>0.17347973999999999</v>
      </c>
      <c r="S72" s="24">
        <v>0.23313037</v>
      </c>
      <c r="T72" s="24">
        <v>0.32017286</v>
      </c>
      <c r="U72" s="24">
        <v>0.22609209</v>
      </c>
      <c r="V72" s="24">
        <v>0.24723186999999999</v>
      </c>
      <c r="W72" s="24">
        <v>0.26531424999999997</v>
      </c>
      <c r="X72" s="24">
        <v>0.32951978999999998</v>
      </c>
      <c r="Y72" s="24">
        <v>0.69919766999999999</v>
      </c>
      <c r="Z72" s="24">
        <v>0.25726515999999999</v>
      </c>
      <c r="AA72" s="24">
        <v>0.25337788999999999</v>
      </c>
      <c r="AB72" s="24">
        <v>0.34807637000000002</v>
      </c>
      <c r="AC72" s="24">
        <v>0.29432217999999999</v>
      </c>
      <c r="AD72" s="24">
        <v>0.36940334000000002</v>
      </c>
      <c r="AE72" s="24">
        <v>0.31403309000000001</v>
      </c>
      <c r="AF72" s="24">
        <v>0.29326143999999998</v>
      </c>
      <c r="AG72" s="24">
        <v>0.40495037</v>
      </c>
      <c r="AH72" s="24">
        <v>0.35516456000000002</v>
      </c>
      <c r="AI72" s="61" cm="1">
        <f t="array" ref="AI72">MEDIAN(ABS(E72:AH72 - MEDIAN(E72:AH72)))</f>
        <v>5.0422250000000016E-2</v>
      </c>
      <c r="AJ72" s="47">
        <f t="shared" si="4"/>
        <v>0.31273878500000013</v>
      </c>
      <c r="AK72" s="24">
        <f t="shared" si="5"/>
        <v>0.29540787000000002</v>
      </c>
      <c r="AL72" s="12">
        <f t="shared" si="6"/>
        <v>10</v>
      </c>
      <c r="AM72" s="12">
        <f t="shared" si="7"/>
        <v>51.724137931034484</v>
      </c>
      <c r="AN72" s="65" t="s">
        <v>19</v>
      </c>
      <c r="AO72" s="48">
        <v>1.0403292799999999</v>
      </c>
    </row>
    <row r="73" spans="1:41">
      <c r="A73" s="21" t="s">
        <v>2</v>
      </c>
      <c r="B73" s="22" t="s">
        <v>4</v>
      </c>
      <c r="C73" s="22">
        <v>10</v>
      </c>
      <c r="D73" s="22" t="s">
        <v>8</v>
      </c>
      <c r="E73" s="24">
        <v>0.62707407999999998</v>
      </c>
      <c r="F73" s="24">
        <v>0.35477771000000002</v>
      </c>
      <c r="G73" s="24">
        <v>0.35805974000000002</v>
      </c>
      <c r="H73" s="24">
        <v>0.19820106000000001</v>
      </c>
      <c r="I73" s="24">
        <v>0.23882089000000001</v>
      </c>
      <c r="J73" s="24">
        <v>0.22601098</v>
      </c>
      <c r="K73" s="24">
        <v>0.36065542</v>
      </c>
      <c r="L73" s="24">
        <v>0.18530379</v>
      </c>
      <c r="M73" s="24">
        <v>0.18008747999999999</v>
      </c>
      <c r="N73" s="24">
        <v>0.18094855000000001</v>
      </c>
      <c r="O73" s="24">
        <v>0.26531424999999997</v>
      </c>
      <c r="P73" s="24">
        <v>0.27939079999999999</v>
      </c>
      <c r="Q73" s="24">
        <v>0.41935761999999999</v>
      </c>
      <c r="R73" s="24">
        <v>0.43287884999999998</v>
      </c>
      <c r="S73" s="24">
        <v>0.17042234000000001</v>
      </c>
      <c r="T73" s="24">
        <v>0.38107764999999999</v>
      </c>
      <c r="U73" s="24">
        <v>0.28904971000000002</v>
      </c>
      <c r="V73" s="24">
        <v>0.30726312</v>
      </c>
      <c r="W73" s="24">
        <v>0.42429315000000001</v>
      </c>
      <c r="X73" s="24">
        <v>0.29372316999999998</v>
      </c>
      <c r="Y73" s="24">
        <v>0.30821154000000001</v>
      </c>
      <c r="Z73" s="24">
        <v>0.34135631999999999</v>
      </c>
      <c r="AA73" s="24">
        <v>0.38061591</v>
      </c>
      <c r="AB73" s="24">
        <v>0.27119196000000001</v>
      </c>
      <c r="AC73" s="24">
        <v>0.24462371999999999</v>
      </c>
      <c r="AD73" s="24">
        <v>0.20779133</v>
      </c>
      <c r="AE73" s="24">
        <v>0.27347565000000001</v>
      </c>
      <c r="AF73" s="24">
        <v>0.23487746000000001</v>
      </c>
      <c r="AG73" s="24">
        <v>0.31551811000000002</v>
      </c>
      <c r="AH73" s="24">
        <v>0.40495037</v>
      </c>
      <c r="AI73" s="61" cm="1">
        <f t="array" ref="AI73">MEDIAN(ABS(E73:AH73 - MEDIAN(E73:AH73)))</f>
        <v>6.6024380000000008E-2</v>
      </c>
      <c r="AJ73" s="47">
        <f t="shared" si="4"/>
        <v>0.30517742433333334</v>
      </c>
      <c r="AK73" s="24">
        <f t="shared" si="5"/>
        <v>0.29138644000000002</v>
      </c>
      <c r="AL73" s="12">
        <f t="shared" si="6"/>
        <v>16.666666666666664</v>
      </c>
      <c r="AM73" s="12">
        <f t="shared" si="7"/>
        <v>55.172413793103445</v>
      </c>
      <c r="AN73" s="65" t="s">
        <v>19</v>
      </c>
      <c r="AO73" s="48">
        <v>1.04256134</v>
      </c>
    </row>
    <row r="74" spans="1:41">
      <c r="A74" s="7" t="s">
        <v>6</v>
      </c>
      <c r="B74" s="9"/>
      <c r="C74" s="9">
        <v>0</v>
      </c>
      <c r="D74" s="9" t="s">
        <v>11</v>
      </c>
      <c r="E74" s="11">
        <v>1.162463</v>
      </c>
      <c r="F74" s="11">
        <v>0.54270200000000002</v>
      </c>
      <c r="G74" s="11">
        <v>0.26064700000000002</v>
      </c>
      <c r="H74" s="11">
        <v>0.32499600000000001</v>
      </c>
      <c r="I74" s="11">
        <v>0.31272899999999998</v>
      </c>
      <c r="J74" s="11">
        <v>0.33543499999999998</v>
      </c>
      <c r="K74" s="11">
        <v>0.51698200000000005</v>
      </c>
      <c r="L74" s="11">
        <v>0.72904800000000003</v>
      </c>
      <c r="M74" s="11">
        <v>0.215422</v>
      </c>
      <c r="N74" s="11">
        <v>0.38199499999999997</v>
      </c>
      <c r="O74" s="11">
        <v>0.99123600000000001</v>
      </c>
      <c r="P74" s="11">
        <v>0.5252</v>
      </c>
      <c r="Q74" s="11">
        <v>0.45356299999999999</v>
      </c>
      <c r="R74" s="11">
        <v>0.33975899999999998</v>
      </c>
      <c r="S74" s="11">
        <v>0.26324900000000001</v>
      </c>
      <c r="T74" s="11">
        <v>0.96858599999999995</v>
      </c>
      <c r="U74" s="11">
        <v>0.429809</v>
      </c>
      <c r="V74" s="11">
        <v>0.38143300000000002</v>
      </c>
      <c r="W74" s="11">
        <v>0.27637699999999998</v>
      </c>
      <c r="X74" s="11">
        <v>0.39747500000000002</v>
      </c>
      <c r="Y74" s="11">
        <v>0.85043899999999994</v>
      </c>
      <c r="Z74" s="11">
        <v>0.69391899999999995</v>
      </c>
      <c r="AA74" s="11">
        <v>0.49446400000000001</v>
      </c>
      <c r="AB74" s="11">
        <v>0.508328</v>
      </c>
      <c r="AC74" s="11">
        <v>0.48541000000000001</v>
      </c>
      <c r="AD74" s="11">
        <v>0.77757299999999996</v>
      </c>
      <c r="AE74" s="11">
        <v>0.76123200000000002</v>
      </c>
      <c r="AF74" s="11">
        <v>0.395123</v>
      </c>
      <c r="AG74" s="11">
        <v>0.63631499999999996</v>
      </c>
      <c r="AH74" s="11">
        <v>0.466304</v>
      </c>
      <c r="AI74" s="61" cm="1">
        <f t="array" ref="AI74">MEDIAN(ABS(E74:AH74 - MEDIAN(E74:AH74)))</f>
        <v>0.14564149999999998</v>
      </c>
      <c r="AJ74" s="47">
        <f t="shared" si="4"/>
        <v>0.52927376666666659</v>
      </c>
      <c r="AK74" s="11">
        <f t="shared" si="5"/>
        <v>0.47585699999999997</v>
      </c>
      <c r="AL74" s="12">
        <f t="shared" si="6"/>
        <v>60</v>
      </c>
      <c r="AM74" s="12">
        <f t="shared" si="7"/>
        <v>13.793103448275861</v>
      </c>
      <c r="AO74" s="48">
        <v>0.89112047000000005</v>
      </c>
    </row>
    <row r="75" spans="1:41">
      <c r="A75" s="13" t="s">
        <v>6</v>
      </c>
      <c r="B75" s="14" t="s">
        <v>1</v>
      </c>
      <c r="C75" s="14">
        <v>1</v>
      </c>
      <c r="D75" s="14" t="s">
        <v>10</v>
      </c>
      <c r="E75" s="16">
        <v>0.51392499999999997</v>
      </c>
      <c r="F75" s="16">
        <v>0.709449</v>
      </c>
      <c r="G75" s="16">
        <v>0.57620899999999997</v>
      </c>
      <c r="H75" s="16">
        <v>0.48202800000000001</v>
      </c>
      <c r="I75" s="16">
        <v>0.64795800000000003</v>
      </c>
      <c r="J75" s="16">
        <v>0.53588199999999997</v>
      </c>
      <c r="K75" s="16">
        <v>0.42429299999999998</v>
      </c>
      <c r="L75" s="16">
        <v>0.54965299999999995</v>
      </c>
      <c r="M75" s="16">
        <v>0.59535199999999999</v>
      </c>
      <c r="N75" s="16">
        <v>0.71470299999999998</v>
      </c>
      <c r="O75" s="16">
        <v>0.55808899999999995</v>
      </c>
      <c r="P75" s="16">
        <v>0.37437599999999999</v>
      </c>
      <c r="Q75" s="16">
        <v>0.300537</v>
      </c>
      <c r="R75" s="16">
        <v>0.249584</v>
      </c>
      <c r="S75" s="16">
        <v>0.40244200000000002</v>
      </c>
      <c r="T75" s="16">
        <v>0.399335</v>
      </c>
      <c r="U75" s="16">
        <v>0.43659100000000001</v>
      </c>
      <c r="V75" s="16">
        <v>0.76561800000000002</v>
      </c>
      <c r="W75" s="16">
        <v>0.67156199999999999</v>
      </c>
      <c r="X75" s="16">
        <v>0.53062200000000004</v>
      </c>
      <c r="Y75" s="16">
        <v>0.613896</v>
      </c>
      <c r="Z75" s="16">
        <v>0.51453000000000004</v>
      </c>
      <c r="AA75" s="16">
        <v>0.36850500000000003</v>
      </c>
      <c r="AB75" s="16">
        <v>0.75907899999999995</v>
      </c>
      <c r="AC75" s="16">
        <v>0.52649800000000002</v>
      </c>
      <c r="AD75" s="16">
        <v>0.352968</v>
      </c>
      <c r="AE75" s="16">
        <v>0.34673500000000002</v>
      </c>
      <c r="AF75" s="16"/>
      <c r="AG75" s="16"/>
      <c r="AH75" s="16"/>
      <c r="AI75" s="61" cm="1">
        <f t="array" ref="AI75">MEDIAN(ABS(E75:AH75 - MEDIAN(E75:AH75)))</f>
        <v>0.12560950000000001</v>
      </c>
      <c r="AJ75" s="47">
        <f t="shared" si="4"/>
        <v>0.5155710740740741</v>
      </c>
      <c r="AK75" s="16">
        <f t="shared" si="5"/>
        <v>0.52649800000000002</v>
      </c>
      <c r="AL75" s="12">
        <f t="shared" si="6"/>
        <v>74.074074074074076</v>
      </c>
      <c r="AM75" s="12">
        <f t="shared" si="7"/>
        <v>3.8461538461538463</v>
      </c>
      <c r="AN75" s="65" t="s">
        <v>20</v>
      </c>
      <c r="AO75" s="48">
        <v>0.90900367999999998</v>
      </c>
    </row>
    <row r="76" spans="1:41">
      <c r="A76" s="13" t="s">
        <v>6</v>
      </c>
      <c r="B76" s="14" t="s">
        <v>1</v>
      </c>
      <c r="C76" s="14">
        <v>2</v>
      </c>
      <c r="D76" s="14" t="s">
        <v>10</v>
      </c>
      <c r="E76" s="16">
        <v>0.149751</v>
      </c>
      <c r="F76" s="16">
        <v>0.25452599999999997</v>
      </c>
      <c r="G76" s="16">
        <v>0.174709</v>
      </c>
      <c r="H76" s="16">
        <v>0.124792</v>
      </c>
      <c r="I76" s="16">
        <v>0.19966700000000001</v>
      </c>
      <c r="J76" s="16">
        <v>9.9834000000000006E-2</v>
      </c>
      <c r="K76" s="16">
        <v>0.124792</v>
      </c>
      <c r="L76" s="16">
        <v>0.22462599999999999</v>
      </c>
      <c r="M76" s="16">
        <v>0.249584</v>
      </c>
      <c r="N76" s="16">
        <v>0.19966700000000001</v>
      </c>
      <c r="O76" s="16">
        <v>0.179975</v>
      </c>
      <c r="P76" s="16">
        <v>0.181697</v>
      </c>
      <c r="Q76" s="16">
        <v>0.174709</v>
      </c>
      <c r="R76" s="16">
        <v>0.15980900000000001</v>
      </c>
      <c r="S76" s="16">
        <v>0.11162</v>
      </c>
      <c r="T76" s="16">
        <v>0.230104</v>
      </c>
      <c r="U76" s="16">
        <v>0.174709</v>
      </c>
      <c r="V76" s="16">
        <v>0.26996900000000001</v>
      </c>
      <c r="W76" s="16">
        <v>0.176481</v>
      </c>
      <c r="X76" s="16">
        <v>0.235458</v>
      </c>
      <c r="Y76" s="16">
        <v>0.23677400000000001</v>
      </c>
      <c r="Z76" s="16">
        <v>0.21324499999999999</v>
      </c>
      <c r="AA76" s="16">
        <v>0.20122100000000001</v>
      </c>
      <c r="AB76" s="16">
        <v>0.205813</v>
      </c>
      <c r="AC76" s="16">
        <v>0.15181600000000001</v>
      </c>
      <c r="AD76" s="16">
        <v>0.176481</v>
      </c>
      <c r="AE76" s="16">
        <v>0.21324499999999999</v>
      </c>
      <c r="AF76" s="16"/>
      <c r="AG76" s="16"/>
      <c r="AH76" s="16"/>
      <c r="AI76" s="61" cm="1">
        <f t="array" ref="AI76">MEDIAN(ABS(E76:AH76 - MEDIAN(E76:AH76)))</f>
        <v>3.1746999999999997E-2</v>
      </c>
      <c r="AJ76" s="47">
        <f t="shared" si="4"/>
        <v>0.18870644444444443</v>
      </c>
      <c r="AK76" s="16">
        <f t="shared" si="5"/>
        <v>0.181697</v>
      </c>
      <c r="AL76" s="12">
        <f t="shared" si="6"/>
        <v>0</v>
      </c>
      <c r="AM76" s="12">
        <f t="shared" si="7"/>
        <v>100</v>
      </c>
      <c r="AN76" s="65" t="s">
        <v>19</v>
      </c>
      <c r="AO76" s="48">
        <v>1.17407266</v>
      </c>
    </row>
    <row r="77" spans="1:41">
      <c r="A77" s="13" t="s">
        <v>6</v>
      </c>
      <c r="B77" s="14" t="s">
        <v>1</v>
      </c>
      <c r="C77" s="14">
        <v>3</v>
      </c>
      <c r="D77" s="14" t="s">
        <v>10</v>
      </c>
      <c r="E77" s="16">
        <v>0.179975</v>
      </c>
      <c r="F77" s="16">
        <v>0.16742699999999999</v>
      </c>
      <c r="G77" s="16">
        <v>0.124792</v>
      </c>
      <c r="H77" s="16">
        <v>0.15784999999999999</v>
      </c>
      <c r="I77" s="16">
        <v>0.15980900000000001</v>
      </c>
      <c r="J77" s="16">
        <v>0.145533</v>
      </c>
      <c r="K77" s="16">
        <v>0.15980900000000001</v>
      </c>
      <c r="L77" s="16">
        <v>0.230104</v>
      </c>
      <c r="M77" s="16">
        <v>0.20122100000000001</v>
      </c>
      <c r="N77" s="16">
        <v>0.235458</v>
      </c>
      <c r="O77" s="16">
        <v>5.5807000000000002E-2</v>
      </c>
      <c r="P77" s="16">
        <v>0.145533</v>
      </c>
      <c r="Q77" s="16">
        <v>0.124792</v>
      </c>
      <c r="R77" s="16">
        <v>0.22601099999999999</v>
      </c>
      <c r="S77" s="16">
        <v>0.181697</v>
      </c>
      <c r="T77" s="16">
        <v>0.179975</v>
      </c>
      <c r="U77" s="16">
        <v>0.230104</v>
      </c>
      <c r="V77" s="16">
        <v>0.235458</v>
      </c>
      <c r="W77" s="16">
        <v>0.16742699999999999</v>
      </c>
      <c r="X77" s="16">
        <v>0.27904099999999998</v>
      </c>
      <c r="Y77" s="16">
        <v>0.124792</v>
      </c>
      <c r="Z77" s="16">
        <v>0.174709</v>
      </c>
      <c r="AA77" s="16">
        <v>0.176481</v>
      </c>
      <c r="AB77" s="16">
        <v>0.205813</v>
      </c>
      <c r="AC77" s="16">
        <v>0.22462599999999999</v>
      </c>
      <c r="AD77" s="16">
        <v>0.145533</v>
      </c>
      <c r="AE77" s="16">
        <v>0.134407</v>
      </c>
      <c r="AF77" s="16"/>
      <c r="AG77" s="16"/>
      <c r="AH77" s="16"/>
      <c r="AI77" s="61" cm="1">
        <f t="array" ref="AI77">MEDIAN(ABS(E77:AH77 - MEDIAN(E77:AH77)))</f>
        <v>3.5702999999999999E-2</v>
      </c>
      <c r="AJ77" s="47">
        <f t="shared" si="4"/>
        <v>0.17682162962962963</v>
      </c>
      <c r="AK77" s="16">
        <f t="shared" si="5"/>
        <v>0.174709</v>
      </c>
      <c r="AL77" s="12">
        <f t="shared" si="6"/>
        <v>0</v>
      </c>
      <c r="AM77" s="12">
        <f t="shared" si="7"/>
        <v>100</v>
      </c>
      <c r="AN77" s="65" t="s">
        <v>19</v>
      </c>
      <c r="AO77" s="48">
        <v>1.1501583399999999</v>
      </c>
    </row>
    <row r="78" spans="1:41">
      <c r="A78" s="13" t="s">
        <v>6</v>
      </c>
      <c r="B78" s="14" t="s">
        <v>1</v>
      </c>
      <c r="C78" s="14">
        <v>10</v>
      </c>
      <c r="D78" s="14" t="s">
        <v>10</v>
      </c>
      <c r="E78" s="16">
        <v>0.32667499999999999</v>
      </c>
      <c r="F78" s="16">
        <v>0.20372299999999999</v>
      </c>
      <c r="G78" s="16">
        <v>0.34113199999999999</v>
      </c>
      <c r="H78" s="16">
        <v>0.35615000000000002</v>
      </c>
      <c r="I78" s="16">
        <v>0.290329</v>
      </c>
      <c r="J78" s="16">
        <v>0.46329100000000001</v>
      </c>
      <c r="K78" s="16">
        <v>0.39066200000000001</v>
      </c>
      <c r="L78" s="16">
        <v>0.31944299999999998</v>
      </c>
      <c r="M78" s="16">
        <v>0.273476</v>
      </c>
      <c r="N78" s="16">
        <v>0.314776</v>
      </c>
      <c r="O78" s="16">
        <v>0.32696799999999998</v>
      </c>
      <c r="P78" s="16">
        <v>0.33838000000000001</v>
      </c>
      <c r="Q78" s="16">
        <v>0.32946399999999998</v>
      </c>
      <c r="R78" s="16">
        <v>0.27967199999999998</v>
      </c>
      <c r="S78" s="16">
        <v>0.122908</v>
      </c>
      <c r="T78" s="16">
        <v>0.227128</v>
      </c>
      <c r="U78" s="16">
        <v>0.23882100000000001</v>
      </c>
      <c r="V78" s="16">
        <v>0.33164100000000002</v>
      </c>
      <c r="W78" s="16">
        <v>0.23421600000000001</v>
      </c>
      <c r="X78" s="16">
        <v>0.31944299999999998</v>
      </c>
      <c r="Y78" s="16">
        <v>0.15598999999999999</v>
      </c>
      <c r="Z78" s="16">
        <v>0.287022</v>
      </c>
      <c r="AA78" s="16">
        <v>0.35762300000000002</v>
      </c>
      <c r="AB78" s="16">
        <v>0.24557200000000001</v>
      </c>
      <c r="AC78" s="16">
        <v>0.25113799999999997</v>
      </c>
      <c r="AD78" s="16">
        <v>0.18266399999999999</v>
      </c>
      <c r="AE78" s="16">
        <v>0.188636</v>
      </c>
      <c r="AF78" s="16"/>
      <c r="AG78" s="16"/>
      <c r="AH78" s="16"/>
      <c r="AI78" s="61" cm="1">
        <f t="array" ref="AI78">MEDIAN(ABS(E78:AH78 - MEDIAN(E78:AH78)))</f>
        <v>5.1155499999999993E-2</v>
      </c>
      <c r="AJ78" s="47">
        <f t="shared" si="4"/>
        <v>0.28507196296296294</v>
      </c>
      <c r="AK78" s="16">
        <f t="shared" si="5"/>
        <v>0.290329</v>
      </c>
      <c r="AL78" s="12">
        <f t="shared" si="6"/>
        <v>3.7037037037037033</v>
      </c>
      <c r="AM78" s="12">
        <f t="shared" si="7"/>
        <v>53.846153846153847</v>
      </c>
      <c r="AN78" s="65" t="s">
        <v>19</v>
      </c>
      <c r="AO78" s="48">
        <v>1.0500527799999999</v>
      </c>
    </row>
    <row r="79" spans="1:41">
      <c r="A79" s="17" t="s">
        <v>6</v>
      </c>
      <c r="B79" s="18" t="s">
        <v>1</v>
      </c>
      <c r="C79" s="18">
        <v>1</v>
      </c>
      <c r="D79" s="17" t="s">
        <v>9</v>
      </c>
      <c r="E79" s="20">
        <v>0.52114400000000005</v>
      </c>
      <c r="F79" s="20">
        <v>0.46020800000000001</v>
      </c>
      <c r="G79" s="20">
        <v>0.54965299999999995</v>
      </c>
      <c r="H79" s="20">
        <v>0.56968799999999997</v>
      </c>
      <c r="I79" s="20">
        <v>0.51453000000000004</v>
      </c>
      <c r="J79" s="20">
        <v>0.36340099999999997</v>
      </c>
      <c r="K79" s="20">
        <v>0.399335</v>
      </c>
      <c r="L79" s="20">
        <v>0.53877699999999995</v>
      </c>
      <c r="M79" s="20">
        <v>0.49541200000000002</v>
      </c>
      <c r="N79" s="20">
        <v>0.399335</v>
      </c>
      <c r="O79" s="20">
        <v>0.65939499999999995</v>
      </c>
      <c r="P79" s="20">
        <v>0.616429</v>
      </c>
      <c r="Q79" s="20">
        <v>0.67387699999999995</v>
      </c>
      <c r="R79" s="20">
        <v>0.60777499999999995</v>
      </c>
      <c r="S79" s="20">
        <v>0.65083400000000002</v>
      </c>
      <c r="T79" s="20">
        <v>0.58903700000000003</v>
      </c>
      <c r="U79" s="20">
        <v>0.62446000000000002</v>
      </c>
      <c r="V79" s="20">
        <v>0.52471999999999996</v>
      </c>
      <c r="W79" s="20">
        <v>0.39462999999999998</v>
      </c>
      <c r="X79" s="20">
        <v>0.49035800000000002</v>
      </c>
      <c r="Y79" s="20">
        <v>0.62843400000000005</v>
      </c>
      <c r="Z79" s="20">
        <v>0.53354900000000005</v>
      </c>
      <c r="AA79" s="20">
        <v>0.53588199999999997</v>
      </c>
      <c r="AB79" s="20">
        <v>0.50227599999999994</v>
      </c>
      <c r="AC79" s="20">
        <v>0.60004400000000002</v>
      </c>
      <c r="AD79" s="20">
        <v>0.39462999999999998</v>
      </c>
      <c r="AE79" s="20">
        <v>0.30871700000000002</v>
      </c>
      <c r="AF79" s="20">
        <v>0.42429299999999998</v>
      </c>
      <c r="AG79" s="20">
        <v>0.43659100000000001</v>
      </c>
      <c r="AH79" s="20">
        <v>0.52412700000000001</v>
      </c>
      <c r="AI79" s="61" cm="1">
        <f t="array" ref="AI79">MEDIAN(ABS(E79:AH79 - MEDIAN(E79:AH79)))</f>
        <v>7.9486000000000057E-2</v>
      </c>
      <c r="AJ79" s="47">
        <f t="shared" si="4"/>
        <v>0.51771803333333344</v>
      </c>
      <c r="AK79" s="20">
        <f t="shared" si="5"/>
        <v>0.52442349999999993</v>
      </c>
      <c r="AL79" s="12">
        <f t="shared" si="6"/>
        <v>80</v>
      </c>
      <c r="AM79" s="12">
        <f t="shared" si="7"/>
        <v>0</v>
      </c>
      <c r="AN79" s="65" t="s">
        <v>20</v>
      </c>
      <c r="AO79" s="48">
        <v>0.94994721999999998</v>
      </c>
    </row>
    <row r="80" spans="1:41">
      <c r="A80" s="17" t="s">
        <v>6</v>
      </c>
      <c r="B80" s="18" t="s">
        <v>1</v>
      </c>
      <c r="C80" s="18">
        <v>2</v>
      </c>
      <c r="D80" s="17" t="s">
        <v>9</v>
      </c>
      <c r="E80" s="20">
        <v>0.235458</v>
      </c>
      <c r="F80" s="20">
        <v>0.22462599999999999</v>
      </c>
      <c r="G80" s="20">
        <v>0.149751</v>
      </c>
      <c r="H80" s="20">
        <v>0.105892</v>
      </c>
      <c r="I80" s="20">
        <v>0.174709</v>
      </c>
      <c r="J80" s="20">
        <v>0.22462599999999999</v>
      </c>
      <c r="K80" s="20">
        <v>0.176481</v>
      </c>
      <c r="L80" s="20">
        <v>0.12726299999999999</v>
      </c>
      <c r="M80" s="20">
        <v>0.28456999999999999</v>
      </c>
      <c r="N80" s="20">
        <v>0.174709</v>
      </c>
      <c r="O80" s="20">
        <v>0.19493199999999999</v>
      </c>
      <c r="P80" s="20">
        <v>0.27454299999999998</v>
      </c>
      <c r="Q80" s="20">
        <v>0.15181600000000001</v>
      </c>
      <c r="R80" s="20">
        <v>0.15181600000000001</v>
      </c>
      <c r="S80" s="20">
        <v>0.20122100000000001</v>
      </c>
      <c r="T80" s="20">
        <v>0.29950100000000002</v>
      </c>
      <c r="U80" s="20">
        <v>0.22323399999999999</v>
      </c>
      <c r="V80" s="20">
        <v>0.15784999999999999</v>
      </c>
      <c r="W80" s="20">
        <v>0.124792</v>
      </c>
      <c r="X80" s="20">
        <v>0.134407</v>
      </c>
      <c r="Y80" s="20">
        <v>0.28456999999999999</v>
      </c>
      <c r="Z80" s="20">
        <v>0.205813</v>
      </c>
      <c r="AA80" s="20">
        <v>0.16742699999999999</v>
      </c>
      <c r="AB80" s="20">
        <v>0.15181600000000001</v>
      </c>
      <c r="AC80" s="20">
        <v>0.30157299999999998</v>
      </c>
      <c r="AD80" s="20">
        <v>0.181697</v>
      </c>
      <c r="AE80" s="20">
        <v>0.102904</v>
      </c>
      <c r="AF80" s="20">
        <v>0.20122100000000001</v>
      </c>
      <c r="AG80" s="20">
        <v>0.124792</v>
      </c>
      <c r="AH80" s="20">
        <v>0.16742699999999999</v>
      </c>
      <c r="AI80" s="61" cm="1">
        <f t="array" ref="AI80">MEDIAN(ABS(E80:AH80 - MEDIAN(E80:AH80)))</f>
        <v>3.5702999999999999E-2</v>
      </c>
      <c r="AJ80" s="47">
        <f t="shared" si="4"/>
        <v>0.18938123333333332</v>
      </c>
      <c r="AK80" s="20">
        <f t="shared" si="5"/>
        <v>0.175595</v>
      </c>
      <c r="AL80" s="12">
        <f t="shared" si="6"/>
        <v>0</v>
      </c>
      <c r="AM80" s="12">
        <f t="shared" si="7"/>
        <v>96.551724137931032</v>
      </c>
      <c r="AN80" s="65" t="s">
        <v>19</v>
      </c>
      <c r="AO80" s="48">
        <v>1.3161403899999999</v>
      </c>
    </row>
    <row r="81" spans="1:41">
      <c r="A81" s="17" t="s">
        <v>6</v>
      </c>
      <c r="B81" s="18" t="s">
        <v>1</v>
      </c>
      <c r="C81" s="18">
        <v>3</v>
      </c>
      <c r="D81" s="17" t="s">
        <v>9</v>
      </c>
      <c r="E81" s="20">
        <v>0.15181600000000001</v>
      </c>
      <c r="F81" s="20">
        <v>0.179975</v>
      </c>
      <c r="G81" s="20">
        <v>0.25696600000000003</v>
      </c>
      <c r="H81" s="20">
        <v>0.24707599999999999</v>
      </c>
      <c r="I81" s="20">
        <v>0.20122100000000001</v>
      </c>
      <c r="J81" s="20">
        <v>0.134407</v>
      </c>
      <c r="K81" s="20">
        <v>0.179975</v>
      </c>
      <c r="L81" s="20">
        <v>0.149751</v>
      </c>
      <c r="M81" s="20">
        <v>0.235458</v>
      </c>
      <c r="N81" s="20">
        <v>0.149751</v>
      </c>
      <c r="O81" s="20">
        <v>0.145533</v>
      </c>
      <c r="P81" s="20">
        <v>0.141184</v>
      </c>
      <c r="Q81" s="20">
        <v>0.19966700000000001</v>
      </c>
      <c r="R81" s="20">
        <v>0.22462599999999999</v>
      </c>
      <c r="S81" s="20">
        <v>0.124792</v>
      </c>
      <c r="T81" s="20">
        <v>9.9834000000000006E-2</v>
      </c>
      <c r="U81" s="20">
        <v>0.145533</v>
      </c>
      <c r="V81" s="20">
        <v>0.12726299999999999</v>
      </c>
      <c r="W81" s="20">
        <v>0.179975</v>
      </c>
      <c r="X81" s="20">
        <v>0.15980900000000001</v>
      </c>
      <c r="Y81" s="20">
        <v>0.26996900000000001</v>
      </c>
      <c r="Z81" s="20">
        <v>0.230104</v>
      </c>
      <c r="AA81" s="20">
        <v>0.15980900000000001</v>
      </c>
      <c r="AB81" s="20">
        <v>0.20122100000000001</v>
      </c>
      <c r="AC81" s="20">
        <v>0.16742699999999999</v>
      </c>
      <c r="AD81" s="20">
        <v>0.230104</v>
      </c>
      <c r="AE81" s="20">
        <v>0.181697</v>
      </c>
      <c r="AF81" s="20">
        <v>0.19966700000000001</v>
      </c>
      <c r="AG81" s="20">
        <v>0.22323399999999999</v>
      </c>
      <c r="AH81" s="20">
        <v>0.15980900000000001</v>
      </c>
      <c r="AI81" s="61" cm="1">
        <f t="array" ref="AI81">MEDIAN(ABS(E81:AH81 - MEDIAN(E81:AH81)))</f>
        <v>3.2333000000000001E-2</v>
      </c>
      <c r="AJ81" s="47">
        <f t="shared" si="4"/>
        <v>0.18192176666666662</v>
      </c>
      <c r="AK81" s="20">
        <f t="shared" si="5"/>
        <v>0.179975</v>
      </c>
      <c r="AL81" s="12">
        <f t="shared" si="6"/>
        <v>0</v>
      </c>
      <c r="AM81" s="12">
        <f t="shared" si="7"/>
        <v>100</v>
      </c>
      <c r="AN81" s="65" t="s">
        <v>19</v>
      </c>
      <c r="AO81" s="48">
        <v>1.2351567999999999</v>
      </c>
    </row>
    <row r="82" spans="1:41">
      <c r="A82" s="17" t="s">
        <v>6</v>
      </c>
      <c r="B82" s="18" t="s">
        <v>1</v>
      </c>
      <c r="C82" s="18">
        <v>10</v>
      </c>
      <c r="D82" s="17" t="s">
        <v>9</v>
      </c>
      <c r="E82" s="20">
        <v>0.45817400000000003</v>
      </c>
      <c r="F82" s="20">
        <v>0.25855099999999998</v>
      </c>
      <c r="G82" s="20">
        <v>0.25284099999999998</v>
      </c>
      <c r="H82" s="20">
        <v>0.157107</v>
      </c>
      <c r="I82" s="20">
        <v>0.32696799999999998</v>
      </c>
      <c r="J82" s="20">
        <v>0.26801000000000003</v>
      </c>
      <c r="K82" s="20">
        <v>0.20122100000000001</v>
      </c>
      <c r="L82" s="20">
        <v>0.39747500000000002</v>
      </c>
      <c r="M82" s="20">
        <v>0.17042199999999999</v>
      </c>
      <c r="N82" s="20">
        <v>0.287022</v>
      </c>
      <c r="O82" s="20">
        <v>0.28810799999999998</v>
      </c>
      <c r="P82" s="20">
        <v>0.24462400000000001</v>
      </c>
      <c r="Q82" s="20">
        <v>0.18718799999999999</v>
      </c>
      <c r="R82" s="20">
        <v>0.35914499999999999</v>
      </c>
      <c r="S82" s="20">
        <v>0.35653099999999999</v>
      </c>
      <c r="T82" s="20">
        <v>0.18191599999999999</v>
      </c>
      <c r="U82" s="20">
        <v>0.36222199999999999</v>
      </c>
      <c r="V82" s="20">
        <v>0.315025</v>
      </c>
      <c r="W82" s="20">
        <v>0.273476</v>
      </c>
      <c r="X82" s="20">
        <v>0.218386</v>
      </c>
      <c r="Y82" s="20">
        <v>0.279391</v>
      </c>
      <c r="Z82" s="20">
        <v>0.26830300000000001</v>
      </c>
      <c r="AA82" s="20">
        <v>0.25794499999999998</v>
      </c>
      <c r="AB82" s="20">
        <v>0.27637699999999998</v>
      </c>
      <c r="AC82" s="20">
        <v>0.25855099999999998</v>
      </c>
      <c r="AD82" s="20">
        <v>0.22060099999999999</v>
      </c>
      <c r="AE82" s="20">
        <v>0.37629800000000002</v>
      </c>
      <c r="AF82" s="20">
        <v>0.28415800000000002</v>
      </c>
      <c r="AG82" s="20">
        <v>0.235208</v>
      </c>
      <c r="AH82" s="20">
        <v>0.26996900000000001</v>
      </c>
      <c r="AI82" s="61" cm="1">
        <f t="array" ref="AI82">MEDIAN(ABS(E82:AH82 - MEDIAN(E82:AH82)))</f>
        <v>3.99085E-2</v>
      </c>
      <c r="AJ82" s="47">
        <f t="shared" ref="AJ82:AJ112" si="8">AVERAGE(E82:AH82)</f>
        <v>0.27637376666666663</v>
      </c>
      <c r="AK82" s="20">
        <f t="shared" ref="AK82:AK112" si="9">MEDIAN(E82:AH82)</f>
        <v>0.26913600000000004</v>
      </c>
      <c r="AL82" s="12">
        <f t="shared" si="6"/>
        <v>3.3333333333333335</v>
      </c>
      <c r="AM82" s="12">
        <f t="shared" si="7"/>
        <v>75.862068965517238</v>
      </c>
      <c r="AN82" s="65" t="s">
        <v>19</v>
      </c>
      <c r="AO82" s="48">
        <v>1.26345032</v>
      </c>
    </row>
    <row r="83" spans="1:41">
      <c r="A83" s="21" t="s">
        <v>6</v>
      </c>
      <c r="B83" s="22" t="s">
        <v>1</v>
      </c>
      <c r="C83" s="22">
        <v>1</v>
      </c>
      <c r="D83" s="21" t="s">
        <v>8</v>
      </c>
      <c r="E83" s="24">
        <v>0.79905599999999999</v>
      </c>
      <c r="F83" s="24">
        <v>0.616429</v>
      </c>
      <c r="G83" s="24">
        <v>0.499168</v>
      </c>
      <c r="H83" s="24">
        <v>0.35031000000000001</v>
      </c>
      <c r="I83" s="24">
        <v>0.36340099999999997</v>
      </c>
      <c r="J83" s="24">
        <v>0.46626099999999998</v>
      </c>
      <c r="K83" s="24">
        <v>0.89885300000000001</v>
      </c>
      <c r="L83" s="24">
        <v>0.42502899999999999</v>
      </c>
      <c r="M83" s="24">
        <v>0.37520599999999998</v>
      </c>
      <c r="N83" s="24">
        <v>0.43659100000000001</v>
      </c>
      <c r="O83" s="24">
        <v>0.52885599999999999</v>
      </c>
      <c r="P83" s="24">
        <v>0.54965299999999995</v>
      </c>
      <c r="Q83" s="24">
        <v>0.61186200000000002</v>
      </c>
      <c r="R83" s="24">
        <v>0.43085099999999998</v>
      </c>
      <c r="S83" s="24">
        <v>0.27904099999999998</v>
      </c>
      <c r="T83" s="24">
        <v>0.59900200000000003</v>
      </c>
      <c r="U83" s="24">
        <v>0.52649800000000002</v>
      </c>
      <c r="V83" s="24">
        <v>0.27454299999999998</v>
      </c>
      <c r="W83" s="24">
        <v>0.41162700000000002</v>
      </c>
      <c r="X83" s="24">
        <v>0.38097199999999998</v>
      </c>
      <c r="Y83" s="24">
        <v>0.45544699999999999</v>
      </c>
      <c r="Z83" s="24">
        <v>0.42429299999999998</v>
      </c>
      <c r="AA83" s="24">
        <v>0.50475300000000001</v>
      </c>
      <c r="AB83" s="24">
        <v>0.63189700000000004</v>
      </c>
      <c r="AC83" s="24">
        <v>0.40244200000000002</v>
      </c>
      <c r="AD83" s="24">
        <v>0.44994400000000001</v>
      </c>
      <c r="AE83" s="24">
        <v>0.32541999999999999</v>
      </c>
      <c r="AF83" s="24">
        <v>0.727657</v>
      </c>
      <c r="AG83" s="24">
        <v>0.33577800000000002</v>
      </c>
      <c r="AH83" s="24">
        <v>0.339472</v>
      </c>
      <c r="AI83" s="61" cm="1">
        <f t="array" ref="AI83">MEDIAN(ABS(E83:AH83 - MEDIAN(E83:AH83)))</f>
        <v>8.4409499999999971E-2</v>
      </c>
      <c r="AJ83" s="47">
        <f t="shared" si="8"/>
        <v>0.48067706666666676</v>
      </c>
      <c r="AK83" s="24">
        <f t="shared" si="9"/>
        <v>0.44326750000000004</v>
      </c>
      <c r="AL83" s="12">
        <f t="shared" si="6"/>
        <v>70</v>
      </c>
      <c r="AM83" s="12">
        <f t="shared" si="7"/>
        <v>6.8965517241379306</v>
      </c>
      <c r="AN83" s="65" t="s">
        <v>20</v>
      </c>
      <c r="AO83" s="48">
        <v>1.05269006</v>
      </c>
    </row>
    <row r="84" spans="1:41">
      <c r="A84" s="21" t="s">
        <v>6</v>
      </c>
      <c r="B84" s="22" t="s">
        <v>1</v>
      </c>
      <c r="C84" s="22">
        <v>2</v>
      </c>
      <c r="D84" s="21" t="s">
        <v>8</v>
      </c>
      <c r="E84" s="24">
        <v>0.245809</v>
      </c>
      <c r="F84" s="24">
        <v>0.28456999999999999</v>
      </c>
      <c r="G84" s="24">
        <v>0.179975</v>
      </c>
      <c r="H84" s="24">
        <v>0.37769000000000003</v>
      </c>
      <c r="I84" s="24">
        <v>0.26057200000000003</v>
      </c>
      <c r="J84" s="24">
        <v>0.141184</v>
      </c>
      <c r="K84" s="24">
        <v>0.145533</v>
      </c>
      <c r="L84" s="24">
        <v>0.24707599999999999</v>
      </c>
      <c r="M84" s="24">
        <v>0.205813</v>
      </c>
      <c r="N84" s="24">
        <v>0.20122100000000001</v>
      </c>
      <c r="O84" s="24">
        <v>0.23677400000000001</v>
      </c>
      <c r="P84" s="24">
        <v>0.179975</v>
      </c>
      <c r="Q84" s="24">
        <v>0.15784999999999999</v>
      </c>
      <c r="R84" s="24">
        <v>0.21177799999999999</v>
      </c>
      <c r="S84" s="24">
        <v>0.21177799999999999</v>
      </c>
      <c r="T84" s="24">
        <v>0.22323399999999999</v>
      </c>
      <c r="U84" s="24">
        <v>8.9987999999999999E-2</v>
      </c>
      <c r="V84" s="24">
        <v>0.19966700000000001</v>
      </c>
      <c r="W84" s="24">
        <v>0.124792</v>
      </c>
      <c r="X84" s="24">
        <v>0.19493199999999999</v>
      </c>
      <c r="Y84" s="24">
        <v>0.15181600000000001</v>
      </c>
      <c r="Z84" s="24">
        <v>0.22323399999999999</v>
      </c>
      <c r="AA84" s="24">
        <v>0.124792</v>
      </c>
      <c r="AB84" s="24">
        <v>0.31272899999999998</v>
      </c>
      <c r="AC84" s="24">
        <v>0.102904</v>
      </c>
      <c r="AD84" s="24">
        <v>0.28456999999999999</v>
      </c>
      <c r="AE84" s="24">
        <v>0.124792</v>
      </c>
      <c r="AF84" s="24">
        <v>0.124792</v>
      </c>
      <c r="AG84" s="24">
        <v>0.141184</v>
      </c>
      <c r="AH84" s="24">
        <v>4.9917000000000003E-2</v>
      </c>
      <c r="AI84" s="61" cm="1">
        <f t="array" ref="AI84">MEDIAN(ABS(E84:AH84 - MEDIAN(E84:AH84)))</f>
        <v>5.0771499999999997E-2</v>
      </c>
      <c r="AJ84" s="47">
        <f t="shared" si="8"/>
        <v>0.19203136666666662</v>
      </c>
      <c r="AK84" s="24">
        <f t="shared" si="9"/>
        <v>0.19729950000000002</v>
      </c>
      <c r="AL84" s="12">
        <f t="shared" si="6"/>
        <v>0</v>
      </c>
      <c r="AM84" s="12">
        <f t="shared" si="7"/>
        <v>93.103448275862064</v>
      </c>
      <c r="AN84" s="65" t="s">
        <v>19</v>
      </c>
      <c r="AO84" s="48">
        <v>1.28600151</v>
      </c>
    </row>
    <row r="85" spans="1:41">
      <c r="A85" s="21" t="s">
        <v>6</v>
      </c>
      <c r="B85" s="22" t="s">
        <v>1</v>
      </c>
      <c r="C85" s="22">
        <v>3</v>
      </c>
      <c r="D85" s="21" t="s">
        <v>8</v>
      </c>
      <c r="E85" s="24">
        <v>0.29950100000000002</v>
      </c>
      <c r="F85" s="24">
        <v>0.15181600000000001</v>
      </c>
      <c r="G85" s="24">
        <v>0.19493199999999999</v>
      </c>
      <c r="H85" s="24">
        <v>0.149751</v>
      </c>
      <c r="I85" s="24">
        <v>0.15181600000000001</v>
      </c>
      <c r="J85" s="24">
        <v>0.11162</v>
      </c>
      <c r="K85" s="24">
        <v>0.174709</v>
      </c>
      <c r="L85" s="24">
        <v>0.124792</v>
      </c>
      <c r="M85" s="24">
        <v>0.20122100000000001</v>
      </c>
      <c r="N85" s="24">
        <v>0.21177799999999999</v>
      </c>
      <c r="O85" s="24">
        <v>0.230104</v>
      </c>
      <c r="P85" s="24">
        <v>0.141184</v>
      </c>
      <c r="Q85" s="24">
        <v>0.16742699999999999</v>
      </c>
      <c r="R85" s="24">
        <v>0.15181600000000001</v>
      </c>
      <c r="S85" s="24">
        <v>0.145533</v>
      </c>
      <c r="T85" s="24">
        <v>0.190077</v>
      </c>
      <c r="U85" s="24">
        <v>0.20122100000000001</v>
      </c>
      <c r="V85" s="24">
        <v>0.249584</v>
      </c>
      <c r="W85" s="24">
        <v>0.15980900000000001</v>
      </c>
      <c r="X85" s="24">
        <v>0.149751</v>
      </c>
      <c r="Y85" s="24">
        <v>0.22601099999999999</v>
      </c>
      <c r="Z85" s="24">
        <v>0.15980900000000001</v>
      </c>
      <c r="AA85" s="24">
        <v>8.9987999999999999E-2</v>
      </c>
      <c r="AB85" s="24">
        <v>0.176481</v>
      </c>
      <c r="AC85" s="24">
        <v>0.15784999999999999</v>
      </c>
      <c r="AD85" s="24">
        <v>0.179975</v>
      </c>
      <c r="AE85" s="24">
        <v>0.214699</v>
      </c>
      <c r="AF85" s="24">
        <v>0.20122100000000001</v>
      </c>
      <c r="AG85" s="24">
        <v>0.20122100000000001</v>
      </c>
      <c r="AH85" s="24">
        <v>0.105892</v>
      </c>
      <c r="AI85" s="61" cm="1">
        <f t="array" ref="AI85">MEDIAN(ABS(E85:AH85 - MEDIAN(E85:AH85)))</f>
        <v>2.7709499999999998E-2</v>
      </c>
      <c r="AJ85" s="47">
        <f t="shared" si="8"/>
        <v>0.17571963333333337</v>
      </c>
      <c r="AK85" s="24">
        <f t="shared" si="9"/>
        <v>0.171068</v>
      </c>
      <c r="AL85" s="12">
        <f t="shared" si="6"/>
        <v>0</v>
      </c>
      <c r="AM85" s="12">
        <f t="shared" si="7"/>
        <v>100</v>
      </c>
      <c r="AN85" s="65" t="s">
        <v>19</v>
      </c>
      <c r="AO85" s="48">
        <v>1.3161403899999999</v>
      </c>
    </row>
    <row r="86" spans="1:41">
      <c r="A86" s="21" t="s">
        <v>6</v>
      </c>
      <c r="B86" s="22" t="s">
        <v>1</v>
      </c>
      <c r="C86" s="22">
        <v>4</v>
      </c>
      <c r="D86" s="21" t="s">
        <v>8</v>
      </c>
      <c r="E86" s="24">
        <v>0.31197999999999998</v>
      </c>
      <c r="F86" s="24">
        <v>0.24230299999999999</v>
      </c>
      <c r="G86" s="24">
        <v>0.26567600000000002</v>
      </c>
      <c r="H86" s="24">
        <v>0.30001899999999998</v>
      </c>
      <c r="I86" s="24">
        <v>0.35805999999999999</v>
      </c>
      <c r="J86" s="24">
        <v>0.34413899999999997</v>
      </c>
      <c r="K86" s="24">
        <v>0.20439099999999999</v>
      </c>
      <c r="L86" s="24">
        <v>0.29085899999999998</v>
      </c>
      <c r="M86" s="24">
        <v>0.235208</v>
      </c>
      <c r="N86" s="24">
        <v>0.31496299999999999</v>
      </c>
      <c r="O86" s="24">
        <v>0.34204299999999999</v>
      </c>
      <c r="P86" s="24">
        <v>0.31962400000000002</v>
      </c>
      <c r="Q86" s="24">
        <v>0.31551800000000002</v>
      </c>
      <c r="R86" s="24">
        <v>0.26545800000000003</v>
      </c>
      <c r="S86" s="24">
        <v>0.42872300000000002</v>
      </c>
      <c r="T86" s="24">
        <v>0.20439099999999999</v>
      </c>
      <c r="U86" s="24">
        <v>0.157107</v>
      </c>
      <c r="V86" s="24">
        <v>0.22883100000000001</v>
      </c>
      <c r="W86" s="24">
        <v>0.28456999999999999</v>
      </c>
      <c r="X86" s="24">
        <v>0.26801000000000003</v>
      </c>
      <c r="Y86" s="24">
        <v>0.30821199999999999</v>
      </c>
      <c r="Z86" s="24">
        <v>0.32572000000000001</v>
      </c>
      <c r="AA86" s="24">
        <v>0.32667499999999999</v>
      </c>
      <c r="AB86" s="24">
        <v>0.24230299999999999</v>
      </c>
      <c r="AC86" s="24">
        <v>0.25468200000000002</v>
      </c>
      <c r="AD86" s="24">
        <v>0.227128</v>
      </c>
      <c r="AE86" s="24">
        <v>0.379025</v>
      </c>
      <c r="AF86" s="24">
        <v>0.29956300000000002</v>
      </c>
      <c r="AG86" s="24">
        <v>0.25337799999999999</v>
      </c>
      <c r="AH86" s="24">
        <v>0.244062</v>
      </c>
      <c r="AI86" s="61" cm="1">
        <f t="array" ref="AI86">MEDIAN(ABS(E86:AH86 - MEDIAN(E86:AH86)))</f>
        <v>3.8483000000000017E-2</v>
      </c>
      <c r="AJ86" s="47">
        <f t="shared" si="8"/>
        <v>0.28475403333333327</v>
      </c>
      <c r="AK86" s="24">
        <f t="shared" si="9"/>
        <v>0.28771449999999998</v>
      </c>
      <c r="AL86" s="12">
        <f t="shared" si="6"/>
        <v>3.3333333333333335</v>
      </c>
      <c r="AM86" s="12">
        <f t="shared" si="7"/>
        <v>58.620689655172406</v>
      </c>
      <c r="AN86" s="65" t="s">
        <v>19</v>
      </c>
      <c r="AO86" s="48">
        <v>1.21076026</v>
      </c>
    </row>
    <row r="87" spans="1:41">
      <c r="A87" s="8" t="s">
        <v>6</v>
      </c>
      <c r="B87" s="9"/>
      <c r="C87" s="9">
        <v>0</v>
      </c>
      <c r="D87" s="9" t="s">
        <v>11</v>
      </c>
      <c r="E87" s="11">
        <v>1.162463</v>
      </c>
      <c r="F87" s="11">
        <v>0.54270200000000002</v>
      </c>
      <c r="G87" s="11">
        <v>0.26064700000000002</v>
      </c>
      <c r="H87" s="11">
        <v>0.32499600000000001</v>
      </c>
      <c r="I87" s="11">
        <v>0.31272899999999998</v>
      </c>
      <c r="J87" s="11">
        <v>0.33543499999999998</v>
      </c>
      <c r="K87" s="11">
        <v>0.51698200000000005</v>
      </c>
      <c r="L87" s="11">
        <v>0.72904800000000003</v>
      </c>
      <c r="M87" s="11">
        <v>0.215422</v>
      </c>
      <c r="N87" s="11">
        <v>0.38199499999999997</v>
      </c>
      <c r="O87" s="11">
        <v>0.99123600000000001</v>
      </c>
      <c r="P87" s="11">
        <v>0.5252</v>
      </c>
      <c r="Q87" s="11">
        <v>0.45356299999999999</v>
      </c>
      <c r="R87" s="11">
        <v>0.33975899999999998</v>
      </c>
      <c r="S87" s="11">
        <v>0.26324900000000001</v>
      </c>
      <c r="T87" s="11">
        <v>0.96858599999999995</v>
      </c>
      <c r="U87" s="11">
        <v>0.429809</v>
      </c>
      <c r="V87" s="11">
        <v>0.38143300000000002</v>
      </c>
      <c r="W87" s="11">
        <v>0.27637699999999998</v>
      </c>
      <c r="X87" s="11">
        <v>0.39747500000000002</v>
      </c>
      <c r="Y87" s="11">
        <v>0.85043899999999994</v>
      </c>
      <c r="Z87" s="11">
        <v>0.69391899999999995</v>
      </c>
      <c r="AA87" s="11">
        <v>0.49446400000000001</v>
      </c>
      <c r="AB87" s="11">
        <v>0.508328</v>
      </c>
      <c r="AC87" s="11">
        <v>0.48541000000000001</v>
      </c>
      <c r="AD87" s="11">
        <v>0.77757299999999996</v>
      </c>
      <c r="AE87" s="11">
        <v>0.76123200000000002</v>
      </c>
      <c r="AF87" s="11">
        <v>0.395123</v>
      </c>
      <c r="AG87" s="11">
        <v>0.63631499999999996</v>
      </c>
      <c r="AH87" s="11">
        <v>0.466304</v>
      </c>
      <c r="AI87" s="61" cm="1">
        <f t="array" ref="AI87">MEDIAN(ABS(E87:AH87 - MEDIAN(E87:AH87)))</f>
        <v>0.14564149999999998</v>
      </c>
      <c r="AJ87" s="47">
        <f t="shared" si="8"/>
        <v>0.52927376666666659</v>
      </c>
      <c r="AK87" s="11">
        <f t="shared" si="9"/>
        <v>0.47585699999999997</v>
      </c>
      <c r="AL87" s="12">
        <f t="shared" si="6"/>
        <v>60</v>
      </c>
      <c r="AM87" s="12">
        <f t="shared" si="7"/>
        <v>13.793103448275861</v>
      </c>
      <c r="AO87" s="48">
        <v>0.89112047000000005</v>
      </c>
    </row>
    <row r="88" spans="1:41">
      <c r="A88" s="13" t="s">
        <v>6</v>
      </c>
      <c r="B88" s="14" t="s">
        <v>3</v>
      </c>
      <c r="C88" s="14">
        <v>1</v>
      </c>
      <c r="D88" s="14" t="s">
        <v>10</v>
      </c>
      <c r="E88" s="16">
        <v>0.26880799999999999</v>
      </c>
      <c r="F88" s="16">
        <v>0.59900200000000003</v>
      </c>
      <c r="G88" s="16">
        <v>0.47421000000000002</v>
      </c>
      <c r="H88" s="16">
        <v>0.41313699999999998</v>
      </c>
      <c r="I88" s="16">
        <v>0.36850500000000003</v>
      </c>
      <c r="J88" s="16">
        <v>0.48008800000000001</v>
      </c>
      <c r="K88" s="16">
        <v>0.250832</v>
      </c>
      <c r="L88" s="16">
        <v>0.77732400000000001</v>
      </c>
      <c r="M88" s="16">
        <v>0.292132</v>
      </c>
      <c r="N88" s="16">
        <v>0.33298899999999998</v>
      </c>
      <c r="O88" s="16">
        <v>0.69525999999999999</v>
      </c>
      <c r="P88" s="16">
        <v>0.71470299999999998</v>
      </c>
      <c r="Q88" s="16">
        <v>1.222963</v>
      </c>
      <c r="R88" s="16">
        <v>0.44925199999999998</v>
      </c>
      <c r="S88" s="16">
        <v>0.181697</v>
      </c>
      <c r="T88" s="16">
        <v>0.32541999999999999</v>
      </c>
      <c r="U88" s="16">
        <v>0.48202800000000001</v>
      </c>
      <c r="V88" s="16">
        <v>0.41162700000000002</v>
      </c>
      <c r="W88" s="16">
        <v>0.34673500000000002</v>
      </c>
      <c r="X88" s="16">
        <v>0.40629199999999999</v>
      </c>
      <c r="Y88" s="16">
        <v>0.46892499999999998</v>
      </c>
      <c r="Z88" s="16">
        <v>0.58212399999999997</v>
      </c>
      <c r="AA88" s="16">
        <v>0.29106500000000002</v>
      </c>
      <c r="AB88" s="16">
        <v>0.49729000000000001</v>
      </c>
      <c r="AC88" s="16">
        <v>0.42648900000000001</v>
      </c>
      <c r="AD88" s="16">
        <v>0.30157299999999998</v>
      </c>
      <c r="AE88" s="16">
        <v>0.292132</v>
      </c>
      <c r="AF88" s="16">
        <v>0.54908500000000005</v>
      </c>
      <c r="AG88" s="16">
        <v>0.39462999999999998</v>
      </c>
      <c r="AH88" s="16">
        <v>0.352968</v>
      </c>
      <c r="AI88" s="61" cm="1">
        <f t="array" ref="AI88">MEDIAN(ABS(E88:AH88 - MEDIAN(E88:AH88)))</f>
        <v>8.5935000000000011E-2</v>
      </c>
      <c r="AJ88" s="47">
        <f t="shared" si="8"/>
        <v>0.45497616666666668</v>
      </c>
      <c r="AK88" s="16">
        <f t="shared" si="9"/>
        <v>0.41238200000000003</v>
      </c>
      <c r="AL88" s="12">
        <f t="shared" si="6"/>
        <v>56.666666666666664</v>
      </c>
      <c r="AM88" s="12">
        <f t="shared" si="7"/>
        <v>17.241379310344829</v>
      </c>
      <c r="AN88" s="65" t="s">
        <v>20</v>
      </c>
      <c r="AO88" s="48">
        <v>0.79985930000000005</v>
      </c>
    </row>
    <row r="89" spans="1:41">
      <c r="A89" s="13" t="s">
        <v>6</v>
      </c>
      <c r="B89" s="14" t="s">
        <v>3</v>
      </c>
      <c r="C89" s="14">
        <v>4</v>
      </c>
      <c r="D89" s="14" t="s">
        <v>10</v>
      </c>
      <c r="E89" s="16">
        <v>0.59900200000000003</v>
      </c>
      <c r="F89" s="16">
        <v>0.59167700000000001</v>
      </c>
      <c r="G89" s="16">
        <v>0.42502899999999999</v>
      </c>
      <c r="H89" s="16">
        <v>0.464252</v>
      </c>
      <c r="I89" s="16">
        <v>0.65083400000000002</v>
      </c>
      <c r="J89" s="16">
        <v>0.63140399999999997</v>
      </c>
      <c r="K89" s="16">
        <v>0.47486499999999998</v>
      </c>
      <c r="L89" s="16">
        <v>0.42648900000000001</v>
      </c>
      <c r="M89" s="16">
        <v>0.52114400000000005</v>
      </c>
      <c r="N89" s="16">
        <v>0.41162700000000002</v>
      </c>
      <c r="O89" s="16">
        <v>0.84858599999999995</v>
      </c>
      <c r="P89" s="16">
        <v>0.58052000000000004</v>
      </c>
      <c r="Q89" s="16">
        <v>0.88311600000000001</v>
      </c>
      <c r="R89" s="16">
        <v>0.67572399999999999</v>
      </c>
      <c r="S89" s="16">
        <v>1.018416</v>
      </c>
      <c r="T89" s="16">
        <v>0.473555</v>
      </c>
      <c r="U89" s="16">
        <v>0.37437599999999999</v>
      </c>
      <c r="V89" s="16">
        <v>0.33298899999999998</v>
      </c>
      <c r="W89" s="16">
        <v>0.55416399999999999</v>
      </c>
      <c r="X89" s="16">
        <v>0.249584</v>
      </c>
      <c r="Y89" s="16">
        <v>0.69347000000000003</v>
      </c>
      <c r="Z89" s="16">
        <v>0.65512700000000001</v>
      </c>
      <c r="AA89" s="16">
        <v>0.56087200000000004</v>
      </c>
      <c r="AB89" s="16">
        <v>0.50165800000000005</v>
      </c>
      <c r="AC89" s="16">
        <v>0.61793900000000002</v>
      </c>
      <c r="AD89" s="16">
        <v>0.88241099999999995</v>
      </c>
      <c r="AE89" s="16">
        <v>0.607263</v>
      </c>
      <c r="AF89" s="16">
        <v>0.37437599999999999</v>
      </c>
      <c r="AG89" s="16">
        <v>0.42429299999999998</v>
      </c>
      <c r="AH89" s="16">
        <v>0.324459</v>
      </c>
      <c r="AI89" s="61" cm="1">
        <f t="array" ref="AI89">MEDIAN(ABS(E89:AH89 - MEDIAN(E89:AH89)))</f>
        <v>0.10790750000000005</v>
      </c>
      <c r="AJ89" s="47">
        <f t="shared" si="8"/>
        <v>0.5609740333333334</v>
      </c>
      <c r="AK89" s="16">
        <f t="shared" si="9"/>
        <v>0.55751799999999996</v>
      </c>
      <c r="AL89" s="12">
        <f t="shared" si="6"/>
        <v>83.333333333333343</v>
      </c>
      <c r="AM89" s="12">
        <f t="shared" si="7"/>
        <v>3.4482758620689653</v>
      </c>
      <c r="AN89" s="65" t="s">
        <v>20</v>
      </c>
      <c r="AO89" s="48">
        <v>0.80188245999999996</v>
      </c>
    </row>
    <row r="90" spans="1:41">
      <c r="A90" s="13" t="s">
        <v>6</v>
      </c>
      <c r="B90" s="14" t="s">
        <v>3</v>
      </c>
      <c r="C90" s="14">
        <v>7</v>
      </c>
      <c r="D90" s="14" t="s">
        <v>10</v>
      </c>
      <c r="E90" s="16">
        <v>0.292132</v>
      </c>
      <c r="F90" s="16">
        <v>0.54965299999999995</v>
      </c>
      <c r="G90" s="16">
        <v>0.446469</v>
      </c>
      <c r="H90" s="16">
        <v>0.52412700000000001</v>
      </c>
      <c r="I90" s="16">
        <v>0.324459</v>
      </c>
      <c r="J90" s="16">
        <v>0.32541999999999999</v>
      </c>
      <c r="K90" s="16">
        <v>0.65655600000000003</v>
      </c>
      <c r="L90" s="16">
        <v>0.26880799999999999</v>
      </c>
      <c r="M90" s="16">
        <v>0.352968</v>
      </c>
      <c r="N90" s="16">
        <v>0.44155800000000001</v>
      </c>
      <c r="O90" s="16">
        <v>0.51392499999999997</v>
      </c>
      <c r="P90" s="16">
        <v>0.29950100000000002</v>
      </c>
      <c r="Q90" s="16">
        <v>0.41837800000000003</v>
      </c>
      <c r="R90" s="16">
        <v>0.499168</v>
      </c>
      <c r="S90" s="16">
        <v>0.45544699999999999</v>
      </c>
      <c r="T90" s="16">
        <v>0.25452599999999997</v>
      </c>
      <c r="U90" s="16">
        <v>0.249584</v>
      </c>
      <c r="V90" s="16">
        <v>0.399335</v>
      </c>
      <c r="W90" s="16">
        <v>0.26057200000000003</v>
      </c>
      <c r="X90" s="16">
        <v>0.52471999999999996</v>
      </c>
      <c r="Y90" s="16">
        <v>0.27567199999999997</v>
      </c>
      <c r="Z90" s="16">
        <v>0.51453000000000004</v>
      </c>
      <c r="AA90" s="16">
        <v>0.44155800000000001</v>
      </c>
      <c r="AB90" s="16">
        <v>0.74457799999999996</v>
      </c>
      <c r="AC90" s="16">
        <v>0.45544699999999999</v>
      </c>
      <c r="AD90" s="16">
        <v>0.42429299999999998</v>
      </c>
      <c r="AE90" s="16">
        <v>0.44994400000000001</v>
      </c>
      <c r="AF90" s="16">
        <v>0.300537</v>
      </c>
      <c r="AG90" s="16">
        <v>0.45885399999999998</v>
      </c>
      <c r="AH90" s="16">
        <v>0.387461</v>
      </c>
      <c r="AI90" s="61" cm="1">
        <f t="array" ref="AI90">MEDIAN(ABS(E90:AH90 - MEDIAN(E90:AH90)))</f>
        <v>8.6403000000000063E-2</v>
      </c>
      <c r="AJ90" s="47">
        <f t="shared" si="8"/>
        <v>0.4170060000000001</v>
      </c>
      <c r="AK90" s="16">
        <f t="shared" si="9"/>
        <v>0.43292549999999996</v>
      </c>
      <c r="AL90" s="12">
        <f t="shared" si="6"/>
        <v>56.666666666666664</v>
      </c>
      <c r="AM90" s="12">
        <f t="shared" si="7"/>
        <v>20.689655172413794</v>
      </c>
      <c r="AN90" s="65">
        <v>4.2000000000000003E-2</v>
      </c>
      <c r="AO90" s="48">
        <v>0.87087990000000004</v>
      </c>
    </row>
    <row r="91" spans="1:41">
      <c r="A91" s="13" t="s">
        <v>6</v>
      </c>
      <c r="B91" s="14" t="s">
        <v>3</v>
      </c>
      <c r="C91" s="14">
        <v>10</v>
      </c>
      <c r="D91" s="13" t="s">
        <v>10</v>
      </c>
      <c r="E91" s="16">
        <v>0.300537</v>
      </c>
      <c r="F91" s="16">
        <v>0.28456999999999999</v>
      </c>
      <c r="G91" s="16">
        <v>0.19966700000000001</v>
      </c>
      <c r="H91" s="16">
        <v>0.387461</v>
      </c>
      <c r="I91" s="16">
        <v>0.42721999999999999</v>
      </c>
      <c r="J91" s="16">
        <v>0.300537</v>
      </c>
      <c r="K91" s="16">
        <v>0.46892499999999998</v>
      </c>
      <c r="L91" s="16">
        <v>0.292132</v>
      </c>
      <c r="M91" s="16">
        <v>0.399335</v>
      </c>
      <c r="N91" s="16">
        <v>0.46020800000000001</v>
      </c>
      <c r="O91" s="16">
        <v>0.60314500000000004</v>
      </c>
      <c r="P91" s="16">
        <v>0.41837800000000003</v>
      </c>
      <c r="Q91" s="16">
        <v>0.43659100000000001</v>
      </c>
      <c r="R91" s="16">
        <v>0.46626099999999998</v>
      </c>
      <c r="S91" s="16">
        <v>0.30157299999999998</v>
      </c>
      <c r="T91" s="16">
        <v>0.48460500000000001</v>
      </c>
      <c r="U91" s="16">
        <v>0.476831</v>
      </c>
      <c r="V91" s="16">
        <v>0.47486499999999998</v>
      </c>
      <c r="W91" s="16">
        <v>0.47091499999999997</v>
      </c>
      <c r="X91" s="16">
        <v>0.42648900000000001</v>
      </c>
      <c r="Y91" s="16">
        <v>0.62843400000000005</v>
      </c>
      <c r="Z91" s="16">
        <v>0.46020800000000001</v>
      </c>
      <c r="AA91" s="16">
        <v>0.38097199999999998</v>
      </c>
      <c r="AB91" s="16">
        <v>0.27904099999999998</v>
      </c>
      <c r="AC91" s="16">
        <v>0.40321600000000002</v>
      </c>
      <c r="AD91" s="16">
        <v>0.399335</v>
      </c>
      <c r="AE91" s="16">
        <v>0.387461</v>
      </c>
      <c r="AF91" s="16">
        <v>0.352968</v>
      </c>
      <c r="AG91" s="16">
        <v>9.9834000000000006E-2</v>
      </c>
      <c r="AH91" s="16">
        <v>0.63189700000000004</v>
      </c>
      <c r="AI91" s="61" cm="1">
        <f t="array" ref="AI91">MEDIAN(ABS(E91:AH91 - MEDIAN(E91:AH91)))</f>
        <v>5.9122999999999953E-2</v>
      </c>
      <c r="AJ91" s="47">
        <f t="shared" si="8"/>
        <v>0.40345370000000003</v>
      </c>
      <c r="AK91" s="16">
        <f t="shared" si="9"/>
        <v>0.41079700000000002</v>
      </c>
      <c r="AL91" s="12">
        <f t="shared" si="6"/>
        <v>53.333333333333336</v>
      </c>
      <c r="AM91" s="12">
        <f t="shared" si="7"/>
        <v>17.241379310344829</v>
      </c>
      <c r="AN91" s="65">
        <v>1.7999999999999999E-2</v>
      </c>
      <c r="AO91" s="48">
        <v>0.68552478999999999</v>
      </c>
    </row>
    <row r="92" spans="1:41">
      <c r="A92" s="17" t="s">
        <v>6</v>
      </c>
      <c r="B92" s="18" t="s">
        <v>3</v>
      </c>
      <c r="C92" s="18">
        <v>1</v>
      </c>
      <c r="D92" s="17" t="s">
        <v>9</v>
      </c>
      <c r="E92" s="20">
        <v>1.173314</v>
      </c>
      <c r="F92" s="20">
        <v>0.587453</v>
      </c>
      <c r="G92" s="20">
        <v>0.47091499999999997</v>
      </c>
      <c r="H92" s="20">
        <v>0.37437599999999999</v>
      </c>
      <c r="I92" s="20">
        <v>0.37103199999999997</v>
      </c>
      <c r="J92" s="20">
        <v>0.42502899999999999</v>
      </c>
      <c r="K92" s="20">
        <v>0.31962400000000002</v>
      </c>
      <c r="L92" s="20">
        <v>0.50905199999999995</v>
      </c>
      <c r="M92" s="20">
        <v>0.31962400000000002</v>
      </c>
      <c r="N92" s="20">
        <v>0.39462999999999998</v>
      </c>
      <c r="O92" s="20">
        <v>0.71860900000000005</v>
      </c>
      <c r="P92" s="20">
        <v>0.74917100000000003</v>
      </c>
      <c r="Q92" s="20">
        <v>0.49541200000000002</v>
      </c>
      <c r="R92" s="20">
        <v>0.34673500000000002</v>
      </c>
      <c r="S92" s="20">
        <v>0.35995700000000003</v>
      </c>
      <c r="T92" s="20">
        <v>0.41837800000000003</v>
      </c>
      <c r="U92" s="20">
        <v>0.387461</v>
      </c>
      <c r="V92" s="20">
        <v>0.352968</v>
      </c>
      <c r="W92" s="20">
        <v>0.60314500000000004</v>
      </c>
      <c r="X92" s="20">
        <v>0.30465500000000001</v>
      </c>
      <c r="Y92" s="20">
        <v>0.77532100000000004</v>
      </c>
      <c r="Z92" s="20">
        <v>0.59325499999999998</v>
      </c>
      <c r="AA92" s="20">
        <v>0.50165800000000005</v>
      </c>
      <c r="AB92" s="20">
        <v>0.51453000000000004</v>
      </c>
      <c r="AC92" s="20">
        <v>0.45201599999999997</v>
      </c>
      <c r="AD92" s="20">
        <v>0.42648900000000001</v>
      </c>
      <c r="AE92" s="20">
        <v>0.42429299999999998</v>
      </c>
      <c r="AF92" s="20">
        <v>0.42648900000000001</v>
      </c>
      <c r="AG92" s="20">
        <v>0.44994400000000001</v>
      </c>
      <c r="AH92" s="20">
        <v>0.51935399999999998</v>
      </c>
      <c r="AI92" s="61" cm="1">
        <f t="array" ref="AI92">MEDIAN(ABS(E92:AH92 - MEDIAN(E92:AH92)))</f>
        <v>7.3574499999999987E-2</v>
      </c>
      <c r="AJ92" s="47">
        <f t="shared" si="8"/>
        <v>0.49216296666666676</v>
      </c>
      <c r="AK92" s="20">
        <f t="shared" si="9"/>
        <v>0.43821650000000001</v>
      </c>
      <c r="AL92" s="12">
        <f t="shared" si="6"/>
        <v>66.666666666666657</v>
      </c>
      <c r="AM92" s="12">
        <f t="shared" si="7"/>
        <v>0</v>
      </c>
      <c r="AN92" s="65" t="s">
        <v>20</v>
      </c>
      <c r="AO92" s="48">
        <v>0.70947976999999995</v>
      </c>
    </row>
    <row r="93" spans="1:41">
      <c r="A93" s="17" t="s">
        <v>6</v>
      </c>
      <c r="B93" s="18" t="s">
        <v>3</v>
      </c>
      <c r="C93" s="18">
        <v>4</v>
      </c>
      <c r="D93" s="17" t="s">
        <v>9</v>
      </c>
      <c r="E93" s="20">
        <v>0.95528999999999997</v>
      </c>
      <c r="F93" s="20">
        <v>0.52412700000000001</v>
      </c>
      <c r="G93" s="20">
        <v>0.43085099999999998</v>
      </c>
      <c r="H93" s="20">
        <v>0.54965299999999995</v>
      </c>
      <c r="I93" s="20">
        <v>1.302867</v>
      </c>
      <c r="J93" s="20">
        <v>0.75248999999999999</v>
      </c>
      <c r="K93" s="20">
        <v>0.43659100000000001</v>
      </c>
      <c r="L93" s="20">
        <v>0.33485500000000001</v>
      </c>
      <c r="M93" s="20">
        <v>0.26880799999999999</v>
      </c>
      <c r="N93" s="20">
        <v>0.42648900000000001</v>
      </c>
      <c r="O93" s="20">
        <v>0.63924800000000004</v>
      </c>
      <c r="P93" s="20">
        <v>0.54509799999999997</v>
      </c>
      <c r="Q93" s="20">
        <v>0.563087</v>
      </c>
      <c r="R93" s="20">
        <v>0.64795800000000003</v>
      </c>
      <c r="S93" s="20">
        <v>0.476831</v>
      </c>
      <c r="T93" s="20">
        <v>0.40629199999999999</v>
      </c>
      <c r="U93" s="20">
        <v>0.60107999999999995</v>
      </c>
      <c r="V93" s="20">
        <v>0.45817400000000003</v>
      </c>
      <c r="W93" s="20">
        <v>0.50475300000000001</v>
      </c>
      <c r="X93" s="20">
        <v>0.476831</v>
      </c>
      <c r="Y93" s="20">
        <v>0.80488400000000004</v>
      </c>
      <c r="Z93" s="20">
        <v>0.43587999999999999</v>
      </c>
      <c r="AA93" s="20">
        <v>0.563087</v>
      </c>
      <c r="AB93" s="20">
        <v>0.74207000000000001</v>
      </c>
      <c r="AC93" s="20">
        <v>0.44437199999999999</v>
      </c>
      <c r="AD93" s="20">
        <v>0.563087</v>
      </c>
      <c r="AE93" s="20">
        <v>0.77532100000000004</v>
      </c>
      <c r="AF93" s="20">
        <v>0.49162499999999998</v>
      </c>
      <c r="AG93" s="20">
        <v>0.55416399999999999</v>
      </c>
      <c r="AH93" s="20">
        <v>0.48460500000000001</v>
      </c>
      <c r="AI93" s="61" cm="1">
        <f t="array" ref="AI93">MEDIAN(ABS(E93:AH93 - MEDIAN(E93:AH93)))</f>
        <v>9.4130999999999937E-2</v>
      </c>
      <c r="AJ93" s="47">
        <f t="shared" si="8"/>
        <v>0.57201559999999996</v>
      </c>
      <c r="AK93" s="20">
        <f t="shared" si="9"/>
        <v>0.53461249999999993</v>
      </c>
      <c r="AL93" s="12">
        <f t="shared" si="6"/>
        <v>93.333333333333329</v>
      </c>
      <c r="AM93" s="12">
        <f t="shared" si="7"/>
        <v>3.4482758620689653</v>
      </c>
      <c r="AN93" s="65" t="s">
        <v>20</v>
      </c>
      <c r="AO93" s="48">
        <v>0.80631984999999995</v>
      </c>
    </row>
    <row r="94" spans="1:41">
      <c r="A94" s="17" t="s">
        <v>6</v>
      </c>
      <c r="B94" s="18" t="s">
        <v>3</v>
      </c>
      <c r="C94" s="18">
        <v>7</v>
      </c>
      <c r="D94" s="17" t="s">
        <v>9</v>
      </c>
      <c r="E94" s="20">
        <v>0.46626099999999998</v>
      </c>
      <c r="F94" s="20">
        <v>0.51453000000000004</v>
      </c>
      <c r="G94" s="20">
        <v>0.324459</v>
      </c>
      <c r="H94" s="20">
        <v>0.43587999999999999</v>
      </c>
      <c r="I94" s="20">
        <v>0.31767099999999998</v>
      </c>
      <c r="J94" s="20">
        <v>0.205813</v>
      </c>
      <c r="K94" s="20">
        <v>0.22323399999999999</v>
      </c>
      <c r="L94" s="20">
        <v>0.55808899999999995</v>
      </c>
      <c r="M94" s="20">
        <v>0.70061399999999996</v>
      </c>
      <c r="N94" s="20">
        <v>0.42502899999999999</v>
      </c>
      <c r="O94" s="20">
        <v>0.44994400000000001</v>
      </c>
      <c r="P94" s="20">
        <v>0.40244200000000002</v>
      </c>
      <c r="Q94" s="20">
        <v>0.34763300000000003</v>
      </c>
      <c r="R94" s="20">
        <v>0.44925199999999998</v>
      </c>
      <c r="S94" s="20">
        <v>0.25452599999999997</v>
      </c>
      <c r="T94" s="20">
        <v>0.399335</v>
      </c>
      <c r="U94" s="20">
        <v>0.27904099999999998</v>
      </c>
      <c r="V94" s="20">
        <v>0.27567199999999997</v>
      </c>
      <c r="W94" s="20">
        <v>0.39462999999999998</v>
      </c>
      <c r="X94" s="20">
        <v>0.50537100000000001</v>
      </c>
      <c r="Y94" s="20">
        <v>0.357348</v>
      </c>
      <c r="Z94" s="20">
        <v>0.387461</v>
      </c>
      <c r="AA94" s="20">
        <v>0.37520599999999998</v>
      </c>
      <c r="AB94" s="20">
        <v>0.30157299999999998</v>
      </c>
      <c r="AC94" s="20">
        <v>0.249584</v>
      </c>
      <c r="AD94" s="20">
        <v>0.27904099999999998</v>
      </c>
      <c r="AE94" s="20">
        <v>0.339472</v>
      </c>
      <c r="AF94" s="20">
        <v>0.44226300000000002</v>
      </c>
      <c r="AG94" s="20">
        <v>0.21177799999999999</v>
      </c>
      <c r="AH94" s="20">
        <v>0.27454299999999998</v>
      </c>
      <c r="AI94" s="61" cm="1">
        <f t="array" ref="AI94">MEDIAN(ABS(E94:AH94 - MEDIAN(E94:AH94)))</f>
        <v>8.3321000000000034E-2</v>
      </c>
      <c r="AJ94" s="47">
        <f t="shared" si="8"/>
        <v>0.3715898333333334</v>
      </c>
      <c r="AK94" s="20">
        <f t="shared" si="9"/>
        <v>0.36627699999999996</v>
      </c>
      <c r="AL94" s="12">
        <f t="shared" si="6"/>
        <v>36.666666666666664</v>
      </c>
      <c r="AM94" s="12">
        <f t="shared" si="7"/>
        <v>31.03448275862069</v>
      </c>
      <c r="AN94" s="65">
        <v>1.6999999999999999E-3</v>
      </c>
      <c r="AO94" s="48">
        <v>0.86434907999999999</v>
      </c>
    </row>
    <row r="95" spans="1:41">
      <c r="A95" s="17" t="s">
        <v>6</v>
      </c>
      <c r="B95" s="18" t="s">
        <v>3</v>
      </c>
      <c r="C95" s="18">
        <v>10</v>
      </c>
      <c r="D95" s="18" t="s">
        <v>9</v>
      </c>
      <c r="E95" s="20">
        <v>0.51453000000000004</v>
      </c>
      <c r="F95" s="20">
        <v>0.230104</v>
      </c>
      <c r="G95" s="20">
        <v>0.34673500000000002</v>
      </c>
      <c r="H95" s="20">
        <v>0.42721999999999999</v>
      </c>
      <c r="I95" s="20">
        <v>0.37520599999999998</v>
      </c>
      <c r="J95" s="20">
        <v>0.34941800000000001</v>
      </c>
      <c r="K95" s="20">
        <v>0.38015399999999999</v>
      </c>
      <c r="L95" s="20">
        <v>0.45201599999999997</v>
      </c>
      <c r="M95" s="20">
        <v>0.28456999999999999</v>
      </c>
      <c r="N95" s="20">
        <v>0.44925199999999998</v>
      </c>
      <c r="O95" s="20">
        <v>0.58479499999999995</v>
      </c>
      <c r="P95" s="20">
        <v>0.339472</v>
      </c>
      <c r="Q95" s="20">
        <v>0.53762299999999996</v>
      </c>
      <c r="R95" s="20">
        <v>0.300537</v>
      </c>
      <c r="S95" s="20">
        <v>0.41538900000000001</v>
      </c>
      <c r="T95" s="20">
        <v>0.29950100000000002</v>
      </c>
      <c r="U95" s="20">
        <v>0.174709</v>
      </c>
      <c r="V95" s="20">
        <v>0.249584</v>
      </c>
      <c r="W95" s="20">
        <v>0.34673500000000002</v>
      </c>
      <c r="X95" s="20">
        <v>0.33298899999999998</v>
      </c>
      <c r="Y95" s="20">
        <v>0.399335</v>
      </c>
      <c r="Z95" s="20">
        <v>0.47486499999999998</v>
      </c>
      <c r="AA95" s="20">
        <v>0.250832</v>
      </c>
      <c r="AB95" s="20">
        <v>0.230104</v>
      </c>
      <c r="AC95" s="20">
        <v>0.27904099999999998</v>
      </c>
      <c r="AD95" s="20">
        <v>0.292132</v>
      </c>
      <c r="AE95" s="20">
        <v>0.28237299999999999</v>
      </c>
      <c r="AF95" s="20">
        <v>0.27904099999999998</v>
      </c>
      <c r="AG95" s="20">
        <v>0.39462999999999998</v>
      </c>
      <c r="AH95" s="20">
        <v>0.300537</v>
      </c>
      <c r="AI95" s="61" cm="1">
        <f t="array" ref="AI95">MEDIAN(ABS(E95:AH95 - MEDIAN(E95:AH95)))</f>
        <v>6.2396500000000021E-2</v>
      </c>
      <c r="AJ95" s="47">
        <f t="shared" si="8"/>
        <v>0.35244763333333334</v>
      </c>
      <c r="AK95" s="20">
        <f t="shared" si="9"/>
        <v>0.34310350000000001</v>
      </c>
      <c r="AL95" s="12">
        <f t="shared" si="6"/>
        <v>26.666666666666668</v>
      </c>
      <c r="AM95" s="12">
        <f t="shared" si="7"/>
        <v>37.931034482758619</v>
      </c>
      <c r="AN95" s="65">
        <v>2.9999999999999997E-4</v>
      </c>
      <c r="AO95" s="48">
        <v>0.71411345000000004</v>
      </c>
    </row>
    <row r="96" spans="1:41">
      <c r="A96" s="21" t="s">
        <v>6</v>
      </c>
      <c r="B96" s="22" t="s">
        <v>3</v>
      </c>
      <c r="C96" s="22">
        <v>1</v>
      </c>
      <c r="D96" s="21" t="s">
        <v>8</v>
      </c>
      <c r="E96" s="24">
        <v>1.07582</v>
      </c>
      <c r="F96" s="24">
        <v>0.40629199999999999</v>
      </c>
      <c r="G96" s="24">
        <v>0.76886299999999996</v>
      </c>
      <c r="H96" s="24">
        <v>0.59952000000000005</v>
      </c>
      <c r="I96" s="24">
        <v>0.52649800000000002</v>
      </c>
      <c r="J96" s="24">
        <v>0.46020800000000001</v>
      </c>
      <c r="K96" s="24">
        <v>0.74457799999999996</v>
      </c>
      <c r="L96" s="24">
        <v>0.41837800000000003</v>
      </c>
      <c r="M96" s="24">
        <v>0.65512700000000001</v>
      </c>
      <c r="N96" s="24">
        <v>0.50537100000000001</v>
      </c>
      <c r="O96" s="24">
        <v>0.74917100000000003</v>
      </c>
      <c r="P96" s="24">
        <v>0.42429299999999998</v>
      </c>
      <c r="Q96" s="24">
        <v>0.499168</v>
      </c>
      <c r="R96" s="24">
        <v>0.82097600000000004</v>
      </c>
      <c r="S96" s="24">
        <v>0.58266099999999998</v>
      </c>
      <c r="T96" s="24">
        <v>0.45885399999999998</v>
      </c>
      <c r="U96" s="24">
        <v>0.68123400000000001</v>
      </c>
      <c r="V96" s="24">
        <v>0.60366299999999995</v>
      </c>
      <c r="W96" s="24">
        <v>0.387461</v>
      </c>
      <c r="X96" s="24">
        <v>0.45201599999999997</v>
      </c>
      <c r="Y96" s="24">
        <v>0.62396099999999999</v>
      </c>
      <c r="Z96" s="24">
        <v>0.59535199999999999</v>
      </c>
      <c r="AA96" s="24">
        <v>0.53877699999999995</v>
      </c>
      <c r="AB96" s="24">
        <v>0.92042299999999999</v>
      </c>
      <c r="AC96" s="24">
        <v>0.52471999999999996</v>
      </c>
      <c r="AD96" s="24">
        <v>0.48460500000000001</v>
      </c>
      <c r="AE96" s="24">
        <v>0.60107999999999995</v>
      </c>
      <c r="AF96" s="24">
        <v>0.499168</v>
      </c>
      <c r="AG96" s="24">
        <v>0.33577800000000002</v>
      </c>
      <c r="AH96" s="24">
        <v>0.37437599999999999</v>
      </c>
      <c r="AI96" s="61" cm="1">
        <f t="array" ref="AI96">MEDIAN(ABS(E96:AH96 - MEDIAN(E96:AH96)))</f>
        <v>8.5972500000000007E-2</v>
      </c>
      <c r="AJ96" s="47">
        <f t="shared" si="8"/>
        <v>0.57727973333333338</v>
      </c>
      <c r="AK96" s="24">
        <f t="shared" si="9"/>
        <v>0.53263749999999999</v>
      </c>
      <c r="AL96" s="12">
        <f t="shared" si="6"/>
        <v>90</v>
      </c>
      <c r="AM96" s="12">
        <f t="shared" si="7"/>
        <v>0</v>
      </c>
      <c r="AN96" s="65" t="s">
        <v>20</v>
      </c>
      <c r="AO96" s="48">
        <v>0.76650251999999996</v>
      </c>
    </row>
    <row r="97" spans="1:41">
      <c r="A97" s="21" t="s">
        <v>6</v>
      </c>
      <c r="B97" s="22" t="s">
        <v>3</v>
      </c>
      <c r="C97" s="22">
        <v>4</v>
      </c>
      <c r="D97" s="21" t="s">
        <v>8</v>
      </c>
      <c r="E97" s="24">
        <v>0.67802700000000005</v>
      </c>
      <c r="F97" s="24">
        <v>0.83303099999999997</v>
      </c>
      <c r="G97" s="24">
        <v>0.473555</v>
      </c>
      <c r="H97" s="24">
        <v>0.35995700000000003</v>
      </c>
      <c r="I97" s="24">
        <v>0.45544699999999999</v>
      </c>
      <c r="J97" s="24">
        <v>0.613896</v>
      </c>
      <c r="K97" s="24">
        <v>0.838615</v>
      </c>
      <c r="L97" s="24">
        <v>0.59167700000000001</v>
      </c>
      <c r="M97" s="24">
        <v>0.48008800000000001</v>
      </c>
      <c r="N97" s="24">
        <v>0.67202399999999995</v>
      </c>
      <c r="O97" s="24">
        <v>0.69031900000000002</v>
      </c>
      <c r="P97" s="24">
        <v>0.77532100000000004</v>
      </c>
      <c r="Q97" s="24">
        <v>0.63973400000000002</v>
      </c>
      <c r="R97" s="24">
        <v>0.48460500000000001</v>
      </c>
      <c r="S97" s="24">
        <v>0.61186200000000002</v>
      </c>
      <c r="T97" s="24">
        <v>0.39066200000000001</v>
      </c>
      <c r="U97" s="24">
        <v>0.39462999999999998</v>
      </c>
      <c r="V97" s="24">
        <v>0.50537100000000001</v>
      </c>
      <c r="W97" s="24">
        <v>0.45885399999999998</v>
      </c>
      <c r="X97" s="24">
        <v>0.53354900000000005</v>
      </c>
      <c r="Y97" s="24">
        <v>0.69927899999999998</v>
      </c>
      <c r="Z97" s="24">
        <v>0.51935399999999998</v>
      </c>
      <c r="AA97" s="24">
        <v>0.39462999999999998</v>
      </c>
      <c r="AB97" s="24">
        <v>0.52114400000000005</v>
      </c>
      <c r="AC97" s="24">
        <v>0.95659400000000006</v>
      </c>
      <c r="AD97" s="24">
        <v>0.63631499999999996</v>
      </c>
      <c r="AE97" s="24">
        <v>0.42429299999999998</v>
      </c>
      <c r="AF97" s="24">
        <v>0.63631499999999996</v>
      </c>
      <c r="AG97" s="24">
        <v>0.473555</v>
      </c>
      <c r="AH97" s="24">
        <v>0.46626099999999998</v>
      </c>
      <c r="AI97" s="61" cm="1">
        <f t="array" ref="AI97">MEDIAN(ABS(E97:AH97 - MEDIAN(E97:AH97)))</f>
        <v>0.10601099999999999</v>
      </c>
      <c r="AJ97" s="47">
        <f t="shared" si="8"/>
        <v>0.5736321333333334</v>
      </c>
      <c r="AK97" s="24">
        <f t="shared" si="9"/>
        <v>0.52734650000000005</v>
      </c>
      <c r="AL97" s="12">
        <f t="shared" si="6"/>
        <v>86.666666666666671</v>
      </c>
      <c r="AM97" s="12">
        <f t="shared" si="7"/>
        <v>0</v>
      </c>
      <c r="AN97" s="65" t="s">
        <v>20</v>
      </c>
      <c r="AO97" s="48">
        <v>0.83859987000000002</v>
      </c>
    </row>
    <row r="98" spans="1:41">
      <c r="A98" s="21" t="s">
        <v>6</v>
      </c>
      <c r="B98" s="22" t="s">
        <v>3</v>
      </c>
      <c r="C98" s="22">
        <v>7</v>
      </c>
      <c r="D98" s="21" t="s">
        <v>8</v>
      </c>
      <c r="E98" s="24">
        <v>0.44437199999999999</v>
      </c>
      <c r="F98" s="24">
        <v>0.42648900000000001</v>
      </c>
      <c r="G98" s="24">
        <v>0.42429299999999998</v>
      </c>
      <c r="H98" s="24">
        <v>0.40321600000000002</v>
      </c>
      <c r="I98" s="24">
        <v>0.473555</v>
      </c>
      <c r="J98" s="24">
        <v>0.51392499999999997</v>
      </c>
      <c r="K98" s="24">
        <v>0.46892499999999998</v>
      </c>
      <c r="L98" s="24">
        <v>0.46626099999999998</v>
      </c>
      <c r="M98" s="24">
        <v>0.50537100000000001</v>
      </c>
      <c r="N98" s="24">
        <v>0.47421000000000002</v>
      </c>
      <c r="O98" s="24">
        <v>0.59952000000000005</v>
      </c>
      <c r="P98" s="24">
        <v>0.54509799999999997</v>
      </c>
      <c r="Q98" s="24">
        <v>0.46020800000000001</v>
      </c>
      <c r="R98" s="24">
        <v>0.51453000000000004</v>
      </c>
      <c r="S98" s="24">
        <v>0.43085099999999998</v>
      </c>
      <c r="T98" s="24">
        <v>0.26880799999999999</v>
      </c>
      <c r="U98" s="24">
        <v>0.38178899999999999</v>
      </c>
      <c r="V98" s="24">
        <v>0.399335</v>
      </c>
      <c r="W98" s="24">
        <v>0.40244200000000002</v>
      </c>
      <c r="X98" s="24">
        <v>0.249584</v>
      </c>
      <c r="Y98" s="24">
        <v>0.52471999999999996</v>
      </c>
      <c r="Z98" s="24">
        <v>0.50165800000000005</v>
      </c>
      <c r="AA98" s="24">
        <v>0.37520599999999998</v>
      </c>
      <c r="AB98" s="24">
        <v>0.15181600000000001</v>
      </c>
      <c r="AC98" s="24">
        <v>0.22323399999999999</v>
      </c>
      <c r="AD98" s="24">
        <v>0.36340099999999997</v>
      </c>
      <c r="AE98" s="24">
        <v>0.53993199999999997</v>
      </c>
      <c r="AF98" s="24">
        <v>0.46892499999999998</v>
      </c>
      <c r="AG98" s="24">
        <v>0.20122100000000001</v>
      </c>
      <c r="AH98" s="24">
        <v>0.42502899999999999</v>
      </c>
      <c r="AI98" s="61" cm="1">
        <f t="array" ref="AI98">MEDIAN(ABS(E98:AH98 - MEDIAN(E98:AH98)))</f>
        <v>5.9114E-2</v>
      </c>
      <c r="AJ98" s="47">
        <f t="shared" si="8"/>
        <v>0.4209308000000001</v>
      </c>
      <c r="AK98" s="24">
        <f t="shared" si="9"/>
        <v>0.43761149999999999</v>
      </c>
      <c r="AL98" s="12">
        <f t="shared" si="6"/>
        <v>70</v>
      </c>
      <c r="AM98" s="12">
        <f t="shared" si="7"/>
        <v>17.241379310344829</v>
      </c>
      <c r="AN98" s="65" t="s">
        <v>20</v>
      </c>
      <c r="AO98" s="48">
        <v>0.80631984999999995</v>
      </c>
    </row>
    <row r="99" spans="1:41">
      <c r="A99" s="21" t="s">
        <v>6</v>
      </c>
      <c r="B99" s="22" t="s">
        <v>3</v>
      </c>
      <c r="C99" s="22">
        <v>10</v>
      </c>
      <c r="D99" s="22" t="s">
        <v>8</v>
      </c>
      <c r="E99" s="24">
        <v>0.62396099999999999</v>
      </c>
      <c r="F99" s="24">
        <v>0.22601099999999999</v>
      </c>
      <c r="G99" s="24">
        <v>0.48008800000000001</v>
      </c>
      <c r="H99" s="24">
        <v>0.35995700000000003</v>
      </c>
      <c r="I99" s="24">
        <v>0.32827800000000001</v>
      </c>
      <c r="J99" s="24">
        <v>0.352968</v>
      </c>
      <c r="K99" s="24">
        <v>0.473555</v>
      </c>
      <c r="L99" s="24">
        <v>0.37437599999999999</v>
      </c>
      <c r="M99" s="24">
        <v>0.37437599999999999</v>
      </c>
      <c r="N99" s="24">
        <v>0.79437000000000002</v>
      </c>
      <c r="O99" s="24">
        <v>0.46626099999999998</v>
      </c>
      <c r="P99" s="24">
        <v>0.339472</v>
      </c>
      <c r="Q99" s="24">
        <v>0.50905199999999995</v>
      </c>
      <c r="R99" s="24">
        <v>0.230104</v>
      </c>
      <c r="S99" s="24">
        <v>0.25452599999999997</v>
      </c>
      <c r="T99" s="24">
        <v>0.37437599999999999</v>
      </c>
      <c r="U99" s="24">
        <v>0.52885599999999999</v>
      </c>
      <c r="V99" s="24">
        <v>0.26531399999999999</v>
      </c>
      <c r="W99" s="24">
        <v>0.352968</v>
      </c>
      <c r="X99" s="24">
        <v>0.29106500000000002</v>
      </c>
      <c r="Y99" s="24">
        <v>0.49162499999999998</v>
      </c>
      <c r="Z99" s="24">
        <v>0.52114400000000005</v>
      </c>
      <c r="AA99" s="24">
        <v>0.44925199999999998</v>
      </c>
      <c r="AB99" s="24">
        <v>0.42502899999999999</v>
      </c>
      <c r="AC99" s="24">
        <v>0.37769000000000003</v>
      </c>
      <c r="AD99" s="24">
        <v>0.44994400000000001</v>
      </c>
      <c r="AE99" s="24">
        <v>0.27904099999999998</v>
      </c>
      <c r="AF99" s="24">
        <v>0.32541999999999999</v>
      </c>
      <c r="AG99" s="24">
        <v>0.292132</v>
      </c>
      <c r="AH99" s="24">
        <v>0.37437599999999999</v>
      </c>
      <c r="AI99" s="61" cm="1">
        <f t="array" ref="AI99">MEDIAN(ABS(E99:AH99 - MEDIAN(E99:AH99)))</f>
        <v>8.2777499999999976E-2</v>
      </c>
      <c r="AJ99" s="47">
        <f t="shared" si="8"/>
        <v>0.39951956666666655</v>
      </c>
      <c r="AK99" s="24">
        <f t="shared" si="9"/>
        <v>0.37437599999999999</v>
      </c>
      <c r="AL99" s="12">
        <f t="shared" si="6"/>
        <v>40</v>
      </c>
      <c r="AM99" s="12">
        <f t="shared" si="7"/>
        <v>24.137931034482758</v>
      </c>
      <c r="AN99" s="65">
        <v>1.4E-2</v>
      </c>
      <c r="AO99" s="48">
        <v>0.68552478999999999</v>
      </c>
    </row>
    <row r="100" spans="1:41">
      <c r="A100" s="8" t="s">
        <v>6</v>
      </c>
      <c r="B100" s="9"/>
      <c r="C100" s="9">
        <v>0</v>
      </c>
      <c r="D100" s="9" t="s">
        <v>11</v>
      </c>
      <c r="E100" s="11">
        <v>1.162463</v>
      </c>
      <c r="F100" s="11">
        <v>0.54270200000000002</v>
      </c>
      <c r="G100" s="11">
        <v>0.26064700000000002</v>
      </c>
      <c r="H100" s="11">
        <v>0.32499600000000001</v>
      </c>
      <c r="I100" s="11">
        <v>0.31272899999999998</v>
      </c>
      <c r="J100" s="11">
        <v>0.33543499999999998</v>
      </c>
      <c r="K100" s="11">
        <v>0.51698200000000005</v>
      </c>
      <c r="L100" s="11">
        <v>0.72904800000000003</v>
      </c>
      <c r="M100" s="11">
        <v>0.215422</v>
      </c>
      <c r="N100" s="11">
        <v>0.38199499999999997</v>
      </c>
      <c r="O100" s="11">
        <v>0.99123600000000001</v>
      </c>
      <c r="P100" s="11">
        <v>0.5252</v>
      </c>
      <c r="Q100" s="11">
        <v>0.45356299999999999</v>
      </c>
      <c r="R100" s="11">
        <v>0.33975899999999998</v>
      </c>
      <c r="S100" s="11">
        <v>0.26324900000000001</v>
      </c>
      <c r="T100" s="11">
        <v>0.96858599999999995</v>
      </c>
      <c r="U100" s="11">
        <v>0.429809</v>
      </c>
      <c r="V100" s="11">
        <v>0.38143300000000002</v>
      </c>
      <c r="W100" s="11">
        <v>0.27637699999999998</v>
      </c>
      <c r="X100" s="11">
        <v>0.39747500000000002</v>
      </c>
      <c r="Y100" s="11">
        <v>0.85043899999999994</v>
      </c>
      <c r="Z100" s="11">
        <v>0.69391899999999995</v>
      </c>
      <c r="AA100" s="11">
        <v>0.49446400000000001</v>
      </c>
      <c r="AB100" s="11">
        <v>0.508328</v>
      </c>
      <c r="AC100" s="11">
        <v>0.48541000000000001</v>
      </c>
      <c r="AD100" s="11">
        <v>0.77757299999999996</v>
      </c>
      <c r="AE100" s="11">
        <v>0.76123200000000002</v>
      </c>
      <c r="AF100" s="11">
        <v>0.395123</v>
      </c>
      <c r="AG100" s="11">
        <v>0.63631499999999996</v>
      </c>
      <c r="AH100" s="11">
        <v>0.466304</v>
      </c>
      <c r="AI100" s="61" cm="1">
        <f t="array" ref="AI100">MEDIAN(ABS(E100:AH100 - MEDIAN(E100:AH100)))</f>
        <v>0.14564149999999998</v>
      </c>
      <c r="AJ100" s="47">
        <f t="shared" si="8"/>
        <v>0.52927376666666659</v>
      </c>
      <c r="AK100" s="11">
        <f t="shared" si="9"/>
        <v>0.47585699999999997</v>
      </c>
      <c r="AL100" s="12">
        <f t="shared" si="6"/>
        <v>60</v>
      </c>
      <c r="AM100" s="12">
        <f t="shared" si="7"/>
        <v>13.793103448275861</v>
      </c>
      <c r="AO100" s="48">
        <v>0.89112047000000005</v>
      </c>
    </row>
    <row r="101" spans="1:41">
      <c r="A101" s="13" t="s">
        <v>6</v>
      </c>
      <c r="B101" s="14" t="s">
        <v>4</v>
      </c>
      <c r="C101" s="14">
        <v>4</v>
      </c>
      <c r="D101" s="14" t="s">
        <v>10</v>
      </c>
      <c r="E101" s="16">
        <v>0.675319</v>
      </c>
      <c r="F101" s="16">
        <v>0.41482799999999997</v>
      </c>
      <c r="G101" s="16">
        <v>0.73946800000000001</v>
      </c>
      <c r="H101" s="16">
        <v>0.44120900000000002</v>
      </c>
      <c r="I101" s="16">
        <v>0.27799299999999999</v>
      </c>
      <c r="J101" s="16">
        <v>0.69104900000000002</v>
      </c>
      <c r="K101" s="16">
        <v>0.26837800000000001</v>
      </c>
      <c r="L101" s="16">
        <v>0.50305599999999995</v>
      </c>
      <c r="M101" s="16">
        <v>0.42429299999999998</v>
      </c>
      <c r="N101" s="16">
        <v>0.53216300000000005</v>
      </c>
      <c r="O101" s="16">
        <v>0.44550800000000002</v>
      </c>
      <c r="P101" s="16">
        <v>0.400115</v>
      </c>
      <c r="Q101" s="16">
        <v>0.508328</v>
      </c>
      <c r="R101" s="16">
        <v>0.62424100000000005</v>
      </c>
      <c r="S101" s="16">
        <v>0.34459499999999998</v>
      </c>
      <c r="T101" s="16">
        <v>0.48597200000000002</v>
      </c>
      <c r="U101" s="16">
        <v>0.37129400000000001</v>
      </c>
      <c r="V101" s="16">
        <v>0.58028299999999999</v>
      </c>
      <c r="W101" s="16">
        <v>0.60224</v>
      </c>
      <c r="X101" s="16">
        <v>0.31962400000000002</v>
      </c>
      <c r="Y101" s="16">
        <v>0.35832799999999998</v>
      </c>
      <c r="Z101" s="16">
        <v>0.30599599999999999</v>
      </c>
      <c r="AA101" s="16">
        <v>0.51972799999999997</v>
      </c>
      <c r="AB101" s="16">
        <v>0.62236899999999995</v>
      </c>
      <c r="AC101" s="16">
        <v>0.25284099999999998</v>
      </c>
      <c r="AD101" s="16">
        <v>0.44494</v>
      </c>
      <c r="AE101" s="16">
        <v>0.54180399999999995</v>
      </c>
      <c r="AF101" s="16">
        <v>0.49367800000000001</v>
      </c>
      <c r="AG101" s="16">
        <v>0.391953</v>
      </c>
      <c r="AH101" s="16">
        <v>0.45919100000000002</v>
      </c>
      <c r="AI101" s="61" cm="1">
        <f t="array" ref="AI101">MEDIAN(ABS(E101:AH101 - MEDIAN(E101:AH101)))</f>
        <v>8.525499999999997E-2</v>
      </c>
      <c r="AJ101" s="47">
        <f t="shared" si="8"/>
        <v>0.46802613333333343</v>
      </c>
      <c r="AK101" s="16">
        <f t="shared" si="9"/>
        <v>0.45234950000000002</v>
      </c>
      <c r="AL101" s="12">
        <f t="shared" si="6"/>
        <v>70</v>
      </c>
      <c r="AM101" s="12">
        <f t="shared" si="7"/>
        <v>10.344827586206897</v>
      </c>
      <c r="AN101" s="65" t="s">
        <v>20</v>
      </c>
      <c r="AO101" s="48">
        <v>0.66637349000000001</v>
      </c>
    </row>
    <row r="102" spans="1:41">
      <c r="A102" s="13" t="s">
        <v>6</v>
      </c>
      <c r="B102" s="14" t="s">
        <v>4</v>
      </c>
      <c r="C102" s="14">
        <v>5</v>
      </c>
      <c r="D102" s="14" t="s">
        <v>10</v>
      </c>
      <c r="E102" s="16">
        <v>0.33575315</v>
      </c>
      <c r="F102" s="16">
        <v>0.71861533</v>
      </c>
      <c r="G102" s="16">
        <v>0.45886055999999997</v>
      </c>
      <c r="H102" s="16">
        <v>0.33949691999999998</v>
      </c>
      <c r="I102" s="16">
        <v>0.40320328</v>
      </c>
      <c r="J102" s="16">
        <v>0.19966735999999999</v>
      </c>
      <c r="K102" s="16">
        <v>0.45886055999999997</v>
      </c>
      <c r="L102" s="16">
        <v>0.54908524999999997</v>
      </c>
      <c r="M102" s="16">
        <v>0.20122727000000001</v>
      </c>
      <c r="N102" s="16">
        <v>0.35297445999999999</v>
      </c>
      <c r="O102" s="16">
        <v>0.28458839000000002</v>
      </c>
      <c r="P102" s="16">
        <v>0.42504189999999997</v>
      </c>
      <c r="Q102" s="16">
        <v>0.44644374999999997</v>
      </c>
      <c r="R102" s="16">
        <v>0.47352362999999997</v>
      </c>
      <c r="S102" s="16">
        <v>0.32539541</v>
      </c>
      <c r="T102" s="16">
        <v>0.41836552999999999</v>
      </c>
      <c r="U102" s="16">
        <v>0.19492525999999999</v>
      </c>
      <c r="V102" s="16">
        <v>0.27566575999999998</v>
      </c>
      <c r="W102" s="16">
        <v>0.30156011999999999</v>
      </c>
      <c r="X102" s="16">
        <v>0.35734219</v>
      </c>
      <c r="Y102" s="16">
        <v>0.77090322</v>
      </c>
      <c r="Z102" s="16">
        <v>0.45886055999999997</v>
      </c>
      <c r="AA102" s="16">
        <v>0.30361918999999998</v>
      </c>
      <c r="AB102" s="16">
        <v>0.29950104999999999</v>
      </c>
      <c r="AC102" s="16">
        <v>0.3176583</v>
      </c>
      <c r="AD102" s="16">
        <v>0.26880219</v>
      </c>
      <c r="AE102" s="16">
        <v>0.37100692000000002</v>
      </c>
      <c r="AF102" s="16">
        <v>0.26998770999999999</v>
      </c>
      <c r="AG102" s="16">
        <v>0.12728795000000001</v>
      </c>
      <c r="AH102" s="16">
        <v>0.30056178</v>
      </c>
      <c r="AI102" s="61" cm="1">
        <f t="array" ref="AI102">MEDIAN(ABS(E102:AH102 - MEDIAN(E102:AH102)))</f>
        <v>6.8230084999999968E-2</v>
      </c>
      <c r="AJ102" s="47">
        <f t="shared" si="8"/>
        <v>0.36695949833333324</v>
      </c>
      <c r="AK102" s="16">
        <f t="shared" si="9"/>
        <v>0.33762503499999996</v>
      </c>
      <c r="AL102" s="12">
        <f t="shared" si="6"/>
        <v>36.666666666666664</v>
      </c>
      <c r="AM102" s="12">
        <f t="shared" si="7"/>
        <v>31.03448275862069</v>
      </c>
      <c r="AN102" s="65">
        <v>5.9999999999999995E-4</v>
      </c>
      <c r="AO102" s="48">
        <v>0.61263970000000001</v>
      </c>
    </row>
    <row r="103" spans="1:41">
      <c r="A103" s="13" t="s">
        <v>6</v>
      </c>
      <c r="B103" s="14" t="s">
        <v>4</v>
      </c>
      <c r="C103" s="14">
        <v>7</v>
      </c>
      <c r="D103" s="14" t="s">
        <v>10</v>
      </c>
      <c r="E103" s="16">
        <v>0.96340800000000004</v>
      </c>
      <c r="F103" s="16">
        <v>0.32827800000000001</v>
      </c>
      <c r="G103" s="16">
        <v>0.28456999999999999</v>
      </c>
      <c r="H103" s="16">
        <v>0.36850500000000003</v>
      </c>
      <c r="I103" s="16">
        <v>0.42648900000000001</v>
      </c>
      <c r="J103" s="16">
        <v>0.35472799999999999</v>
      </c>
      <c r="K103" s="16">
        <v>0.30465500000000001</v>
      </c>
      <c r="L103" s="16">
        <v>0.30465500000000001</v>
      </c>
      <c r="M103" s="16">
        <v>0.26880799999999999</v>
      </c>
      <c r="N103" s="16">
        <v>0.27454299999999998</v>
      </c>
      <c r="O103" s="16">
        <v>0.96921000000000002</v>
      </c>
      <c r="P103" s="16">
        <v>0.45544699999999999</v>
      </c>
      <c r="Q103" s="16">
        <v>0.51453000000000004</v>
      </c>
      <c r="R103" s="16">
        <v>0.30465500000000001</v>
      </c>
      <c r="S103" s="16">
        <v>0.43587999999999999</v>
      </c>
      <c r="T103" s="16">
        <v>0.28456999999999999</v>
      </c>
      <c r="U103" s="16">
        <v>0.44994400000000001</v>
      </c>
      <c r="V103" s="16">
        <v>0.26880799999999999</v>
      </c>
      <c r="W103" s="16">
        <v>0.38097199999999998</v>
      </c>
      <c r="X103" s="16">
        <v>0.324459</v>
      </c>
      <c r="Y103" s="16">
        <v>0.446469</v>
      </c>
      <c r="Z103" s="16">
        <v>0.66970300000000005</v>
      </c>
      <c r="AA103" s="16">
        <v>0.31767099999999998</v>
      </c>
      <c r="AB103" s="16">
        <v>0.46020800000000001</v>
      </c>
      <c r="AC103" s="16">
        <v>0.179975</v>
      </c>
      <c r="AD103" s="16">
        <v>0.40629199999999999</v>
      </c>
      <c r="AE103" s="16">
        <v>0.49162499999999998</v>
      </c>
      <c r="AF103" s="16">
        <v>0.34763300000000003</v>
      </c>
      <c r="AG103" s="16">
        <v>0.34941800000000001</v>
      </c>
      <c r="AH103" s="16">
        <v>0.52412700000000001</v>
      </c>
      <c r="AI103" s="61" cm="1">
        <f t="array" ref="AI103">MEDIAN(ABS(E103:AH103 - MEDIAN(E103:AH103)))</f>
        <v>7.7046500000000018E-2</v>
      </c>
      <c r="AJ103" s="47">
        <f t="shared" si="8"/>
        <v>0.41534116666666676</v>
      </c>
      <c r="AK103" s="16">
        <f t="shared" si="9"/>
        <v>0.36161650000000001</v>
      </c>
      <c r="AL103" s="12">
        <f t="shared" si="6"/>
        <v>43.333333333333336</v>
      </c>
      <c r="AM103" s="12">
        <f t="shared" si="7"/>
        <v>20.689655172413794</v>
      </c>
      <c r="AN103" s="65">
        <v>2.8000000000000001E-2</v>
      </c>
      <c r="AO103" s="48">
        <v>0.67347294000000002</v>
      </c>
    </row>
    <row r="104" spans="1:41">
      <c r="A104" s="13" t="s">
        <v>6</v>
      </c>
      <c r="B104" s="14" t="s">
        <v>4</v>
      </c>
      <c r="C104" s="14">
        <v>10</v>
      </c>
      <c r="D104" s="14" t="s">
        <v>10</v>
      </c>
      <c r="E104" s="16">
        <v>0.23677400000000001</v>
      </c>
      <c r="F104" s="16">
        <v>0.36850500000000003</v>
      </c>
      <c r="G104" s="16">
        <v>0.19966700000000001</v>
      </c>
      <c r="H104" s="16">
        <v>0.35472799999999999</v>
      </c>
      <c r="I104" s="16">
        <v>0.179975</v>
      </c>
      <c r="J104" s="16">
        <v>0.20122100000000001</v>
      </c>
      <c r="K104" s="16">
        <v>0.21177799999999999</v>
      </c>
      <c r="L104" s="16">
        <v>0.16742699999999999</v>
      </c>
      <c r="M104" s="16">
        <v>0.23677400000000001</v>
      </c>
      <c r="N104" s="16">
        <v>0.12726299999999999</v>
      </c>
      <c r="O104" s="16">
        <v>0.20122100000000001</v>
      </c>
      <c r="P104" s="16">
        <v>0.30465500000000001</v>
      </c>
      <c r="Q104" s="16">
        <v>0.29106500000000002</v>
      </c>
      <c r="R104" s="16">
        <v>0.149751</v>
      </c>
      <c r="S104" s="16">
        <v>0.25452599999999997</v>
      </c>
      <c r="T104" s="16">
        <v>0.26531399999999999</v>
      </c>
      <c r="U104" s="16">
        <v>0.21324499999999999</v>
      </c>
      <c r="V104" s="16">
        <v>0.20122100000000001</v>
      </c>
      <c r="W104" s="16">
        <v>0.134407</v>
      </c>
      <c r="X104" s="16">
        <v>0.31272899999999998</v>
      </c>
      <c r="Y104" s="16">
        <v>0.26531399999999999</v>
      </c>
      <c r="Z104" s="16">
        <v>0.21177799999999999</v>
      </c>
      <c r="AA104" s="16">
        <v>0.249584</v>
      </c>
      <c r="AB104" s="16">
        <v>0.205813</v>
      </c>
      <c r="AC104" s="16">
        <v>0.22323399999999999</v>
      </c>
      <c r="AD104" s="16">
        <v>0.19493199999999999</v>
      </c>
      <c r="AE104" s="16">
        <v>0.300537</v>
      </c>
      <c r="AF104" s="16">
        <v>0.25696600000000003</v>
      </c>
      <c r="AG104" s="16">
        <v>0.214699</v>
      </c>
      <c r="AH104" s="16">
        <v>0.20122100000000001</v>
      </c>
      <c r="AI104" s="61" cm="1">
        <f t="array" ref="AI104">MEDIAN(ABS(E104:AH104 - MEDIAN(E104:AH104)))</f>
        <v>3.4804500000000002E-2</v>
      </c>
      <c r="AJ104" s="47">
        <f t="shared" si="8"/>
        <v>0.23121080000000002</v>
      </c>
      <c r="AK104" s="16">
        <f t="shared" si="9"/>
        <v>0.213972</v>
      </c>
      <c r="AL104" s="12">
        <f t="shared" si="6"/>
        <v>0</v>
      </c>
      <c r="AM104" s="12">
        <f t="shared" si="7"/>
        <v>82.758620689655174</v>
      </c>
      <c r="AN104" s="65" t="s">
        <v>19</v>
      </c>
      <c r="AO104" s="48">
        <v>0.64963053999999998</v>
      </c>
    </row>
    <row r="105" spans="1:41">
      <c r="A105" s="17" t="s">
        <v>6</v>
      </c>
      <c r="B105" s="18" t="s">
        <v>4</v>
      </c>
      <c r="C105" s="18">
        <v>4</v>
      </c>
      <c r="D105" s="17" t="s">
        <v>9</v>
      </c>
      <c r="E105" s="20">
        <v>1.086571</v>
      </c>
      <c r="F105" s="20">
        <v>0.96089899999999995</v>
      </c>
      <c r="G105" s="20">
        <v>0.99929100000000004</v>
      </c>
      <c r="H105" s="20">
        <v>0.54858600000000002</v>
      </c>
      <c r="I105" s="20">
        <v>0.49799500000000002</v>
      </c>
      <c r="J105" s="20">
        <v>0.34991699999999998</v>
      </c>
      <c r="K105" s="20">
        <v>0.27623999999999999</v>
      </c>
      <c r="L105" s="20">
        <v>0.40485700000000002</v>
      </c>
      <c r="M105" s="20">
        <v>1.1803589999999999</v>
      </c>
      <c r="N105" s="20">
        <v>0.78435600000000005</v>
      </c>
      <c r="O105" s="20">
        <v>0.76432</v>
      </c>
      <c r="P105" s="20">
        <v>0.50227599999999994</v>
      </c>
      <c r="Q105" s="20">
        <v>0.40787099999999998</v>
      </c>
      <c r="R105" s="20">
        <v>0.31815700000000002</v>
      </c>
      <c r="S105" s="20">
        <v>0.48202800000000001</v>
      </c>
      <c r="T105" s="20">
        <v>0.50061</v>
      </c>
      <c r="U105" s="20">
        <v>0.84326999999999996</v>
      </c>
      <c r="V105" s="20">
        <v>0.47781000000000001</v>
      </c>
      <c r="W105" s="20">
        <v>0.50200699999999998</v>
      </c>
      <c r="X105" s="20">
        <v>0.33444299999999999</v>
      </c>
      <c r="Y105" s="20">
        <v>0.62806600000000001</v>
      </c>
      <c r="Z105" s="20">
        <v>0.40171800000000002</v>
      </c>
      <c r="AA105" s="20">
        <v>0.40442</v>
      </c>
      <c r="AB105" s="20">
        <v>0.38951400000000003</v>
      </c>
      <c r="AC105" s="20">
        <v>0.66494799999999998</v>
      </c>
      <c r="AD105" s="20">
        <v>0.55619799999999997</v>
      </c>
      <c r="AE105" s="20">
        <v>0.27368799999999999</v>
      </c>
      <c r="AF105" s="20">
        <v>0.67641700000000005</v>
      </c>
      <c r="AG105" s="20">
        <v>0.65361100000000005</v>
      </c>
      <c r="AH105" s="20">
        <v>0.27368799999999999</v>
      </c>
      <c r="AI105" s="61" cm="1">
        <f t="array" ref="AI105">MEDIAN(ABS(E105:AH105 - MEDIAN(E105:AH105)))</f>
        <v>0.15184700000000004</v>
      </c>
      <c r="AJ105" s="47">
        <f t="shared" si="8"/>
        <v>0.57147103333333338</v>
      </c>
      <c r="AK105" s="20">
        <f t="shared" si="9"/>
        <v>0.50130849999999993</v>
      </c>
      <c r="AL105" s="12">
        <f t="shared" si="6"/>
        <v>76.666666666666671</v>
      </c>
      <c r="AM105" s="12">
        <f t="shared" si="7"/>
        <v>10.344827586206897</v>
      </c>
      <c r="AN105" s="65" t="s">
        <v>20</v>
      </c>
      <c r="AO105" s="48">
        <v>0.73889101000000001</v>
      </c>
    </row>
    <row r="106" spans="1:41">
      <c r="A106" s="17" t="s">
        <v>6</v>
      </c>
      <c r="B106" s="18" t="s">
        <v>4</v>
      </c>
      <c r="C106" s="18">
        <v>5</v>
      </c>
      <c r="D106" s="17" t="s">
        <v>9</v>
      </c>
      <c r="E106" s="20">
        <v>0.69615899999999997</v>
      </c>
      <c r="F106" s="20">
        <v>0.25452599999999997</v>
      </c>
      <c r="G106" s="20">
        <v>0.339472</v>
      </c>
      <c r="H106" s="20">
        <v>0.324459</v>
      </c>
      <c r="I106" s="20">
        <v>0.32827800000000001</v>
      </c>
      <c r="J106" s="20">
        <v>0.42429299999999998</v>
      </c>
      <c r="K106" s="20">
        <v>0.41538900000000001</v>
      </c>
      <c r="L106" s="20">
        <v>0.29950100000000002</v>
      </c>
      <c r="M106" s="20">
        <v>0.179975</v>
      </c>
      <c r="N106" s="20">
        <v>0.33298899999999998</v>
      </c>
      <c r="O106" s="20">
        <v>0.324459</v>
      </c>
      <c r="P106" s="20">
        <v>0.39066200000000001</v>
      </c>
      <c r="Q106" s="20">
        <v>0.492255</v>
      </c>
      <c r="R106" s="20">
        <v>0.387461</v>
      </c>
      <c r="S106" s="20">
        <v>0.27454299999999998</v>
      </c>
      <c r="T106" s="20">
        <v>0.27904099999999998</v>
      </c>
      <c r="U106" s="20">
        <v>0.32541999999999999</v>
      </c>
      <c r="V106" s="20">
        <v>0.21324499999999999</v>
      </c>
      <c r="W106" s="20">
        <v>0.22462599999999999</v>
      </c>
      <c r="X106" s="20">
        <v>0.32541999999999999</v>
      </c>
      <c r="Y106" s="20">
        <v>0.29950100000000002</v>
      </c>
      <c r="Z106" s="20">
        <v>0.22323399999999999</v>
      </c>
      <c r="AA106" s="20">
        <v>0.70592999999999995</v>
      </c>
      <c r="AB106" s="20">
        <v>0.30363200000000001</v>
      </c>
      <c r="AC106" s="20">
        <v>0.55808899999999995</v>
      </c>
      <c r="AD106" s="20">
        <v>0.19966700000000001</v>
      </c>
      <c r="AE106" s="20">
        <v>0.35031000000000001</v>
      </c>
      <c r="AF106" s="20">
        <v>0.19493199999999999</v>
      </c>
      <c r="AG106" s="20">
        <v>0.27904099999999998</v>
      </c>
      <c r="AH106" s="20">
        <v>0.30363200000000001</v>
      </c>
      <c r="AI106" s="61" cm="1">
        <f t="array" ref="AI106">MEDIAN(ABS(E106:AH106 - MEDIAN(E106:AH106)))</f>
        <v>5.6459000000000009E-2</v>
      </c>
      <c r="AJ106" s="47">
        <f t="shared" si="8"/>
        <v>0.3416713666666667</v>
      </c>
      <c r="AK106" s="20">
        <f t="shared" si="9"/>
        <v>0.324459</v>
      </c>
      <c r="AL106" s="12">
        <f t="shared" si="6"/>
        <v>20</v>
      </c>
      <c r="AM106" s="12">
        <f t="shared" si="7"/>
        <v>41.379310344827587</v>
      </c>
      <c r="AN106" s="65" t="s">
        <v>19</v>
      </c>
      <c r="AO106" s="48">
        <v>0.85699924000000005</v>
      </c>
    </row>
    <row r="107" spans="1:41">
      <c r="A107" s="17" t="s">
        <v>6</v>
      </c>
      <c r="B107" s="18" t="s">
        <v>4</v>
      </c>
      <c r="C107" s="18">
        <v>7</v>
      </c>
      <c r="D107" s="17" t="s">
        <v>9</v>
      </c>
      <c r="E107" s="20">
        <v>0.314776</v>
      </c>
      <c r="F107" s="20">
        <v>0.31329099999999999</v>
      </c>
      <c r="G107" s="20">
        <v>0.28415800000000002</v>
      </c>
      <c r="H107" s="20">
        <v>0.24557200000000001</v>
      </c>
      <c r="I107" s="20">
        <v>0.276945</v>
      </c>
      <c r="J107" s="20">
        <v>0.20439099999999999</v>
      </c>
      <c r="K107" s="20">
        <v>0.218386</v>
      </c>
      <c r="L107" s="20">
        <v>0.28904999999999997</v>
      </c>
      <c r="M107" s="20">
        <v>0.36000599999999999</v>
      </c>
      <c r="N107" s="20">
        <v>0.32572000000000001</v>
      </c>
      <c r="O107" s="20">
        <v>0.314776</v>
      </c>
      <c r="P107" s="20">
        <v>0.343858</v>
      </c>
      <c r="Q107" s="20">
        <v>0.19731499999999999</v>
      </c>
      <c r="R107" s="20">
        <v>0.31197999999999998</v>
      </c>
      <c r="S107" s="20">
        <v>0.20741699999999999</v>
      </c>
      <c r="T107" s="20">
        <v>0.21048700000000001</v>
      </c>
      <c r="U107" s="20">
        <v>0.25284099999999998</v>
      </c>
      <c r="V107" s="20">
        <v>0.11386</v>
      </c>
      <c r="W107" s="20">
        <v>0.192217</v>
      </c>
      <c r="X107" s="20">
        <v>0.227128</v>
      </c>
      <c r="Y107" s="20">
        <v>0.290329</v>
      </c>
      <c r="Z107" s="20">
        <v>0.24557200000000001</v>
      </c>
      <c r="AA107" s="20">
        <v>0.33116699999999999</v>
      </c>
      <c r="AB107" s="20">
        <v>0.273476</v>
      </c>
      <c r="AC107" s="20">
        <v>0.337862</v>
      </c>
      <c r="AD107" s="20">
        <v>0.31594899999999998</v>
      </c>
      <c r="AE107" s="20">
        <v>0.35832799999999998</v>
      </c>
      <c r="AF107" s="20">
        <v>0.12848000000000001</v>
      </c>
      <c r="AG107" s="20">
        <v>0.22051399999999999</v>
      </c>
      <c r="AH107" s="20">
        <v>0.26830300000000001</v>
      </c>
      <c r="AI107" s="61" cm="1">
        <f t="array" ref="AI107">MEDIAN(ABS(E107:AH107 - MEDIAN(E107:AH107)))</f>
        <v>4.9296000000000006E-2</v>
      </c>
      <c r="AJ107" s="47">
        <f t="shared" si="8"/>
        <v>0.26580513333333333</v>
      </c>
      <c r="AK107" s="20">
        <f t="shared" si="9"/>
        <v>0.27521050000000002</v>
      </c>
      <c r="AL107" s="12">
        <f t="shared" si="6"/>
        <v>0</v>
      </c>
      <c r="AM107" s="12">
        <f t="shared" si="7"/>
        <v>65.517241379310349</v>
      </c>
      <c r="AN107" s="65" t="s">
        <v>19</v>
      </c>
      <c r="AO107" s="48">
        <v>0.73767769999999999</v>
      </c>
    </row>
    <row r="108" spans="1:41">
      <c r="A108" s="17" t="s">
        <v>6</v>
      </c>
      <c r="B108" s="18" t="s">
        <v>4</v>
      </c>
      <c r="C108" s="18">
        <v>10</v>
      </c>
      <c r="D108" s="17" t="s">
        <v>9</v>
      </c>
      <c r="E108" s="20">
        <v>0.29583799999999999</v>
      </c>
      <c r="F108" s="20">
        <v>0.37629800000000002</v>
      </c>
      <c r="G108" s="20">
        <v>0.30497299999999999</v>
      </c>
      <c r="H108" s="20">
        <v>0.142288</v>
      </c>
      <c r="I108" s="20">
        <v>0.28904999999999997</v>
      </c>
      <c r="J108" s="20">
        <v>0.28763300000000003</v>
      </c>
      <c r="K108" s="20">
        <v>0.39874799999999999</v>
      </c>
      <c r="L108" s="20">
        <v>0.18770600000000001</v>
      </c>
      <c r="M108" s="20">
        <v>0.25855099999999998</v>
      </c>
      <c r="N108" s="20">
        <v>0.22051399999999999</v>
      </c>
      <c r="O108" s="20">
        <v>0.29405399999999998</v>
      </c>
      <c r="P108" s="20">
        <v>0.28415800000000002</v>
      </c>
      <c r="Q108" s="20">
        <v>0.30726300000000001</v>
      </c>
      <c r="R108" s="20">
        <v>0.35340500000000002</v>
      </c>
      <c r="S108" s="20">
        <v>0.229599</v>
      </c>
      <c r="T108" s="20">
        <v>0.21224000000000001</v>
      </c>
      <c r="U108" s="20">
        <v>0.30001899999999998</v>
      </c>
      <c r="V108" s="20">
        <v>0.30183500000000002</v>
      </c>
      <c r="W108" s="20">
        <v>0.20965700000000001</v>
      </c>
      <c r="X108" s="20">
        <v>0.12848000000000001</v>
      </c>
      <c r="Y108" s="20">
        <v>0.24334500000000001</v>
      </c>
      <c r="Z108" s="20">
        <v>0.29956300000000002</v>
      </c>
      <c r="AA108" s="20">
        <v>0.26837800000000001</v>
      </c>
      <c r="AB108" s="20">
        <v>0.19966700000000001</v>
      </c>
      <c r="AC108" s="20">
        <v>0.176481</v>
      </c>
      <c r="AD108" s="20">
        <v>0.218386</v>
      </c>
      <c r="AE108" s="20">
        <v>0.26479599999999998</v>
      </c>
      <c r="AF108" s="20">
        <v>0.13339000000000001</v>
      </c>
      <c r="AG108" s="20">
        <v>0.29085899999999998</v>
      </c>
      <c r="AH108" s="20">
        <v>0.20769799999999999</v>
      </c>
      <c r="AI108" s="61" cm="1">
        <f t="array" ref="AI108">MEDIAN(ABS(E108:AH108 - MEDIAN(E108:AH108)))</f>
        <v>3.9530999999999983E-2</v>
      </c>
      <c r="AJ108" s="47">
        <f t="shared" si="8"/>
        <v>0.25616239999999996</v>
      </c>
      <c r="AK108" s="20">
        <f t="shared" si="9"/>
        <v>0.26658700000000002</v>
      </c>
      <c r="AL108" s="12">
        <f t="shared" si="6"/>
        <v>0</v>
      </c>
      <c r="AM108" s="12">
        <f t="shared" si="7"/>
        <v>75.862068965517238</v>
      </c>
      <c r="AN108" s="65" t="s">
        <v>19</v>
      </c>
      <c r="AO108" s="48">
        <v>0.94994721999999998</v>
      </c>
    </row>
    <row r="109" spans="1:41">
      <c r="A109" s="21" t="s">
        <v>6</v>
      </c>
      <c r="B109" s="22" t="s">
        <v>4</v>
      </c>
      <c r="C109" s="22">
        <v>4</v>
      </c>
      <c r="D109" s="21" t="s">
        <v>8</v>
      </c>
      <c r="E109" s="24">
        <v>0.41487800000000002</v>
      </c>
      <c r="F109" s="24">
        <v>0.49686000000000002</v>
      </c>
      <c r="G109" s="24">
        <v>0.63170999999999999</v>
      </c>
      <c r="H109" s="24">
        <v>0.40792</v>
      </c>
      <c r="I109" s="24">
        <v>0.52297300000000002</v>
      </c>
      <c r="J109" s="24">
        <v>0.41133999999999998</v>
      </c>
      <c r="K109" s="24">
        <v>0.28456999999999999</v>
      </c>
      <c r="L109" s="24">
        <v>0.46892499999999998</v>
      </c>
      <c r="M109" s="24">
        <v>0.68562000000000001</v>
      </c>
      <c r="N109" s="24">
        <v>0.37297200000000003</v>
      </c>
      <c r="O109" s="24">
        <v>0.53576999999999997</v>
      </c>
      <c r="P109" s="24">
        <v>0.22601099999999999</v>
      </c>
      <c r="Q109" s="24">
        <v>0.95659400000000006</v>
      </c>
      <c r="R109" s="24">
        <v>0.61199300000000001</v>
      </c>
      <c r="S109" s="24">
        <v>0.24746899999999999</v>
      </c>
      <c r="T109" s="24">
        <v>0.62670000000000003</v>
      </c>
      <c r="U109" s="24">
        <v>0.43453900000000001</v>
      </c>
      <c r="V109" s="24">
        <v>0.38731100000000002</v>
      </c>
      <c r="W109" s="24">
        <v>0.51061800000000002</v>
      </c>
      <c r="X109" s="24">
        <v>0.20372299999999999</v>
      </c>
      <c r="Y109" s="24">
        <v>0.58326</v>
      </c>
      <c r="Z109" s="24">
        <v>0.57220899999999997</v>
      </c>
      <c r="AA109" s="24">
        <v>0.45791799999999999</v>
      </c>
      <c r="AB109" s="24">
        <v>0.59718000000000004</v>
      </c>
      <c r="AC109" s="24">
        <v>0.53718600000000005</v>
      </c>
      <c r="AD109" s="24">
        <v>0.53718600000000005</v>
      </c>
      <c r="AE109" s="24">
        <v>0.60088600000000003</v>
      </c>
      <c r="AF109" s="24">
        <v>0.142288</v>
      </c>
      <c r="AG109" s="24">
        <v>0.77053499999999997</v>
      </c>
      <c r="AH109" s="24">
        <v>0.446687</v>
      </c>
      <c r="AI109" s="61" cm="1">
        <f t="array" ref="AI109">MEDIAN(ABS(E109:AH109 - MEDIAN(E109:AH109)))</f>
        <v>9.463000000000002E-2</v>
      </c>
      <c r="AJ109" s="47">
        <f t="shared" si="8"/>
        <v>0.48946103333333346</v>
      </c>
      <c r="AK109" s="24">
        <f t="shared" si="9"/>
        <v>0.50373900000000005</v>
      </c>
      <c r="AL109" s="12">
        <f t="shared" si="6"/>
        <v>76.666666666666671</v>
      </c>
      <c r="AM109" s="12">
        <f t="shared" si="7"/>
        <v>17.241379310344829</v>
      </c>
      <c r="AN109" s="65" t="s">
        <v>20</v>
      </c>
      <c r="AO109" s="48">
        <v>0.65185468000000002</v>
      </c>
    </row>
    <row r="110" spans="1:41">
      <c r="A110" s="21" t="s">
        <v>6</v>
      </c>
      <c r="B110" s="22" t="s">
        <v>4</v>
      </c>
      <c r="C110" s="22">
        <v>5</v>
      </c>
      <c r="D110" s="21" t="s">
        <v>8</v>
      </c>
      <c r="E110" s="24">
        <v>0.27454263000000001</v>
      </c>
      <c r="F110" s="24">
        <v>0.94080766000000005</v>
      </c>
      <c r="G110" s="24">
        <v>0.49542465000000002</v>
      </c>
      <c r="H110" s="24">
        <v>0.21470481</v>
      </c>
      <c r="I110" s="24">
        <v>0.25451349000000001</v>
      </c>
      <c r="J110" s="24">
        <v>0.35996282000000002</v>
      </c>
      <c r="K110" s="24">
        <v>0.38180143999999999</v>
      </c>
      <c r="L110" s="24">
        <v>0.19966735999999999</v>
      </c>
      <c r="M110" s="24">
        <v>0.52943050000000003</v>
      </c>
      <c r="N110" s="24">
        <v>0.40632309</v>
      </c>
      <c r="O110" s="24">
        <v>0.51451784</v>
      </c>
      <c r="P110" s="24">
        <v>0.22325307</v>
      </c>
      <c r="Q110" s="24">
        <v>0.30056178</v>
      </c>
      <c r="R110" s="24">
        <v>0.32445947000000003</v>
      </c>
      <c r="S110" s="24">
        <v>0.48007522000000002</v>
      </c>
      <c r="T110" s="24">
        <v>0.38017914000000003</v>
      </c>
      <c r="U110" s="24">
        <v>0.12728795000000001</v>
      </c>
      <c r="V110" s="24">
        <v>0.33575315</v>
      </c>
      <c r="W110" s="24">
        <v>0.33487960999999999</v>
      </c>
      <c r="X110" s="24">
        <v>0.26530800999999998</v>
      </c>
      <c r="Y110" s="24">
        <v>0.67799549999999997</v>
      </c>
      <c r="Z110" s="24">
        <v>0.31272900999999997</v>
      </c>
      <c r="AA110" s="24">
        <v>0.43589882000000002</v>
      </c>
      <c r="AB110" s="24">
        <v>0.44925156999999999</v>
      </c>
      <c r="AC110" s="24">
        <v>0.30056178</v>
      </c>
      <c r="AD110" s="24">
        <v>0.36339460000000001</v>
      </c>
      <c r="AE110" s="24">
        <v>0.74457207999999997</v>
      </c>
      <c r="AF110" s="24">
        <v>0.11162654</v>
      </c>
      <c r="AG110" s="24">
        <v>0.37437630999999999</v>
      </c>
      <c r="AH110" s="24">
        <v>0.20122727000000001</v>
      </c>
      <c r="AI110" s="61" cm="1">
        <f t="array" ref="AI110">MEDIAN(ABS(E110:AH110 - MEDIAN(E110:AH110)))</f>
        <v>9.0692665000000006E-2</v>
      </c>
      <c r="AJ110" s="47">
        <f t="shared" si="8"/>
        <v>0.37716957233333331</v>
      </c>
      <c r="AK110" s="24">
        <f t="shared" si="9"/>
        <v>0.34785798499999998</v>
      </c>
      <c r="AL110" s="12">
        <f t="shared" si="6"/>
        <v>33.333333333333329</v>
      </c>
      <c r="AM110" s="12">
        <f t="shared" si="7"/>
        <v>27.586206896551722</v>
      </c>
      <c r="AN110" s="65">
        <v>1.5E-3</v>
      </c>
      <c r="AO110" s="48">
        <v>0.59348208000000002</v>
      </c>
    </row>
    <row r="111" spans="1:41">
      <c r="A111" s="21" t="s">
        <v>6</v>
      </c>
      <c r="B111" s="22" t="s">
        <v>4</v>
      </c>
      <c r="C111" s="22">
        <v>7</v>
      </c>
      <c r="D111" s="21" t="s">
        <v>8</v>
      </c>
      <c r="E111" s="24">
        <v>0.35995700000000003</v>
      </c>
      <c r="F111" s="24">
        <v>0.19493199999999999</v>
      </c>
      <c r="G111" s="24">
        <v>0.22323399999999999</v>
      </c>
      <c r="H111" s="24">
        <v>0.29106500000000002</v>
      </c>
      <c r="I111" s="24">
        <v>0.26057200000000003</v>
      </c>
      <c r="J111" s="24">
        <v>0.292132</v>
      </c>
      <c r="K111" s="24">
        <v>0.22323399999999999</v>
      </c>
      <c r="L111" s="24">
        <v>0.176481</v>
      </c>
      <c r="M111" s="24">
        <v>0.174709</v>
      </c>
      <c r="N111" s="24">
        <v>0.214699</v>
      </c>
      <c r="O111" s="24">
        <v>0.30363200000000001</v>
      </c>
      <c r="P111" s="24">
        <v>0.249584</v>
      </c>
      <c r="Q111" s="24">
        <v>0.250832</v>
      </c>
      <c r="R111" s="24">
        <v>0.190077</v>
      </c>
      <c r="S111" s="24">
        <v>0.24707599999999999</v>
      </c>
      <c r="T111" s="24">
        <v>0.235458</v>
      </c>
      <c r="U111" s="24">
        <v>0.124792</v>
      </c>
      <c r="V111" s="24">
        <v>0.230104</v>
      </c>
      <c r="W111" s="24">
        <v>0.21324499999999999</v>
      </c>
      <c r="X111" s="24">
        <v>0.124792</v>
      </c>
      <c r="Y111" s="24">
        <v>0.28456999999999999</v>
      </c>
      <c r="Z111" s="24">
        <v>0.292132</v>
      </c>
      <c r="AA111" s="24">
        <v>0.174709</v>
      </c>
      <c r="AB111" s="24">
        <v>0.21324499999999999</v>
      </c>
      <c r="AC111" s="24">
        <v>0.352968</v>
      </c>
      <c r="AD111" s="24">
        <v>0.324459</v>
      </c>
      <c r="AE111" s="24">
        <v>0.145533</v>
      </c>
      <c r="AF111" s="24">
        <v>0.25696600000000003</v>
      </c>
      <c r="AG111" s="24">
        <v>0.26057200000000003</v>
      </c>
      <c r="AH111" s="24">
        <v>0.174709</v>
      </c>
      <c r="AI111" s="61" cm="1">
        <f t="array" ref="AI111">MEDIAN(ABS(E111:AH111 - MEDIAN(E111:AH111)))</f>
        <v>4.7246499999999997E-2</v>
      </c>
      <c r="AJ111" s="47">
        <f t="shared" si="8"/>
        <v>0.23534899999999995</v>
      </c>
      <c r="AK111" s="24">
        <f t="shared" si="9"/>
        <v>0.23278100000000002</v>
      </c>
      <c r="AL111" s="12">
        <f t="shared" si="6"/>
        <v>0</v>
      </c>
      <c r="AM111" s="12">
        <f t="shared" si="7"/>
        <v>89.65517241379311</v>
      </c>
      <c r="AN111" s="65" t="s">
        <v>19</v>
      </c>
      <c r="AO111" s="48">
        <v>0.78923973999999997</v>
      </c>
    </row>
    <row r="112" spans="1:41">
      <c r="A112" s="21" t="s">
        <v>6</v>
      </c>
      <c r="B112" s="22" t="s">
        <v>4</v>
      </c>
      <c r="C112" s="22">
        <v>10</v>
      </c>
      <c r="D112" s="21" t="s">
        <v>8</v>
      </c>
      <c r="E112" s="24">
        <v>0.20122100000000001</v>
      </c>
      <c r="F112" s="24">
        <v>0.52114400000000005</v>
      </c>
      <c r="G112" s="24">
        <v>0.30871700000000002</v>
      </c>
      <c r="H112" s="24">
        <v>0.19493199999999999</v>
      </c>
      <c r="I112" s="24">
        <v>0.38178899999999999</v>
      </c>
      <c r="J112" s="24">
        <v>0.292132</v>
      </c>
      <c r="K112" s="24">
        <v>0.149751</v>
      </c>
      <c r="L112" s="24">
        <v>0.28456999999999999</v>
      </c>
      <c r="M112" s="24">
        <v>0.26880799999999999</v>
      </c>
      <c r="N112" s="24">
        <v>0.42721999999999999</v>
      </c>
      <c r="O112" s="24">
        <v>0.52412700000000001</v>
      </c>
      <c r="P112" s="24">
        <v>0.22462599999999999</v>
      </c>
      <c r="Q112" s="24">
        <v>0.35031000000000001</v>
      </c>
      <c r="R112" s="24">
        <v>0.141184</v>
      </c>
      <c r="S112" s="24">
        <v>0.15181600000000001</v>
      </c>
      <c r="T112" s="24">
        <v>0.45544699999999999</v>
      </c>
      <c r="U112" s="24">
        <v>0.20122100000000001</v>
      </c>
      <c r="V112" s="24">
        <v>0.245809</v>
      </c>
      <c r="W112" s="24">
        <v>0.145533</v>
      </c>
      <c r="X112" s="24">
        <v>0.21324499999999999</v>
      </c>
      <c r="Y112" s="24">
        <v>0.46020800000000001</v>
      </c>
      <c r="Z112" s="24">
        <v>0.40629199999999999</v>
      </c>
      <c r="AA112" s="24">
        <v>0.28237299999999999</v>
      </c>
      <c r="AB112" s="24">
        <v>0.26996900000000001</v>
      </c>
      <c r="AC112" s="24">
        <v>0.245809</v>
      </c>
      <c r="AD112" s="24">
        <v>0.190077</v>
      </c>
      <c r="AE112" s="24">
        <v>0.174709</v>
      </c>
      <c r="AF112" s="24">
        <v>0.205813</v>
      </c>
      <c r="AG112" s="24">
        <v>0.22462599999999999</v>
      </c>
      <c r="AH112" s="24">
        <v>0.21324499999999999</v>
      </c>
      <c r="AI112" s="61" cm="1">
        <f t="array" ref="AI112">MEDIAN(ABS(E112:AH112 - MEDIAN(E112:AH112)))</f>
        <v>5.3304500000000005E-2</v>
      </c>
      <c r="AJ112" s="47">
        <f t="shared" si="8"/>
        <v>0.27855743333333344</v>
      </c>
      <c r="AK112" s="24">
        <f t="shared" si="9"/>
        <v>0.245809</v>
      </c>
      <c r="AL112" s="12">
        <f t="shared" si="6"/>
        <v>20</v>
      </c>
      <c r="AM112" s="12">
        <f t="shared" si="7"/>
        <v>68.965517241379317</v>
      </c>
      <c r="AN112" s="65" t="s">
        <v>19</v>
      </c>
      <c r="AO112" s="48">
        <v>0.90466616</v>
      </c>
    </row>
    <row r="113" spans="1:2">
      <c r="A113" s="47"/>
    </row>
    <row r="114" spans="1:2">
      <c r="A114" s="47"/>
    </row>
    <row r="115" spans="1:2">
      <c r="A115" s="47"/>
      <c r="B115" s="47"/>
    </row>
    <row r="116" spans="1:2">
      <c r="A116" s="47"/>
    </row>
    <row r="117" spans="1:2">
      <c r="A117" s="47"/>
    </row>
    <row r="118" spans="1:2">
      <c r="A118" s="47"/>
    </row>
    <row r="119" spans="1:2">
      <c r="A119" s="47"/>
    </row>
    <row r="120" spans="1:2">
      <c r="A120" s="47"/>
    </row>
    <row r="121" spans="1:2">
      <c r="A121" s="47"/>
    </row>
    <row r="122" spans="1:2">
      <c r="A122" s="47"/>
    </row>
    <row r="123" spans="1:2">
      <c r="A123" s="47"/>
      <c r="B123" s="47"/>
    </row>
    <row r="124" spans="1:2">
      <c r="A124" s="47"/>
    </row>
    <row r="125" spans="1:2">
      <c r="A125" s="47"/>
    </row>
    <row r="126" spans="1:2">
      <c r="A126" s="47"/>
      <c r="B126" s="47"/>
    </row>
    <row r="127" spans="1:2">
      <c r="A127" s="47"/>
    </row>
    <row r="128" spans="1:2">
      <c r="A128" s="47"/>
    </row>
    <row r="129" spans="1:2">
      <c r="A129" s="47"/>
    </row>
    <row r="130" spans="1:2">
      <c r="A130" s="47"/>
    </row>
    <row r="131" spans="1:2">
      <c r="A131" s="47"/>
    </row>
    <row r="132" spans="1:2">
      <c r="A132" s="47"/>
    </row>
    <row r="133" spans="1:2">
      <c r="A133" s="47"/>
    </row>
    <row r="134" spans="1:2">
      <c r="A134" s="47"/>
    </row>
    <row r="135" spans="1:2">
      <c r="A135" s="47"/>
      <c r="B135" s="47"/>
    </row>
    <row r="136" spans="1:2">
      <c r="A136" s="47"/>
      <c r="B136" s="47"/>
    </row>
    <row r="137" spans="1:2">
      <c r="A137" s="47"/>
      <c r="B137" s="47"/>
    </row>
    <row r="138" spans="1:2">
      <c r="A138" s="47"/>
      <c r="B138" s="47"/>
    </row>
    <row r="139" spans="1:2">
      <c r="A139" s="47"/>
      <c r="B139" s="47"/>
    </row>
    <row r="140" spans="1:2">
      <c r="A140" s="47"/>
      <c r="B140" s="47"/>
    </row>
    <row r="141" spans="1:2">
      <c r="A141" s="47"/>
      <c r="B141" s="63"/>
    </row>
    <row r="142" spans="1:2">
      <c r="A142" s="47"/>
      <c r="B142" s="47"/>
    </row>
    <row r="143" spans="1:2">
      <c r="A143" s="47"/>
    </row>
    <row r="144" spans="1:2">
      <c r="A144" s="47"/>
    </row>
    <row r="145" spans="1:2">
      <c r="A145" s="47"/>
      <c r="B145" s="47"/>
    </row>
    <row r="146" spans="1:2">
      <c r="A146" s="47"/>
    </row>
    <row r="147" spans="1:2">
      <c r="A147" s="47"/>
    </row>
    <row r="148" spans="1:2">
      <c r="A148" s="47"/>
      <c r="B148" s="47"/>
    </row>
    <row r="149" spans="1:2">
      <c r="A149" s="47"/>
      <c r="B149" s="47"/>
    </row>
    <row r="150" spans="1:2">
      <c r="A150" s="47"/>
      <c r="B150" s="47"/>
    </row>
    <row r="151" spans="1:2">
      <c r="A151" s="47"/>
    </row>
    <row r="152" spans="1:2">
      <c r="A152" s="47"/>
    </row>
    <row r="153" spans="1:2">
      <c r="A153" s="47"/>
      <c r="B153" s="47"/>
    </row>
    <row r="154" spans="1:2">
      <c r="A154" s="47"/>
    </row>
    <row r="155" spans="1:2">
      <c r="A155" s="47"/>
    </row>
    <row r="156" spans="1:2">
      <c r="A156" s="47"/>
      <c r="B156" s="47"/>
    </row>
    <row r="157" spans="1:2">
      <c r="A157" s="47"/>
    </row>
    <row r="158" spans="1:2">
      <c r="A158" s="47"/>
    </row>
    <row r="159" spans="1:2">
      <c r="A159" s="47"/>
      <c r="B159" s="47"/>
    </row>
    <row r="160" spans="1:2">
      <c r="A160" s="47"/>
      <c r="B160" s="47"/>
    </row>
    <row r="161" spans="1:2">
      <c r="A161" s="47"/>
      <c r="B161" s="47"/>
    </row>
    <row r="162" spans="1:2">
      <c r="A162" s="47"/>
      <c r="B162" s="47"/>
    </row>
    <row r="163" spans="1:2">
      <c r="A163" s="47"/>
      <c r="B163" s="47"/>
    </row>
    <row r="164" spans="1:2">
      <c r="A164" s="47"/>
      <c r="B164" s="47"/>
    </row>
    <row r="165" spans="1:2">
      <c r="A165" s="47"/>
      <c r="B165" s="47"/>
    </row>
    <row r="166" spans="1:2">
      <c r="A166" s="47"/>
    </row>
    <row r="167" spans="1:2">
      <c r="A167" s="47"/>
      <c r="B167" s="47"/>
    </row>
    <row r="168" spans="1:2">
      <c r="A168" s="47"/>
    </row>
    <row r="169" spans="1:2">
      <c r="A169" s="47"/>
    </row>
    <row r="170" spans="1:2">
      <c r="A170" s="47"/>
      <c r="B170" s="47"/>
    </row>
    <row r="171" spans="1:2">
      <c r="A171" s="47"/>
    </row>
    <row r="172" spans="1:2">
      <c r="A172" s="47"/>
      <c r="B172" s="47"/>
    </row>
    <row r="173" spans="1:2">
      <c r="A173" s="47"/>
    </row>
    <row r="174" spans="1:2">
      <c r="A174" s="47"/>
    </row>
    <row r="175" spans="1:2">
      <c r="A175" s="47"/>
      <c r="B175" s="47"/>
    </row>
    <row r="176" spans="1:2">
      <c r="A176" s="47"/>
    </row>
    <row r="177" spans="1:2">
      <c r="A177" s="47"/>
    </row>
    <row r="178" spans="1:2">
      <c r="A178" s="47"/>
      <c r="B178" s="47"/>
    </row>
    <row r="179" spans="1:2">
      <c r="A179" s="47"/>
    </row>
    <row r="180" spans="1:2">
      <c r="A180" s="47"/>
    </row>
    <row r="181" spans="1:2">
      <c r="A181" s="47"/>
      <c r="B181" s="47"/>
    </row>
    <row r="182" spans="1:2">
      <c r="A182" s="47"/>
      <c r="B182" s="47"/>
    </row>
    <row r="183" spans="1:2">
      <c r="A183" s="47"/>
      <c r="B183" s="47"/>
    </row>
    <row r="184" spans="1:2">
      <c r="A184" s="47"/>
    </row>
    <row r="185" spans="1:2">
      <c r="A185" s="47"/>
    </row>
    <row r="186" spans="1:2">
      <c r="A186" s="47"/>
      <c r="B186" s="47"/>
    </row>
    <row r="187" spans="1:2">
      <c r="A187" s="47"/>
    </row>
    <row r="188" spans="1:2">
      <c r="A188" s="47"/>
    </row>
    <row r="189" spans="1:2">
      <c r="A189" s="47"/>
      <c r="B189" s="47"/>
    </row>
    <row r="190" spans="1:2">
      <c r="A190" s="47"/>
    </row>
    <row r="191" spans="1:2">
      <c r="A191" s="47"/>
    </row>
    <row r="192" spans="1:2">
      <c r="A192" s="47"/>
      <c r="B192" s="47"/>
    </row>
    <row r="193" spans="1:2">
      <c r="A193" s="47"/>
      <c r="B193" s="47"/>
    </row>
    <row r="194" spans="1:2">
      <c r="A194" s="47"/>
      <c r="B194" s="47"/>
    </row>
    <row r="195" spans="1:2">
      <c r="A195" s="47"/>
    </row>
    <row r="196" spans="1:2">
      <c r="A196" s="47"/>
    </row>
    <row r="197" spans="1:2">
      <c r="A197" s="47"/>
      <c r="B197" s="47"/>
    </row>
    <row r="198" spans="1:2">
      <c r="A198" s="47"/>
    </row>
    <row r="199" spans="1:2">
      <c r="A199" s="47"/>
    </row>
    <row r="200" spans="1:2">
      <c r="A200" s="47"/>
      <c r="B200" s="47"/>
    </row>
    <row r="201" spans="1:2">
      <c r="A201" s="47"/>
    </row>
    <row r="202" spans="1:2">
      <c r="A202" s="47"/>
    </row>
    <row r="203" spans="1:2">
      <c r="A203" s="47"/>
      <c r="B203" s="47"/>
    </row>
    <row r="204" spans="1:2">
      <c r="A204" s="47"/>
    </row>
    <row r="205" spans="1:2">
      <c r="A205" s="47"/>
      <c r="B205" s="47"/>
    </row>
    <row r="206" spans="1:2">
      <c r="A206" s="47"/>
      <c r="B206" s="47"/>
    </row>
    <row r="207" spans="1:2">
      <c r="A207" s="47"/>
      <c r="B207" s="47"/>
    </row>
    <row r="208" spans="1:2">
      <c r="A208" s="47"/>
      <c r="B208" s="47"/>
    </row>
    <row r="209" spans="1:2">
      <c r="A209" s="47"/>
      <c r="B209" s="47"/>
    </row>
    <row r="210" spans="1:2">
      <c r="A210" s="47"/>
    </row>
    <row r="211" spans="1:2">
      <c r="A211" s="47"/>
      <c r="B211" s="47"/>
    </row>
    <row r="212" spans="1:2">
      <c r="A212" s="47"/>
    </row>
    <row r="213" spans="1:2">
      <c r="A213" s="47"/>
    </row>
    <row r="214" spans="1:2">
      <c r="A214" s="47"/>
      <c r="B214" s="47"/>
    </row>
    <row r="215" spans="1:2">
      <c r="A215" s="47"/>
    </row>
    <row r="216" spans="1:2">
      <c r="A216" s="47"/>
    </row>
    <row r="217" spans="1:2">
      <c r="A217" s="47"/>
    </row>
    <row r="218" spans="1:2">
      <c r="A218" s="47"/>
    </row>
    <row r="219" spans="1:2">
      <c r="A219" s="47"/>
      <c r="B219" s="47"/>
    </row>
    <row r="220" spans="1:2">
      <c r="A220" s="47"/>
    </row>
    <row r="221" spans="1:2">
      <c r="A221" s="47"/>
    </row>
    <row r="222" spans="1:2">
      <c r="A222" s="47"/>
      <c r="B222" s="47"/>
    </row>
    <row r="223" spans="1:2">
      <c r="A223" s="47"/>
    </row>
    <row r="224" spans="1:2">
      <c r="A224" s="47"/>
    </row>
    <row r="225" spans="1:2">
      <c r="A225" s="47"/>
    </row>
    <row r="226" spans="1:2">
      <c r="A226" s="47"/>
    </row>
    <row r="227" spans="1:2">
      <c r="A227" s="47"/>
    </row>
    <row r="228" spans="1:2">
      <c r="A228" s="47"/>
    </row>
    <row r="229" spans="1:2">
      <c r="A229" s="47"/>
    </row>
    <row r="230" spans="1:2">
      <c r="A230" s="47"/>
      <c r="B230" s="47"/>
    </row>
    <row r="231" spans="1:2">
      <c r="A231" s="47"/>
    </row>
    <row r="232" spans="1:2">
      <c r="A232" s="47"/>
    </row>
    <row r="233" spans="1:2">
      <c r="A233" s="47"/>
    </row>
    <row r="234" spans="1:2">
      <c r="A234" s="47"/>
      <c r="B234" s="47"/>
    </row>
    <row r="235" spans="1:2">
      <c r="A235" s="47"/>
      <c r="B235" s="47"/>
    </row>
    <row r="236" spans="1:2">
      <c r="A236" s="47"/>
      <c r="B236" s="47"/>
    </row>
    <row r="237" spans="1:2">
      <c r="A237" s="47"/>
      <c r="B237" s="47"/>
    </row>
    <row r="238" spans="1:2">
      <c r="A238" s="47"/>
      <c r="B238" s="47"/>
    </row>
    <row r="239" spans="1:2">
      <c r="A239" s="47"/>
      <c r="B239" s="47"/>
    </row>
    <row r="240" spans="1:2">
      <c r="A240" s="47"/>
      <c r="B240" s="47"/>
    </row>
    <row r="241" spans="1:2">
      <c r="A241" s="47"/>
      <c r="B241" s="47"/>
    </row>
    <row r="242" spans="1:2">
      <c r="A242" s="47"/>
    </row>
    <row r="243" spans="1:2">
      <c r="A243" s="47"/>
    </row>
    <row r="244" spans="1:2">
      <c r="A244" s="47"/>
      <c r="B244" s="47"/>
    </row>
    <row r="245" spans="1:2">
      <c r="A245" s="47"/>
    </row>
    <row r="246" spans="1:2">
      <c r="A246" s="47"/>
    </row>
    <row r="247" spans="1:2">
      <c r="A247" s="47"/>
      <c r="B247" s="47"/>
    </row>
    <row r="248" spans="1:2">
      <c r="A248" s="47"/>
      <c r="B248" s="47"/>
    </row>
    <row r="249" spans="1:2">
      <c r="A249" s="47"/>
      <c r="B249" s="47"/>
    </row>
    <row r="250" spans="1:2">
      <c r="A250" s="47"/>
    </row>
    <row r="251" spans="1:2">
      <c r="A251" s="47"/>
    </row>
    <row r="252" spans="1:2">
      <c r="A252" s="47"/>
      <c r="B252" s="47"/>
    </row>
    <row r="253" spans="1:2">
      <c r="A253" s="47"/>
    </row>
    <row r="254" spans="1:2">
      <c r="A254" s="47"/>
    </row>
    <row r="255" spans="1:2">
      <c r="A255" s="47"/>
      <c r="B255" s="47"/>
    </row>
    <row r="256" spans="1:2">
      <c r="A256" s="47"/>
    </row>
    <row r="257" spans="1:2">
      <c r="A257" s="47"/>
    </row>
    <row r="258" spans="1:2">
      <c r="A258" s="47"/>
      <c r="B258" s="47"/>
    </row>
    <row r="259" spans="1:2">
      <c r="A259" s="47"/>
      <c r="B259" s="47"/>
    </row>
    <row r="260" spans="1:2">
      <c r="A260" s="47"/>
      <c r="B260" s="47"/>
    </row>
    <row r="261" spans="1:2">
      <c r="A261" s="47"/>
    </row>
    <row r="262" spans="1:2">
      <c r="A262" s="47"/>
    </row>
    <row r="263" spans="1:2">
      <c r="A263" s="47"/>
      <c r="B263" s="47"/>
    </row>
    <row r="264" spans="1:2">
      <c r="A264" s="47"/>
      <c r="B264" s="47"/>
    </row>
    <row r="265" spans="1:2">
      <c r="A265" s="47"/>
    </row>
    <row r="266" spans="1:2">
      <c r="A266" s="47"/>
      <c r="B266" s="47"/>
    </row>
    <row r="267" spans="1:2">
      <c r="A267" s="47"/>
    </row>
    <row r="268" spans="1:2">
      <c r="A268" s="47"/>
    </row>
    <row r="269" spans="1:2">
      <c r="A269" s="47"/>
      <c r="B269" s="47"/>
    </row>
  </sheetData>
  <mergeCells count="1">
    <mergeCell ref="E1:AH1"/>
  </mergeCells>
  <conditionalFormatting sqref="AJ1:AJ1048576">
    <cfRule type="colorScale" priority="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I2:AI112">
    <cfRule type="colorScale" priority="167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K2:AK112">
    <cfRule type="colorScale" priority="168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L2:AL112">
    <cfRule type="colorScale" priority="169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L2:AM112">
    <cfRule type="colorScale" priority="17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O2:AO112">
    <cfRule type="colorScale" priority="17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PEDSV data</vt:lpstr>
      <vt:lpstr>C6 36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Summerfield</dc:creator>
  <cp:lastModifiedBy>Artur Summerfield</cp:lastModifiedBy>
  <dcterms:created xsi:type="dcterms:W3CDTF">2025-09-03T12:25:10Z</dcterms:created>
  <dcterms:modified xsi:type="dcterms:W3CDTF">2025-09-07T09:52:30Z</dcterms:modified>
</cp:coreProperties>
</file>