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50" windowHeight="10150" activeTab="2"/>
  </bookViews>
  <sheets>
    <sheet name="grain size" sheetId="1" r:id="rId1"/>
    <sheet name="Water level storage curve" sheetId="2" r:id="rId2"/>
    <sheet name="hydrologic process line" sheetId="3" r:id="rId3"/>
  </sheets>
  <externalReferences>
    <externalReference r:id="rId4"/>
  </externalReferenc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<sst xmlns="http://schemas.openxmlformats.org/spreadsheetml/2006/main" count="36" uniqueCount="19">
  <si>
    <t xml:space="preserve"> #1</t>
  </si>
  <si>
    <t xml:space="preserve"> #2</t>
  </si>
  <si>
    <t xml:space="preserve"> #3</t>
  </si>
  <si>
    <t xml:space="preserve"> #4</t>
  </si>
  <si>
    <t xml:space="preserve"> #5</t>
  </si>
  <si>
    <t xml:space="preserve"> #6</t>
  </si>
  <si>
    <t xml:space="preserve"> #7</t>
  </si>
  <si>
    <t xml:space="preserve"> #8</t>
  </si>
  <si>
    <t>average</t>
  </si>
  <si>
    <t>grain size(mm)</t>
  </si>
  <si>
    <t>percentage</t>
  </si>
  <si>
    <r>
      <t>capacity of reservoir(×10</t>
    </r>
    <r>
      <rPr>
        <vertAlign val="superscript"/>
        <sz val="11"/>
        <color theme="1"/>
        <rFont val="Times New Roman"/>
        <charset val="134"/>
      </rPr>
      <t>8</t>
    </r>
    <r>
      <rPr>
        <sz val="11"/>
        <color theme="1"/>
        <rFont val="Times New Roman"/>
        <charset val="134"/>
      </rPr>
      <t>m</t>
    </r>
    <r>
      <rPr>
        <vertAlign val="super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)</t>
    </r>
  </si>
  <si>
    <t>Relative water level(m)</t>
  </si>
  <si>
    <t>absolute elevation(m)</t>
  </si>
  <si>
    <t>Time of breach(h)</t>
  </si>
  <si>
    <r>
      <t>discharge of breachQ(m</t>
    </r>
    <r>
      <rPr>
        <vertAlign val="super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/s)</t>
    </r>
  </si>
  <si>
    <r>
      <t>modified dischargeQ(m</t>
    </r>
    <r>
      <rPr>
        <vertAlign val="super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/s)</t>
    </r>
  </si>
  <si>
    <t>calculate</t>
  </si>
  <si>
    <t>discharge of breachQ(m3/s)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</si>
</sst>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);[Red]\(0\)"/>
    <numFmt numFmtId="178" formatCode="0.0000_ "/>
    <numFmt numFmtId="179" formatCode="0.00_);[Red]\(0.00\)"/>
    <numFmt numFmtId="180" formatCode="0.000_);[Red]\(0.000\)"/>
  </numFmts>
  <fonts count="22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rgb="FF0061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2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177" fontId="0" fillId="0" borderId="0" xfId="0" applyNumberFormat="1">
      <alignment vertical="center"/>
    </xf>
    <xf numFmtId="177" fontId="1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2" fillId="3" borderId="0" xfId="22" applyNumberFormat="1" applyAlignment="1">
      <alignment horizontal="center" vertical="center"/>
    </xf>
    <xf numFmtId="177" fontId="2" fillId="3" borderId="0" xfId="22" applyNumberFormat="1" applyAlignment="1">
      <alignment horizontal="center" vertical="center"/>
    </xf>
    <xf numFmtId="0" fontId="2" fillId="3" borderId="0" xfId="22" applyAlignment="1">
      <alignment horizontal="center" vertical="center"/>
    </xf>
    <xf numFmtId="180" fontId="2" fillId="3" borderId="0" xfId="22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"/>
        <c:varyColors val="0"/>
        <c:ser>
          <c:idx val="0"/>
          <c:order val="0"/>
          <c:tx>
            <c:strRef>
              <c:f>"Series 1"</c:f>
              <c:strCache>
                <c:ptCount val="1"/>
                <c:pt idx="0">
                  <c:v>Series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'grain size'!$A$3:$A$12</c:f>
              <c:numCache>
                <c:formatCode>0.00_);[Red]\(0.00\)</c:formatCode>
                <c:ptCount val="10"/>
                <c:pt idx="0">
                  <c:v>0.612249970944379</c:v>
                </c:pt>
                <c:pt idx="1">
                  <c:v>5.2651061890837</c:v>
                </c:pt>
                <c:pt idx="2">
                  <c:v>7.95941146999872</c:v>
                </c:pt>
                <c:pt idx="3">
                  <c:v>12.0328846291122</c:v>
                </c:pt>
                <c:pt idx="4">
                  <c:v>17.752678954801</c:v>
                </c:pt>
                <c:pt idx="5">
                  <c:v>26.0873344658023</c:v>
                </c:pt>
                <c:pt idx="6">
                  <c:v>38.3350040443664</c:v>
                </c:pt>
                <c:pt idx="7">
                  <c:v>53.674336676672</c:v>
                </c:pt>
                <c:pt idx="8">
                  <c:v>66.6251883814275</c:v>
                </c:pt>
                <c:pt idx="9">
                  <c:v>81.6996839091921</c:v>
                </c:pt>
              </c:numCache>
            </c:numRef>
          </c:xVal>
          <c:yVal>
            <c:numRef>
              <c:f>'grain size'!$B$3:$B$12</c:f>
              <c:numCache>
                <c:formatCode>0_);[Red]\(0\)</c:formatCode>
                <c:ptCount val="10"/>
                <c:pt idx="0">
                  <c:v>9.49290222311892</c:v>
                </c:pt>
                <c:pt idx="1">
                  <c:v>19.6157459364715</c:v>
                </c:pt>
                <c:pt idx="2">
                  <c:v>29.7643610582197</c:v>
                </c:pt>
                <c:pt idx="3">
                  <c:v>39.9581746592184</c:v>
                </c:pt>
                <c:pt idx="4">
                  <c:v>49.7518221252664</c:v>
                </c:pt>
                <c:pt idx="5">
                  <c:v>59.5917714336154</c:v>
                </c:pt>
                <c:pt idx="6">
                  <c:v>69.4317207419644</c:v>
                </c:pt>
                <c:pt idx="7">
                  <c:v>79.0589180106679</c:v>
                </c:pt>
                <c:pt idx="8">
                  <c:v>88.7192161708889</c:v>
                </c:pt>
                <c:pt idx="9">
                  <c:v>98.2020305032597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"Series 2"</c:f>
              <c:strCache>
                <c:ptCount val="1"/>
                <c:pt idx="0">
                  <c:v>Series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'grain size'!$C$3:$C$12</c:f>
              <c:numCache>
                <c:formatCode>0.00_);[Red]\(0.00\)</c:formatCode>
                <c:ptCount val="10"/>
                <c:pt idx="0">
                  <c:v>0.324635026303086</c:v>
                </c:pt>
                <c:pt idx="1">
                  <c:v>0.967339773891799</c:v>
                </c:pt>
                <c:pt idx="2">
                  <c:v>3.0004118766639</c:v>
                </c:pt>
                <c:pt idx="3">
                  <c:v>9.1947048249017</c:v>
                </c:pt>
                <c:pt idx="4">
                  <c:v>35.9833895576555</c:v>
                </c:pt>
                <c:pt idx="5">
                  <c:v>53.9491300276175</c:v>
                </c:pt>
                <c:pt idx="6">
                  <c:v>61.0709769627009</c:v>
                </c:pt>
                <c:pt idx="7">
                  <c:v>67.2081896400355</c:v>
                </c:pt>
                <c:pt idx="8">
                  <c:v>74.8530531308458</c:v>
                </c:pt>
                <c:pt idx="9">
                  <c:v>81.6912334781905</c:v>
                </c:pt>
              </c:numCache>
            </c:numRef>
          </c:xVal>
          <c:yVal>
            <c:numRef>
              <c:f>'grain size'!$D$3:$D$12</c:f>
              <c:numCache>
                <c:formatCode>0_);[Red]\(0\)</c:formatCode>
                <c:ptCount val="10"/>
                <c:pt idx="0">
                  <c:v>9.39604270960746</c:v>
                </c:pt>
                <c:pt idx="1">
                  <c:v>19.6293803513108</c:v>
                </c:pt>
                <c:pt idx="2">
                  <c:v>29.8064858832579</c:v>
                </c:pt>
                <c:pt idx="3">
                  <c:v>39.9417030251062</c:v>
                </c:pt>
                <c:pt idx="4">
                  <c:v>49.6028287076151</c:v>
                </c:pt>
                <c:pt idx="5">
                  <c:v>59.4372612007112</c:v>
                </c:pt>
                <c:pt idx="6">
                  <c:v>69.3489291073478</c:v>
                </c:pt>
                <c:pt idx="7">
                  <c:v>79.0875266383365</c:v>
                </c:pt>
                <c:pt idx="8">
                  <c:v>88.7324171216726</c:v>
                </c:pt>
                <c:pt idx="9">
                  <c:v>98.0664350655082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"Series 3"</c:f>
              <c:strCache>
                <c:ptCount val="1"/>
                <c:pt idx="0">
                  <c:v>Series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'grain size'!$E$3:$E$12</c:f>
              <c:numCache>
                <c:formatCode>0.00_);[Red]\(0.00\)</c:formatCode>
                <c:ptCount val="10"/>
                <c:pt idx="0">
                  <c:v>0.197323842744543</c:v>
                </c:pt>
                <c:pt idx="1">
                  <c:v>1.28127085312126</c:v>
                </c:pt>
                <c:pt idx="2">
                  <c:v>5.09751098754491</c:v>
                </c:pt>
                <c:pt idx="3">
                  <c:v>9.72622209782521</c:v>
                </c:pt>
                <c:pt idx="4">
                  <c:v>15.6760323562939</c:v>
                </c:pt>
                <c:pt idx="5">
                  <c:v>25.1608268774552</c:v>
                </c:pt>
                <c:pt idx="6">
                  <c:v>39.7480002990431</c:v>
                </c:pt>
                <c:pt idx="7">
                  <c:v>56.7829562736649</c:v>
                </c:pt>
                <c:pt idx="8">
                  <c:v>67.164541047146</c:v>
                </c:pt>
                <c:pt idx="9">
                  <c:v>82.3525507008907</c:v>
                </c:pt>
              </c:numCache>
            </c:numRef>
          </c:xVal>
          <c:yVal>
            <c:numRef>
              <c:f>'grain size'!$F$3:$F$12</c:f>
              <c:numCache>
                <c:formatCode>0_);[Red]\(0\)</c:formatCode>
                <c:ptCount val="10"/>
                <c:pt idx="0">
                  <c:v>9.39726429012774</c:v>
                </c:pt>
                <c:pt idx="1">
                  <c:v>19.6425418962713</c:v>
                </c:pt>
                <c:pt idx="2">
                  <c:v>29.8416358775834</c:v>
                </c:pt>
                <c:pt idx="3">
                  <c:v>39.9262559423981</c:v>
                </c:pt>
                <c:pt idx="4">
                  <c:v>49.8312248590848</c:v>
                </c:pt>
                <c:pt idx="5">
                  <c:v>59.5565032218201</c:v>
                </c:pt>
                <c:pt idx="6">
                  <c:v>69.5121874330101</c:v>
                </c:pt>
                <c:pt idx="7">
                  <c:v>79.1790663657113</c:v>
                </c:pt>
                <c:pt idx="8">
                  <c:v>88.7622079240382</c:v>
                </c:pt>
                <c:pt idx="9">
                  <c:v>98.1094268186576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"Series 4"</c:f>
              <c:strCache>
                <c:ptCount val="1"/>
                <c:pt idx="0">
                  <c:v>Series 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'grain size'!$G$3:$G$12</c:f>
              <c:numCache>
                <c:formatCode>0.00_);[Red]\(0.00\)</c:formatCode>
                <c:ptCount val="10"/>
                <c:pt idx="0">
                  <c:v>0.198124348879246</c:v>
                </c:pt>
                <c:pt idx="1">
                  <c:v>0.607148278787651</c:v>
                </c:pt>
                <c:pt idx="2">
                  <c:v>2.35804511683427</c:v>
                </c:pt>
                <c:pt idx="3">
                  <c:v>5.43455148614514</c:v>
                </c:pt>
                <c:pt idx="4">
                  <c:v>9.99758673329287</c:v>
                </c:pt>
                <c:pt idx="5">
                  <c:v>21.4277904457469</c:v>
                </c:pt>
                <c:pt idx="6">
                  <c:v>45.7389655776823</c:v>
                </c:pt>
                <c:pt idx="7">
                  <c:v>61.0334185632912</c:v>
                </c:pt>
                <c:pt idx="8">
                  <c:v>70.1942482116331</c:v>
                </c:pt>
                <c:pt idx="9">
                  <c:v>81.6884168620949</c:v>
                </c:pt>
              </c:numCache>
            </c:numRef>
          </c:xVal>
          <c:yVal>
            <c:numRef>
              <c:f>'grain size'!$H$3:$H$12</c:f>
              <c:numCache>
                <c:formatCode>0_);[Red]\(0\)</c:formatCode>
                <c:ptCount val="10"/>
                <c:pt idx="0">
                  <c:v>9.44135940632763</c:v>
                </c:pt>
                <c:pt idx="1">
                  <c:v>19.576576548176</c:v>
                </c:pt>
                <c:pt idx="2">
                  <c:v>29.7822907077916</c:v>
                </c:pt>
                <c:pt idx="3">
                  <c:v>40.086243584732</c:v>
                </c:pt>
                <c:pt idx="4">
                  <c:v>49.6836106452467</c:v>
                </c:pt>
                <c:pt idx="5">
                  <c:v>59.5554392645928</c:v>
                </c:pt>
                <c:pt idx="6">
                  <c:v>69.3379742884885</c:v>
                </c:pt>
                <c:pt idx="7">
                  <c:v>79.0688088722999</c:v>
                </c:pt>
                <c:pt idx="8">
                  <c:v>88.7048724512314</c:v>
                </c:pt>
                <c:pt idx="9">
                  <c:v>98.0212365862578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"Series 5"</c:f>
              <c:strCache>
                <c:ptCount val="1"/>
                <c:pt idx="0">
                  <c:v>Series 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'grain size'!$I$3:$I$12</c:f>
              <c:numCache>
                <c:formatCode>0.00_);[Red]\(0.00\)</c:formatCode>
                <c:ptCount val="10"/>
                <c:pt idx="0">
                  <c:v>0.143685474279423</c:v>
                </c:pt>
                <c:pt idx="1">
                  <c:v>0.412930311504513</c:v>
                </c:pt>
                <c:pt idx="2">
                  <c:v>1.65624865078433</c:v>
                </c:pt>
                <c:pt idx="3">
                  <c:v>4.91531006115828</c:v>
                </c:pt>
                <c:pt idx="4">
                  <c:v>7.7948854265396</c:v>
                </c:pt>
                <c:pt idx="5">
                  <c:v>13.5041227140054</c:v>
                </c:pt>
                <c:pt idx="6">
                  <c:v>23.6792493384233</c:v>
                </c:pt>
                <c:pt idx="7">
                  <c:v>38.93288353635</c:v>
                </c:pt>
                <c:pt idx="8">
                  <c:v>58.3611814077705</c:v>
                </c:pt>
                <c:pt idx="9">
                  <c:v>81.6996839091921</c:v>
                </c:pt>
              </c:numCache>
            </c:numRef>
          </c:xVal>
          <c:yVal>
            <c:numRef>
              <c:f>'grain size'!$J$3:$J$12</c:f>
              <c:numCache>
                <c:formatCode>0_);[Red]\(0\)</c:formatCode>
                <c:ptCount val="10"/>
                <c:pt idx="0">
                  <c:v>9.348834533372</c:v>
                </c:pt>
                <c:pt idx="1">
                  <c:v>19.5017054840296</c:v>
                </c:pt>
                <c:pt idx="2">
                  <c:v>29.834188176992</c:v>
                </c:pt>
                <c:pt idx="3">
                  <c:v>40.0234307024955</c:v>
                </c:pt>
                <c:pt idx="4">
                  <c:v>49.7520191543826</c:v>
                </c:pt>
                <c:pt idx="5">
                  <c:v>59.5919290569083</c:v>
                </c:pt>
                <c:pt idx="6">
                  <c:v>69.4737273495328</c:v>
                </c:pt>
                <c:pt idx="7">
                  <c:v>79.1923855339647</c:v>
                </c:pt>
                <c:pt idx="8">
                  <c:v>88.8008256308084</c:v>
                </c:pt>
                <c:pt idx="9">
                  <c:v>98.2020305032597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"Series 6"</c:f>
              <c:strCache>
                <c:ptCount val="1"/>
                <c:pt idx="0">
                  <c:v>Series 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'grain size'!$K$3:$K$12</c:f>
              <c:numCache>
                <c:formatCode>0.00_);[Red]\(0.00\)</c:formatCode>
                <c:ptCount val="10"/>
                <c:pt idx="0">
                  <c:v>0.133674385059567</c:v>
                </c:pt>
                <c:pt idx="1">
                  <c:v>0.41295878766448</c:v>
                </c:pt>
                <c:pt idx="2">
                  <c:v>1.92144581329711</c:v>
                </c:pt>
                <c:pt idx="3">
                  <c:v>5.43417673892559</c:v>
                </c:pt>
                <c:pt idx="4">
                  <c:v>9.26375788527285</c:v>
                </c:pt>
                <c:pt idx="5">
                  <c:v>17.1822552825522</c:v>
                </c:pt>
                <c:pt idx="6">
                  <c:v>26.8170284546336</c:v>
                </c:pt>
                <c:pt idx="7">
                  <c:v>38.4668505142235</c:v>
                </c:pt>
                <c:pt idx="8">
                  <c:v>48.1332316438561</c:v>
                </c:pt>
                <c:pt idx="9">
                  <c:v>81.694050191403</c:v>
                </c:pt>
              </c:numCache>
            </c:numRef>
          </c:xVal>
          <c:yVal>
            <c:numRef>
              <c:f>'grain size'!$L$3:$L$12</c:f>
              <c:numCache>
                <c:formatCode>0_);[Red]\(0\)</c:formatCode>
                <c:ptCount val="10"/>
                <c:pt idx="0">
                  <c:v>9.41389354753288</c:v>
                </c:pt>
                <c:pt idx="1">
                  <c:v>19.5921024425306</c:v>
                </c:pt>
                <c:pt idx="2">
                  <c:v>29.7933637441206</c:v>
                </c:pt>
                <c:pt idx="3">
                  <c:v>39.995846626231</c:v>
                </c:pt>
                <c:pt idx="4">
                  <c:v>49.7497730224582</c:v>
                </c:pt>
                <c:pt idx="5">
                  <c:v>59.5709257531241</c:v>
                </c:pt>
                <c:pt idx="6">
                  <c:v>69.4395230949649</c:v>
                </c:pt>
                <c:pt idx="7">
                  <c:v>79.1956956231164</c:v>
                </c:pt>
                <c:pt idx="8">
                  <c:v>88.8537870572362</c:v>
                </c:pt>
                <c:pt idx="9">
                  <c:v>98.1116335447587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"Series 7"</c:f>
              <c:strCache>
                <c:ptCount val="1"/>
                <c:pt idx="0">
                  <c:v>Series 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'grain size'!$M$3:$M$12</c:f>
              <c:numCache>
                <c:formatCode>0.00_);[Red]\(0.00\)</c:formatCode>
                <c:ptCount val="10"/>
                <c:pt idx="0">
                  <c:v>0.133129693716577</c:v>
                </c:pt>
                <c:pt idx="1">
                  <c:v>0.245036634533706</c:v>
                </c:pt>
                <c:pt idx="2">
                  <c:v>0.502639451618569</c:v>
                </c:pt>
                <c:pt idx="3">
                  <c:v>1.12632824439073</c:v>
                </c:pt>
                <c:pt idx="4">
                  <c:v>3.19693801299232</c:v>
                </c:pt>
                <c:pt idx="5">
                  <c:v>6.50359290424067</c:v>
                </c:pt>
                <c:pt idx="6">
                  <c:v>11.6811294456939</c:v>
                </c:pt>
                <c:pt idx="7">
                  <c:v>25.1350881024899</c:v>
                </c:pt>
                <c:pt idx="8">
                  <c:v>48.7163746646086</c:v>
                </c:pt>
                <c:pt idx="9">
                  <c:v>82.0254677608027</c:v>
                </c:pt>
              </c:numCache>
            </c:numRef>
          </c:xVal>
          <c:yVal>
            <c:numRef>
              <c:f>'grain size'!$N$3:$N$12</c:f>
              <c:numCache>
                <c:formatCode>0_);[Red]\(0\)</c:formatCode>
                <c:ptCount val="10"/>
                <c:pt idx="0">
                  <c:v>9.32459995208252</c:v>
                </c:pt>
                <c:pt idx="1">
                  <c:v>19.5999442013543</c:v>
                </c:pt>
                <c:pt idx="2">
                  <c:v>29.8454976482605</c:v>
                </c:pt>
                <c:pt idx="3">
                  <c:v>40.1571740665549</c:v>
                </c:pt>
                <c:pt idx="4">
                  <c:v>49.816171834609</c:v>
                </c:pt>
                <c:pt idx="5">
                  <c:v>59.7023441736126</c:v>
                </c:pt>
                <c:pt idx="6">
                  <c:v>69.4871253294327</c:v>
                </c:pt>
                <c:pt idx="7">
                  <c:v>79.2674536272272</c:v>
                </c:pt>
                <c:pt idx="8">
                  <c:v>88.8504769680844</c:v>
                </c:pt>
                <c:pt idx="9">
                  <c:v>98.1557286609586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"Series 8"</c:f>
              <c:strCache>
                <c:ptCount val="1"/>
                <c:pt idx="0">
                  <c:v>Series 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'grain size'!$O$3:$O$12</c:f>
              <c:numCache>
                <c:formatCode>0.00_);[Red]\(0.00\)</c:formatCode>
                <c:ptCount val="10"/>
                <c:pt idx="0">
                  <c:v>0.118504218909248</c:v>
                </c:pt>
                <c:pt idx="1">
                  <c:v>0.23070200359041</c:v>
                </c:pt>
                <c:pt idx="2">
                  <c:v>0.940315065768422</c:v>
                </c:pt>
                <c:pt idx="3">
                  <c:v>2.81319849909119</c:v>
                </c:pt>
                <c:pt idx="4">
                  <c:v>5.47517667262985</c:v>
                </c:pt>
                <c:pt idx="5">
                  <c:v>7.60602159173244</c:v>
                </c:pt>
                <c:pt idx="6">
                  <c:v>10.7803668139429</c:v>
                </c:pt>
                <c:pt idx="7">
                  <c:v>16.6227982833462</c:v>
                </c:pt>
                <c:pt idx="8">
                  <c:v>30.2138220396015</c:v>
                </c:pt>
                <c:pt idx="9">
                  <c:v>81.6968670017358</c:v>
                </c:pt>
              </c:numCache>
            </c:numRef>
          </c:xVal>
          <c:yVal>
            <c:numRef>
              <c:f>'grain size'!$P$3:$P$12</c:f>
              <c:numCache>
                <c:formatCode>0_);[Red]\(0\)</c:formatCode>
                <c:ptCount val="10"/>
                <c:pt idx="0">
                  <c:v>9.40179595979976</c:v>
                </c:pt>
                <c:pt idx="1">
                  <c:v>19.526097688612</c:v>
                </c:pt>
                <c:pt idx="2">
                  <c:v>29.8541669293722</c:v>
                </c:pt>
                <c:pt idx="3">
                  <c:v>40.0864012080249</c:v>
                </c:pt>
                <c:pt idx="4">
                  <c:v>49.8491151028334</c:v>
                </c:pt>
                <c:pt idx="5">
                  <c:v>59.7045114938905</c:v>
                </c:pt>
                <c:pt idx="6">
                  <c:v>69.5543910696947</c:v>
                </c:pt>
                <c:pt idx="7">
                  <c:v>79.3359015421863</c:v>
                </c:pt>
                <c:pt idx="8">
                  <c:v>88.9365786918528</c:v>
                </c:pt>
                <c:pt idx="9">
                  <c:v>98.1568320240092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556672"/>
        <c:axId val="89557248"/>
      </c:scatterChart>
      <c:valAx>
        <c:axId val="89556672"/>
        <c:scaling>
          <c:logBase val="10"/>
          <c:orientation val="minMax"/>
          <c:min val="0.0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r>
                  <a:rPr lang="zh-CN" altLang="en-US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grain size（</a:t>
                </a:r>
                <a:r>
                  <a:rPr lang="en-US" altLang="zh-CN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mm</a:t>
                </a:r>
                <a:r>
                  <a:rPr lang="zh-CN" altLang="en-US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）</a:t>
                </a:r>
                <a:endParaRPr lang="zh-CN" altLang="en-US"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_);[Red]\(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  <c:crossAx val="89557248"/>
        <c:crosses val="autoZero"/>
        <c:crossBetween val="midCat"/>
      </c:valAx>
      <c:valAx>
        <c:axId val="89557248"/>
        <c:scaling>
          <c:orientation val="minMax"/>
          <c:max val="1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r>
                  <a:rPr lang="zh-CN" altLang="en-US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percentage（</a:t>
                </a:r>
                <a:r>
                  <a:rPr lang="en-US" altLang="zh-CN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%</a:t>
                </a:r>
                <a:r>
                  <a:rPr lang="zh-CN" altLang="en-US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）</a:t>
                </a:r>
                <a:endParaRPr lang="zh-CN" altLang="en-US"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_);[Red]\(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  <c:crossAx val="89556672"/>
        <c:crossesAt val="0.01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a4a923e-14d4-450e-a8f3-1c06678eb90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Times New Roman" panose="02020603050405020304" pitchFamily="18" charset="0"/>
          <a:ea typeface="Times New Roman" panose="02020603050405020304" pitchFamily="18" charset="0"/>
          <a:cs typeface="Times New Roman" panose="02020603050405020304" pitchFamily="18" charset="0"/>
          <a:sym typeface="Times New Roman" panose="02020603050405020304" pitchFamily="18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'Water level storage curve'!$C$1</c:f>
              <c:strCache>
                <c:ptCount val="1"/>
                <c:pt idx="0">
                  <c:v>absolute elevation(m)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xVal>
            <c:numRef>
              <c:f>'Water level storage curve'!$A$2:$A$17</c:f>
              <c:numCache>
                <c:formatCode>0.0000_ </c:formatCode>
                <c:ptCount val="16"/>
                <c:pt idx="0">
                  <c:v>0.382913001457223</c:v>
                </c:pt>
                <c:pt idx="1">
                  <c:v>0.678163144475934</c:v>
                </c:pt>
                <c:pt idx="2">
                  <c:v>1.27600180119513</c:v>
                </c:pt>
                <c:pt idx="3">
                  <c:v>1.88638157437359</c:v>
                </c:pt>
                <c:pt idx="4">
                  <c:v>2.69573797427344</c:v>
                </c:pt>
                <c:pt idx="5">
                  <c:v>3.39608662639878</c:v>
                </c:pt>
                <c:pt idx="6">
                  <c:v>4.5011021187671</c:v>
                </c:pt>
                <c:pt idx="7">
                  <c:v>5.59422399797161</c:v>
                </c:pt>
                <c:pt idx="8">
                  <c:v>6.72216337894029</c:v>
                </c:pt>
                <c:pt idx="9">
                  <c:v>8.22124710497869</c:v>
                </c:pt>
                <c:pt idx="10">
                  <c:v>9.92515770681142</c:v>
                </c:pt>
                <c:pt idx="11">
                  <c:v>11.9697118405861</c:v>
                </c:pt>
                <c:pt idx="12">
                  <c:v>14.2208195256096</c:v>
                </c:pt>
                <c:pt idx="13">
                  <c:v>16.5281577599748</c:v>
                </c:pt>
                <c:pt idx="14">
                  <c:v>18.9016776469594</c:v>
                </c:pt>
                <c:pt idx="15">
                  <c:v>22.9116087571526</c:v>
                </c:pt>
              </c:numCache>
            </c:numRef>
          </c:xVal>
          <c:yVal>
            <c:numRef>
              <c:f>'Water level storage curve'!$C$2:$C$17</c:f>
              <c:numCache>
                <c:formatCode>0_);[Red]\(0\)</c:formatCode>
                <c:ptCount val="16"/>
                <c:pt idx="0">
                  <c:v>2207.75356342647</c:v>
                </c:pt>
                <c:pt idx="1">
                  <c:v>2210.03506059949</c:v>
                </c:pt>
                <c:pt idx="2">
                  <c:v>2213.3727787797</c:v>
                </c:pt>
                <c:pt idx="3">
                  <c:v>2216.45863180963</c:v>
                </c:pt>
                <c:pt idx="4">
                  <c:v>2219.47956638635</c:v>
                </c:pt>
                <c:pt idx="5">
                  <c:v>2222.28029985991</c:v>
                </c:pt>
                <c:pt idx="6">
                  <c:v>2225.67234470258</c:v>
                </c:pt>
                <c:pt idx="7">
                  <c:v>2229.20814209267</c:v>
                </c:pt>
                <c:pt idx="8">
                  <c:v>2232.45683197767</c:v>
                </c:pt>
                <c:pt idx="9">
                  <c:v>2236.36771553113</c:v>
                </c:pt>
                <c:pt idx="10">
                  <c:v>2241.07897904407</c:v>
                </c:pt>
                <c:pt idx="11">
                  <c:v>2246.01879304477</c:v>
                </c:pt>
                <c:pt idx="12">
                  <c:v>2251.47068673064</c:v>
                </c:pt>
                <c:pt idx="13">
                  <c:v>2256.74438069377</c:v>
                </c:pt>
                <c:pt idx="14">
                  <c:v>2262.02046019536</c:v>
                </c:pt>
                <c:pt idx="15">
                  <c:v>2270.38333103867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560128"/>
        <c:axId val="89560704"/>
      </c:scatterChart>
      <c:valAx>
        <c:axId val="8956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r>
                  <a:rPr lang="en-US" altLang="zh-CN" sz="900" b="0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capacity of reservoir(×10</a:t>
                </a:r>
                <a:r>
                  <a:rPr lang="en-US" altLang="zh-CN" sz="900" b="0" baseline="30000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8 </a:t>
                </a:r>
                <a:r>
                  <a:rPr lang="en-US" altLang="zh-CN" sz="900" b="0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m</a:t>
                </a:r>
                <a:r>
                  <a:rPr lang="en-US" altLang="zh-CN" sz="900" b="0" baseline="30000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3</a:t>
                </a:r>
                <a:r>
                  <a:rPr lang="en-US" altLang="zh-CN" sz="900" b="0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)</a:t>
                </a:r>
                <a:endParaRPr lang="zh-CN" altLang="en-US" sz="900" b="0"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  <c:crossAx val="89560704"/>
        <c:crosses val="autoZero"/>
        <c:crossBetween val="midCat"/>
      </c:valAx>
      <c:valAx>
        <c:axId val="8956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r>
                  <a:rPr lang="zh-CN" altLang="en-US" sz="900" b="0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absolute elevation </a:t>
                </a:r>
                <a:r>
                  <a:rPr lang="en-US" altLang="zh-CN" sz="900" b="0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(m)</a:t>
                </a:r>
                <a:endParaRPr lang="zh-CN" altLang="en-US" sz="900" b="0"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00517732332384157"/>
              <c:y val="0.3149268497104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_);[Red]\(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  <c:crossAx val="89560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e37e17b-d316-41a9-92fe-f3660add7604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 sz="900" b="0">
          <a:latin typeface="Times New Roman" panose="02020603050405020304" pitchFamily="18" charset="0"/>
          <a:ea typeface="Times New Roman" panose="02020603050405020304" pitchFamily="18" charset="0"/>
          <a:cs typeface="Times New Roman" panose="02020603050405020304" pitchFamily="18" charset="0"/>
          <a:sym typeface="Times New Roman" panose="02020603050405020304" pitchFamily="18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'Water level storage curve'!$C$1</c:f>
              <c:strCache>
                <c:ptCount val="1"/>
                <c:pt idx="0">
                  <c:v>absolute elevation(m)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xVal>
            <c:numRef>
              <c:f>'Water level storage curve'!$D$2:$D$17</c:f>
              <c:numCache>
                <c:formatCode>General</c:formatCode>
                <c:ptCount val="16"/>
                <c:pt idx="0">
                  <c:v>38291300.1457223</c:v>
                </c:pt>
                <c:pt idx="1">
                  <c:v>67816314.4475934</c:v>
                </c:pt>
                <c:pt idx="2">
                  <c:v>127600180.119513</c:v>
                </c:pt>
                <c:pt idx="3">
                  <c:v>188638157.437359</c:v>
                </c:pt>
                <c:pt idx="4">
                  <c:v>269573797.427344</c:v>
                </c:pt>
                <c:pt idx="5">
                  <c:v>339608662.639878</c:v>
                </c:pt>
                <c:pt idx="6">
                  <c:v>450110211.87671</c:v>
                </c:pt>
                <c:pt idx="7">
                  <c:v>559422399.797161</c:v>
                </c:pt>
                <c:pt idx="8">
                  <c:v>672216337.894029</c:v>
                </c:pt>
                <c:pt idx="9">
                  <c:v>822124710.497869</c:v>
                </c:pt>
                <c:pt idx="10">
                  <c:v>992515770.681142</c:v>
                </c:pt>
                <c:pt idx="11">
                  <c:v>1196971184.05861</c:v>
                </c:pt>
                <c:pt idx="12">
                  <c:v>1422081952.56096</c:v>
                </c:pt>
                <c:pt idx="13">
                  <c:v>1652815775.99748</c:v>
                </c:pt>
                <c:pt idx="14">
                  <c:v>1890167764.69594</c:v>
                </c:pt>
                <c:pt idx="15">
                  <c:v>2291160875.71526</c:v>
                </c:pt>
              </c:numCache>
            </c:numRef>
          </c:xVal>
          <c:yVal>
            <c:numRef>
              <c:f>'Water level storage curve'!$B$2:$B$17</c:f>
              <c:numCache>
                <c:formatCode>0.0000_ </c:formatCode>
                <c:ptCount val="16"/>
                <c:pt idx="0">
                  <c:v>22.7535634264693</c:v>
                </c:pt>
                <c:pt idx="1">
                  <c:v>25.0350605994926</c:v>
                </c:pt>
                <c:pt idx="2">
                  <c:v>28.3727787797039</c:v>
                </c:pt>
                <c:pt idx="3">
                  <c:v>31.4586318096331</c:v>
                </c:pt>
                <c:pt idx="4">
                  <c:v>34.4795663863545</c:v>
                </c:pt>
                <c:pt idx="5">
                  <c:v>37.2802998599121</c:v>
                </c:pt>
                <c:pt idx="6">
                  <c:v>40.6723447025824</c:v>
                </c:pt>
                <c:pt idx="7">
                  <c:v>44.208142092667</c:v>
                </c:pt>
                <c:pt idx="8">
                  <c:v>47.4568319776659</c:v>
                </c:pt>
                <c:pt idx="9">
                  <c:v>51.3677155311276</c:v>
                </c:pt>
                <c:pt idx="10">
                  <c:v>56.078979044067</c:v>
                </c:pt>
                <c:pt idx="11">
                  <c:v>61.0187930447695</c:v>
                </c:pt>
                <c:pt idx="12">
                  <c:v>66.4706867306355</c:v>
                </c:pt>
                <c:pt idx="13">
                  <c:v>71.7443806937691</c:v>
                </c:pt>
                <c:pt idx="14">
                  <c:v>77.0204601953597</c:v>
                </c:pt>
                <c:pt idx="15">
                  <c:v>85.3833310386725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562432"/>
        <c:axId val="41893888"/>
      </c:scatterChart>
      <c:valAx>
        <c:axId val="8956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r>
                  <a:rPr lang="en-US" altLang="zh-CN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capacity of reservoir(×10</a:t>
                </a:r>
                <a:r>
                  <a:rPr lang="en-US" altLang="zh-CN" baseline="30000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8 </a:t>
                </a:r>
                <a:r>
                  <a:rPr lang="en-US" altLang="zh-CN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m</a:t>
                </a:r>
                <a:r>
                  <a:rPr lang="en-US" altLang="zh-CN" baseline="30000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3</a:t>
                </a:r>
                <a:r>
                  <a:rPr lang="en-US" altLang="zh-CN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)</a:t>
                </a:r>
                <a:endParaRPr lang="zh-CN" altLang="en-US"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  <c:crossAx val="41893888"/>
        <c:crosses val="autoZero"/>
        <c:crossBetween val="midCat"/>
      </c:valAx>
      <c:valAx>
        <c:axId val="4189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r>
                  <a:rPr lang="zh-CN" altLang="en-US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absolute elevation </a:t>
                </a:r>
                <a:r>
                  <a:rPr lang="en-US" altLang="zh-CN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(m)</a:t>
                </a:r>
                <a:endParaRPr lang="zh-CN" altLang="en-US"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  <c:crossAx val="8956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06c0812f-fafa-4f19-933b-98b269afa63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Times New Roman" panose="02020603050405020304" pitchFamily="18" charset="0"/>
          <a:ea typeface="Times New Roman" panose="02020603050405020304" pitchFamily="18" charset="0"/>
          <a:cs typeface="Times New Roman" panose="02020603050405020304" pitchFamily="18" charset="0"/>
          <a:sym typeface="Times New Roman" panose="02020603050405020304" pitchFamily="18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6071741032371"/>
          <c:y val="0.0514005540974045"/>
          <c:w val="0.805011592300962"/>
          <c:h val="0.832619568387285"/>
        </c:manualLayout>
      </c:layout>
      <c:scatterChart>
        <c:scatterStyle val="smooth"/>
        <c:varyColors val="0"/>
        <c:ser>
          <c:idx val="0"/>
          <c:order val="0"/>
          <c:tx>
            <c:strRef>
              <c:f>"Series 1"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dLbls>
            <c:delete val="1"/>
          </c:dLbls>
          <c:xVal>
            <c:numRef>
              <c:f>[1]Sheet1!$B$2:$B$4</c:f>
              <c:numCache>
                <c:formatCode>General</c:formatCode>
                <c:ptCount val="3"/>
                <c:pt idx="0">
                  <c:v>2205</c:v>
                </c:pt>
                <c:pt idx="1">
                  <c:v>2195</c:v>
                </c:pt>
                <c:pt idx="2">
                  <c:v>2185</c:v>
                </c:pt>
              </c:numCache>
            </c:numRef>
          </c:xVal>
          <c:yVal>
            <c:numRef>
              <c:f>[1]Sheet1!$E$2:$E$4</c:f>
              <c:numCache>
                <c:formatCode>General</c:formatCode>
                <c:ptCount val="3"/>
                <c:pt idx="0">
                  <c:v>968.030125</c:v>
                </c:pt>
                <c:pt idx="1">
                  <c:v>571.143474</c:v>
                </c:pt>
                <c:pt idx="2">
                  <c:v>243.114269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95616"/>
        <c:axId val="41896192"/>
      </c:scatterChart>
      <c:valAx>
        <c:axId val="418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1896192"/>
        <c:crosses val="autoZero"/>
        <c:crossBetween val="midCat"/>
      </c:valAx>
      <c:valAx>
        <c:axId val="41896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1895616"/>
        <c:crosses val="autoZero"/>
        <c:crossBetween val="midCat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eae44de-cd84-43af-a46f-38c028c0078e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"/>
        <c:varyColors val="0"/>
        <c:ser>
          <c:idx val="0"/>
          <c:order val="0"/>
          <c:tx>
            <c:strRef>
              <c:f>'hydrologic process line'!$D$1</c:f>
              <c:strCache>
                <c:ptCount val="1"/>
                <c:pt idx="0">
                  <c:v>modified dischargeQ(m3/s)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'hydrologic process line'!$A$2:$A$39</c:f>
              <c:numCache>
                <c:formatCode>0.000_ </c:formatCode>
                <c:ptCount val="38"/>
                <c:pt idx="0">
                  <c:v>0.135869565217391</c:v>
                </c:pt>
                <c:pt idx="1">
                  <c:v>0.815217391304348</c:v>
                </c:pt>
                <c:pt idx="2">
                  <c:v>1.84782608695652</c:v>
                </c:pt>
                <c:pt idx="3">
                  <c:v>2.79891304347826</c:v>
                </c:pt>
                <c:pt idx="4">
                  <c:v>3.31521739130435</c:v>
                </c:pt>
                <c:pt idx="5">
                  <c:v>3.77717391304348</c:v>
                </c:pt>
                <c:pt idx="6">
                  <c:v>4.29347826086957</c:v>
                </c:pt>
                <c:pt idx="7">
                  <c:v>4.7554347826087</c:v>
                </c:pt>
                <c:pt idx="8">
                  <c:v>5.32608695652174</c:v>
                </c:pt>
                <c:pt idx="9">
                  <c:v>5.78804347826087</c:v>
                </c:pt>
                <c:pt idx="10">
                  <c:v>6.22282608695652</c:v>
                </c:pt>
                <c:pt idx="11">
                  <c:v>6.76630434782609</c:v>
                </c:pt>
                <c:pt idx="12">
                  <c:v>7.28260869565217</c:v>
                </c:pt>
                <c:pt idx="13">
                  <c:v>7.77173913043478</c:v>
                </c:pt>
                <c:pt idx="14">
                  <c:v>8.23369565217391</c:v>
                </c:pt>
                <c:pt idx="15">
                  <c:v>8.80434782608696</c:v>
                </c:pt>
                <c:pt idx="16">
                  <c:v>9.29347826086956</c:v>
                </c:pt>
                <c:pt idx="17">
                  <c:v>9.7554347826087</c:v>
                </c:pt>
                <c:pt idx="18">
                  <c:v>10.2717391304348</c:v>
                </c:pt>
                <c:pt idx="19">
                  <c:v>10.7336956521739</c:v>
                </c:pt>
                <c:pt idx="20">
                  <c:v>11.304347826087</c:v>
                </c:pt>
                <c:pt idx="21">
                  <c:v>11.7663043478261</c:v>
                </c:pt>
                <c:pt idx="22">
                  <c:v>12.2282608695652</c:v>
                </c:pt>
                <c:pt idx="23">
                  <c:v>12.7989130434783</c:v>
                </c:pt>
                <c:pt idx="24">
                  <c:v>13.2880434782609</c:v>
                </c:pt>
                <c:pt idx="25">
                  <c:v>13.804347826087</c:v>
                </c:pt>
                <c:pt idx="26">
                  <c:v>14.2934782608696</c:v>
                </c:pt>
                <c:pt idx="27">
                  <c:v>14.8097826086957</c:v>
                </c:pt>
                <c:pt idx="28">
                  <c:v>15.2445652173913</c:v>
                </c:pt>
                <c:pt idx="29">
                  <c:v>16.304347826087</c:v>
                </c:pt>
                <c:pt idx="30">
                  <c:v>17.2826086956522</c:v>
                </c:pt>
                <c:pt idx="31">
                  <c:v>18.2880434782609</c:v>
                </c:pt>
                <c:pt idx="32">
                  <c:v>19.2391304347826</c:v>
                </c:pt>
                <c:pt idx="33">
                  <c:v>20.2445652173913</c:v>
                </c:pt>
                <c:pt idx="34">
                  <c:v>21.25</c:v>
                </c:pt>
                <c:pt idx="35">
                  <c:v>22.2282608695652</c:v>
                </c:pt>
                <c:pt idx="36">
                  <c:v>23.2608695652174</c:v>
                </c:pt>
                <c:pt idx="37">
                  <c:v>24.2663043478261</c:v>
                </c:pt>
              </c:numCache>
            </c:numRef>
          </c:xVal>
          <c:yVal>
            <c:numRef>
              <c:f>'hydrologic process line'!$D$2:$D$39</c:f>
              <c:numCache>
                <c:formatCode>0.000_ </c:formatCode>
                <c:ptCount val="38"/>
                <c:pt idx="0">
                  <c:v>1272.35713247056</c:v>
                </c:pt>
                <c:pt idx="1">
                  <c:v>7284.85046774272</c:v>
                </c:pt>
                <c:pt idx="2">
                  <c:v>8778.35538752363</c:v>
                </c:pt>
                <c:pt idx="3">
                  <c:v>21476.7825117542</c:v>
                </c:pt>
                <c:pt idx="4">
                  <c:v>35350.625272648</c:v>
                </c:pt>
                <c:pt idx="5">
                  <c:v>35847.1474964858</c:v>
                </c:pt>
                <c:pt idx="6">
                  <c:v>43868.1474480152</c:v>
                </c:pt>
                <c:pt idx="7">
                  <c:v>43361.3251902477</c:v>
                </c:pt>
                <c:pt idx="8">
                  <c:v>51047.2710968931</c:v>
                </c:pt>
                <c:pt idx="9">
                  <c:v>77463.5257622026</c:v>
                </c:pt>
                <c:pt idx="10">
                  <c:v>93846.6385536329</c:v>
                </c:pt>
                <c:pt idx="11">
                  <c:v>93004.4593088072</c:v>
                </c:pt>
                <c:pt idx="12">
                  <c:v>90992.0144442829</c:v>
                </c:pt>
                <c:pt idx="13">
                  <c:v>79280.8758664147</c:v>
                </c:pt>
                <c:pt idx="14">
                  <c:v>69911.1773544665</c:v>
                </c:pt>
                <c:pt idx="15">
                  <c:v>63383.0764383695</c:v>
                </c:pt>
                <c:pt idx="16">
                  <c:v>44815.7505695313</c:v>
                </c:pt>
                <c:pt idx="17">
                  <c:v>44977.8246328341</c:v>
                </c:pt>
                <c:pt idx="18">
                  <c:v>35105.8479957346</c:v>
                </c:pt>
                <c:pt idx="19">
                  <c:v>33762.9053366294</c:v>
                </c:pt>
                <c:pt idx="20">
                  <c:v>26231.4599389269</c:v>
                </c:pt>
                <c:pt idx="21">
                  <c:v>25222.9654403568</c:v>
                </c:pt>
                <c:pt idx="22">
                  <c:v>19197.7485337598</c:v>
                </c:pt>
                <c:pt idx="23">
                  <c:v>20529.179390238</c:v>
                </c:pt>
                <c:pt idx="24">
                  <c:v>19353.1578692259</c:v>
                </c:pt>
                <c:pt idx="25">
                  <c:v>17006.2648441666</c:v>
                </c:pt>
                <c:pt idx="26">
                  <c:v>15161.3470020843</c:v>
                </c:pt>
                <c:pt idx="27">
                  <c:v>12312.7817362222</c:v>
                </c:pt>
                <c:pt idx="28">
                  <c:v>9966.79753768601</c:v>
                </c:pt>
                <c:pt idx="29">
                  <c:v>7781.06974940624</c:v>
                </c:pt>
                <c:pt idx="30">
                  <c:v>6599.59526925501</c:v>
                </c:pt>
                <c:pt idx="31">
                  <c:v>5417.81784692938</c:v>
                </c:pt>
                <c:pt idx="32">
                  <c:v>4571.09446948767</c:v>
                </c:pt>
                <c:pt idx="33">
                  <c:v>3054.86888662693</c:v>
                </c:pt>
                <c:pt idx="34">
                  <c:v>2709.21186563909</c:v>
                </c:pt>
                <c:pt idx="35">
                  <c:v>2029.40962629054</c:v>
                </c:pt>
                <c:pt idx="36">
                  <c:v>1014.55334205807</c:v>
                </c:pt>
                <c:pt idx="37">
                  <c:v>0</c:v>
                </c:pt>
              </c:numCache>
            </c:numRef>
          </c:yVal>
          <c:smooth val="0"/>
        </c:ser>
        <c:ser>
          <c:idx val="1"/>
          <c:order val="1"/>
          <c:spPr>
            <a:ln w="4445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'hydrologic process line'!$A$2:$A$39</c:f>
              <c:numCache>
                <c:formatCode>0.000_ </c:formatCode>
                <c:ptCount val="38"/>
                <c:pt idx="0">
                  <c:v>0.135869565217391</c:v>
                </c:pt>
                <c:pt idx="1">
                  <c:v>0.815217391304348</c:v>
                </c:pt>
                <c:pt idx="2">
                  <c:v>1.84782608695652</c:v>
                </c:pt>
                <c:pt idx="3">
                  <c:v>2.79891304347826</c:v>
                </c:pt>
                <c:pt idx="4">
                  <c:v>3.31521739130435</c:v>
                </c:pt>
                <c:pt idx="5">
                  <c:v>3.77717391304348</c:v>
                </c:pt>
                <c:pt idx="6">
                  <c:v>4.29347826086957</c:v>
                </c:pt>
                <c:pt idx="7">
                  <c:v>4.7554347826087</c:v>
                </c:pt>
                <c:pt idx="8">
                  <c:v>5.32608695652174</c:v>
                </c:pt>
                <c:pt idx="9">
                  <c:v>5.78804347826087</c:v>
                </c:pt>
                <c:pt idx="10">
                  <c:v>6.22282608695652</c:v>
                </c:pt>
                <c:pt idx="11">
                  <c:v>6.76630434782609</c:v>
                </c:pt>
                <c:pt idx="12">
                  <c:v>7.28260869565217</c:v>
                </c:pt>
                <c:pt idx="13">
                  <c:v>7.77173913043478</c:v>
                </c:pt>
                <c:pt idx="14">
                  <c:v>8.23369565217391</c:v>
                </c:pt>
                <c:pt idx="15">
                  <c:v>8.80434782608696</c:v>
                </c:pt>
                <c:pt idx="16">
                  <c:v>9.29347826086956</c:v>
                </c:pt>
                <c:pt idx="17">
                  <c:v>9.7554347826087</c:v>
                </c:pt>
                <c:pt idx="18">
                  <c:v>10.2717391304348</c:v>
                </c:pt>
                <c:pt idx="19">
                  <c:v>10.7336956521739</c:v>
                </c:pt>
                <c:pt idx="20">
                  <c:v>11.304347826087</c:v>
                </c:pt>
                <c:pt idx="21">
                  <c:v>11.7663043478261</c:v>
                </c:pt>
                <c:pt idx="22">
                  <c:v>12.2282608695652</c:v>
                </c:pt>
                <c:pt idx="23">
                  <c:v>12.7989130434783</c:v>
                </c:pt>
                <c:pt idx="24">
                  <c:v>13.2880434782609</c:v>
                </c:pt>
                <c:pt idx="25">
                  <c:v>13.804347826087</c:v>
                </c:pt>
                <c:pt idx="26">
                  <c:v>14.2934782608696</c:v>
                </c:pt>
                <c:pt idx="27">
                  <c:v>14.8097826086957</c:v>
                </c:pt>
                <c:pt idx="28">
                  <c:v>15.2445652173913</c:v>
                </c:pt>
                <c:pt idx="29">
                  <c:v>16.304347826087</c:v>
                </c:pt>
                <c:pt idx="30">
                  <c:v>17.2826086956522</c:v>
                </c:pt>
                <c:pt idx="31">
                  <c:v>18.2880434782609</c:v>
                </c:pt>
                <c:pt idx="32">
                  <c:v>19.2391304347826</c:v>
                </c:pt>
                <c:pt idx="33">
                  <c:v>20.2445652173913</c:v>
                </c:pt>
                <c:pt idx="34">
                  <c:v>21.25</c:v>
                </c:pt>
                <c:pt idx="35">
                  <c:v>22.2282608695652</c:v>
                </c:pt>
                <c:pt idx="36">
                  <c:v>23.2608695652174</c:v>
                </c:pt>
                <c:pt idx="37">
                  <c:v>24.2663043478261</c:v>
                </c:pt>
              </c:numCache>
            </c:numRef>
          </c:xVal>
          <c:yVal>
            <c:numRef>
              <c:f>'hydrologic process line'!$E$2:$E$39</c:f>
              <c:numCache>
                <c:formatCode>General</c:formatCode>
                <c:ptCount val="38"/>
                <c:pt idx="0">
                  <c:v>1704.95855751055</c:v>
                </c:pt>
                <c:pt idx="1">
                  <c:v>9761.69962677525</c:v>
                </c:pt>
                <c:pt idx="2">
                  <c:v>11762.9962192817</c:v>
                </c:pt>
                <c:pt idx="3">
                  <c:v>28778.8885657506</c:v>
                </c:pt>
                <c:pt idx="4">
                  <c:v>47369.8378653483</c:v>
                </c:pt>
                <c:pt idx="5">
                  <c:v>48035.177645291</c:v>
                </c:pt>
                <c:pt idx="6">
                  <c:v>58783.3175803403</c:v>
                </c:pt>
                <c:pt idx="7">
                  <c:v>58104.1757549319</c:v>
                </c:pt>
                <c:pt idx="8">
                  <c:v>68403.3432698367</c:v>
                </c:pt>
                <c:pt idx="9">
                  <c:v>103801.124521351</c:v>
                </c:pt>
                <c:pt idx="10">
                  <c:v>125754.495661868</c:v>
                </c:pt>
                <c:pt idx="11">
                  <c:v>124625.975473802</c:v>
                </c:pt>
                <c:pt idx="12">
                  <c:v>121929.299355339</c:v>
                </c:pt>
                <c:pt idx="13">
                  <c:v>106236.373660996</c:v>
                </c:pt>
                <c:pt idx="14">
                  <c:v>93680.9776549852</c:v>
                </c:pt>
                <c:pt idx="15">
                  <c:v>84933.3224274151</c:v>
                </c:pt>
                <c:pt idx="16">
                  <c:v>60053.1057631719</c:v>
                </c:pt>
                <c:pt idx="17">
                  <c:v>60270.2850079976</c:v>
                </c:pt>
                <c:pt idx="18">
                  <c:v>47041.8363142843</c:v>
                </c:pt>
                <c:pt idx="19">
                  <c:v>45242.2931510833</c:v>
                </c:pt>
                <c:pt idx="20">
                  <c:v>35150.156318162</c:v>
                </c:pt>
                <c:pt idx="21">
                  <c:v>33798.7736900781</c:v>
                </c:pt>
                <c:pt idx="22">
                  <c:v>25724.9830352382</c:v>
                </c:pt>
                <c:pt idx="23">
                  <c:v>27509.1003829189</c:v>
                </c:pt>
                <c:pt idx="24">
                  <c:v>25933.2315447628</c:v>
                </c:pt>
                <c:pt idx="25">
                  <c:v>22788.3948911832</c:v>
                </c:pt>
                <c:pt idx="26">
                  <c:v>20316.2049827929</c:v>
                </c:pt>
                <c:pt idx="27">
                  <c:v>16499.1275265377</c:v>
                </c:pt>
                <c:pt idx="28">
                  <c:v>13355.5087004993</c:v>
                </c:pt>
                <c:pt idx="29">
                  <c:v>10426.6334642044</c:v>
                </c:pt>
                <c:pt idx="30">
                  <c:v>8843.45766080171</c:v>
                </c:pt>
                <c:pt idx="31">
                  <c:v>7259.87591488537</c:v>
                </c:pt>
                <c:pt idx="32">
                  <c:v>6125.26658911348</c:v>
                </c:pt>
                <c:pt idx="33">
                  <c:v>4093.52430808009</c:v>
                </c:pt>
                <c:pt idx="34">
                  <c:v>3630.34389995638</c:v>
                </c:pt>
                <c:pt idx="35">
                  <c:v>2719.40889922932</c:v>
                </c:pt>
                <c:pt idx="36">
                  <c:v>1359.50147835782</c:v>
                </c:pt>
                <c:pt idx="37">
                  <c:v>0</c:v>
                </c:pt>
              </c:numCache>
            </c:numRef>
          </c:yVal>
          <c:smooth val="0"/>
        </c:ser>
        <c:ser>
          <c:idx val="2"/>
          <c:order val="2"/>
          <c:marker>
            <c:symbol val="none"/>
          </c:marker>
          <c:dLbls>
            <c:delete val="1"/>
          </c:dLbls>
          <c:trendline>
            <c:spPr>
              <a:ln w="6350" cap="rnd" cmpd="sng" algn="ctr">
                <a:solidFill>
                  <a:schemeClr val="accent1"/>
                </a:solidFill>
                <a:prstDash val="solid"/>
                <a:round/>
              </a:ln>
            </c:spPr>
            <c:trendlineType val="poly"/>
            <c:order val="4"/>
            <c:dispRSqr val="1"/>
            <c:dispEq val="1"/>
            <c:trendlineLbl>
              <c:layout>
                <c:manualLayout>
                  <c:x val="0.340761498099573"/>
                  <c:y val="-0.0749572810575712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</c:trendlineLbl>
          </c:trendline>
          <c:xVal>
            <c:numRef>
              <c:f>'hydrologic process line'!$A$2:$A$12</c:f>
              <c:numCache>
                <c:formatCode>0.000_ </c:formatCode>
                <c:ptCount val="11"/>
                <c:pt idx="0">
                  <c:v>0.135869565217391</c:v>
                </c:pt>
                <c:pt idx="1">
                  <c:v>0.815217391304348</c:v>
                </c:pt>
                <c:pt idx="2">
                  <c:v>1.84782608695652</c:v>
                </c:pt>
                <c:pt idx="3">
                  <c:v>2.79891304347826</c:v>
                </c:pt>
                <c:pt idx="4">
                  <c:v>3.31521739130435</c:v>
                </c:pt>
                <c:pt idx="5">
                  <c:v>3.77717391304348</c:v>
                </c:pt>
                <c:pt idx="6">
                  <c:v>4.29347826086957</c:v>
                </c:pt>
                <c:pt idx="7">
                  <c:v>4.7554347826087</c:v>
                </c:pt>
                <c:pt idx="8">
                  <c:v>5.32608695652174</c:v>
                </c:pt>
                <c:pt idx="9">
                  <c:v>5.78804347826087</c:v>
                </c:pt>
                <c:pt idx="10">
                  <c:v>6.22282608695652</c:v>
                </c:pt>
              </c:numCache>
            </c:numRef>
          </c:xVal>
          <c:yVal>
            <c:numRef>
              <c:f>'hydrologic process line'!$E$2:$E$12</c:f>
              <c:numCache>
                <c:formatCode>General</c:formatCode>
                <c:ptCount val="11"/>
                <c:pt idx="0">
                  <c:v>1704.95855751055</c:v>
                </c:pt>
                <c:pt idx="1">
                  <c:v>9761.69962677525</c:v>
                </c:pt>
                <c:pt idx="2">
                  <c:v>11762.9962192817</c:v>
                </c:pt>
                <c:pt idx="3">
                  <c:v>28778.8885657506</c:v>
                </c:pt>
                <c:pt idx="4">
                  <c:v>47369.8378653483</c:v>
                </c:pt>
                <c:pt idx="5">
                  <c:v>48035.177645291</c:v>
                </c:pt>
                <c:pt idx="6">
                  <c:v>58783.3175803403</c:v>
                </c:pt>
                <c:pt idx="7">
                  <c:v>58104.1757549319</c:v>
                </c:pt>
                <c:pt idx="8">
                  <c:v>68403.3432698367</c:v>
                </c:pt>
                <c:pt idx="9">
                  <c:v>103801.124521351</c:v>
                </c:pt>
                <c:pt idx="10">
                  <c:v>125754.495661868</c:v>
                </c:pt>
              </c:numCache>
            </c:numRef>
          </c:yVal>
          <c:smooth val="0"/>
        </c:ser>
        <c:ser>
          <c:idx val="3"/>
          <c:order val="3"/>
          <c:marker>
            <c:symbol val="none"/>
          </c:marker>
          <c:dLbls>
            <c:delete val="1"/>
          </c:dLbls>
          <c:trendline>
            <c:trendlineType val="poly"/>
            <c:order val="4"/>
            <c:dispRSqr val="1"/>
            <c:dispEq val="1"/>
            <c:trendlineLbl>
              <c:layout>
                <c:manualLayout>
                  <c:x val="-0.107906921399428"/>
                  <c:y val="-0.460694805493811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</c:trendlineLbl>
          </c:trendline>
          <c:xVal>
            <c:numRef>
              <c:f>'hydrologic process line'!$A$13:$A$39</c:f>
              <c:numCache>
                <c:formatCode>0.000_ </c:formatCode>
                <c:ptCount val="27"/>
                <c:pt idx="0">
                  <c:v>6.76630434782609</c:v>
                </c:pt>
                <c:pt idx="1">
                  <c:v>7.28260869565217</c:v>
                </c:pt>
                <c:pt idx="2">
                  <c:v>7.77173913043478</c:v>
                </c:pt>
                <c:pt idx="3">
                  <c:v>8.23369565217391</c:v>
                </c:pt>
                <c:pt idx="4">
                  <c:v>8.80434782608696</c:v>
                </c:pt>
                <c:pt idx="5">
                  <c:v>9.29347826086956</c:v>
                </c:pt>
                <c:pt idx="6">
                  <c:v>9.7554347826087</c:v>
                </c:pt>
                <c:pt idx="7">
                  <c:v>10.2717391304348</c:v>
                </c:pt>
                <c:pt idx="8">
                  <c:v>10.7336956521739</c:v>
                </c:pt>
                <c:pt idx="9">
                  <c:v>11.304347826087</c:v>
                </c:pt>
                <c:pt idx="10">
                  <c:v>11.7663043478261</c:v>
                </c:pt>
                <c:pt idx="11">
                  <c:v>12.2282608695652</c:v>
                </c:pt>
                <c:pt idx="12">
                  <c:v>12.7989130434783</c:v>
                </c:pt>
                <c:pt idx="13">
                  <c:v>13.2880434782609</c:v>
                </c:pt>
                <c:pt idx="14">
                  <c:v>13.804347826087</c:v>
                </c:pt>
                <c:pt idx="15">
                  <c:v>14.2934782608696</c:v>
                </c:pt>
                <c:pt idx="16">
                  <c:v>14.8097826086957</c:v>
                </c:pt>
                <c:pt idx="17">
                  <c:v>15.2445652173913</c:v>
                </c:pt>
                <c:pt idx="18">
                  <c:v>16.304347826087</c:v>
                </c:pt>
                <c:pt idx="19">
                  <c:v>17.2826086956522</c:v>
                </c:pt>
                <c:pt idx="20">
                  <c:v>18.2880434782609</c:v>
                </c:pt>
                <c:pt idx="21">
                  <c:v>19.2391304347826</c:v>
                </c:pt>
                <c:pt idx="22">
                  <c:v>20.2445652173913</c:v>
                </c:pt>
                <c:pt idx="23">
                  <c:v>21.25</c:v>
                </c:pt>
                <c:pt idx="24">
                  <c:v>22.2282608695652</c:v>
                </c:pt>
                <c:pt idx="25">
                  <c:v>23.2608695652174</c:v>
                </c:pt>
                <c:pt idx="26">
                  <c:v>24.2663043478261</c:v>
                </c:pt>
              </c:numCache>
            </c:numRef>
          </c:xVal>
          <c:yVal>
            <c:numRef>
              <c:f>'hydrologic process line'!$E$13:$E$39</c:f>
              <c:numCache>
                <c:formatCode>General</c:formatCode>
                <c:ptCount val="27"/>
                <c:pt idx="0">
                  <c:v>124625.975473802</c:v>
                </c:pt>
                <c:pt idx="1">
                  <c:v>121929.299355339</c:v>
                </c:pt>
                <c:pt idx="2">
                  <c:v>106236.373660996</c:v>
                </c:pt>
                <c:pt idx="3">
                  <c:v>93680.9776549852</c:v>
                </c:pt>
                <c:pt idx="4">
                  <c:v>84933.3224274151</c:v>
                </c:pt>
                <c:pt idx="5">
                  <c:v>60053.1057631719</c:v>
                </c:pt>
                <c:pt idx="6">
                  <c:v>60270.2850079976</c:v>
                </c:pt>
                <c:pt idx="7">
                  <c:v>47041.8363142843</c:v>
                </c:pt>
                <c:pt idx="8">
                  <c:v>45242.2931510833</c:v>
                </c:pt>
                <c:pt idx="9">
                  <c:v>35150.156318162</c:v>
                </c:pt>
                <c:pt idx="10">
                  <c:v>33798.7736900781</c:v>
                </c:pt>
                <c:pt idx="11">
                  <c:v>25724.9830352382</c:v>
                </c:pt>
                <c:pt idx="12">
                  <c:v>27509.1003829189</c:v>
                </c:pt>
                <c:pt idx="13">
                  <c:v>25933.2315447628</c:v>
                </c:pt>
                <c:pt idx="14">
                  <c:v>22788.3948911832</c:v>
                </c:pt>
                <c:pt idx="15">
                  <c:v>20316.2049827929</c:v>
                </c:pt>
                <c:pt idx="16">
                  <c:v>16499.1275265377</c:v>
                </c:pt>
                <c:pt idx="17">
                  <c:v>13355.5087004993</c:v>
                </c:pt>
                <c:pt idx="18">
                  <c:v>10426.6334642044</c:v>
                </c:pt>
                <c:pt idx="19">
                  <c:v>8843.45766080171</c:v>
                </c:pt>
                <c:pt idx="20">
                  <c:v>7259.87591488537</c:v>
                </c:pt>
                <c:pt idx="21">
                  <c:v>6125.26658911348</c:v>
                </c:pt>
                <c:pt idx="22">
                  <c:v>4093.52430808009</c:v>
                </c:pt>
                <c:pt idx="23">
                  <c:v>3630.34389995638</c:v>
                </c:pt>
                <c:pt idx="24">
                  <c:v>2719.40889922932</c:v>
                </c:pt>
                <c:pt idx="25">
                  <c:v>1359.50147835782</c:v>
                </c:pt>
                <c:pt idx="26">
                  <c:v>0</c:v>
                </c:pt>
              </c:numCache>
            </c:numRef>
          </c:yVal>
          <c:smooth val="0"/>
        </c:ser>
        <c:ser>
          <c:idx val="4"/>
          <c:order val="4"/>
          <c:spPr>
            <a:ln w="19050" cap="rnd" cmpd="sng" algn="ctr">
              <a:solidFill>
                <a:srgbClr val="FFC000"/>
              </a:solidFill>
              <a:prstDash val="dash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'hydrologic process line'!$I$2:$I$292</c:f>
              <c:numCache>
                <c:formatCode>0.00</c:formatCode>
                <c:ptCount val="291"/>
                <c:pt idx="0">
                  <c:v>0</c:v>
                </c:pt>
                <c:pt idx="1">
                  <c:v>0.083</c:v>
                </c:pt>
                <c:pt idx="2">
                  <c:v>0.166</c:v>
                </c:pt>
                <c:pt idx="3">
                  <c:v>0.249</c:v>
                </c:pt>
                <c:pt idx="4">
                  <c:v>0.332</c:v>
                </c:pt>
                <c:pt idx="5">
                  <c:v>0.415</c:v>
                </c:pt>
                <c:pt idx="6">
                  <c:v>0.498</c:v>
                </c:pt>
                <c:pt idx="7">
                  <c:v>0.581</c:v>
                </c:pt>
                <c:pt idx="8">
                  <c:v>0.664</c:v>
                </c:pt>
                <c:pt idx="9">
                  <c:v>0.747</c:v>
                </c:pt>
                <c:pt idx="10">
                  <c:v>0.83</c:v>
                </c:pt>
                <c:pt idx="11">
                  <c:v>0.913</c:v>
                </c:pt>
                <c:pt idx="12">
                  <c:v>0.996</c:v>
                </c:pt>
                <c:pt idx="13">
                  <c:v>1.079</c:v>
                </c:pt>
                <c:pt idx="14">
                  <c:v>1.162</c:v>
                </c:pt>
                <c:pt idx="15">
                  <c:v>1.245</c:v>
                </c:pt>
                <c:pt idx="16">
                  <c:v>1.328</c:v>
                </c:pt>
                <c:pt idx="17">
                  <c:v>1.411</c:v>
                </c:pt>
                <c:pt idx="18">
                  <c:v>1.494</c:v>
                </c:pt>
                <c:pt idx="19">
                  <c:v>1.577</c:v>
                </c:pt>
                <c:pt idx="20">
                  <c:v>1.66</c:v>
                </c:pt>
                <c:pt idx="21">
                  <c:v>1.743</c:v>
                </c:pt>
                <c:pt idx="22">
                  <c:v>1.826</c:v>
                </c:pt>
                <c:pt idx="23">
                  <c:v>1.909</c:v>
                </c:pt>
                <c:pt idx="24">
                  <c:v>1.992</c:v>
                </c:pt>
                <c:pt idx="25">
                  <c:v>2.075</c:v>
                </c:pt>
                <c:pt idx="26">
                  <c:v>2.158</c:v>
                </c:pt>
                <c:pt idx="27">
                  <c:v>2.241</c:v>
                </c:pt>
                <c:pt idx="28">
                  <c:v>2.324</c:v>
                </c:pt>
                <c:pt idx="29">
                  <c:v>2.407</c:v>
                </c:pt>
                <c:pt idx="30">
                  <c:v>2.49</c:v>
                </c:pt>
                <c:pt idx="31">
                  <c:v>2.573</c:v>
                </c:pt>
                <c:pt idx="32">
                  <c:v>2.656</c:v>
                </c:pt>
                <c:pt idx="33">
                  <c:v>2.739</c:v>
                </c:pt>
                <c:pt idx="34">
                  <c:v>2.822</c:v>
                </c:pt>
                <c:pt idx="35">
                  <c:v>2.905</c:v>
                </c:pt>
                <c:pt idx="36">
                  <c:v>2.988</c:v>
                </c:pt>
                <c:pt idx="37">
                  <c:v>3.071</c:v>
                </c:pt>
                <c:pt idx="38">
                  <c:v>3.154</c:v>
                </c:pt>
                <c:pt idx="39">
                  <c:v>3.237</c:v>
                </c:pt>
                <c:pt idx="40">
                  <c:v>3.32</c:v>
                </c:pt>
                <c:pt idx="41">
                  <c:v>3.403</c:v>
                </c:pt>
                <c:pt idx="42">
                  <c:v>3.486</c:v>
                </c:pt>
                <c:pt idx="43">
                  <c:v>3.569</c:v>
                </c:pt>
                <c:pt idx="44">
                  <c:v>3.652</c:v>
                </c:pt>
                <c:pt idx="45">
                  <c:v>3.735</c:v>
                </c:pt>
                <c:pt idx="46">
                  <c:v>3.818</c:v>
                </c:pt>
                <c:pt idx="47">
                  <c:v>3.901</c:v>
                </c:pt>
                <c:pt idx="48">
                  <c:v>3.984</c:v>
                </c:pt>
                <c:pt idx="49">
                  <c:v>4.067</c:v>
                </c:pt>
                <c:pt idx="50">
                  <c:v>4.15</c:v>
                </c:pt>
                <c:pt idx="51">
                  <c:v>4.233</c:v>
                </c:pt>
                <c:pt idx="52">
                  <c:v>4.316</c:v>
                </c:pt>
                <c:pt idx="53">
                  <c:v>4.399</c:v>
                </c:pt>
                <c:pt idx="54">
                  <c:v>4.482</c:v>
                </c:pt>
                <c:pt idx="55">
                  <c:v>4.565</c:v>
                </c:pt>
                <c:pt idx="56">
                  <c:v>4.648</c:v>
                </c:pt>
                <c:pt idx="57">
                  <c:v>4.731</c:v>
                </c:pt>
                <c:pt idx="58">
                  <c:v>4.814</c:v>
                </c:pt>
                <c:pt idx="59">
                  <c:v>4.897</c:v>
                </c:pt>
                <c:pt idx="60">
                  <c:v>4.98</c:v>
                </c:pt>
                <c:pt idx="61">
                  <c:v>5.063</c:v>
                </c:pt>
                <c:pt idx="62">
                  <c:v>5.146</c:v>
                </c:pt>
                <c:pt idx="63">
                  <c:v>5.229</c:v>
                </c:pt>
                <c:pt idx="64">
                  <c:v>5.312</c:v>
                </c:pt>
                <c:pt idx="65">
                  <c:v>5.395</c:v>
                </c:pt>
                <c:pt idx="66">
                  <c:v>5.478</c:v>
                </c:pt>
                <c:pt idx="67">
                  <c:v>5.561</c:v>
                </c:pt>
                <c:pt idx="68">
                  <c:v>5.644</c:v>
                </c:pt>
                <c:pt idx="69">
                  <c:v>5.727</c:v>
                </c:pt>
                <c:pt idx="70">
                  <c:v>5.81</c:v>
                </c:pt>
                <c:pt idx="71">
                  <c:v>5.893</c:v>
                </c:pt>
                <c:pt idx="72">
                  <c:v>5.976</c:v>
                </c:pt>
                <c:pt idx="73">
                  <c:v>6.059</c:v>
                </c:pt>
                <c:pt idx="74">
                  <c:v>6.142</c:v>
                </c:pt>
                <c:pt idx="75">
                  <c:v>6.225</c:v>
                </c:pt>
                <c:pt idx="76">
                  <c:v>6.308</c:v>
                </c:pt>
                <c:pt idx="77">
                  <c:v>6.391</c:v>
                </c:pt>
                <c:pt idx="78">
                  <c:v>6.474</c:v>
                </c:pt>
                <c:pt idx="79">
                  <c:v>6.557</c:v>
                </c:pt>
                <c:pt idx="80">
                  <c:v>6.64</c:v>
                </c:pt>
                <c:pt idx="81">
                  <c:v>6.723</c:v>
                </c:pt>
                <c:pt idx="82">
                  <c:v>6.806</c:v>
                </c:pt>
                <c:pt idx="83">
                  <c:v>6.889</c:v>
                </c:pt>
                <c:pt idx="84">
                  <c:v>6.972</c:v>
                </c:pt>
                <c:pt idx="85">
                  <c:v>7.055</c:v>
                </c:pt>
                <c:pt idx="86">
                  <c:v>7.138</c:v>
                </c:pt>
                <c:pt idx="87">
                  <c:v>7.221</c:v>
                </c:pt>
                <c:pt idx="88">
                  <c:v>7.304</c:v>
                </c:pt>
                <c:pt idx="89">
                  <c:v>7.387</c:v>
                </c:pt>
                <c:pt idx="90">
                  <c:v>7.47</c:v>
                </c:pt>
                <c:pt idx="91">
                  <c:v>7.553</c:v>
                </c:pt>
                <c:pt idx="92">
                  <c:v>7.636</c:v>
                </c:pt>
                <c:pt idx="93">
                  <c:v>7.719</c:v>
                </c:pt>
                <c:pt idx="94">
                  <c:v>7.802</c:v>
                </c:pt>
                <c:pt idx="95">
                  <c:v>7.885</c:v>
                </c:pt>
                <c:pt idx="96">
                  <c:v>7.968</c:v>
                </c:pt>
                <c:pt idx="97">
                  <c:v>8.051</c:v>
                </c:pt>
                <c:pt idx="98">
                  <c:v>8.134</c:v>
                </c:pt>
                <c:pt idx="99">
                  <c:v>8.217</c:v>
                </c:pt>
                <c:pt idx="100">
                  <c:v>8.3</c:v>
                </c:pt>
                <c:pt idx="101">
                  <c:v>8.383</c:v>
                </c:pt>
                <c:pt idx="102">
                  <c:v>8.466</c:v>
                </c:pt>
                <c:pt idx="103">
                  <c:v>8.549</c:v>
                </c:pt>
                <c:pt idx="104">
                  <c:v>8.632</c:v>
                </c:pt>
                <c:pt idx="105">
                  <c:v>8.715</c:v>
                </c:pt>
                <c:pt idx="106">
                  <c:v>8.798</c:v>
                </c:pt>
                <c:pt idx="107">
                  <c:v>8.881</c:v>
                </c:pt>
                <c:pt idx="108">
                  <c:v>8.964</c:v>
                </c:pt>
                <c:pt idx="109">
                  <c:v>9.047</c:v>
                </c:pt>
                <c:pt idx="110">
                  <c:v>9.13</c:v>
                </c:pt>
                <c:pt idx="111">
                  <c:v>9.213</c:v>
                </c:pt>
                <c:pt idx="112">
                  <c:v>9.296</c:v>
                </c:pt>
                <c:pt idx="113">
                  <c:v>9.379</c:v>
                </c:pt>
                <c:pt idx="114">
                  <c:v>9.462</c:v>
                </c:pt>
                <c:pt idx="115">
                  <c:v>9.545</c:v>
                </c:pt>
                <c:pt idx="116">
                  <c:v>9.628</c:v>
                </c:pt>
                <c:pt idx="117">
                  <c:v>9.711</c:v>
                </c:pt>
                <c:pt idx="118">
                  <c:v>9.794</c:v>
                </c:pt>
                <c:pt idx="119">
                  <c:v>9.877</c:v>
                </c:pt>
                <c:pt idx="120">
                  <c:v>9.96</c:v>
                </c:pt>
                <c:pt idx="121">
                  <c:v>10.043</c:v>
                </c:pt>
                <c:pt idx="122">
                  <c:v>10.126</c:v>
                </c:pt>
                <c:pt idx="123">
                  <c:v>10.209</c:v>
                </c:pt>
                <c:pt idx="124">
                  <c:v>10.292</c:v>
                </c:pt>
                <c:pt idx="125">
                  <c:v>10.375</c:v>
                </c:pt>
                <c:pt idx="126">
                  <c:v>10.458</c:v>
                </c:pt>
                <c:pt idx="127">
                  <c:v>10.541</c:v>
                </c:pt>
                <c:pt idx="128">
                  <c:v>10.624</c:v>
                </c:pt>
                <c:pt idx="129">
                  <c:v>10.707</c:v>
                </c:pt>
                <c:pt idx="130">
                  <c:v>10.79</c:v>
                </c:pt>
                <c:pt idx="131">
                  <c:v>10.873</c:v>
                </c:pt>
                <c:pt idx="132">
                  <c:v>10.956</c:v>
                </c:pt>
                <c:pt idx="133">
                  <c:v>11.039</c:v>
                </c:pt>
                <c:pt idx="134">
                  <c:v>11.122</c:v>
                </c:pt>
                <c:pt idx="135">
                  <c:v>11.205</c:v>
                </c:pt>
                <c:pt idx="136">
                  <c:v>11.288</c:v>
                </c:pt>
                <c:pt idx="137">
                  <c:v>11.371</c:v>
                </c:pt>
                <c:pt idx="138">
                  <c:v>11.454</c:v>
                </c:pt>
                <c:pt idx="139">
                  <c:v>11.537</c:v>
                </c:pt>
                <c:pt idx="140">
                  <c:v>11.62</c:v>
                </c:pt>
                <c:pt idx="141">
                  <c:v>11.703</c:v>
                </c:pt>
                <c:pt idx="142">
                  <c:v>11.786</c:v>
                </c:pt>
                <c:pt idx="143">
                  <c:v>11.869</c:v>
                </c:pt>
                <c:pt idx="144">
                  <c:v>11.952</c:v>
                </c:pt>
                <c:pt idx="145">
                  <c:v>12.035</c:v>
                </c:pt>
                <c:pt idx="146">
                  <c:v>12.118</c:v>
                </c:pt>
                <c:pt idx="147">
                  <c:v>12.201</c:v>
                </c:pt>
                <c:pt idx="148">
                  <c:v>12.284</c:v>
                </c:pt>
                <c:pt idx="149">
                  <c:v>12.367</c:v>
                </c:pt>
                <c:pt idx="150">
                  <c:v>12.45</c:v>
                </c:pt>
                <c:pt idx="151">
                  <c:v>12.533</c:v>
                </c:pt>
                <c:pt idx="152">
                  <c:v>12.616</c:v>
                </c:pt>
                <c:pt idx="153">
                  <c:v>12.699</c:v>
                </c:pt>
                <c:pt idx="154">
                  <c:v>12.782</c:v>
                </c:pt>
                <c:pt idx="155">
                  <c:v>12.865</c:v>
                </c:pt>
                <c:pt idx="156">
                  <c:v>12.948</c:v>
                </c:pt>
                <c:pt idx="157">
                  <c:v>13.031</c:v>
                </c:pt>
                <c:pt idx="158">
                  <c:v>13.114</c:v>
                </c:pt>
                <c:pt idx="159">
                  <c:v>13.197</c:v>
                </c:pt>
                <c:pt idx="160">
                  <c:v>13.28</c:v>
                </c:pt>
                <c:pt idx="161">
                  <c:v>13.363</c:v>
                </c:pt>
                <c:pt idx="162">
                  <c:v>13.446</c:v>
                </c:pt>
                <c:pt idx="163">
                  <c:v>13.529</c:v>
                </c:pt>
                <c:pt idx="164">
                  <c:v>13.612</c:v>
                </c:pt>
                <c:pt idx="165">
                  <c:v>13.695</c:v>
                </c:pt>
                <c:pt idx="166">
                  <c:v>13.778</c:v>
                </c:pt>
                <c:pt idx="167">
                  <c:v>13.861</c:v>
                </c:pt>
                <c:pt idx="168">
                  <c:v>13.944</c:v>
                </c:pt>
                <c:pt idx="169">
                  <c:v>14.027</c:v>
                </c:pt>
                <c:pt idx="170">
                  <c:v>14.11</c:v>
                </c:pt>
                <c:pt idx="171">
                  <c:v>14.193</c:v>
                </c:pt>
                <c:pt idx="172">
                  <c:v>14.276</c:v>
                </c:pt>
                <c:pt idx="173">
                  <c:v>14.359</c:v>
                </c:pt>
                <c:pt idx="174">
                  <c:v>14.442</c:v>
                </c:pt>
                <c:pt idx="175">
                  <c:v>14.525</c:v>
                </c:pt>
                <c:pt idx="176">
                  <c:v>14.608</c:v>
                </c:pt>
                <c:pt idx="177">
                  <c:v>14.691</c:v>
                </c:pt>
                <c:pt idx="178">
                  <c:v>14.774</c:v>
                </c:pt>
                <c:pt idx="179">
                  <c:v>14.857</c:v>
                </c:pt>
                <c:pt idx="180">
                  <c:v>14.94</c:v>
                </c:pt>
                <c:pt idx="181">
                  <c:v>15.023</c:v>
                </c:pt>
                <c:pt idx="182">
                  <c:v>15.106</c:v>
                </c:pt>
                <c:pt idx="183">
                  <c:v>15.189</c:v>
                </c:pt>
                <c:pt idx="184">
                  <c:v>15.272</c:v>
                </c:pt>
                <c:pt idx="185">
                  <c:v>15.355</c:v>
                </c:pt>
                <c:pt idx="186">
                  <c:v>15.438</c:v>
                </c:pt>
                <c:pt idx="187">
                  <c:v>15.521</c:v>
                </c:pt>
                <c:pt idx="188">
                  <c:v>15.604</c:v>
                </c:pt>
                <c:pt idx="189">
                  <c:v>15.687</c:v>
                </c:pt>
                <c:pt idx="190">
                  <c:v>15.77</c:v>
                </c:pt>
                <c:pt idx="191">
                  <c:v>15.853</c:v>
                </c:pt>
                <c:pt idx="192">
                  <c:v>15.936</c:v>
                </c:pt>
                <c:pt idx="193">
                  <c:v>16.019</c:v>
                </c:pt>
                <c:pt idx="194">
                  <c:v>16.102</c:v>
                </c:pt>
                <c:pt idx="195">
                  <c:v>16.185</c:v>
                </c:pt>
                <c:pt idx="196">
                  <c:v>16.268</c:v>
                </c:pt>
                <c:pt idx="197">
                  <c:v>16.351</c:v>
                </c:pt>
                <c:pt idx="198">
                  <c:v>16.434</c:v>
                </c:pt>
                <c:pt idx="199">
                  <c:v>16.517</c:v>
                </c:pt>
                <c:pt idx="200">
                  <c:v>16.6</c:v>
                </c:pt>
                <c:pt idx="201">
                  <c:v>16.683</c:v>
                </c:pt>
                <c:pt idx="202">
                  <c:v>16.766</c:v>
                </c:pt>
                <c:pt idx="203">
                  <c:v>16.849</c:v>
                </c:pt>
                <c:pt idx="204">
                  <c:v>16.932</c:v>
                </c:pt>
                <c:pt idx="205">
                  <c:v>17.015</c:v>
                </c:pt>
                <c:pt idx="206">
                  <c:v>17.098</c:v>
                </c:pt>
                <c:pt idx="207">
                  <c:v>17.181</c:v>
                </c:pt>
                <c:pt idx="208">
                  <c:v>17.264</c:v>
                </c:pt>
                <c:pt idx="209">
                  <c:v>17.347</c:v>
                </c:pt>
                <c:pt idx="210">
                  <c:v>17.43</c:v>
                </c:pt>
                <c:pt idx="211">
                  <c:v>17.513</c:v>
                </c:pt>
                <c:pt idx="212">
                  <c:v>17.596</c:v>
                </c:pt>
                <c:pt idx="213">
                  <c:v>17.679</c:v>
                </c:pt>
                <c:pt idx="214">
                  <c:v>17.762</c:v>
                </c:pt>
                <c:pt idx="215">
                  <c:v>17.845</c:v>
                </c:pt>
                <c:pt idx="216">
                  <c:v>17.928</c:v>
                </c:pt>
                <c:pt idx="217">
                  <c:v>18.011</c:v>
                </c:pt>
                <c:pt idx="218">
                  <c:v>18.094</c:v>
                </c:pt>
                <c:pt idx="219">
                  <c:v>18.177</c:v>
                </c:pt>
                <c:pt idx="220">
                  <c:v>18.26</c:v>
                </c:pt>
                <c:pt idx="221">
                  <c:v>18.343</c:v>
                </c:pt>
                <c:pt idx="222">
                  <c:v>18.426</c:v>
                </c:pt>
                <c:pt idx="223">
                  <c:v>18.509</c:v>
                </c:pt>
                <c:pt idx="224">
                  <c:v>18.592</c:v>
                </c:pt>
                <c:pt idx="225">
                  <c:v>18.675</c:v>
                </c:pt>
                <c:pt idx="226">
                  <c:v>18.758</c:v>
                </c:pt>
                <c:pt idx="227">
                  <c:v>18.841</c:v>
                </c:pt>
                <c:pt idx="228">
                  <c:v>18.924</c:v>
                </c:pt>
                <c:pt idx="229">
                  <c:v>19.007</c:v>
                </c:pt>
                <c:pt idx="230">
                  <c:v>19.09</c:v>
                </c:pt>
                <c:pt idx="231">
                  <c:v>19.173</c:v>
                </c:pt>
                <c:pt idx="232">
                  <c:v>19.256</c:v>
                </c:pt>
                <c:pt idx="233">
                  <c:v>19.339</c:v>
                </c:pt>
                <c:pt idx="234">
                  <c:v>19.422</c:v>
                </c:pt>
                <c:pt idx="235">
                  <c:v>19.505</c:v>
                </c:pt>
                <c:pt idx="236">
                  <c:v>19.588</c:v>
                </c:pt>
                <c:pt idx="237">
                  <c:v>19.671</c:v>
                </c:pt>
                <c:pt idx="238">
                  <c:v>19.754</c:v>
                </c:pt>
                <c:pt idx="239">
                  <c:v>19.837</c:v>
                </c:pt>
                <c:pt idx="240">
                  <c:v>19.92</c:v>
                </c:pt>
                <c:pt idx="241">
                  <c:v>20.003</c:v>
                </c:pt>
                <c:pt idx="242">
                  <c:v>20.086</c:v>
                </c:pt>
                <c:pt idx="243">
                  <c:v>20.169</c:v>
                </c:pt>
                <c:pt idx="244">
                  <c:v>20.252</c:v>
                </c:pt>
                <c:pt idx="245">
                  <c:v>20.335</c:v>
                </c:pt>
                <c:pt idx="246">
                  <c:v>20.418</c:v>
                </c:pt>
                <c:pt idx="247">
                  <c:v>20.501</c:v>
                </c:pt>
                <c:pt idx="248">
                  <c:v>20.584</c:v>
                </c:pt>
                <c:pt idx="249">
                  <c:v>20.667</c:v>
                </c:pt>
                <c:pt idx="250">
                  <c:v>20.75</c:v>
                </c:pt>
                <c:pt idx="251">
                  <c:v>20.833</c:v>
                </c:pt>
                <c:pt idx="252">
                  <c:v>20.916</c:v>
                </c:pt>
                <c:pt idx="253">
                  <c:v>20.999</c:v>
                </c:pt>
                <c:pt idx="254">
                  <c:v>21.082</c:v>
                </c:pt>
                <c:pt idx="255">
                  <c:v>21.165</c:v>
                </c:pt>
                <c:pt idx="256">
                  <c:v>21.248</c:v>
                </c:pt>
                <c:pt idx="257">
                  <c:v>21.331</c:v>
                </c:pt>
                <c:pt idx="258">
                  <c:v>21.414</c:v>
                </c:pt>
                <c:pt idx="259">
                  <c:v>21.497</c:v>
                </c:pt>
                <c:pt idx="260">
                  <c:v>21.58</c:v>
                </c:pt>
                <c:pt idx="261">
                  <c:v>21.663</c:v>
                </c:pt>
                <c:pt idx="262">
                  <c:v>21.746</c:v>
                </c:pt>
                <c:pt idx="263">
                  <c:v>21.829</c:v>
                </c:pt>
                <c:pt idx="264">
                  <c:v>21.912</c:v>
                </c:pt>
                <c:pt idx="265">
                  <c:v>21.995</c:v>
                </c:pt>
                <c:pt idx="266">
                  <c:v>22.078</c:v>
                </c:pt>
                <c:pt idx="267">
                  <c:v>22.161</c:v>
                </c:pt>
                <c:pt idx="268">
                  <c:v>22.244</c:v>
                </c:pt>
                <c:pt idx="269">
                  <c:v>22.327</c:v>
                </c:pt>
                <c:pt idx="270">
                  <c:v>22.41</c:v>
                </c:pt>
                <c:pt idx="271">
                  <c:v>22.493</c:v>
                </c:pt>
                <c:pt idx="272">
                  <c:v>22.576</c:v>
                </c:pt>
                <c:pt idx="273">
                  <c:v>22.659</c:v>
                </c:pt>
                <c:pt idx="274">
                  <c:v>22.742</c:v>
                </c:pt>
                <c:pt idx="275">
                  <c:v>22.825</c:v>
                </c:pt>
                <c:pt idx="276">
                  <c:v>22.908</c:v>
                </c:pt>
                <c:pt idx="277">
                  <c:v>22.991</c:v>
                </c:pt>
                <c:pt idx="278">
                  <c:v>23.074</c:v>
                </c:pt>
                <c:pt idx="279">
                  <c:v>23.157</c:v>
                </c:pt>
                <c:pt idx="280">
                  <c:v>23.24</c:v>
                </c:pt>
                <c:pt idx="281">
                  <c:v>23.323</c:v>
                </c:pt>
                <c:pt idx="282">
                  <c:v>23.406</c:v>
                </c:pt>
                <c:pt idx="283">
                  <c:v>23.489</c:v>
                </c:pt>
                <c:pt idx="284">
                  <c:v>23.572</c:v>
                </c:pt>
                <c:pt idx="285">
                  <c:v>23.655</c:v>
                </c:pt>
                <c:pt idx="286">
                  <c:v>23.738</c:v>
                </c:pt>
                <c:pt idx="287">
                  <c:v>23.821</c:v>
                </c:pt>
                <c:pt idx="288">
                  <c:v>23.904</c:v>
                </c:pt>
                <c:pt idx="289">
                  <c:v>23.987</c:v>
                </c:pt>
                <c:pt idx="290">
                  <c:v>24.07</c:v>
                </c:pt>
              </c:numCache>
            </c:numRef>
          </c:xVal>
          <c:yVal>
            <c:numRef>
              <c:f>'hydrologic process line'!$J$2:$J$292</c:f>
              <c:numCache>
                <c:formatCode>General</c:formatCode>
                <c:ptCount val="291"/>
                <c:pt idx="0">
                  <c:v>1704</c:v>
                </c:pt>
                <c:pt idx="1">
                  <c:v>2000</c:v>
                </c:pt>
                <c:pt idx="2">
                  <c:v>3500</c:v>
                </c:pt>
                <c:pt idx="3">
                  <c:v>4000</c:v>
                </c:pt>
                <c:pt idx="4">
                  <c:v>4500</c:v>
                </c:pt>
                <c:pt idx="5">
                  <c:v>5000</c:v>
                </c:pt>
                <c:pt idx="6">
                  <c:v>5500</c:v>
                </c:pt>
                <c:pt idx="7">
                  <c:v>6000</c:v>
                </c:pt>
                <c:pt idx="8">
                  <c:v>6500</c:v>
                </c:pt>
                <c:pt idx="9">
                  <c:v>7000</c:v>
                </c:pt>
                <c:pt idx="10">
                  <c:v>7500</c:v>
                </c:pt>
                <c:pt idx="11">
                  <c:v>8000</c:v>
                </c:pt>
                <c:pt idx="12">
                  <c:v>9000</c:v>
                </c:pt>
                <c:pt idx="13">
                  <c:v>9500</c:v>
                </c:pt>
                <c:pt idx="14">
                  <c:v>10000</c:v>
                </c:pt>
                <c:pt idx="15">
                  <c:v>11000</c:v>
                </c:pt>
                <c:pt idx="16">
                  <c:v>11500</c:v>
                </c:pt>
                <c:pt idx="17">
                  <c:v>12000</c:v>
                </c:pt>
                <c:pt idx="18">
                  <c:v>15000</c:v>
                </c:pt>
                <c:pt idx="19">
                  <c:v>16000</c:v>
                </c:pt>
                <c:pt idx="20">
                  <c:v>18000</c:v>
                </c:pt>
                <c:pt idx="21">
                  <c:v>18500</c:v>
                </c:pt>
                <c:pt idx="22">
                  <c:v>19000</c:v>
                </c:pt>
                <c:pt idx="23">
                  <c:v>20000</c:v>
                </c:pt>
                <c:pt idx="24">
                  <c:v>20156.4612665842</c:v>
                </c:pt>
                <c:pt idx="25">
                  <c:v>21670.2011334961</c:v>
                </c:pt>
                <c:pt idx="26">
                  <c:v>23175.589959289</c:v>
                </c:pt>
                <c:pt idx="27">
                  <c:v>24667.0199609146</c:v>
                </c:pt>
                <c:pt idx="28">
                  <c:v>26139.5122540109</c:v>
                </c:pt>
                <c:pt idx="29">
                  <c:v>27588.7168529028</c:v>
                </c:pt>
                <c:pt idx="30">
                  <c:v>29010.9126706015</c:v>
                </c:pt>
                <c:pt idx="31">
                  <c:v>30403.0075188049</c:v>
                </c:pt>
                <c:pt idx="32">
                  <c:v>31762.5381078974</c:v>
                </c:pt>
                <c:pt idx="33">
                  <c:v>33087.6700469501</c:v>
                </c:pt>
                <c:pt idx="34">
                  <c:v>34377.1978437205</c:v>
                </c:pt>
                <c:pt idx="35">
                  <c:v>35630.5449046526</c:v>
                </c:pt>
                <c:pt idx="36">
                  <c:v>36847.7635348772</c:v>
                </c:pt>
                <c:pt idx="37">
                  <c:v>38029.5349382116</c:v>
                </c:pt>
                <c:pt idx="38">
                  <c:v>39177.1692171595</c:v>
                </c:pt>
                <c:pt idx="39">
                  <c:v>40292.6053729114</c:v>
                </c:pt>
                <c:pt idx="40">
                  <c:v>41378.411305344</c:v>
                </c:pt>
                <c:pt idx="41">
                  <c:v>42437.783813021</c:v>
                </c:pt>
                <c:pt idx="42">
                  <c:v>43474.5485931926</c:v>
                </c:pt>
                <c:pt idx="43">
                  <c:v>44493.160241795</c:v>
                </c:pt>
                <c:pt idx="44">
                  <c:v>45498.7022534518</c:v>
                </c:pt>
                <c:pt idx="45">
                  <c:v>46496.8870214726</c:v>
                </c:pt>
                <c:pt idx="46">
                  <c:v>47494.0558378538</c:v>
                </c:pt>
                <c:pt idx="47">
                  <c:v>48497.178893278</c:v>
                </c:pt>
                <c:pt idx="48">
                  <c:v>49513.855277115</c:v>
                </c:pt>
                <c:pt idx="49">
                  <c:v>50552.3129774206</c:v>
                </c:pt>
                <c:pt idx="50">
                  <c:v>51621.4088809375</c:v>
                </c:pt>
                <c:pt idx="51">
                  <c:v>52730.6287730948</c:v>
                </c:pt>
                <c:pt idx="52">
                  <c:v>53890.0873380081</c:v>
                </c:pt>
                <c:pt idx="53">
                  <c:v>55110.5281584797</c:v>
                </c:pt>
                <c:pt idx="54">
                  <c:v>56403.3237159988</c:v>
                </c:pt>
                <c:pt idx="55">
                  <c:v>57780.4753907401</c:v>
                </c:pt>
                <c:pt idx="56">
                  <c:v>59254.613461566</c:v>
                </c:pt>
                <c:pt idx="57">
                  <c:v>60838.9971060251</c:v>
                </c:pt>
                <c:pt idx="58">
                  <c:v>62547.5144003523</c:v>
                </c:pt>
                <c:pt idx="59">
                  <c:v>64394.6823194692</c:v>
                </c:pt>
                <c:pt idx="60">
                  <c:v>66395.646736984</c:v>
                </c:pt>
                <c:pt idx="61">
                  <c:v>68566.1824251915</c:v>
                </c:pt>
                <c:pt idx="62">
                  <c:v>70922.6930550735</c:v>
                </c:pt>
                <c:pt idx="63">
                  <c:v>73482.2111962972</c:v>
                </c:pt>
                <c:pt idx="64">
                  <c:v>76262.3983172173</c:v>
                </c:pt>
                <c:pt idx="65">
                  <c:v>79281.5447848751</c:v>
                </c:pt>
                <c:pt idx="66">
                  <c:v>82558.5698649977</c:v>
                </c:pt>
                <c:pt idx="67">
                  <c:v>86113.0217219998</c:v>
                </c:pt>
                <c:pt idx="68">
                  <c:v>89965.077418982</c:v>
                </c:pt>
                <c:pt idx="69">
                  <c:v>94135.5429177312</c:v>
                </c:pt>
                <c:pt idx="70">
                  <c:v>98645.8530787214</c:v>
                </c:pt>
                <c:pt idx="71">
                  <c:v>103518.071661113</c:v>
                </c:pt>
                <c:pt idx="72">
                  <c:v>108774.891322753</c:v>
                </c:pt>
                <c:pt idx="73">
                  <c:v>114439.633620176</c:v>
                </c:pt>
                <c:pt idx="74">
                  <c:v>120536.2490086</c:v>
                </c:pt>
                <c:pt idx="75">
                  <c:v>127089.316841933</c:v>
                </c:pt>
                <c:pt idx="76">
                  <c:v>126700</c:v>
                </c:pt>
                <c:pt idx="77">
                  <c:v>126500</c:v>
                </c:pt>
                <c:pt idx="78">
                  <c:v>126000</c:v>
                </c:pt>
                <c:pt idx="79">
                  <c:v>125000</c:v>
                </c:pt>
                <c:pt idx="80">
                  <c:v>124000</c:v>
                </c:pt>
                <c:pt idx="81">
                  <c:v>124000</c:v>
                </c:pt>
                <c:pt idx="82">
                  <c:v>123000</c:v>
                </c:pt>
                <c:pt idx="83">
                  <c:v>122800</c:v>
                </c:pt>
                <c:pt idx="84">
                  <c:v>125000</c:v>
                </c:pt>
                <c:pt idx="85">
                  <c:v>123307.337167465</c:v>
                </c:pt>
                <c:pt idx="86">
                  <c:v>120701.59400897</c:v>
                </c:pt>
                <c:pt idx="87">
                  <c:v>118142.774636179</c:v>
                </c:pt>
                <c:pt idx="88">
                  <c:v>115630.283340345</c:v>
                </c:pt>
                <c:pt idx="89">
                  <c:v>113163.528224611</c:v>
                </c:pt>
                <c:pt idx="90">
                  <c:v>110741.921204009</c:v>
                </c:pt>
                <c:pt idx="91">
                  <c:v>108364.878005462</c:v>
                </c:pt>
                <c:pt idx="92">
                  <c:v>106031.818167785</c:v>
                </c:pt>
                <c:pt idx="93">
                  <c:v>103742.16504168</c:v>
                </c:pt>
                <c:pt idx="94">
                  <c:v>101495.345789742</c:v>
                </c:pt>
                <c:pt idx="95">
                  <c:v>99290.7913864555</c:v>
                </c:pt>
                <c:pt idx="96">
                  <c:v>97127.9366181951</c:v>
                </c:pt>
                <c:pt idx="97">
                  <c:v>95006.2200832259</c:v>
                </c:pt>
                <c:pt idx="98">
                  <c:v>92925.0841917031</c:v>
                </c:pt>
                <c:pt idx="99">
                  <c:v>90883.9751656725</c:v>
                </c:pt>
                <c:pt idx="100">
                  <c:v>88882.34303907</c:v>
                </c:pt>
                <c:pt idx="101">
                  <c:v>86919.6416577218</c:v>
                </c:pt>
                <c:pt idx="102">
                  <c:v>84995.3286793448</c:v>
                </c:pt>
                <c:pt idx="103">
                  <c:v>83108.8655735457</c:v>
                </c:pt>
                <c:pt idx="104">
                  <c:v>81259.7176218216</c:v>
                </c:pt>
                <c:pt idx="105">
                  <c:v>79447.3539175601</c:v>
                </c:pt>
                <c:pt idx="106">
                  <c:v>77671.2473660391</c:v>
                </c:pt>
                <c:pt idx="107">
                  <c:v>75930.8746844268</c:v>
                </c:pt>
                <c:pt idx="108">
                  <c:v>74225.7164017817</c:v>
                </c:pt>
                <c:pt idx="109">
                  <c:v>72555.2568590521</c:v>
                </c:pt>
                <c:pt idx="110">
                  <c:v>70918.9842090773</c:v>
                </c:pt>
                <c:pt idx="111">
                  <c:v>69316.390416587</c:v>
                </c:pt>
                <c:pt idx="112">
                  <c:v>67746.9712582005</c:v>
                </c:pt>
                <c:pt idx="113">
                  <c:v>66210.2263224281</c:v>
                </c:pt>
                <c:pt idx="114">
                  <c:v>64705.6590096699</c:v>
                </c:pt>
                <c:pt idx="115">
                  <c:v>63232.7765322165</c:v>
                </c:pt>
                <c:pt idx="116">
                  <c:v>61791.0899142489</c:v>
                </c:pt>
                <c:pt idx="117">
                  <c:v>60380.1139918382</c:v>
                </c:pt>
                <c:pt idx="118">
                  <c:v>58999.3674129462</c:v>
                </c:pt>
                <c:pt idx="119">
                  <c:v>57648.3726374245</c:v>
                </c:pt>
                <c:pt idx="120">
                  <c:v>56326.6559370155</c:v>
                </c:pt>
                <c:pt idx="121">
                  <c:v>55033.7473953515</c:v>
                </c:pt>
                <c:pt idx="122">
                  <c:v>53769.1809079554</c:v>
                </c:pt>
                <c:pt idx="123">
                  <c:v>52532.4941822401</c:v>
                </c:pt>
                <c:pt idx="124">
                  <c:v>51323.2287375091</c:v>
                </c:pt>
                <c:pt idx="125">
                  <c:v>50140.929904956</c:v>
                </c:pt>
                <c:pt idx="126">
                  <c:v>48985.146827665</c:v>
                </c:pt>
                <c:pt idx="127">
                  <c:v>47855.4324606105</c:v>
                </c:pt>
                <c:pt idx="128">
                  <c:v>46751.3435706568</c:v>
                </c:pt>
                <c:pt idx="129">
                  <c:v>45672.4407365592</c:v>
                </c:pt>
                <c:pt idx="130">
                  <c:v>44618.2883489628</c:v>
                </c:pt>
                <c:pt idx="131">
                  <c:v>43588.4546104032</c:v>
                </c:pt>
                <c:pt idx="132">
                  <c:v>42582.5115353061</c:v>
                </c:pt>
                <c:pt idx="133">
                  <c:v>41600.0349499878</c:v>
                </c:pt>
                <c:pt idx="134">
                  <c:v>40640.6044926548</c:v>
                </c:pt>
                <c:pt idx="135">
                  <c:v>39703.803613404</c:v>
                </c:pt>
                <c:pt idx="136">
                  <c:v>38789.2195742226</c:v>
                </c:pt>
                <c:pt idx="137">
                  <c:v>37896.4434489874</c:v>
                </c:pt>
                <c:pt idx="138">
                  <c:v>37025.0701234667</c:v>
                </c:pt>
                <c:pt idx="139">
                  <c:v>36174.6982953185</c:v>
                </c:pt>
                <c:pt idx="140">
                  <c:v>35344.9304740912</c:v>
                </c:pt>
                <c:pt idx="141">
                  <c:v>34535.3729812232</c:v>
                </c:pt>
                <c:pt idx="142">
                  <c:v>33745.6359500438</c:v>
                </c:pt>
                <c:pt idx="143">
                  <c:v>32975.3333257716</c:v>
                </c:pt>
                <c:pt idx="144">
                  <c:v>32224.0828655169</c:v>
                </c:pt>
                <c:pt idx="145">
                  <c:v>31491.5061382796</c:v>
                </c:pt>
                <c:pt idx="146">
                  <c:v>30777.2285249492</c:v>
                </c:pt>
                <c:pt idx="147">
                  <c:v>30080.8792183069</c:v>
                </c:pt>
                <c:pt idx="148">
                  <c:v>29402.0912230231</c:v>
                </c:pt>
                <c:pt idx="149">
                  <c:v>28740.5013556594</c:v>
                </c:pt>
                <c:pt idx="150">
                  <c:v>28095.7502446666</c:v>
                </c:pt>
                <c:pt idx="151">
                  <c:v>27467.4823303872</c:v>
                </c:pt>
                <c:pt idx="152">
                  <c:v>26855.3458650531</c:v>
                </c:pt>
                <c:pt idx="153">
                  <c:v>26258.9929127858</c:v>
                </c:pt>
                <c:pt idx="154">
                  <c:v>25678.0793495988</c:v>
                </c:pt>
                <c:pt idx="155">
                  <c:v>25112.2648633951</c:v>
                </c:pt>
                <c:pt idx="156">
                  <c:v>24561.212953968</c:v>
                </c:pt>
                <c:pt idx="157">
                  <c:v>24024.5909330002</c:v>
                </c:pt>
                <c:pt idx="158">
                  <c:v>23502.0699240668</c:v>
                </c:pt>
                <c:pt idx="159">
                  <c:v>22993.3248626315</c:v>
                </c:pt>
                <c:pt idx="160">
                  <c:v>22498.0344960492</c:v>
                </c:pt>
                <c:pt idx="161">
                  <c:v>22015.881383564</c:v>
                </c:pt>
                <c:pt idx="162">
                  <c:v>21546.551896312</c:v>
                </c:pt>
                <c:pt idx="163">
                  <c:v>21089.7362173178</c:v>
                </c:pt>
                <c:pt idx="164">
                  <c:v>20645.1283414975</c:v>
                </c:pt>
                <c:pt idx="165">
                  <c:v>20212.4260756575</c:v>
                </c:pt>
                <c:pt idx="166">
                  <c:v>19791.3310384937</c:v>
                </c:pt>
                <c:pt idx="167">
                  <c:v>19381.5486605931</c:v>
                </c:pt>
                <c:pt idx="168">
                  <c:v>18982.7881844325</c:v>
                </c:pt>
                <c:pt idx="169">
                  <c:v>18594.7626643793</c:v>
                </c:pt>
                <c:pt idx="170">
                  <c:v>18217.1889666915</c:v>
                </c:pt>
                <c:pt idx="171">
                  <c:v>17849.7877695166</c:v>
                </c:pt>
                <c:pt idx="172">
                  <c:v>17492.2835628926</c:v>
                </c:pt>
                <c:pt idx="173">
                  <c:v>17144.4046487493</c:v>
                </c:pt>
                <c:pt idx="174">
                  <c:v>16805.8831409041</c:v>
                </c:pt>
                <c:pt idx="175">
                  <c:v>16476.4549650667</c:v>
                </c:pt>
                <c:pt idx="176">
                  <c:v>16155.859858837</c:v>
                </c:pt>
                <c:pt idx="177">
                  <c:v>15843.8413717041</c:v>
                </c:pt>
                <c:pt idx="178">
                  <c:v>15540.1468650484</c:v>
                </c:pt>
                <c:pt idx="179">
                  <c:v>15244.5275121408</c:v>
                </c:pt>
                <c:pt idx="180">
                  <c:v>14956.7382981414</c:v>
                </c:pt>
                <c:pt idx="181">
                  <c:v>14676.5380201011</c:v>
                </c:pt>
                <c:pt idx="182">
                  <c:v>14403.6892869619</c:v>
                </c:pt>
                <c:pt idx="183">
                  <c:v>14137.9585195554</c:v>
                </c:pt>
                <c:pt idx="184">
                  <c:v>13879.1159506028</c:v>
                </c:pt>
                <c:pt idx="185">
                  <c:v>13626.9356247168</c:v>
                </c:pt>
                <c:pt idx="186">
                  <c:v>13381.1953984005</c:v>
                </c:pt>
                <c:pt idx="187">
                  <c:v>13141.6769400463</c:v>
                </c:pt>
                <c:pt idx="188">
                  <c:v>12908.1657299369</c:v>
                </c:pt>
                <c:pt idx="189">
                  <c:v>12680.4510602469</c:v>
                </c:pt>
                <c:pt idx="190">
                  <c:v>12458.326035039</c:v>
                </c:pt>
                <c:pt idx="191">
                  <c:v>12241.5875702684</c:v>
                </c:pt>
                <c:pt idx="192">
                  <c:v>12030.0363937786</c:v>
                </c:pt>
                <c:pt idx="193">
                  <c:v>11823.4770453051</c:v>
                </c:pt>
                <c:pt idx="194">
                  <c:v>11621.7178764725</c:v>
                </c:pt>
                <c:pt idx="195">
                  <c:v>11424.5710507964</c:v>
                </c:pt>
                <c:pt idx="196">
                  <c:v>11231.8525436816</c:v>
                </c:pt>
                <c:pt idx="197">
                  <c:v>11043.3821424262</c:v>
                </c:pt>
                <c:pt idx="198">
                  <c:v>10858.9834462139</c:v>
                </c:pt>
                <c:pt idx="199">
                  <c:v>10678.483866123</c:v>
                </c:pt>
                <c:pt idx="200">
                  <c:v>10501.7146251199</c:v>
                </c:pt>
                <c:pt idx="201">
                  <c:v>10328.5107580621</c:v>
                </c:pt>
                <c:pt idx="202">
                  <c:v>10158.7111116962</c:v>
                </c:pt>
                <c:pt idx="203">
                  <c:v>9992.15834466182</c:v>
                </c:pt>
                <c:pt idx="204">
                  <c:v>9828.69892748538</c:v>
                </c:pt>
                <c:pt idx="205">
                  <c:v>9668.18314258545</c:v>
                </c:pt>
                <c:pt idx="206">
                  <c:v>9510.4650842722</c:v>
                </c:pt>
                <c:pt idx="207">
                  <c:v>9355.40265874355</c:v>
                </c:pt>
                <c:pt idx="208">
                  <c:v>9202.85758408904</c:v>
                </c:pt>
                <c:pt idx="209">
                  <c:v>9052.69539028895</c:v>
                </c:pt>
                <c:pt idx="210">
                  <c:v>8904.78541921219</c:v>
                </c:pt>
                <c:pt idx="211">
                  <c:v>8759.00082462002</c:v>
                </c:pt>
                <c:pt idx="212">
                  <c:v>8615.21857216279</c:v>
                </c:pt>
                <c:pt idx="213">
                  <c:v>8473.31943938136</c:v>
                </c:pt>
                <c:pt idx="214">
                  <c:v>8333.18801570707</c:v>
                </c:pt>
                <c:pt idx="215">
                  <c:v>8194.71270246129</c:v>
                </c:pt>
                <c:pt idx="216">
                  <c:v>8057.78571285657</c:v>
                </c:pt>
                <c:pt idx="217">
                  <c:v>7922.30307199387</c:v>
                </c:pt>
                <c:pt idx="218">
                  <c:v>7788.16461686627</c:v>
                </c:pt>
                <c:pt idx="219">
                  <c:v>7655.27399635641</c:v>
                </c:pt>
                <c:pt idx="220">
                  <c:v>7523.53867123812</c:v>
                </c:pt>
                <c:pt idx="221">
                  <c:v>7392.86991417385</c:v>
                </c:pt>
                <c:pt idx="222">
                  <c:v>7263.18280971819</c:v>
                </c:pt>
                <c:pt idx="223">
                  <c:v>7134.39625431434</c:v>
                </c:pt>
                <c:pt idx="224">
                  <c:v>7006.43295629742</c:v>
                </c:pt>
                <c:pt idx="225">
                  <c:v>6879.2194358916</c:v>
                </c:pt>
                <c:pt idx="226">
                  <c:v>6752.68602521159</c:v>
                </c:pt>
                <c:pt idx="227">
                  <c:v>6626.76686826348</c:v>
                </c:pt>
                <c:pt idx="228">
                  <c:v>6501.39992094226</c:v>
                </c:pt>
                <c:pt idx="229">
                  <c:v>6376.52695103362</c:v>
                </c:pt>
                <c:pt idx="230">
                  <c:v>6252.09353821375</c:v>
                </c:pt>
                <c:pt idx="231">
                  <c:v>6128.04907404957</c:v>
                </c:pt>
                <c:pt idx="232">
                  <c:v>6004.34676199825</c:v>
                </c:pt>
                <c:pt idx="233">
                  <c:v>5880.9436174056</c:v>
                </c:pt>
                <c:pt idx="234">
                  <c:v>5757.80046751024</c:v>
                </c:pt>
                <c:pt idx="235">
                  <c:v>5634.88195143989</c:v>
                </c:pt>
                <c:pt idx="236">
                  <c:v>5512.1565202116</c:v>
                </c:pt>
                <c:pt idx="237">
                  <c:v>5389.59643673524</c:v>
                </c:pt>
                <c:pt idx="238">
                  <c:v>5267.17777580745</c:v>
                </c:pt>
                <c:pt idx="239">
                  <c:v>5144.88042411907</c:v>
                </c:pt>
                <c:pt idx="240">
                  <c:v>5022.68808024889</c:v>
                </c:pt>
                <c:pt idx="241">
                  <c:v>4900.58825466596</c:v>
                </c:pt>
                <c:pt idx="242">
                  <c:v>4778.57226973027</c:v>
                </c:pt>
                <c:pt idx="243">
                  <c:v>4656.63525969326</c:v>
                </c:pt>
                <c:pt idx="244">
                  <c:v>4534.77617069311</c:v>
                </c:pt>
                <c:pt idx="245">
                  <c:v>4412.99776076269</c:v>
                </c:pt>
                <c:pt idx="246">
                  <c:v>4291.30659982283</c:v>
                </c:pt>
                <c:pt idx="247">
                  <c:v>4169.71306968387</c:v>
                </c:pt>
                <c:pt idx="248">
                  <c:v>4048.23136404878</c:v>
                </c:pt>
                <c:pt idx="249">
                  <c:v>3926.87948850892</c:v>
                </c:pt>
                <c:pt idx="250">
                  <c:v>3805.67926054681</c:v>
                </c:pt>
                <c:pt idx="251">
                  <c:v>3684.65630953573</c:v>
                </c:pt>
                <c:pt idx="252">
                  <c:v>3563.84007673757</c:v>
                </c:pt>
                <c:pt idx="253">
                  <c:v>3443.26381530706</c:v>
                </c:pt>
                <c:pt idx="254">
                  <c:v>3322.96459028637</c:v>
                </c:pt>
                <c:pt idx="255">
                  <c:v>3202.98327860958</c:v>
                </c:pt>
                <c:pt idx="256">
                  <c:v>3083.36456910288</c:v>
                </c:pt>
                <c:pt idx="257">
                  <c:v>2964.15696247853</c:v>
                </c:pt>
                <c:pt idx="258">
                  <c:v>2845.41277134232</c:v>
                </c:pt>
                <c:pt idx="259">
                  <c:v>2727.18812018959</c:v>
                </c:pt>
                <c:pt idx="260">
                  <c:v>2609.54294540547</c:v>
                </c:pt>
                <c:pt idx="261">
                  <c:v>2492.54099526512</c:v>
                </c:pt>
                <c:pt idx="262">
                  <c:v>2376.24982993538</c:v>
                </c:pt>
                <c:pt idx="263">
                  <c:v>2260.74082147377</c:v>
                </c:pt>
                <c:pt idx="264">
                  <c:v>2146.08915382484</c:v>
                </c:pt>
                <c:pt idx="265">
                  <c:v>2032.37382282689</c:v>
                </c:pt>
                <c:pt idx="266">
                  <c:v>1919.67763620708</c:v>
                </c:pt>
                <c:pt idx="267">
                  <c:v>1808.08721358282</c:v>
                </c:pt>
                <c:pt idx="268">
                  <c:v>1697.6929864618</c:v>
                </c:pt>
                <c:pt idx="269">
                  <c:v>1588.58919824287</c:v>
                </c:pt>
                <c:pt idx="270">
                  <c:v>1480.87390421517</c:v>
                </c:pt>
                <c:pt idx="271">
                  <c:v>1374.64897155575</c:v>
                </c:pt>
                <c:pt idx="272">
                  <c:v>1270.02007933566</c:v>
                </c:pt>
                <c:pt idx="273">
                  <c:v>1167.09671851248</c:v>
                </c:pt>
                <c:pt idx="274">
                  <c:v>1065.99219193775</c:v>
                </c:pt>
                <c:pt idx="275">
                  <c:v>966.82361435052</c:v>
                </c:pt>
                <c:pt idx="276">
                  <c:v>869.711912381928</c:v>
                </c:pt>
                <c:pt idx="277">
                  <c:v>774.781824553851</c:v>
                </c:pt>
                <c:pt idx="278">
                  <c:v>682.161901273299</c:v>
                </c:pt>
                <c:pt idx="279">
                  <c:v>591.984504845925</c:v>
                </c:pt>
                <c:pt idx="280">
                  <c:v>504.385809460655</c:v>
                </c:pt>
                <c:pt idx="281">
                  <c:v>419.505801201798</c:v>
                </c:pt>
                <c:pt idx="282">
                  <c:v>337.488278038334</c:v>
                </c:pt>
                <c:pt idx="283">
                  <c:v>258.480849836022</c:v>
                </c:pt>
                <c:pt idx="284">
                  <c:v>182.634938347153</c:v>
                </c:pt>
                <c:pt idx="285">
                  <c:v>110.105777214281</c:v>
                </c:pt>
                <c:pt idx="286">
                  <c:v>41.0524119697511</c:v>
                </c:pt>
                <c:pt idx="287">
                  <c:v>40</c:v>
                </c:pt>
                <c:pt idx="288">
                  <c:v>30</c:v>
                </c:pt>
                <c:pt idx="289">
                  <c:v>20</c:v>
                </c:pt>
                <c:pt idx="29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97920"/>
        <c:axId val="41898496"/>
      </c:scatterChart>
      <c:valAx>
        <c:axId val="4189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/>
        <c:numFmt formatCode="0.0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1898496"/>
        <c:crosses val="autoZero"/>
        <c:crossBetween val="midCat"/>
        <c:majorUnit val="1"/>
        <c:minorUnit val="0.2"/>
      </c:valAx>
      <c:valAx>
        <c:axId val="4189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1897920"/>
        <c:crosses val="autoZero"/>
        <c:crossBetween val="midCat"/>
        <c:majorUnit val="5000"/>
        <c:minorUnit val="2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69b2fce7-8dd2-461b-bef2-dba07ad0c40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"Series 1"</c:f>
              <c:strCache>
                <c:ptCount val="1"/>
                <c:pt idx="0">
                  <c:v>Series 1</c:v>
                </c:pt>
              </c:strCache>
            </c:strRef>
          </c:tx>
          <c:dLbls>
            <c:delete val="1"/>
          </c:dLbls>
          <c:xVal>
            <c:numRef>
              <c:f>'hydrologic process line'!$A$2:$A$39</c:f>
              <c:numCache>
                <c:formatCode>0.000_ </c:formatCode>
                <c:ptCount val="38"/>
                <c:pt idx="0">
                  <c:v>0.135869565217391</c:v>
                </c:pt>
                <c:pt idx="1">
                  <c:v>0.815217391304348</c:v>
                </c:pt>
                <c:pt idx="2">
                  <c:v>1.84782608695652</c:v>
                </c:pt>
                <c:pt idx="3">
                  <c:v>2.79891304347826</c:v>
                </c:pt>
                <c:pt idx="4">
                  <c:v>3.31521739130435</c:v>
                </c:pt>
                <c:pt idx="5">
                  <c:v>3.77717391304348</c:v>
                </c:pt>
                <c:pt idx="6">
                  <c:v>4.29347826086957</c:v>
                </c:pt>
                <c:pt idx="7">
                  <c:v>4.7554347826087</c:v>
                </c:pt>
                <c:pt idx="8">
                  <c:v>5.32608695652174</c:v>
                </c:pt>
                <c:pt idx="9">
                  <c:v>5.78804347826087</c:v>
                </c:pt>
                <c:pt idx="10">
                  <c:v>6.22282608695652</c:v>
                </c:pt>
                <c:pt idx="11">
                  <c:v>6.76630434782609</c:v>
                </c:pt>
                <c:pt idx="12">
                  <c:v>7.28260869565217</c:v>
                </c:pt>
                <c:pt idx="13">
                  <c:v>7.77173913043478</c:v>
                </c:pt>
                <c:pt idx="14">
                  <c:v>8.23369565217391</c:v>
                </c:pt>
                <c:pt idx="15">
                  <c:v>8.80434782608696</c:v>
                </c:pt>
                <c:pt idx="16">
                  <c:v>9.29347826086956</c:v>
                </c:pt>
                <c:pt idx="17">
                  <c:v>9.7554347826087</c:v>
                </c:pt>
                <c:pt idx="18">
                  <c:v>10.2717391304348</c:v>
                </c:pt>
                <c:pt idx="19">
                  <c:v>10.7336956521739</c:v>
                </c:pt>
                <c:pt idx="20">
                  <c:v>11.304347826087</c:v>
                </c:pt>
                <c:pt idx="21">
                  <c:v>11.7663043478261</c:v>
                </c:pt>
                <c:pt idx="22">
                  <c:v>12.2282608695652</c:v>
                </c:pt>
                <c:pt idx="23">
                  <c:v>12.7989130434783</c:v>
                </c:pt>
                <c:pt idx="24">
                  <c:v>13.2880434782609</c:v>
                </c:pt>
                <c:pt idx="25">
                  <c:v>13.804347826087</c:v>
                </c:pt>
                <c:pt idx="26">
                  <c:v>14.2934782608696</c:v>
                </c:pt>
                <c:pt idx="27">
                  <c:v>14.8097826086957</c:v>
                </c:pt>
                <c:pt idx="28">
                  <c:v>15.2445652173913</c:v>
                </c:pt>
                <c:pt idx="29">
                  <c:v>16.304347826087</c:v>
                </c:pt>
                <c:pt idx="30">
                  <c:v>17.2826086956522</c:v>
                </c:pt>
                <c:pt idx="31">
                  <c:v>18.2880434782609</c:v>
                </c:pt>
                <c:pt idx="32">
                  <c:v>19.2391304347826</c:v>
                </c:pt>
                <c:pt idx="33">
                  <c:v>20.2445652173913</c:v>
                </c:pt>
                <c:pt idx="34">
                  <c:v>21.25</c:v>
                </c:pt>
                <c:pt idx="35">
                  <c:v>22.2282608695652</c:v>
                </c:pt>
                <c:pt idx="36">
                  <c:v>23.2608695652174</c:v>
                </c:pt>
                <c:pt idx="37">
                  <c:v>24.2663043478261</c:v>
                </c:pt>
              </c:numCache>
            </c:numRef>
          </c:xVal>
          <c:yVal>
            <c:numRef>
              <c:f>'hydrologic process line'!$E$2:$E$39</c:f>
              <c:numCache>
                <c:formatCode>General</c:formatCode>
                <c:ptCount val="38"/>
                <c:pt idx="0">
                  <c:v>1704.95855751055</c:v>
                </c:pt>
                <c:pt idx="1">
                  <c:v>9761.69962677525</c:v>
                </c:pt>
                <c:pt idx="2">
                  <c:v>11762.9962192817</c:v>
                </c:pt>
                <c:pt idx="3">
                  <c:v>28778.8885657506</c:v>
                </c:pt>
                <c:pt idx="4">
                  <c:v>47369.8378653483</c:v>
                </c:pt>
                <c:pt idx="5">
                  <c:v>48035.177645291</c:v>
                </c:pt>
                <c:pt idx="6">
                  <c:v>58783.3175803403</c:v>
                </c:pt>
                <c:pt idx="7">
                  <c:v>58104.1757549319</c:v>
                </c:pt>
                <c:pt idx="8">
                  <c:v>68403.3432698367</c:v>
                </c:pt>
                <c:pt idx="9">
                  <c:v>103801.124521351</c:v>
                </c:pt>
                <c:pt idx="10">
                  <c:v>125754.495661868</c:v>
                </c:pt>
                <c:pt idx="11">
                  <c:v>124625.975473802</c:v>
                </c:pt>
                <c:pt idx="12">
                  <c:v>121929.299355339</c:v>
                </c:pt>
                <c:pt idx="13">
                  <c:v>106236.373660996</c:v>
                </c:pt>
                <c:pt idx="14">
                  <c:v>93680.9776549852</c:v>
                </c:pt>
                <c:pt idx="15">
                  <c:v>84933.3224274151</c:v>
                </c:pt>
                <c:pt idx="16">
                  <c:v>60053.1057631719</c:v>
                </c:pt>
                <c:pt idx="17">
                  <c:v>60270.2850079976</c:v>
                </c:pt>
                <c:pt idx="18">
                  <c:v>47041.8363142843</c:v>
                </c:pt>
                <c:pt idx="19">
                  <c:v>45242.2931510833</c:v>
                </c:pt>
                <c:pt idx="20">
                  <c:v>35150.156318162</c:v>
                </c:pt>
                <c:pt idx="21">
                  <c:v>33798.7736900781</c:v>
                </c:pt>
                <c:pt idx="22">
                  <c:v>25724.9830352382</c:v>
                </c:pt>
                <c:pt idx="23">
                  <c:v>27509.1003829189</c:v>
                </c:pt>
                <c:pt idx="24">
                  <c:v>25933.2315447628</c:v>
                </c:pt>
                <c:pt idx="25">
                  <c:v>22788.3948911832</c:v>
                </c:pt>
                <c:pt idx="26">
                  <c:v>20316.2049827929</c:v>
                </c:pt>
                <c:pt idx="27">
                  <c:v>16499.1275265377</c:v>
                </c:pt>
                <c:pt idx="28">
                  <c:v>13355.5087004993</c:v>
                </c:pt>
                <c:pt idx="29">
                  <c:v>10426.6334642044</c:v>
                </c:pt>
                <c:pt idx="30">
                  <c:v>8843.45766080171</c:v>
                </c:pt>
                <c:pt idx="31">
                  <c:v>7259.87591488537</c:v>
                </c:pt>
                <c:pt idx="32">
                  <c:v>6125.26658911348</c:v>
                </c:pt>
                <c:pt idx="33">
                  <c:v>4093.52430808009</c:v>
                </c:pt>
                <c:pt idx="34">
                  <c:v>3630.34389995638</c:v>
                </c:pt>
                <c:pt idx="35">
                  <c:v>2719.40889922932</c:v>
                </c:pt>
                <c:pt idx="36">
                  <c:v>1359.50147835782</c:v>
                </c:pt>
                <c:pt idx="37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00800"/>
        <c:axId val="41901376"/>
      </c:scatterChart>
      <c:valAx>
        <c:axId val="41900800"/>
        <c:scaling>
          <c:orientation val="minMax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1901376"/>
        <c:crosses val="autoZero"/>
        <c:crossBetween val="midCat"/>
        <c:majorUnit val="1"/>
      </c:valAx>
      <c:valAx>
        <c:axId val="41901376"/>
        <c:scaling>
          <c:orientation val="minMax"/>
        </c:scaling>
        <c:delete val="0"/>
        <c:axPos val="l"/>
        <c:min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1900800"/>
        <c:crosses val="autoZero"/>
        <c:crossBetween val="midCat"/>
        <c:majorUnit val="10000"/>
        <c:minorUnit val="5000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122ee57-e236-42d8-90f2-cfaa323ecb0e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99249648954023"/>
          <c:y val="0.0250229092981295"/>
          <c:w val="0.870999523636058"/>
          <c:h val="0.865277084069341"/>
        </c:manualLayout>
      </c:layout>
      <c:scatterChart>
        <c:scatterStyle val="smooth"/>
        <c:varyColors val="0"/>
        <c:ser>
          <c:idx val="0"/>
          <c:order val="0"/>
          <c:spPr>
            <a:ln w="38100" cap="rnd" cmpd="sng" algn="ctr">
              <a:solidFill>
                <a:schemeClr val="accent1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'hydrologic process line'!$A$2:$A$39</c:f>
              <c:numCache>
                <c:formatCode>0.000_ </c:formatCode>
                <c:ptCount val="38"/>
                <c:pt idx="0">
                  <c:v>0.135869565217391</c:v>
                </c:pt>
                <c:pt idx="1">
                  <c:v>0.815217391304348</c:v>
                </c:pt>
                <c:pt idx="2">
                  <c:v>1.84782608695652</c:v>
                </c:pt>
                <c:pt idx="3">
                  <c:v>2.79891304347826</c:v>
                </c:pt>
                <c:pt idx="4">
                  <c:v>3.31521739130435</c:v>
                </c:pt>
                <c:pt idx="5">
                  <c:v>3.77717391304348</c:v>
                </c:pt>
                <c:pt idx="6">
                  <c:v>4.29347826086957</c:v>
                </c:pt>
                <c:pt idx="7">
                  <c:v>4.7554347826087</c:v>
                </c:pt>
                <c:pt idx="8">
                  <c:v>5.32608695652174</c:v>
                </c:pt>
                <c:pt idx="9">
                  <c:v>5.78804347826087</c:v>
                </c:pt>
                <c:pt idx="10">
                  <c:v>6.22282608695652</c:v>
                </c:pt>
                <c:pt idx="11">
                  <c:v>6.76630434782609</c:v>
                </c:pt>
                <c:pt idx="12">
                  <c:v>7.28260869565217</c:v>
                </c:pt>
                <c:pt idx="13">
                  <c:v>7.77173913043478</c:v>
                </c:pt>
                <c:pt idx="14">
                  <c:v>8.23369565217391</c:v>
                </c:pt>
                <c:pt idx="15">
                  <c:v>8.80434782608696</c:v>
                </c:pt>
                <c:pt idx="16">
                  <c:v>9.29347826086956</c:v>
                </c:pt>
                <c:pt idx="17">
                  <c:v>9.7554347826087</c:v>
                </c:pt>
                <c:pt idx="18">
                  <c:v>10.2717391304348</c:v>
                </c:pt>
                <c:pt idx="19">
                  <c:v>10.7336956521739</c:v>
                </c:pt>
                <c:pt idx="20">
                  <c:v>11.304347826087</c:v>
                </c:pt>
                <c:pt idx="21">
                  <c:v>11.7663043478261</c:v>
                </c:pt>
                <c:pt idx="22">
                  <c:v>12.2282608695652</c:v>
                </c:pt>
                <c:pt idx="23">
                  <c:v>12.7989130434783</c:v>
                </c:pt>
                <c:pt idx="24">
                  <c:v>13.2880434782609</c:v>
                </c:pt>
                <c:pt idx="25">
                  <c:v>13.804347826087</c:v>
                </c:pt>
                <c:pt idx="26">
                  <c:v>14.2934782608696</c:v>
                </c:pt>
                <c:pt idx="27">
                  <c:v>14.8097826086957</c:v>
                </c:pt>
                <c:pt idx="28">
                  <c:v>15.2445652173913</c:v>
                </c:pt>
                <c:pt idx="29">
                  <c:v>16.304347826087</c:v>
                </c:pt>
                <c:pt idx="30">
                  <c:v>17.2826086956522</c:v>
                </c:pt>
                <c:pt idx="31">
                  <c:v>18.2880434782609</c:v>
                </c:pt>
                <c:pt idx="32">
                  <c:v>19.2391304347826</c:v>
                </c:pt>
                <c:pt idx="33">
                  <c:v>20.2445652173913</c:v>
                </c:pt>
                <c:pt idx="34">
                  <c:v>21.25</c:v>
                </c:pt>
                <c:pt idx="35">
                  <c:v>22.2282608695652</c:v>
                </c:pt>
                <c:pt idx="36">
                  <c:v>23.2608695652174</c:v>
                </c:pt>
                <c:pt idx="37">
                  <c:v>24.2663043478261</c:v>
                </c:pt>
              </c:numCache>
            </c:numRef>
          </c:xVal>
          <c:yVal>
            <c:numRef>
              <c:f>'hydrologic process line'!$E$2:$E$39</c:f>
              <c:numCache>
                <c:formatCode>General</c:formatCode>
                <c:ptCount val="38"/>
                <c:pt idx="0">
                  <c:v>1704.95855751055</c:v>
                </c:pt>
                <c:pt idx="1">
                  <c:v>9761.69962677525</c:v>
                </c:pt>
                <c:pt idx="2">
                  <c:v>11762.9962192817</c:v>
                </c:pt>
                <c:pt idx="3">
                  <c:v>28778.8885657506</c:v>
                </c:pt>
                <c:pt idx="4">
                  <c:v>47369.8378653483</c:v>
                </c:pt>
                <c:pt idx="5">
                  <c:v>48035.177645291</c:v>
                </c:pt>
                <c:pt idx="6">
                  <c:v>58783.3175803403</c:v>
                </c:pt>
                <c:pt idx="7">
                  <c:v>58104.1757549319</c:v>
                </c:pt>
                <c:pt idx="8">
                  <c:v>68403.3432698367</c:v>
                </c:pt>
                <c:pt idx="9">
                  <c:v>103801.124521351</c:v>
                </c:pt>
                <c:pt idx="10">
                  <c:v>125754.495661868</c:v>
                </c:pt>
                <c:pt idx="11">
                  <c:v>124625.975473802</c:v>
                </c:pt>
                <c:pt idx="12">
                  <c:v>121929.299355339</c:v>
                </c:pt>
                <c:pt idx="13">
                  <c:v>106236.373660996</c:v>
                </c:pt>
                <c:pt idx="14">
                  <c:v>93680.9776549852</c:v>
                </c:pt>
                <c:pt idx="15">
                  <c:v>84933.3224274151</c:v>
                </c:pt>
                <c:pt idx="16">
                  <c:v>60053.1057631719</c:v>
                </c:pt>
                <c:pt idx="17">
                  <c:v>60270.2850079976</c:v>
                </c:pt>
                <c:pt idx="18">
                  <c:v>47041.8363142843</c:v>
                </c:pt>
                <c:pt idx="19">
                  <c:v>45242.2931510833</c:v>
                </c:pt>
                <c:pt idx="20">
                  <c:v>35150.156318162</c:v>
                </c:pt>
                <c:pt idx="21">
                  <c:v>33798.7736900781</c:v>
                </c:pt>
                <c:pt idx="22">
                  <c:v>25724.9830352382</c:v>
                </c:pt>
                <c:pt idx="23">
                  <c:v>27509.1003829189</c:v>
                </c:pt>
                <c:pt idx="24">
                  <c:v>25933.2315447628</c:v>
                </c:pt>
                <c:pt idx="25">
                  <c:v>22788.3948911832</c:v>
                </c:pt>
                <c:pt idx="26">
                  <c:v>20316.2049827929</c:v>
                </c:pt>
                <c:pt idx="27">
                  <c:v>16499.1275265377</c:v>
                </c:pt>
                <c:pt idx="28">
                  <c:v>13355.5087004993</c:v>
                </c:pt>
                <c:pt idx="29">
                  <c:v>10426.6334642044</c:v>
                </c:pt>
                <c:pt idx="30">
                  <c:v>8843.45766080171</c:v>
                </c:pt>
                <c:pt idx="31">
                  <c:v>7259.87591488537</c:v>
                </c:pt>
                <c:pt idx="32">
                  <c:v>6125.26658911348</c:v>
                </c:pt>
                <c:pt idx="33">
                  <c:v>4093.52430808009</c:v>
                </c:pt>
                <c:pt idx="34">
                  <c:v>3630.34389995638</c:v>
                </c:pt>
                <c:pt idx="35">
                  <c:v>2719.40889922932</c:v>
                </c:pt>
                <c:pt idx="36">
                  <c:v>1359.50147835782</c:v>
                </c:pt>
                <c:pt idx="37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58688"/>
        <c:axId val="41855232"/>
      </c:scatterChart>
      <c:valAx>
        <c:axId val="4185868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zh-CN" altLang="en-US" sz="14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sz="14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time</a:t>
                </a:r>
                <a:r>
                  <a:rPr lang="zh-CN" altLang="en-US" sz="14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 </a:t>
                </a:r>
                <a:r>
                  <a:rPr lang="en-US" altLang="zh-CN" sz="14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(h)</a:t>
                </a:r>
                <a:endParaRPr lang="zh-CN" altLang="en-US" sz="14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 w="6350" cap="flat" cmpd="sng" algn="ctr">
            <a:solidFill>
              <a:schemeClr val="tx1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</a:p>
        </c:txPr>
        <c:crossAx val="41855232"/>
        <c:crosses val="autoZero"/>
        <c:crossBetween val="midCat"/>
        <c:majorUnit val="1"/>
      </c:valAx>
      <c:valAx>
        <c:axId val="41855232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discharge</a:t>
                </a:r>
                <a:r>
                  <a:rPr lang="zh-CN" altLang="en-US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US" altLang="zh-CN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(m</a:t>
                </a:r>
                <a:r>
                  <a:rPr lang="en-US" altLang="zh-CN" sz="1400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3</a:t>
                </a:r>
                <a:r>
                  <a:rPr lang="en-US" altLang="zh-CN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/s)</a:t>
                </a:r>
                <a:endParaRPr lang="zh-CN" altLang="en-US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6350" cap="flat" cmpd="sng" algn="ctr">
            <a:solidFill>
              <a:schemeClr val="tx1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</a:p>
        </c:txPr>
        <c:crossAx val="41858688"/>
        <c:crosses val="autoZero"/>
        <c:crossBetween val="midCat"/>
        <c:majorUnit val="10000"/>
        <c:minorUnit val="500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fd581d5-3e72-4a31-9908-00d2ed23573a}"/>
      </c:ext>
    </c:extLst>
  </c:chart>
  <c:spPr>
    <a:ln w="6350" cap="flat" cmpd="sng" algn="ctr">
      <a:noFill/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42861</xdr:colOff>
      <xdr:row>14</xdr:row>
      <xdr:rowOff>66674</xdr:rowOff>
    </xdr:from>
    <xdr:to>
      <xdr:col>14</xdr:col>
      <xdr:colOff>85725</xdr:colOff>
      <xdr:row>35</xdr:row>
      <xdr:rowOff>104775</xdr:rowOff>
    </xdr:to>
    <xdr:graphicFrame>
      <xdr:nvGraphicFramePr>
        <xdr:cNvPr id="3" name="图表 2"/>
        <xdr:cNvGraphicFramePr/>
      </xdr:nvGraphicFramePr>
      <xdr:xfrm>
        <a:off x="3493135" y="2555240"/>
        <a:ext cx="6215380" cy="37725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447674</xdr:colOff>
      <xdr:row>1</xdr:row>
      <xdr:rowOff>95250</xdr:rowOff>
    </xdr:from>
    <xdr:to>
      <xdr:col>12</xdr:col>
      <xdr:colOff>552450</xdr:colOff>
      <xdr:row>18</xdr:row>
      <xdr:rowOff>76200</xdr:rowOff>
    </xdr:to>
    <xdr:graphicFrame>
      <xdr:nvGraphicFramePr>
        <xdr:cNvPr id="3" name="图表 2"/>
        <xdr:cNvGraphicFramePr/>
      </xdr:nvGraphicFramePr>
      <xdr:xfrm>
        <a:off x="7075170" y="298450"/>
        <a:ext cx="4906010" cy="3003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371475</xdr:colOff>
      <xdr:row>20</xdr:row>
      <xdr:rowOff>123825</xdr:rowOff>
    </xdr:from>
    <xdr:to>
      <xdr:col>11</xdr:col>
      <xdr:colOff>666750</xdr:colOff>
      <xdr:row>38</xdr:row>
      <xdr:rowOff>47625</xdr:rowOff>
    </xdr:to>
    <xdr:graphicFrame>
      <xdr:nvGraphicFramePr>
        <xdr:cNvPr id="4" name="图表 3"/>
        <xdr:cNvGraphicFramePr/>
      </xdr:nvGraphicFramePr>
      <xdr:xfrm>
        <a:off x="6999605" y="3705225"/>
        <a:ext cx="4410075" cy="3124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11</xdr:row>
      <xdr:rowOff>0</xdr:rowOff>
    </xdr:from>
    <xdr:to>
      <xdr:col>22</xdr:col>
      <xdr:colOff>361950</xdr:colOff>
      <xdr:row>25</xdr:row>
      <xdr:rowOff>76200</xdr:rowOff>
    </xdr:to>
    <xdr:graphicFrame>
      <xdr:nvGraphicFramePr>
        <xdr:cNvPr id="5" name="图表 4"/>
        <xdr:cNvGraphicFramePr/>
      </xdr:nvGraphicFramePr>
      <xdr:xfrm>
        <a:off x="13486130" y="1981200"/>
        <a:ext cx="5162550" cy="2565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600075</xdr:colOff>
      <xdr:row>60</xdr:row>
      <xdr:rowOff>76200</xdr:rowOff>
    </xdr:from>
    <xdr:to>
      <xdr:col>28</xdr:col>
      <xdr:colOff>552450</xdr:colOff>
      <xdr:row>91</xdr:row>
      <xdr:rowOff>142875</xdr:rowOff>
    </xdr:to>
    <xdr:graphicFrame>
      <xdr:nvGraphicFramePr>
        <xdr:cNvPr id="3" name="图表 2"/>
        <xdr:cNvGraphicFramePr/>
      </xdr:nvGraphicFramePr>
      <xdr:xfrm>
        <a:off x="10622280" y="10769600"/>
        <a:ext cx="13871575" cy="55784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200024</xdr:colOff>
      <xdr:row>1</xdr:row>
      <xdr:rowOff>33336</xdr:rowOff>
    </xdr:from>
    <xdr:to>
      <xdr:col>30</xdr:col>
      <xdr:colOff>381000</xdr:colOff>
      <xdr:row>32</xdr:row>
      <xdr:rowOff>38100</xdr:rowOff>
    </xdr:to>
    <xdr:graphicFrame>
      <xdr:nvGraphicFramePr>
        <xdr:cNvPr id="2" name="图表 1"/>
        <xdr:cNvGraphicFramePr/>
      </xdr:nvGraphicFramePr>
      <xdr:xfrm>
        <a:off x="13853795" y="236220"/>
        <a:ext cx="11840210" cy="5516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685800</xdr:colOff>
      <xdr:row>93</xdr:row>
      <xdr:rowOff>38100</xdr:rowOff>
    </xdr:from>
    <xdr:to>
      <xdr:col>18</xdr:col>
      <xdr:colOff>542925</xdr:colOff>
      <xdr:row>119</xdr:row>
      <xdr:rowOff>95250</xdr:rowOff>
    </xdr:to>
    <xdr:graphicFrame>
      <xdr:nvGraphicFramePr>
        <xdr:cNvPr id="6" name="图表 5"/>
        <xdr:cNvGraphicFramePr/>
      </xdr:nvGraphicFramePr>
      <xdr:xfrm>
        <a:off x="6932295" y="16598900"/>
        <a:ext cx="10694035" cy="46799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131;&#36129;&#28291;&#22365;&#27169;&#25311;&#21442;&#25968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>
            <v>2205</v>
          </cell>
        </row>
        <row r="2">
          <cell r="E2">
            <v>968.030125</v>
          </cell>
        </row>
        <row r="3">
          <cell r="B3">
            <v>2195</v>
          </cell>
        </row>
        <row r="3">
          <cell r="E3">
            <v>571.143474</v>
          </cell>
        </row>
        <row r="4">
          <cell r="B4">
            <v>2185</v>
          </cell>
        </row>
        <row r="4">
          <cell r="E4">
            <v>243.114269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opLeftCell="A13" workbookViewId="0">
      <selection activeCell="P17" sqref="P17"/>
    </sheetView>
  </sheetViews>
  <sheetFormatPr defaultColWidth="9" defaultRowHeight="14"/>
  <cols>
    <col min="1" max="2" width="9.14166666666667" style="10" customWidth="1"/>
    <col min="3" max="16" width="9" style="10"/>
    <col min="17" max="17" width="9.425" style="10" customWidth="1"/>
    <col min="18" max="18" width="9.14166666666667" style="10" customWidth="1"/>
    <col min="19" max="16384" width="9" style="10"/>
  </cols>
  <sheetData>
    <row r="1" s="10" customFormat="1" spans="1:17">
      <c r="A1" s="10" t="s">
        <v>0</v>
      </c>
      <c r="C1" s="10" t="s">
        <v>1</v>
      </c>
      <c r="E1" s="10" t="s">
        <v>2</v>
      </c>
      <c r="G1" s="10" t="s">
        <v>3</v>
      </c>
      <c r="I1" s="10" t="s">
        <v>4</v>
      </c>
      <c r="K1" s="10" t="s">
        <v>5</v>
      </c>
      <c r="M1" s="10" t="s">
        <v>6</v>
      </c>
      <c r="O1" s="10" t="s">
        <v>7</v>
      </c>
      <c r="Q1" s="10" t="s">
        <v>8</v>
      </c>
    </row>
    <row r="2" s="10" customFormat="1" spans="1:18">
      <c r="A2" s="10" t="s">
        <v>9</v>
      </c>
      <c r="B2" s="10" t="s">
        <v>10</v>
      </c>
      <c r="C2" s="10" t="s">
        <v>9</v>
      </c>
      <c r="D2" s="10" t="s">
        <v>10</v>
      </c>
      <c r="E2" s="10" t="s">
        <v>9</v>
      </c>
      <c r="F2" s="10" t="s">
        <v>10</v>
      </c>
      <c r="G2" s="10" t="s">
        <v>9</v>
      </c>
      <c r="H2" s="10" t="s">
        <v>10</v>
      </c>
      <c r="I2" s="10" t="s">
        <v>9</v>
      </c>
      <c r="J2" s="10" t="s">
        <v>10</v>
      </c>
      <c r="K2" s="10" t="s">
        <v>9</v>
      </c>
      <c r="L2" s="10" t="s">
        <v>10</v>
      </c>
      <c r="M2" s="10" t="s">
        <v>9</v>
      </c>
      <c r="N2" s="10" t="s">
        <v>10</v>
      </c>
      <c r="O2" s="10" t="s">
        <v>9</v>
      </c>
      <c r="P2" s="10" t="s">
        <v>10</v>
      </c>
      <c r="Q2" s="15" t="s">
        <v>9</v>
      </c>
      <c r="R2" s="10" t="s">
        <v>10</v>
      </c>
    </row>
    <row r="3" s="11" customFormat="1" spans="1:18">
      <c r="A3" s="12">
        <v>0.612249970944379</v>
      </c>
      <c r="B3" s="11">
        <v>9.49290222311892</v>
      </c>
      <c r="C3" s="12">
        <v>0.324635026303086</v>
      </c>
      <c r="D3" s="11">
        <v>9.39604270960746</v>
      </c>
      <c r="E3" s="12">
        <v>0.197323842744543</v>
      </c>
      <c r="F3" s="11">
        <v>9.39726429012774</v>
      </c>
      <c r="G3" s="12">
        <v>0.198124348879246</v>
      </c>
      <c r="H3" s="11">
        <v>9.44135940632763</v>
      </c>
      <c r="I3" s="12">
        <v>0.143685474279423</v>
      </c>
      <c r="J3" s="11">
        <v>9.348834533372</v>
      </c>
      <c r="K3" s="12">
        <v>0.133674385059567</v>
      </c>
      <c r="L3" s="11">
        <v>9.41389354753288</v>
      </c>
      <c r="M3" s="12">
        <v>0.133129693716577</v>
      </c>
      <c r="N3" s="11">
        <v>9.32459995208252</v>
      </c>
      <c r="O3" s="12">
        <v>0.118504218909248</v>
      </c>
      <c r="P3" s="11">
        <v>9.40179595979976</v>
      </c>
      <c r="Q3" s="16">
        <f>AVERAGE(A3,C3,E3,G3,I3,K3,M3,O3)</f>
        <v>0.232665870104509</v>
      </c>
      <c r="R3" s="14">
        <f>AVERAGE(B3,D3,F3,H3,J3,L3,N3,P3)</f>
        <v>9.40208657774611</v>
      </c>
    </row>
    <row r="4" s="11" customFormat="1" spans="1:18">
      <c r="A4" s="13">
        <v>5.2651061890837</v>
      </c>
      <c r="B4" s="14">
        <v>19.6157459364715</v>
      </c>
      <c r="C4" s="13">
        <v>0.967339773891799</v>
      </c>
      <c r="D4" s="14">
        <v>19.6293803513108</v>
      </c>
      <c r="E4" s="13">
        <v>1.28127085312126</v>
      </c>
      <c r="F4" s="14">
        <v>19.6425418962713</v>
      </c>
      <c r="G4" s="13">
        <v>0.607148278787651</v>
      </c>
      <c r="H4" s="14">
        <v>19.576576548176</v>
      </c>
      <c r="I4" s="13">
        <v>0.412930311504513</v>
      </c>
      <c r="J4" s="14">
        <v>19.5017054840296</v>
      </c>
      <c r="K4" s="13">
        <v>0.41295878766448</v>
      </c>
      <c r="L4" s="14">
        <v>19.5921024425306</v>
      </c>
      <c r="M4" s="13">
        <v>0.245036634533706</v>
      </c>
      <c r="N4" s="14">
        <v>19.5999442013543</v>
      </c>
      <c r="O4" s="13">
        <v>0.23070200359041</v>
      </c>
      <c r="P4" s="14">
        <v>19.526097688612</v>
      </c>
      <c r="Q4" s="16">
        <f t="shared" ref="Q4:Q12" si="0">AVERAGE(A4,C4,E4,G4,I4,K4,M4,O4)</f>
        <v>1.17781160402219</v>
      </c>
      <c r="R4" s="14">
        <f t="shared" ref="R4:R12" si="1">AVERAGE(B4,D4,F4,H4,J4,L4,N4,P4)</f>
        <v>19.5855118185945</v>
      </c>
    </row>
    <row r="5" s="11" customFormat="1" spans="1:18">
      <c r="A5" s="12">
        <v>7.95941146999872</v>
      </c>
      <c r="B5" s="11">
        <v>29.7643610582197</v>
      </c>
      <c r="C5" s="12">
        <v>3.0004118766639</v>
      </c>
      <c r="D5" s="11">
        <v>29.8064858832579</v>
      </c>
      <c r="E5" s="12">
        <v>5.09751098754491</v>
      </c>
      <c r="F5" s="11">
        <v>29.8416358775834</v>
      </c>
      <c r="G5" s="12">
        <v>2.35804511683427</v>
      </c>
      <c r="H5" s="11">
        <v>29.7822907077916</v>
      </c>
      <c r="I5" s="12">
        <v>1.65624865078433</v>
      </c>
      <c r="J5" s="11">
        <v>29.834188176992</v>
      </c>
      <c r="K5" s="12">
        <v>1.92144581329711</v>
      </c>
      <c r="L5" s="11">
        <v>29.7933637441206</v>
      </c>
      <c r="M5" s="12">
        <v>0.502639451618569</v>
      </c>
      <c r="N5" s="11">
        <v>29.8454976482605</v>
      </c>
      <c r="O5" s="12">
        <v>0.940315065768422</v>
      </c>
      <c r="P5" s="11">
        <v>29.8541669293722</v>
      </c>
      <c r="Q5" s="16">
        <f t="shared" si="0"/>
        <v>2.92950355406378</v>
      </c>
      <c r="R5" s="14">
        <f t="shared" si="1"/>
        <v>29.8152487531997</v>
      </c>
    </row>
    <row r="6" s="11" customFormat="1" spans="1:18">
      <c r="A6" s="12">
        <v>12.0328846291122</v>
      </c>
      <c r="B6" s="11">
        <v>39.9581746592184</v>
      </c>
      <c r="C6" s="12">
        <v>9.1947048249017</v>
      </c>
      <c r="D6" s="11">
        <v>39.9417030251062</v>
      </c>
      <c r="E6" s="12">
        <v>9.72622209782521</v>
      </c>
      <c r="F6" s="11">
        <v>39.9262559423981</v>
      </c>
      <c r="G6" s="12">
        <v>5.43455148614514</v>
      </c>
      <c r="H6" s="11">
        <v>40.086243584732</v>
      </c>
      <c r="I6" s="12">
        <v>4.91531006115828</v>
      </c>
      <c r="J6" s="11">
        <v>40.0234307024955</v>
      </c>
      <c r="K6" s="12">
        <v>5.43417673892559</v>
      </c>
      <c r="L6" s="11">
        <v>39.995846626231</v>
      </c>
      <c r="M6" s="12">
        <v>1.12632824439073</v>
      </c>
      <c r="N6" s="11">
        <v>40.1571740665549</v>
      </c>
      <c r="O6" s="12">
        <v>2.81319849909119</v>
      </c>
      <c r="P6" s="11">
        <v>40.0864012080249</v>
      </c>
      <c r="Q6" s="16">
        <f t="shared" si="0"/>
        <v>6.33467207269375</v>
      </c>
      <c r="R6" s="14">
        <f t="shared" si="1"/>
        <v>40.0219037268451</v>
      </c>
    </row>
    <row r="7" s="11" customFormat="1" spans="1:18">
      <c r="A7" s="12">
        <v>17.752678954801</v>
      </c>
      <c r="B7" s="11">
        <v>49.7518221252664</v>
      </c>
      <c r="C7" s="12">
        <v>35.9833895576555</v>
      </c>
      <c r="D7" s="11">
        <v>49.6028287076151</v>
      </c>
      <c r="E7" s="12">
        <v>15.6760323562939</v>
      </c>
      <c r="F7" s="11">
        <v>49.8312248590848</v>
      </c>
      <c r="G7" s="12">
        <v>9.99758673329287</v>
      </c>
      <c r="H7" s="11">
        <v>49.6836106452467</v>
      </c>
      <c r="I7" s="12">
        <v>7.7948854265396</v>
      </c>
      <c r="J7" s="11">
        <v>49.7520191543826</v>
      </c>
      <c r="K7" s="12">
        <v>9.26375788527285</v>
      </c>
      <c r="L7" s="11">
        <v>49.7497730224582</v>
      </c>
      <c r="M7" s="12">
        <v>3.19693801299232</v>
      </c>
      <c r="N7" s="11">
        <v>49.816171834609</v>
      </c>
      <c r="O7" s="12">
        <v>5.47517667262985</v>
      </c>
      <c r="P7" s="11">
        <v>49.8491151028334</v>
      </c>
      <c r="Q7" s="16">
        <f t="shared" si="0"/>
        <v>13.1425556999347</v>
      </c>
      <c r="R7" s="14">
        <f t="shared" si="1"/>
        <v>49.754570681437</v>
      </c>
    </row>
    <row r="8" s="11" customFormat="1" spans="1:18">
      <c r="A8" s="13">
        <v>26.0873344658023</v>
      </c>
      <c r="B8" s="14">
        <v>59.5917714336154</v>
      </c>
      <c r="C8" s="13">
        <v>53.9491300276175</v>
      </c>
      <c r="D8" s="14">
        <v>59.4372612007112</v>
      </c>
      <c r="E8" s="13">
        <v>25.1608268774552</v>
      </c>
      <c r="F8" s="14">
        <v>59.5565032218201</v>
      </c>
      <c r="G8" s="13">
        <v>21.4277904457469</v>
      </c>
      <c r="H8" s="14">
        <v>59.5554392645928</v>
      </c>
      <c r="I8" s="13">
        <v>13.5041227140054</v>
      </c>
      <c r="J8" s="14">
        <v>59.5919290569083</v>
      </c>
      <c r="K8" s="13">
        <v>17.1822552825522</v>
      </c>
      <c r="L8" s="14">
        <v>59.5709257531241</v>
      </c>
      <c r="M8" s="13">
        <v>6.50359290424067</v>
      </c>
      <c r="N8" s="14">
        <v>59.7023441736126</v>
      </c>
      <c r="O8" s="13">
        <v>7.60602159173244</v>
      </c>
      <c r="P8" s="14">
        <v>59.7045114938905</v>
      </c>
      <c r="Q8" s="16">
        <f t="shared" si="0"/>
        <v>21.4276342886441</v>
      </c>
      <c r="R8" s="14">
        <f t="shared" si="1"/>
        <v>59.5888356997844</v>
      </c>
    </row>
    <row r="9" s="11" customFormat="1" spans="1:18">
      <c r="A9" s="12">
        <v>38.3350040443664</v>
      </c>
      <c r="B9" s="11">
        <v>69.4317207419644</v>
      </c>
      <c r="C9" s="12">
        <v>61.0709769627009</v>
      </c>
      <c r="D9" s="11">
        <v>69.3489291073478</v>
      </c>
      <c r="E9" s="12">
        <v>39.7480002990431</v>
      </c>
      <c r="F9" s="11">
        <v>69.5121874330101</v>
      </c>
      <c r="G9" s="12">
        <v>45.7389655776823</v>
      </c>
      <c r="H9" s="11">
        <v>69.3379742884885</v>
      </c>
      <c r="I9" s="12">
        <v>23.6792493384233</v>
      </c>
      <c r="J9" s="11">
        <v>69.4737273495328</v>
      </c>
      <c r="K9" s="12">
        <v>26.8170284546336</v>
      </c>
      <c r="L9" s="11">
        <v>69.4395230949649</v>
      </c>
      <c r="M9" s="12">
        <v>11.6811294456939</v>
      </c>
      <c r="N9" s="11">
        <v>69.4871253294327</v>
      </c>
      <c r="O9" s="12">
        <v>10.7803668139429</v>
      </c>
      <c r="P9" s="11">
        <v>69.5543910696947</v>
      </c>
      <c r="Q9" s="16">
        <f t="shared" si="0"/>
        <v>32.2313401170608</v>
      </c>
      <c r="R9" s="14">
        <f t="shared" si="1"/>
        <v>69.4481973018045</v>
      </c>
    </row>
    <row r="10" s="11" customFormat="1" spans="1:18">
      <c r="A10" s="12">
        <v>53.674336676672</v>
      </c>
      <c r="B10" s="11">
        <v>79.0589180106679</v>
      </c>
      <c r="C10" s="12">
        <v>67.2081896400355</v>
      </c>
      <c r="D10" s="11">
        <v>79.0875266383365</v>
      </c>
      <c r="E10" s="12">
        <v>56.7829562736649</v>
      </c>
      <c r="F10" s="11">
        <v>79.1790663657113</v>
      </c>
      <c r="G10" s="12">
        <v>61.0334185632912</v>
      </c>
      <c r="H10" s="11">
        <v>79.0688088722999</v>
      </c>
      <c r="I10" s="12">
        <v>38.93288353635</v>
      </c>
      <c r="J10" s="11">
        <v>79.1923855339647</v>
      </c>
      <c r="K10" s="12">
        <v>38.4668505142235</v>
      </c>
      <c r="L10" s="11">
        <v>79.1956956231164</v>
      </c>
      <c r="M10" s="12">
        <v>25.1350881024899</v>
      </c>
      <c r="N10" s="11">
        <v>79.2674536272272</v>
      </c>
      <c r="O10" s="12">
        <v>16.6227982833462</v>
      </c>
      <c r="P10" s="11">
        <v>79.3359015421863</v>
      </c>
      <c r="Q10" s="16">
        <f t="shared" si="0"/>
        <v>44.7320651987591</v>
      </c>
      <c r="R10" s="14">
        <f t="shared" si="1"/>
        <v>79.1732195266888</v>
      </c>
    </row>
    <row r="11" s="11" customFormat="1" spans="1:18">
      <c r="A11" s="13">
        <v>66.6251883814275</v>
      </c>
      <c r="B11" s="14">
        <v>88.7192161708889</v>
      </c>
      <c r="C11" s="13">
        <v>74.8530531308458</v>
      </c>
      <c r="D11" s="14">
        <v>88.7324171216726</v>
      </c>
      <c r="E11" s="13">
        <v>67.164541047146</v>
      </c>
      <c r="F11" s="14">
        <v>88.7622079240382</v>
      </c>
      <c r="G11" s="13">
        <v>70.1942482116331</v>
      </c>
      <c r="H11" s="14">
        <v>88.7048724512314</v>
      </c>
      <c r="I11" s="13">
        <v>58.3611814077705</v>
      </c>
      <c r="J11" s="14">
        <v>88.8008256308084</v>
      </c>
      <c r="K11" s="13">
        <v>48.1332316438561</v>
      </c>
      <c r="L11" s="14">
        <v>88.8537870572362</v>
      </c>
      <c r="M11" s="13">
        <v>48.7163746646086</v>
      </c>
      <c r="N11" s="14">
        <v>88.8504769680844</v>
      </c>
      <c r="O11" s="13">
        <v>30.2138220396015</v>
      </c>
      <c r="P11" s="14">
        <v>88.9365786918528</v>
      </c>
      <c r="Q11" s="16">
        <f t="shared" si="0"/>
        <v>58.0327050658611</v>
      </c>
      <c r="R11" s="14">
        <f t="shared" si="1"/>
        <v>88.7950477519766</v>
      </c>
    </row>
    <row r="12" s="11" customFormat="1" spans="1:18">
      <c r="A12" s="13">
        <v>81.6996839091921</v>
      </c>
      <c r="B12" s="14">
        <v>98.2020305032597</v>
      </c>
      <c r="C12" s="13">
        <v>81.6912334781905</v>
      </c>
      <c r="D12" s="14">
        <v>98.0664350655082</v>
      </c>
      <c r="E12" s="13">
        <v>82.3525507008907</v>
      </c>
      <c r="F12" s="14">
        <v>98.1094268186576</v>
      </c>
      <c r="G12" s="13">
        <v>81.6884168620949</v>
      </c>
      <c r="H12" s="14">
        <v>98.0212365862578</v>
      </c>
      <c r="I12" s="13">
        <v>81.6996839091921</v>
      </c>
      <c r="J12" s="14">
        <v>98.2020305032597</v>
      </c>
      <c r="K12" s="13">
        <v>81.694050191403</v>
      </c>
      <c r="L12" s="14">
        <v>98.1116335447587</v>
      </c>
      <c r="M12" s="13">
        <v>82.0254677608027</v>
      </c>
      <c r="N12" s="14">
        <v>98.1557286609586</v>
      </c>
      <c r="O12" s="13">
        <v>81.6968670017358</v>
      </c>
      <c r="P12" s="14">
        <v>98.1568320240092</v>
      </c>
      <c r="Q12" s="16">
        <f t="shared" si="0"/>
        <v>81.8184942266877</v>
      </c>
      <c r="R12" s="14">
        <f t="shared" si="1"/>
        <v>98.1281692133337</v>
      </c>
    </row>
    <row r="14" spans="1:3">
      <c r="A14"/>
      <c r="B14"/>
      <c r="C14"/>
    </row>
  </sheetData>
  <mergeCells count="10">
    <mergeCell ref="A1:B1"/>
    <mergeCell ref="C1:D1"/>
    <mergeCell ref="E1:F1"/>
    <mergeCell ref="G1:H1"/>
    <mergeCell ref="I1:J1"/>
    <mergeCell ref="K1:L1"/>
    <mergeCell ref="M1:N1"/>
    <mergeCell ref="O1:P1"/>
    <mergeCell ref="Q1:R1"/>
    <mergeCell ref="A14:B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opLeftCell="A4" workbookViewId="0">
      <selection activeCell="E25" sqref="E25"/>
    </sheetView>
  </sheetViews>
  <sheetFormatPr defaultColWidth="9" defaultRowHeight="14" outlineLevelCol="3"/>
  <cols>
    <col min="1" max="1" width="20.3333333333333" customWidth="1"/>
    <col min="2" max="2" width="23.8333333333333" customWidth="1"/>
    <col min="3" max="3" width="22.25" style="7" customWidth="1"/>
    <col min="4" max="4" width="11.5666666666667" customWidth="1"/>
  </cols>
  <sheetData>
    <row r="1" ht="16" spans="1:3">
      <c r="A1" s="5" t="s">
        <v>11</v>
      </c>
      <c r="B1" s="5" t="s">
        <v>12</v>
      </c>
      <c r="C1" s="8" t="s">
        <v>13</v>
      </c>
    </row>
    <row r="2" spans="1:4">
      <c r="A2" s="9">
        <v>0.382913001457223</v>
      </c>
      <c r="B2" s="9">
        <v>22.7535634264693</v>
      </c>
      <c r="C2" s="7">
        <f>B2+2185</f>
        <v>2207.75356342647</v>
      </c>
      <c r="D2">
        <f>A2*10^8</f>
        <v>38291300.1457223</v>
      </c>
    </row>
    <row r="3" spans="1:4">
      <c r="A3" s="9">
        <v>0.678163144475934</v>
      </c>
      <c r="B3" s="9">
        <v>25.0350605994926</v>
      </c>
      <c r="C3" s="7">
        <f t="shared" ref="C3:C17" si="0">B3+2185</f>
        <v>2210.03506059949</v>
      </c>
      <c r="D3">
        <f t="shared" ref="D3:D17" si="1">A3*10^8</f>
        <v>67816314.4475934</v>
      </c>
    </row>
    <row r="4" spans="1:4">
      <c r="A4" s="9">
        <v>1.27600180119513</v>
      </c>
      <c r="B4" s="9">
        <v>28.3727787797039</v>
      </c>
      <c r="C4" s="7">
        <f t="shared" si="0"/>
        <v>2213.3727787797</v>
      </c>
      <c r="D4">
        <f t="shared" si="1"/>
        <v>127600180.119513</v>
      </c>
    </row>
    <row r="5" spans="1:4">
      <c r="A5" s="9">
        <v>1.88638157437359</v>
      </c>
      <c r="B5" s="9">
        <v>31.4586318096331</v>
      </c>
      <c r="C5" s="7">
        <f t="shared" si="0"/>
        <v>2216.45863180963</v>
      </c>
      <c r="D5">
        <f t="shared" si="1"/>
        <v>188638157.437359</v>
      </c>
    </row>
    <row r="6" spans="1:4">
      <c r="A6" s="9">
        <v>2.69573797427344</v>
      </c>
      <c r="B6" s="9">
        <v>34.4795663863545</v>
      </c>
      <c r="C6" s="7">
        <f t="shared" si="0"/>
        <v>2219.47956638635</v>
      </c>
      <c r="D6">
        <f t="shared" si="1"/>
        <v>269573797.427344</v>
      </c>
    </row>
    <row r="7" spans="1:4">
      <c r="A7" s="9">
        <v>3.39608662639878</v>
      </c>
      <c r="B7" s="9">
        <v>37.2802998599121</v>
      </c>
      <c r="C7" s="7">
        <f t="shared" si="0"/>
        <v>2222.28029985991</v>
      </c>
      <c r="D7">
        <f t="shared" si="1"/>
        <v>339608662.639878</v>
      </c>
    </row>
    <row r="8" spans="1:4">
      <c r="A8" s="9">
        <v>4.5011021187671</v>
      </c>
      <c r="B8" s="9">
        <v>40.6723447025824</v>
      </c>
      <c r="C8" s="7">
        <f t="shared" si="0"/>
        <v>2225.67234470258</v>
      </c>
      <c r="D8">
        <f t="shared" si="1"/>
        <v>450110211.87671</v>
      </c>
    </row>
    <row r="9" spans="1:4">
      <c r="A9" s="9">
        <v>5.59422399797161</v>
      </c>
      <c r="B9" s="9">
        <v>44.208142092667</v>
      </c>
      <c r="C9" s="7">
        <f t="shared" si="0"/>
        <v>2229.20814209267</v>
      </c>
      <c r="D9">
        <f t="shared" si="1"/>
        <v>559422399.797161</v>
      </c>
    </row>
    <row r="10" spans="1:4">
      <c r="A10" s="9">
        <v>6.72216337894029</v>
      </c>
      <c r="B10" s="9">
        <v>47.4568319776659</v>
      </c>
      <c r="C10" s="7">
        <f t="shared" si="0"/>
        <v>2232.45683197767</v>
      </c>
      <c r="D10">
        <f t="shared" si="1"/>
        <v>672216337.894029</v>
      </c>
    </row>
    <row r="11" spans="1:4">
      <c r="A11" s="9">
        <v>8.22124710497869</v>
      </c>
      <c r="B11" s="9">
        <v>51.3677155311276</v>
      </c>
      <c r="C11" s="7">
        <f t="shared" si="0"/>
        <v>2236.36771553113</v>
      </c>
      <c r="D11">
        <f t="shared" si="1"/>
        <v>822124710.497869</v>
      </c>
    </row>
    <row r="12" spans="1:4">
      <c r="A12" s="9">
        <v>9.92515770681142</v>
      </c>
      <c r="B12" s="9">
        <v>56.078979044067</v>
      </c>
      <c r="C12" s="7">
        <f t="shared" si="0"/>
        <v>2241.07897904407</v>
      </c>
      <c r="D12">
        <f t="shared" si="1"/>
        <v>992515770.681142</v>
      </c>
    </row>
    <row r="13" spans="1:4">
      <c r="A13" s="9">
        <v>11.9697118405861</v>
      </c>
      <c r="B13" s="9">
        <v>61.0187930447695</v>
      </c>
      <c r="C13" s="7">
        <f t="shared" si="0"/>
        <v>2246.01879304477</v>
      </c>
      <c r="D13">
        <f t="shared" si="1"/>
        <v>1196971184.05861</v>
      </c>
    </row>
    <row r="14" spans="1:4">
      <c r="A14" s="9">
        <v>14.2208195256096</v>
      </c>
      <c r="B14" s="9">
        <v>66.4706867306355</v>
      </c>
      <c r="C14" s="7">
        <f t="shared" si="0"/>
        <v>2251.47068673064</v>
      </c>
      <c r="D14">
        <f t="shared" si="1"/>
        <v>1422081952.56096</v>
      </c>
    </row>
    <row r="15" spans="1:4">
      <c r="A15" s="9">
        <v>16.5281577599748</v>
      </c>
      <c r="B15" s="9">
        <v>71.7443806937691</v>
      </c>
      <c r="C15" s="7">
        <f t="shared" si="0"/>
        <v>2256.74438069377</v>
      </c>
      <c r="D15">
        <f t="shared" si="1"/>
        <v>1652815775.99748</v>
      </c>
    </row>
    <row r="16" spans="1:4">
      <c r="A16" s="9">
        <v>18.9016776469594</v>
      </c>
      <c r="B16" s="9">
        <v>77.0204601953597</v>
      </c>
      <c r="C16" s="7">
        <f t="shared" si="0"/>
        <v>2262.02046019536</v>
      </c>
      <c r="D16">
        <f t="shared" si="1"/>
        <v>1890167764.69594</v>
      </c>
    </row>
    <row r="17" spans="1:4">
      <c r="A17" s="9">
        <v>22.9116087571526</v>
      </c>
      <c r="B17" s="9">
        <v>85.3833310386725</v>
      </c>
      <c r="C17" s="7">
        <f t="shared" si="0"/>
        <v>2270.38333103867</v>
      </c>
      <c r="D17">
        <f t="shared" si="1"/>
        <v>2291160875.71526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01"/>
  <sheetViews>
    <sheetView tabSelected="1" workbookViewId="0">
      <selection activeCell="C16" sqref="C16"/>
    </sheetView>
  </sheetViews>
  <sheetFormatPr defaultColWidth="9" defaultRowHeight="14"/>
  <cols>
    <col min="1" max="1" width="14.8333333333333" style="1" customWidth="1"/>
    <col min="2" max="2" width="11.1416666666667" style="1" customWidth="1"/>
    <col min="3" max="3" width="22.9166666666667" style="1" customWidth="1"/>
    <col min="4" max="4" width="24.0833333333333" customWidth="1"/>
    <col min="6" max="6" width="11.5666666666667" customWidth="1"/>
    <col min="7" max="7" width="9.41666666666667"/>
    <col min="8" max="8" width="10.425" customWidth="1"/>
    <col min="9" max="9" width="9.14166666666667" style="2"/>
    <col min="12" max="12" width="21.75" customWidth="1"/>
    <col min="13" max="13" width="16.9166666666667" customWidth="1"/>
  </cols>
  <sheetData>
    <row r="1" ht="16" spans="1:13">
      <c r="A1" s="3" t="s">
        <v>14</v>
      </c>
      <c r="B1" s="4"/>
      <c r="C1" s="3" t="s">
        <v>15</v>
      </c>
      <c r="D1" s="3" t="s">
        <v>16</v>
      </c>
      <c r="E1" s="1"/>
      <c r="F1" s="1"/>
      <c r="G1" s="3" t="s">
        <v>17</v>
      </c>
      <c r="L1" s="5" t="s">
        <v>14</v>
      </c>
      <c r="M1" s="5" t="s">
        <v>18</v>
      </c>
    </row>
    <row r="2" spans="1:13">
      <c r="A2" s="1">
        <v>0.135869565217391</v>
      </c>
      <c r="C2" s="1">
        <v>-1.211768697591</v>
      </c>
      <c r="D2" s="1">
        <f>C2-$C$39</f>
        <v>1272.35713247056</v>
      </c>
      <c r="E2">
        <f>D2*1.34</f>
        <v>1704.95855751055</v>
      </c>
      <c r="F2">
        <f t="shared" ref="F2:F7" si="0">A2*60</f>
        <v>8.15217391304346</v>
      </c>
      <c r="G2">
        <v>1704.959</v>
      </c>
      <c r="H2">
        <f>F3-F2</f>
        <v>40.7608695652174</v>
      </c>
      <c r="I2" s="2">
        <v>0</v>
      </c>
      <c r="J2">
        <v>1704</v>
      </c>
      <c r="L2">
        <v>0</v>
      </c>
      <c r="M2">
        <v>1705</v>
      </c>
    </row>
    <row r="3" spans="1:13">
      <c r="A3" s="1">
        <v>0.815217391304348</v>
      </c>
      <c r="B3" s="1">
        <f>A3-A2</f>
        <v>0.679347826086957</v>
      </c>
      <c r="C3" s="1">
        <v>6011.28156657457</v>
      </c>
      <c r="D3" s="1">
        <f t="shared" ref="D3:D39" si="1">C3-$C$39</f>
        <v>7284.85046774272</v>
      </c>
      <c r="E3">
        <f t="shared" ref="E3:E39" si="2">D3*1.34</f>
        <v>9761.69962677525</v>
      </c>
      <c r="F3">
        <f t="shared" si="0"/>
        <v>48.9130434782609</v>
      </c>
      <c r="G3">
        <v>9761.699</v>
      </c>
      <c r="H3">
        <f>F4-F3</f>
        <v>61.9565217391303</v>
      </c>
      <c r="I3" s="2">
        <v>0.083</v>
      </c>
      <c r="J3" s="6">
        <v>2000</v>
      </c>
      <c r="L3">
        <v>1</v>
      </c>
      <c r="M3">
        <v>10000</v>
      </c>
    </row>
    <row r="4" spans="1:13">
      <c r="A4" s="1">
        <v>1.84782608695652</v>
      </c>
      <c r="B4" s="1">
        <f>A4-A3</f>
        <v>1.03260869565217</v>
      </c>
      <c r="C4" s="1">
        <v>7504.78648635548</v>
      </c>
      <c r="D4" s="1">
        <f t="shared" si="1"/>
        <v>8778.35538752363</v>
      </c>
      <c r="E4">
        <f t="shared" si="2"/>
        <v>11762.9962192817</v>
      </c>
      <c r="F4">
        <f t="shared" si="0"/>
        <v>110.869565217391</v>
      </c>
      <c r="G4">
        <v>11763</v>
      </c>
      <c r="H4">
        <f>F5-F4</f>
        <v>57.0652173913044</v>
      </c>
      <c r="I4" s="2">
        <v>0.166</v>
      </c>
      <c r="J4" s="6">
        <v>3500</v>
      </c>
      <c r="L4">
        <v>2</v>
      </c>
      <c r="M4">
        <v>14000</v>
      </c>
    </row>
    <row r="5" spans="1:13">
      <c r="A5" s="1">
        <v>2.79891304347826</v>
      </c>
      <c r="B5" s="1">
        <f t="shared" ref="B5:B6" si="3">A5-A4</f>
        <v>0.95108695652174</v>
      </c>
      <c r="C5" s="1">
        <v>20203.213610586</v>
      </c>
      <c r="D5" s="1">
        <f t="shared" si="1"/>
        <v>21476.7825117542</v>
      </c>
      <c r="E5">
        <f t="shared" si="2"/>
        <v>28778.8885657506</v>
      </c>
      <c r="F5">
        <f t="shared" si="0"/>
        <v>167.934782608696</v>
      </c>
      <c r="G5">
        <v>28778.89</v>
      </c>
      <c r="H5">
        <f>F6-F5</f>
        <v>30.9782608695654</v>
      </c>
      <c r="I5" s="2">
        <v>0.249</v>
      </c>
      <c r="J5" s="6">
        <v>4000</v>
      </c>
      <c r="L5">
        <v>3</v>
      </c>
      <c r="M5">
        <v>35000</v>
      </c>
    </row>
    <row r="6" spans="1:13">
      <c r="A6" s="1">
        <v>3.31521739130435</v>
      </c>
      <c r="B6" s="1">
        <f t="shared" si="3"/>
        <v>0.51630434782609</v>
      </c>
      <c r="C6" s="1">
        <v>34077.0563714798</v>
      </c>
      <c r="D6" s="1">
        <f t="shared" si="1"/>
        <v>35350.625272648</v>
      </c>
      <c r="E6">
        <f t="shared" si="2"/>
        <v>47369.8378653483</v>
      </c>
      <c r="F6">
        <f t="shared" si="0"/>
        <v>198.913043478261</v>
      </c>
      <c r="G6">
        <v>47369.84</v>
      </c>
      <c r="I6" s="2">
        <v>0.332</v>
      </c>
      <c r="J6" s="6">
        <v>4500</v>
      </c>
      <c r="L6">
        <v>4</v>
      </c>
      <c r="M6">
        <v>52500</v>
      </c>
    </row>
    <row r="7" spans="1:13">
      <c r="A7" s="1">
        <v>3.77717391304348</v>
      </c>
      <c r="C7" s="1">
        <v>34573.5785953177</v>
      </c>
      <c r="D7" s="1">
        <f t="shared" si="1"/>
        <v>35847.1474964858</v>
      </c>
      <c r="E7">
        <f t="shared" si="2"/>
        <v>48035.177645291</v>
      </c>
      <c r="F7">
        <f t="shared" si="0"/>
        <v>226.630434782609</v>
      </c>
      <c r="G7">
        <v>48035.18</v>
      </c>
      <c r="I7" s="2">
        <v>0.415</v>
      </c>
      <c r="J7" s="6">
        <v>5000</v>
      </c>
      <c r="L7">
        <v>5</v>
      </c>
      <c r="M7">
        <v>60000</v>
      </c>
    </row>
    <row r="8" spans="1:13">
      <c r="A8" s="1">
        <v>4.29347826086957</v>
      </c>
      <c r="C8" s="1">
        <v>42594.578546847</v>
      </c>
      <c r="D8" s="1">
        <f t="shared" si="1"/>
        <v>43868.1474480152</v>
      </c>
      <c r="E8">
        <f t="shared" si="2"/>
        <v>58783.3175803403</v>
      </c>
      <c r="G8">
        <v>58783.32</v>
      </c>
      <c r="I8" s="2">
        <v>0.498</v>
      </c>
      <c r="J8" s="6">
        <v>5500</v>
      </c>
      <c r="L8">
        <v>6</v>
      </c>
      <c r="M8">
        <v>115000</v>
      </c>
    </row>
    <row r="9" spans="1:13">
      <c r="A9" s="1">
        <v>4.7554347826087</v>
      </c>
      <c r="C9" s="1">
        <v>42087.7562890795</v>
      </c>
      <c r="D9" s="1">
        <f t="shared" si="1"/>
        <v>43361.3251902477</v>
      </c>
      <c r="E9">
        <f t="shared" si="2"/>
        <v>58104.1757549319</v>
      </c>
      <c r="G9">
        <v>58104.18</v>
      </c>
      <c r="I9" s="2">
        <v>0.581</v>
      </c>
      <c r="J9" s="6">
        <v>6000</v>
      </c>
      <c r="L9">
        <v>7</v>
      </c>
      <c r="M9">
        <v>125754</v>
      </c>
    </row>
    <row r="10" spans="1:13">
      <c r="A10" s="1">
        <v>5.32608695652174</v>
      </c>
      <c r="C10" s="1">
        <v>49773.7021957249</v>
      </c>
      <c r="D10" s="1">
        <f t="shared" si="1"/>
        <v>51047.2710968931</v>
      </c>
      <c r="E10">
        <f t="shared" si="2"/>
        <v>68403.3432698367</v>
      </c>
      <c r="G10">
        <v>68403.34</v>
      </c>
      <c r="I10" s="2">
        <v>0.664</v>
      </c>
      <c r="J10" s="6">
        <v>6500</v>
      </c>
      <c r="L10">
        <v>8</v>
      </c>
      <c r="M10">
        <v>100000</v>
      </c>
    </row>
    <row r="11" spans="1:13">
      <c r="A11" s="1">
        <v>5.78804347826087</v>
      </c>
      <c r="C11" s="1">
        <v>76189.9568610344</v>
      </c>
      <c r="D11" s="1">
        <f t="shared" si="1"/>
        <v>77463.5257622026</v>
      </c>
      <c r="E11">
        <f t="shared" si="2"/>
        <v>103801.124521351</v>
      </c>
      <c r="G11">
        <v>103801.1</v>
      </c>
      <c r="I11" s="2">
        <v>0.747</v>
      </c>
      <c r="J11" s="6">
        <v>7000</v>
      </c>
      <c r="L11">
        <v>9</v>
      </c>
      <c r="M11">
        <v>80000</v>
      </c>
    </row>
    <row r="12" spans="1:13">
      <c r="A12" s="1">
        <v>6.22282608695652</v>
      </c>
      <c r="C12" s="1">
        <v>92573.0696524647</v>
      </c>
      <c r="D12" s="1">
        <f t="shared" si="1"/>
        <v>93846.6385536329</v>
      </c>
      <c r="E12">
        <f t="shared" si="2"/>
        <v>125754.495661868</v>
      </c>
      <c r="G12">
        <v>125754.5</v>
      </c>
      <c r="I12" s="2">
        <v>0.83</v>
      </c>
      <c r="J12" s="6">
        <v>7500</v>
      </c>
      <c r="L12">
        <v>10</v>
      </c>
      <c r="M12">
        <v>55000</v>
      </c>
    </row>
    <row r="13" spans="1:13">
      <c r="A13" s="1">
        <v>6.76630434782609</v>
      </c>
      <c r="C13" s="1">
        <v>91730.890407639</v>
      </c>
      <c r="D13" s="1">
        <f t="shared" si="1"/>
        <v>93004.4593088072</v>
      </c>
      <c r="E13">
        <f t="shared" si="2"/>
        <v>124625.975473802</v>
      </c>
      <c r="G13">
        <v>124626</v>
      </c>
      <c r="I13" s="2">
        <v>0.913</v>
      </c>
      <c r="J13" s="6">
        <v>8000</v>
      </c>
      <c r="L13">
        <v>11</v>
      </c>
      <c r="M13">
        <v>40000</v>
      </c>
    </row>
    <row r="14" spans="1:13">
      <c r="A14" s="1">
        <v>7.28260869565217</v>
      </c>
      <c r="C14" s="1">
        <v>89718.4455431147</v>
      </c>
      <c r="D14" s="1">
        <f t="shared" si="1"/>
        <v>90992.0144442829</v>
      </c>
      <c r="E14">
        <f t="shared" si="2"/>
        <v>121929.299355339</v>
      </c>
      <c r="G14">
        <v>121929.3</v>
      </c>
      <c r="I14" s="2">
        <v>0.996</v>
      </c>
      <c r="J14" s="6">
        <v>9000</v>
      </c>
      <c r="L14">
        <v>12</v>
      </c>
      <c r="M14">
        <v>35000</v>
      </c>
    </row>
    <row r="15" spans="1:13">
      <c r="A15" s="1">
        <v>7.77173913043478</v>
      </c>
      <c r="C15" s="1">
        <v>78007.3069652465</v>
      </c>
      <c r="D15" s="1">
        <f t="shared" si="1"/>
        <v>79280.8758664147</v>
      </c>
      <c r="E15">
        <f t="shared" si="2"/>
        <v>106236.373660996</v>
      </c>
      <c r="G15">
        <v>106236.4</v>
      </c>
      <c r="I15" s="2">
        <v>1.079</v>
      </c>
      <c r="J15" s="6">
        <v>9500</v>
      </c>
      <c r="L15">
        <v>13</v>
      </c>
      <c r="M15">
        <v>30000</v>
      </c>
    </row>
    <row r="16" spans="1:13">
      <c r="A16" s="1">
        <v>8.23369565217391</v>
      </c>
      <c r="C16" s="1">
        <v>68637.6084532984</v>
      </c>
      <c r="D16" s="1">
        <f t="shared" si="1"/>
        <v>69911.1773544665</v>
      </c>
      <c r="E16">
        <f t="shared" si="2"/>
        <v>93680.9776549852</v>
      </c>
      <c r="G16">
        <v>93680.98</v>
      </c>
      <c r="I16" s="2">
        <v>1.162</v>
      </c>
      <c r="J16" s="6">
        <v>10000</v>
      </c>
      <c r="L16">
        <v>14</v>
      </c>
      <c r="M16">
        <v>22500</v>
      </c>
    </row>
    <row r="17" spans="1:13">
      <c r="A17" s="1">
        <v>8.80434782608696</v>
      </c>
      <c r="C17" s="1">
        <v>62109.5075372013</v>
      </c>
      <c r="D17" s="1">
        <f t="shared" si="1"/>
        <v>63383.0764383695</v>
      </c>
      <c r="E17">
        <f t="shared" si="2"/>
        <v>84933.3224274151</v>
      </c>
      <c r="G17">
        <v>84933.32</v>
      </c>
      <c r="I17" s="2">
        <v>1.245</v>
      </c>
      <c r="J17" s="6">
        <v>11000</v>
      </c>
      <c r="L17">
        <v>15</v>
      </c>
      <c r="M17">
        <v>15000</v>
      </c>
    </row>
    <row r="18" spans="1:13">
      <c r="A18" s="1">
        <v>9.29347826086956</v>
      </c>
      <c r="C18" s="1">
        <v>43542.1816683631</v>
      </c>
      <c r="D18" s="1">
        <f t="shared" si="1"/>
        <v>44815.7505695313</v>
      </c>
      <c r="E18">
        <f t="shared" si="2"/>
        <v>60053.1057631719</v>
      </c>
      <c r="G18">
        <v>60053.11</v>
      </c>
      <c r="I18" s="2">
        <v>1.328</v>
      </c>
      <c r="J18" s="6">
        <v>11500</v>
      </c>
      <c r="L18">
        <v>16</v>
      </c>
      <c r="M18">
        <v>11000</v>
      </c>
    </row>
    <row r="19" spans="1:13">
      <c r="A19" s="1">
        <v>9.7554347826087</v>
      </c>
      <c r="C19" s="1">
        <v>43704.2557316659</v>
      </c>
      <c r="D19" s="1">
        <f t="shared" si="1"/>
        <v>44977.8246328341</v>
      </c>
      <c r="E19">
        <f t="shared" si="2"/>
        <v>60270.2850079976</v>
      </c>
      <c r="G19">
        <v>60270.29</v>
      </c>
      <c r="I19" s="2">
        <v>1.411</v>
      </c>
      <c r="J19" s="6">
        <v>12000</v>
      </c>
      <c r="L19">
        <v>17</v>
      </c>
      <c r="M19">
        <v>9800</v>
      </c>
    </row>
    <row r="20" spans="1:13">
      <c r="A20" s="1">
        <v>10.2717391304348</v>
      </c>
      <c r="C20" s="1">
        <v>33832.2790945664</v>
      </c>
      <c r="D20" s="1">
        <f t="shared" si="1"/>
        <v>35105.8479957346</v>
      </c>
      <c r="E20">
        <f t="shared" si="2"/>
        <v>47041.8363142843</v>
      </c>
      <c r="G20">
        <v>47041.84</v>
      </c>
      <c r="I20" s="2">
        <v>1.494</v>
      </c>
      <c r="J20" s="6">
        <v>15000</v>
      </c>
      <c r="L20">
        <v>18</v>
      </c>
      <c r="M20">
        <v>7500</v>
      </c>
    </row>
    <row r="21" spans="1:13">
      <c r="A21" s="1">
        <v>10.7336956521739</v>
      </c>
      <c r="C21" s="1">
        <v>32489.3364354612</v>
      </c>
      <c r="D21" s="1">
        <f t="shared" si="1"/>
        <v>33762.9053366294</v>
      </c>
      <c r="E21">
        <f t="shared" si="2"/>
        <v>45242.2931510833</v>
      </c>
      <c r="G21">
        <v>45242.29</v>
      </c>
      <c r="I21" s="2">
        <v>1.577</v>
      </c>
      <c r="J21" s="6">
        <v>16000</v>
      </c>
      <c r="L21">
        <v>19</v>
      </c>
      <c r="M21">
        <v>7300</v>
      </c>
    </row>
    <row r="22" spans="1:13">
      <c r="A22" s="1">
        <v>11.304347826087</v>
      </c>
      <c r="C22" s="1">
        <v>24957.8910377587</v>
      </c>
      <c r="D22" s="1">
        <f t="shared" si="1"/>
        <v>26231.4599389269</v>
      </c>
      <c r="E22">
        <f t="shared" si="2"/>
        <v>35150.156318162</v>
      </c>
      <c r="G22">
        <v>35150.16</v>
      </c>
      <c r="I22" s="2">
        <v>1.66</v>
      </c>
      <c r="J22" s="6">
        <v>18000</v>
      </c>
      <c r="L22">
        <v>20</v>
      </c>
      <c r="M22">
        <v>4500</v>
      </c>
    </row>
    <row r="23" spans="1:13">
      <c r="A23" s="1">
        <v>11.7663043478261</v>
      </c>
      <c r="C23" s="1">
        <v>23949.3965391886</v>
      </c>
      <c r="D23" s="1">
        <f t="shared" si="1"/>
        <v>25222.9654403568</v>
      </c>
      <c r="E23">
        <f t="shared" si="2"/>
        <v>33798.7736900781</v>
      </c>
      <c r="G23">
        <v>33798.77</v>
      </c>
      <c r="I23" s="2">
        <v>1.743</v>
      </c>
      <c r="J23" s="6">
        <v>18500</v>
      </c>
      <c r="L23">
        <v>21</v>
      </c>
      <c r="M23">
        <v>4400</v>
      </c>
    </row>
    <row r="24" spans="1:13">
      <c r="A24" s="1">
        <v>12.2282608695652</v>
      </c>
      <c r="C24" s="1">
        <v>17924.1796325917</v>
      </c>
      <c r="D24" s="1">
        <f t="shared" si="1"/>
        <v>19197.7485337598</v>
      </c>
      <c r="E24">
        <f t="shared" si="2"/>
        <v>25724.9830352382</v>
      </c>
      <c r="G24">
        <v>25724.98</v>
      </c>
      <c r="I24" s="2">
        <v>1.826</v>
      </c>
      <c r="J24" s="6">
        <v>19000</v>
      </c>
      <c r="L24">
        <v>22</v>
      </c>
      <c r="M24">
        <v>3000</v>
      </c>
    </row>
    <row r="25" spans="1:13">
      <c r="A25" s="1">
        <v>12.7989130434783</v>
      </c>
      <c r="C25" s="1">
        <v>19255.6104890698</v>
      </c>
      <c r="D25" s="1">
        <f t="shared" si="1"/>
        <v>20529.179390238</v>
      </c>
      <c r="E25">
        <f t="shared" si="2"/>
        <v>27509.1003829189</v>
      </c>
      <c r="G25">
        <v>27509.1</v>
      </c>
      <c r="I25" s="2">
        <v>1.909</v>
      </c>
      <c r="J25" s="6">
        <v>20000</v>
      </c>
      <c r="L25">
        <v>23</v>
      </c>
      <c r="M25">
        <v>2000</v>
      </c>
    </row>
    <row r="26" spans="1:13">
      <c r="A26" s="1">
        <v>13.2880434782609</v>
      </c>
      <c r="C26" s="1">
        <v>18079.5889680578</v>
      </c>
      <c r="D26" s="1">
        <f t="shared" si="1"/>
        <v>19353.1578692259</v>
      </c>
      <c r="E26">
        <f t="shared" si="2"/>
        <v>25933.2315447628</v>
      </c>
      <c r="G26">
        <v>25933.23</v>
      </c>
      <c r="I26" s="2">
        <v>1.992</v>
      </c>
      <c r="J26" s="6">
        <f t="shared" ref="J26:J67" si="4">552.15*I26^4-6309.08*I26^3+24400*I26^2-21299*I26+6938.8</f>
        <v>20156.4612665842</v>
      </c>
      <c r="L26">
        <v>24</v>
      </c>
      <c r="M26">
        <v>500</v>
      </c>
    </row>
    <row r="27" spans="1:13">
      <c r="A27" s="1">
        <v>13.804347826087</v>
      </c>
      <c r="C27" s="1">
        <v>15732.6959429984</v>
      </c>
      <c r="D27" s="1">
        <f t="shared" si="1"/>
        <v>17006.2648441666</v>
      </c>
      <c r="E27">
        <f t="shared" si="2"/>
        <v>22788.3948911832</v>
      </c>
      <c r="G27">
        <v>22788.39</v>
      </c>
      <c r="I27" s="2">
        <v>2.075</v>
      </c>
      <c r="J27">
        <f t="shared" si="4"/>
        <v>21670.2011334961</v>
      </c>
      <c r="L27">
        <v>25</v>
      </c>
      <c r="M27">
        <v>0</v>
      </c>
    </row>
    <row r="28" spans="1:10">
      <c r="A28" s="1">
        <v>14.2934782608696</v>
      </c>
      <c r="C28" s="1">
        <v>13887.7781009161</v>
      </c>
      <c r="D28" s="1">
        <f t="shared" si="1"/>
        <v>15161.3470020843</v>
      </c>
      <c r="E28">
        <f t="shared" si="2"/>
        <v>20316.2049827929</v>
      </c>
      <c r="G28">
        <v>20316.21</v>
      </c>
      <c r="I28" s="2">
        <v>2.158</v>
      </c>
      <c r="J28">
        <f t="shared" si="4"/>
        <v>23175.589959289</v>
      </c>
    </row>
    <row r="29" spans="1:10">
      <c r="A29" s="1">
        <v>14.8097826086957</v>
      </c>
      <c r="C29" s="1">
        <v>11039.212835054</v>
      </c>
      <c r="D29" s="1">
        <f t="shared" si="1"/>
        <v>12312.7817362222</v>
      </c>
      <c r="E29">
        <f t="shared" si="2"/>
        <v>16499.1275265377</v>
      </c>
      <c r="G29">
        <v>16499.13</v>
      </c>
      <c r="I29" s="2">
        <v>2.241</v>
      </c>
      <c r="J29">
        <f t="shared" si="4"/>
        <v>24667.0199609146</v>
      </c>
    </row>
    <row r="30" spans="1:10">
      <c r="A30" s="1">
        <v>15.2445652173913</v>
      </c>
      <c r="C30" s="1">
        <v>8693.22863651786</v>
      </c>
      <c r="D30" s="1">
        <f t="shared" si="1"/>
        <v>9966.79753768601</v>
      </c>
      <c r="E30">
        <f t="shared" si="2"/>
        <v>13355.5087004993</v>
      </c>
      <c r="G30">
        <v>13355.51</v>
      </c>
      <c r="I30" s="2">
        <v>2.324</v>
      </c>
      <c r="J30">
        <f t="shared" si="4"/>
        <v>26139.5122540109</v>
      </c>
    </row>
    <row r="31" spans="1:10">
      <c r="A31" s="1">
        <v>16.304347826087</v>
      </c>
      <c r="C31" s="1">
        <v>6507.50084823809</v>
      </c>
      <c r="D31" s="1">
        <f t="shared" si="1"/>
        <v>7781.06974940624</v>
      </c>
      <c r="E31">
        <f t="shared" si="2"/>
        <v>10426.6334642044</v>
      </c>
      <c r="G31">
        <v>10426.63</v>
      </c>
      <c r="I31" s="2">
        <v>2.407</v>
      </c>
      <c r="J31">
        <f t="shared" si="4"/>
        <v>27588.7168529028</v>
      </c>
    </row>
    <row r="32" spans="1:10">
      <c r="A32" s="1">
        <v>17.2826086956522</v>
      </c>
      <c r="C32" s="1">
        <v>5326.02636808686</v>
      </c>
      <c r="D32" s="1">
        <f t="shared" si="1"/>
        <v>6599.59526925501</v>
      </c>
      <c r="E32">
        <f t="shared" si="2"/>
        <v>8843.45766080171</v>
      </c>
      <c r="G32">
        <v>8843.458</v>
      </c>
      <c r="I32" s="2">
        <v>2.49</v>
      </c>
      <c r="J32">
        <f t="shared" si="4"/>
        <v>29010.9126706015</v>
      </c>
    </row>
    <row r="33" spans="1:10">
      <c r="A33" s="1">
        <v>18.2880434782609</v>
      </c>
      <c r="C33" s="1">
        <v>4144.24894576123</v>
      </c>
      <c r="D33" s="1">
        <f t="shared" si="1"/>
        <v>5417.81784692938</v>
      </c>
      <c r="E33">
        <f t="shared" si="2"/>
        <v>7259.87591488537</v>
      </c>
      <c r="G33">
        <v>7259.876</v>
      </c>
      <c r="I33" s="2">
        <v>2.573</v>
      </c>
      <c r="J33">
        <f t="shared" si="4"/>
        <v>30403.0075188049</v>
      </c>
    </row>
    <row r="34" spans="1:10">
      <c r="A34" s="1">
        <v>19.2391304347826</v>
      </c>
      <c r="C34" s="1">
        <v>3297.52556831952</v>
      </c>
      <c r="D34" s="1">
        <f t="shared" si="1"/>
        <v>4571.09446948767</v>
      </c>
      <c r="E34">
        <f t="shared" si="2"/>
        <v>6125.26658911348</v>
      </c>
      <c r="G34">
        <v>6125.267</v>
      </c>
      <c r="I34" s="2">
        <v>2.656</v>
      </c>
      <c r="J34">
        <f t="shared" si="4"/>
        <v>31762.5381078974</v>
      </c>
    </row>
    <row r="35" spans="1:10">
      <c r="A35" s="1">
        <v>20.2445652173913</v>
      </c>
      <c r="C35" s="1">
        <v>1781.29998545878</v>
      </c>
      <c r="D35" s="1">
        <f t="shared" si="1"/>
        <v>3054.86888662693</v>
      </c>
      <c r="E35">
        <f t="shared" si="2"/>
        <v>4093.52430808009</v>
      </c>
      <c r="G35">
        <v>4093.524</v>
      </c>
      <c r="I35" s="2">
        <v>2.739</v>
      </c>
      <c r="J35">
        <f t="shared" si="4"/>
        <v>33087.6700469501</v>
      </c>
    </row>
    <row r="36" spans="1:10">
      <c r="A36" s="1">
        <v>21.25</v>
      </c>
      <c r="C36" s="1">
        <v>1435.64296447094</v>
      </c>
      <c r="D36" s="1">
        <f t="shared" si="1"/>
        <v>2709.21186563909</v>
      </c>
      <c r="E36">
        <f t="shared" si="2"/>
        <v>3630.34389995638</v>
      </c>
      <c r="G36">
        <v>3630.344</v>
      </c>
      <c r="I36" s="2">
        <v>2.822</v>
      </c>
      <c r="J36">
        <f t="shared" si="4"/>
        <v>34377.1978437205</v>
      </c>
    </row>
    <row r="37" spans="1:10">
      <c r="A37" s="1">
        <v>22.2282608695652</v>
      </c>
      <c r="C37" s="1">
        <v>755.840725122389</v>
      </c>
      <c r="D37" s="1">
        <f t="shared" si="1"/>
        <v>2029.40962629054</v>
      </c>
      <c r="E37">
        <f t="shared" si="2"/>
        <v>2719.40889922932</v>
      </c>
      <c r="G37">
        <v>2719.409</v>
      </c>
      <c r="I37" s="2">
        <v>2.905</v>
      </c>
      <c r="J37">
        <f t="shared" si="4"/>
        <v>35630.5449046526</v>
      </c>
    </row>
    <row r="38" spans="1:10">
      <c r="A38" s="1">
        <v>23.2608695652174</v>
      </c>
      <c r="C38" s="1">
        <v>-259.015559110077</v>
      </c>
      <c r="D38" s="1">
        <f t="shared" si="1"/>
        <v>1014.55334205807</v>
      </c>
      <c r="E38">
        <f t="shared" si="2"/>
        <v>1359.50147835782</v>
      </c>
      <c r="G38">
        <v>1359.501</v>
      </c>
      <c r="I38" s="2">
        <v>2.988</v>
      </c>
      <c r="J38">
        <f t="shared" si="4"/>
        <v>36847.7635348772</v>
      </c>
    </row>
    <row r="39" spans="1:10">
      <c r="A39" s="1">
        <v>24.2663043478261</v>
      </c>
      <c r="C39" s="1">
        <v>-1273.56890116815</v>
      </c>
      <c r="D39" s="1">
        <f t="shared" si="1"/>
        <v>0</v>
      </c>
      <c r="E39">
        <f t="shared" si="2"/>
        <v>0</v>
      </c>
      <c r="G39">
        <v>378</v>
      </c>
      <c r="I39" s="2">
        <v>3.071</v>
      </c>
      <c r="J39">
        <f t="shared" si="4"/>
        <v>38029.5349382116</v>
      </c>
    </row>
    <row r="40" spans="5:10">
      <c r="E40">
        <v>0</v>
      </c>
      <c r="G40">
        <v>378</v>
      </c>
      <c r="I40" s="2">
        <v>3.154</v>
      </c>
      <c r="J40">
        <f t="shared" si="4"/>
        <v>39177.1692171595</v>
      </c>
    </row>
    <row r="41" spans="5:10">
      <c r="E41">
        <v>0</v>
      </c>
      <c r="G41">
        <v>378</v>
      </c>
      <c r="I41" s="2">
        <v>3.237</v>
      </c>
      <c r="J41">
        <f t="shared" si="4"/>
        <v>40292.6053729114</v>
      </c>
    </row>
    <row r="42" spans="5:10">
      <c r="E42">
        <v>0</v>
      </c>
      <c r="G42">
        <v>378</v>
      </c>
      <c r="I42" s="2">
        <v>3.32</v>
      </c>
      <c r="J42">
        <f t="shared" si="4"/>
        <v>41378.411305344</v>
      </c>
    </row>
    <row r="43" spans="5:10">
      <c r="E43">
        <v>0</v>
      </c>
      <c r="G43">
        <v>378</v>
      </c>
      <c r="I43" s="2">
        <v>3.403</v>
      </c>
      <c r="J43">
        <f t="shared" si="4"/>
        <v>42437.783813021</v>
      </c>
    </row>
    <row r="44" spans="5:10">
      <c r="E44">
        <v>0</v>
      </c>
      <c r="G44">
        <v>378</v>
      </c>
      <c r="I44" s="2">
        <v>3.486</v>
      </c>
      <c r="J44">
        <f t="shared" si="4"/>
        <v>43474.5485931926</v>
      </c>
    </row>
    <row r="45" spans="5:10">
      <c r="E45">
        <v>0</v>
      </c>
      <c r="G45">
        <v>378</v>
      </c>
      <c r="I45" s="2">
        <v>3.569</v>
      </c>
      <c r="J45">
        <f t="shared" si="4"/>
        <v>44493.160241795</v>
      </c>
    </row>
    <row r="46" spans="5:10">
      <c r="E46">
        <f t="shared" ref="E46:E95" si="5">D46*1.34</f>
        <v>0</v>
      </c>
      <c r="G46">
        <v>378</v>
      </c>
      <c r="I46" s="2">
        <v>3.652</v>
      </c>
      <c r="J46">
        <f t="shared" si="4"/>
        <v>45498.7022534518</v>
      </c>
    </row>
    <row r="47" spans="5:10">
      <c r="E47">
        <v>0</v>
      </c>
      <c r="G47">
        <v>378</v>
      </c>
      <c r="I47" s="2">
        <v>3.735</v>
      </c>
      <c r="J47">
        <f t="shared" si="4"/>
        <v>46496.8870214726</v>
      </c>
    </row>
    <row r="48" spans="5:10">
      <c r="E48">
        <v>0</v>
      </c>
      <c r="G48">
        <v>378</v>
      </c>
      <c r="I48" s="2">
        <v>3.818</v>
      </c>
      <c r="J48">
        <f t="shared" si="4"/>
        <v>47494.0558378538</v>
      </c>
    </row>
    <row r="49" spans="5:10">
      <c r="E49">
        <v>0</v>
      </c>
      <c r="G49">
        <v>378</v>
      </c>
      <c r="I49" s="2">
        <v>3.901</v>
      </c>
      <c r="J49">
        <f t="shared" si="4"/>
        <v>48497.178893278</v>
      </c>
    </row>
    <row r="50" spans="5:10">
      <c r="E50">
        <v>0</v>
      </c>
      <c r="G50">
        <v>378</v>
      </c>
      <c r="I50" s="2">
        <v>3.984</v>
      </c>
      <c r="J50">
        <f t="shared" si="4"/>
        <v>49513.855277115</v>
      </c>
    </row>
    <row r="51" spans="5:10">
      <c r="E51">
        <v>0</v>
      </c>
      <c r="G51">
        <v>378</v>
      </c>
      <c r="I51" s="2">
        <v>4.067</v>
      </c>
      <c r="J51">
        <f t="shared" si="4"/>
        <v>50552.3129774206</v>
      </c>
    </row>
    <row r="52" spans="5:10">
      <c r="E52">
        <v>0</v>
      </c>
      <c r="G52">
        <v>378</v>
      </c>
      <c r="I52" s="2">
        <v>4.15</v>
      </c>
      <c r="J52">
        <f t="shared" si="4"/>
        <v>51621.4088809375</v>
      </c>
    </row>
    <row r="53" spans="5:10">
      <c r="E53">
        <f t="shared" si="5"/>
        <v>0</v>
      </c>
      <c r="G53">
        <v>378</v>
      </c>
      <c r="I53" s="2">
        <v>4.233</v>
      </c>
      <c r="J53">
        <f t="shared" si="4"/>
        <v>52730.6287730948</v>
      </c>
    </row>
    <row r="54" spans="5:10">
      <c r="E54">
        <v>0</v>
      </c>
      <c r="G54">
        <v>378</v>
      </c>
      <c r="I54" s="2">
        <v>4.316</v>
      </c>
      <c r="J54">
        <f t="shared" si="4"/>
        <v>53890.0873380081</v>
      </c>
    </row>
    <row r="55" spans="5:10">
      <c r="E55">
        <v>0</v>
      </c>
      <c r="G55">
        <v>378</v>
      </c>
      <c r="I55" s="2">
        <v>4.399</v>
      </c>
      <c r="J55">
        <f t="shared" si="4"/>
        <v>55110.5281584797</v>
      </c>
    </row>
    <row r="56" spans="5:10">
      <c r="E56">
        <v>0</v>
      </c>
      <c r="G56">
        <v>378</v>
      </c>
      <c r="I56" s="2">
        <v>4.482</v>
      </c>
      <c r="J56">
        <f t="shared" si="4"/>
        <v>56403.3237159988</v>
      </c>
    </row>
    <row r="57" spans="5:10">
      <c r="E57">
        <v>0</v>
      </c>
      <c r="G57">
        <v>378</v>
      </c>
      <c r="I57" s="2">
        <v>4.565</v>
      </c>
      <c r="J57">
        <f t="shared" si="4"/>
        <v>57780.4753907401</v>
      </c>
    </row>
    <row r="58" spans="5:10">
      <c r="E58">
        <v>0</v>
      </c>
      <c r="G58">
        <v>378</v>
      </c>
      <c r="I58" s="2">
        <v>4.648</v>
      </c>
      <c r="J58">
        <f t="shared" si="4"/>
        <v>59254.613461566</v>
      </c>
    </row>
    <row r="59" spans="5:10">
      <c r="E59">
        <v>0</v>
      </c>
      <c r="G59">
        <v>378</v>
      </c>
      <c r="I59" s="2">
        <v>4.731</v>
      </c>
      <c r="J59">
        <f t="shared" si="4"/>
        <v>60838.9971060251</v>
      </c>
    </row>
    <row r="60" spans="5:10">
      <c r="E60">
        <f t="shared" si="5"/>
        <v>0</v>
      </c>
      <c r="G60">
        <v>378</v>
      </c>
      <c r="I60" s="2">
        <v>4.814</v>
      </c>
      <c r="J60">
        <f t="shared" si="4"/>
        <v>62547.5144003523</v>
      </c>
    </row>
    <row r="61" spans="5:10">
      <c r="E61">
        <v>0</v>
      </c>
      <c r="G61">
        <v>378</v>
      </c>
      <c r="I61" s="2">
        <v>4.897</v>
      </c>
      <c r="J61">
        <f t="shared" si="4"/>
        <v>64394.6823194692</v>
      </c>
    </row>
    <row r="62" spans="5:10">
      <c r="E62">
        <v>0</v>
      </c>
      <c r="G62">
        <v>378</v>
      </c>
      <c r="I62" s="2">
        <v>4.98</v>
      </c>
      <c r="J62">
        <f t="shared" si="4"/>
        <v>66395.646736984</v>
      </c>
    </row>
    <row r="63" spans="5:10">
      <c r="E63">
        <v>0</v>
      </c>
      <c r="G63">
        <v>378</v>
      </c>
      <c r="I63" s="2">
        <v>5.063</v>
      </c>
      <c r="J63">
        <f t="shared" si="4"/>
        <v>68566.1824251915</v>
      </c>
    </row>
    <row r="64" spans="5:10">
      <c r="E64">
        <v>0</v>
      </c>
      <c r="G64">
        <v>378</v>
      </c>
      <c r="I64" s="2">
        <v>5.146</v>
      </c>
      <c r="J64">
        <f t="shared" si="4"/>
        <v>70922.6930550735</v>
      </c>
    </row>
    <row r="65" spans="5:10">
      <c r="E65">
        <v>0</v>
      </c>
      <c r="G65">
        <v>378</v>
      </c>
      <c r="I65" s="2">
        <v>5.229</v>
      </c>
      <c r="J65">
        <f t="shared" si="4"/>
        <v>73482.2111962972</v>
      </c>
    </row>
    <row r="66" spans="5:10">
      <c r="E66">
        <v>0</v>
      </c>
      <c r="G66">
        <v>378</v>
      </c>
      <c r="I66" s="2">
        <v>5.312</v>
      </c>
      <c r="J66">
        <f t="shared" si="4"/>
        <v>76262.3983172173</v>
      </c>
    </row>
    <row r="67" spans="5:10">
      <c r="E67">
        <f t="shared" si="5"/>
        <v>0</v>
      </c>
      <c r="G67">
        <v>378</v>
      </c>
      <c r="I67" s="2">
        <v>5.395</v>
      </c>
      <c r="J67">
        <f t="shared" si="4"/>
        <v>79281.5447848751</v>
      </c>
    </row>
    <row r="68" spans="5:10">
      <c r="E68">
        <v>0</v>
      </c>
      <c r="G68">
        <v>378</v>
      </c>
      <c r="I68" s="2">
        <v>5.478</v>
      </c>
      <c r="J68">
        <f t="shared" ref="J68:J77" si="6">552.15*I68^4-6309.08*I68^3+24400*I68^2-21299*I68+6938.8</f>
        <v>82558.5698649977</v>
      </c>
    </row>
    <row r="69" spans="5:10">
      <c r="E69">
        <v>0</v>
      </c>
      <c r="G69">
        <v>378</v>
      </c>
      <c r="I69" s="2">
        <v>5.561</v>
      </c>
      <c r="J69">
        <f t="shared" si="6"/>
        <v>86113.0217219998</v>
      </c>
    </row>
    <row r="70" spans="5:10">
      <c r="E70">
        <v>0</v>
      </c>
      <c r="G70">
        <v>378</v>
      </c>
      <c r="I70" s="2">
        <v>5.644</v>
      </c>
      <c r="J70">
        <f t="shared" si="6"/>
        <v>89965.077418982</v>
      </c>
    </row>
    <row r="71" spans="5:10">
      <c r="E71">
        <v>0</v>
      </c>
      <c r="G71">
        <v>378</v>
      </c>
      <c r="I71" s="2">
        <v>5.727</v>
      </c>
      <c r="J71">
        <f t="shared" si="6"/>
        <v>94135.5429177312</v>
      </c>
    </row>
    <row r="72" spans="5:10">
      <c r="E72">
        <v>0</v>
      </c>
      <c r="G72">
        <v>378</v>
      </c>
      <c r="I72" s="2">
        <v>5.81</v>
      </c>
      <c r="J72">
        <f t="shared" si="6"/>
        <v>98645.8530787214</v>
      </c>
    </row>
    <row r="73" spans="5:10">
      <c r="E73">
        <v>0</v>
      </c>
      <c r="G73">
        <v>378</v>
      </c>
      <c r="I73" s="2">
        <v>5.893</v>
      </c>
      <c r="J73">
        <f t="shared" si="6"/>
        <v>103518.071661113</v>
      </c>
    </row>
    <row r="74" spans="5:10">
      <c r="E74">
        <f t="shared" si="5"/>
        <v>0</v>
      </c>
      <c r="G74">
        <v>378</v>
      </c>
      <c r="I74" s="2">
        <v>5.976</v>
      </c>
      <c r="J74">
        <f t="shared" si="6"/>
        <v>108774.891322753</v>
      </c>
    </row>
    <row r="75" spans="5:10">
      <c r="E75">
        <v>0</v>
      </c>
      <c r="G75">
        <v>378</v>
      </c>
      <c r="I75" s="2">
        <v>6.059</v>
      </c>
      <c r="J75">
        <f t="shared" si="6"/>
        <v>114439.633620176</v>
      </c>
    </row>
    <row r="76" spans="5:10">
      <c r="E76">
        <v>0</v>
      </c>
      <c r="G76">
        <v>378</v>
      </c>
      <c r="I76" s="2">
        <v>6.142</v>
      </c>
      <c r="J76">
        <f t="shared" si="6"/>
        <v>120536.2490086</v>
      </c>
    </row>
    <row r="77" spans="5:10">
      <c r="E77">
        <v>0</v>
      </c>
      <c r="G77">
        <v>378</v>
      </c>
      <c r="I77" s="2">
        <v>6.225</v>
      </c>
      <c r="J77">
        <f t="shared" si="6"/>
        <v>127089.316841933</v>
      </c>
    </row>
    <row r="78" spans="5:10">
      <c r="E78">
        <v>0</v>
      </c>
      <c r="G78">
        <v>378</v>
      </c>
      <c r="I78" s="2">
        <v>6.308</v>
      </c>
      <c r="J78">
        <v>126700</v>
      </c>
    </row>
    <row r="79" spans="5:10">
      <c r="E79">
        <v>0</v>
      </c>
      <c r="G79">
        <v>378</v>
      </c>
      <c r="I79" s="2">
        <v>6.391</v>
      </c>
      <c r="J79">
        <v>126500</v>
      </c>
    </row>
    <row r="80" spans="5:10">
      <c r="E80">
        <v>0</v>
      </c>
      <c r="G80">
        <v>378</v>
      </c>
      <c r="I80" s="2">
        <v>6.474</v>
      </c>
      <c r="J80">
        <v>126000</v>
      </c>
    </row>
    <row r="81" spans="5:10">
      <c r="E81">
        <f t="shared" si="5"/>
        <v>0</v>
      </c>
      <c r="G81">
        <v>378</v>
      </c>
      <c r="I81" s="2">
        <v>6.557</v>
      </c>
      <c r="J81">
        <v>125000</v>
      </c>
    </row>
    <row r="82" spans="5:10">
      <c r="E82">
        <v>0</v>
      </c>
      <c r="G82">
        <v>378</v>
      </c>
      <c r="I82" s="2">
        <v>6.64</v>
      </c>
      <c r="J82">
        <v>124000</v>
      </c>
    </row>
    <row r="83" spans="5:10">
      <c r="E83">
        <v>0</v>
      </c>
      <c r="G83">
        <v>378</v>
      </c>
      <c r="I83" s="2">
        <v>6.723</v>
      </c>
      <c r="J83">
        <v>124000</v>
      </c>
    </row>
    <row r="84" spans="5:10">
      <c r="E84">
        <v>0</v>
      </c>
      <c r="G84">
        <v>378</v>
      </c>
      <c r="I84" s="2">
        <v>6.806</v>
      </c>
      <c r="J84">
        <v>123000</v>
      </c>
    </row>
    <row r="85" spans="5:10">
      <c r="E85">
        <v>0</v>
      </c>
      <c r="G85">
        <v>378</v>
      </c>
      <c r="I85" s="2">
        <v>6.889</v>
      </c>
      <c r="J85">
        <v>122800</v>
      </c>
    </row>
    <row r="86" spans="5:10">
      <c r="E86">
        <v>0</v>
      </c>
      <c r="G86">
        <v>378</v>
      </c>
      <c r="I86" s="2">
        <v>6.972</v>
      </c>
      <c r="J86">
        <v>125000</v>
      </c>
    </row>
    <row r="87" spans="5:10">
      <c r="E87">
        <v>0</v>
      </c>
      <c r="G87">
        <v>378</v>
      </c>
      <c r="I87" s="2">
        <v>7.055</v>
      </c>
      <c r="J87">
        <f t="shared" ref="J87:J143" si="7">3.3467*I87^4-269.75*I87^3+8159*I87^2-111225*I87+588333</f>
        <v>123307.337167465</v>
      </c>
    </row>
    <row r="88" spans="5:10">
      <c r="E88">
        <f t="shared" si="5"/>
        <v>0</v>
      </c>
      <c r="G88">
        <v>378</v>
      </c>
      <c r="I88" s="2">
        <v>7.138</v>
      </c>
      <c r="J88">
        <f t="shared" si="7"/>
        <v>120701.59400897</v>
      </c>
    </row>
    <row r="89" spans="5:10">
      <c r="E89">
        <v>0</v>
      </c>
      <c r="G89">
        <v>378</v>
      </c>
      <c r="I89" s="2">
        <v>7.221</v>
      </c>
      <c r="J89">
        <f t="shared" si="7"/>
        <v>118142.774636179</v>
      </c>
    </row>
    <row r="90" spans="5:10">
      <c r="E90">
        <v>0</v>
      </c>
      <c r="G90">
        <v>378</v>
      </c>
      <c r="I90" s="2">
        <v>7.304</v>
      </c>
      <c r="J90">
        <f t="shared" si="7"/>
        <v>115630.283340345</v>
      </c>
    </row>
    <row r="91" spans="5:10">
      <c r="E91">
        <v>0</v>
      </c>
      <c r="G91">
        <v>378</v>
      </c>
      <c r="I91" s="2">
        <v>7.387</v>
      </c>
      <c r="J91">
        <f t="shared" si="7"/>
        <v>113163.528224611</v>
      </c>
    </row>
    <row r="92" spans="5:10">
      <c r="E92">
        <v>0</v>
      </c>
      <c r="G92">
        <v>378</v>
      </c>
      <c r="I92" s="2">
        <v>7.47</v>
      </c>
      <c r="J92">
        <f t="shared" si="7"/>
        <v>110741.921204009</v>
      </c>
    </row>
    <row r="93" spans="5:10">
      <c r="E93">
        <v>0</v>
      </c>
      <c r="G93">
        <v>378</v>
      </c>
      <c r="I93" s="2">
        <v>7.553</v>
      </c>
      <c r="J93">
        <f t="shared" si="7"/>
        <v>108364.878005462</v>
      </c>
    </row>
    <row r="94" spans="5:10">
      <c r="E94">
        <v>0</v>
      </c>
      <c r="G94">
        <v>378</v>
      </c>
      <c r="I94" s="2">
        <v>7.636</v>
      </c>
      <c r="J94">
        <f t="shared" si="7"/>
        <v>106031.818167785</v>
      </c>
    </row>
    <row r="95" spans="5:10">
      <c r="E95">
        <f t="shared" si="5"/>
        <v>0</v>
      </c>
      <c r="G95">
        <v>378</v>
      </c>
      <c r="I95" s="2">
        <v>7.719</v>
      </c>
      <c r="J95">
        <f t="shared" si="7"/>
        <v>103742.16504168</v>
      </c>
    </row>
    <row r="96" spans="5:10">
      <c r="E96">
        <v>0</v>
      </c>
      <c r="G96">
        <v>378</v>
      </c>
      <c r="I96" s="2">
        <v>7.802</v>
      </c>
      <c r="J96">
        <f t="shared" si="7"/>
        <v>101495.345789742</v>
      </c>
    </row>
    <row r="97" spans="5:10">
      <c r="E97">
        <v>0</v>
      </c>
      <c r="G97">
        <v>378</v>
      </c>
      <c r="I97" s="2">
        <v>7.885</v>
      </c>
      <c r="J97">
        <f t="shared" si="7"/>
        <v>99290.7913864555</v>
      </c>
    </row>
    <row r="98" spans="5:10">
      <c r="E98">
        <v>0</v>
      </c>
      <c r="G98">
        <v>378</v>
      </c>
      <c r="I98" s="2">
        <v>7.968</v>
      </c>
      <c r="J98">
        <f t="shared" si="7"/>
        <v>97127.9366181951</v>
      </c>
    </row>
    <row r="99" spans="5:10">
      <c r="E99">
        <v>0</v>
      </c>
      <c r="G99">
        <v>378</v>
      </c>
      <c r="I99" s="2">
        <v>8.051</v>
      </c>
      <c r="J99">
        <f t="shared" si="7"/>
        <v>95006.2200832259</v>
      </c>
    </row>
    <row r="100" spans="5:10">
      <c r="E100">
        <v>0</v>
      </c>
      <c r="G100">
        <v>378</v>
      </c>
      <c r="I100" s="2">
        <v>8.134</v>
      </c>
      <c r="J100">
        <f t="shared" si="7"/>
        <v>92925.0841917031</v>
      </c>
    </row>
    <row r="101" spans="5:10">
      <c r="E101">
        <v>0</v>
      </c>
      <c r="G101">
        <v>378</v>
      </c>
      <c r="I101" s="2">
        <v>8.217</v>
      </c>
      <c r="J101">
        <f t="shared" si="7"/>
        <v>90883.9751656725</v>
      </c>
    </row>
    <row r="102" spans="5:10">
      <c r="E102">
        <v>0</v>
      </c>
      <c r="G102">
        <v>378</v>
      </c>
      <c r="I102" s="2">
        <v>8.3</v>
      </c>
      <c r="J102">
        <f t="shared" si="7"/>
        <v>88882.34303907</v>
      </c>
    </row>
    <row r="103" spans="5:10">
      <c r="E103">
        <v>0</v>
      </c>
      <c r="G103">
        <v>378</v>
      </c>
      <c r="I103" s="2">
        <v>8.383</v>
      </c>
      <c r="J103">
        <f t="shared" si="7"/>
        <v>86919.6416577218</v>
      </c>
    </row>
    <row r="104" spans="5:10">
      <c r="E104">
        <v>0</v>
      </c>
      <c r="G104">
        <v>378</v>
      </c>
      <c r="I104" s="2">
        <v>8.466</v>
      </c>
      <c r="J104">
        <f t="shared" si="7"/>
        <v>84995.3286793448</v>
      </c>
    </row>
    <row r="105" spans="5:10">
      <c r="E105">
        <v>0</v>
      </c>
      <c r="G105">
        <v>378</v>
      </c>
      <c r="I105" s="2">
        <v>8.549</v>
      </c>
      <c r="J105">
        <f t="shared" si="7"/>
        <v>83108.8655735457</v>
      </c>
    </row>
    <row r="106" spans="5:10">
      <c r="E106">
        <v>0</v>
      </c>
      <c r="G106">
        <v>378</v>
      </c>
      <c r="I106" s="2">
        <v>8.632</v>
      </c>
      <c r="J106">
        <f t="shared" si="7"/>
        <v>81259.7176218216</v>
      </c>
    </row>
    <row r="107" spans="5:10">
      <c r="E107">
        <f t="shared" ref="E107:E167" si="8">D107*1.34</f>
        <v>0</v>
      </c>
      <c r="G107">
        <v>378</v>
      </c>
      <c r="I107" s="2">
        <v>8.715</v>
      </c>
      <c r="J107">
        <f t="shared" si="7"/>
        <v>79447.3539175601</v>
      </c>
    </row>
    <row r="108" spans="5:10">
      <c r="E108">
        <v>0</v>
      </c>
      <c r="G108">
        <v>378</v>
      </c>
      <c r="I108" s="2">
        <v>8.798</v>
      </c>
      <c r="J108">
        <f t="shared" si="7"/>
        <v>77671.2473660391</v>
      </c>
    </row>
    <row r="109" spans="5:10">
      <c r="E109">
        <v>0</v>
      </c>
      <c r="G109">
        <v>378</v>
      </c>
      <c r="I109" s="2">
        <v>8.881</v>
      </c>
      <c r="J109">
        <f t="shared" si="7"/>
        <v>75930.8746844268</v>
      </c>
    </row>
    <row r="110" spans="5:10">
      <c r="E110">
        <v>0</v>
      </c>
      <c r="G110">
        <v>378</v>
      </c>
      <c r="I110" s="2">
        <v>8.964</v>
      </c>
      <c r="J110">
        <f t="shared" si="7"/>
        <v>74225.7164017817</v>
      </c>
    </row>
    <row r="111" spans="5:10">
      <c r="E111">
        <v>0</v>
      </c>
      <c r="G111">
        <v>378</v>
      </c>
      <c r="I111" s="2">
        <v>9.047</v>
      </c>
      <c r="J111">
        <f t="shared" si="7"/>
        <v>72555.2568590521</v>
      </c>
    </row>
    <row r="112" spans="5:10">
      <c r="E112">
        <v>0</v>
      </c>
      <c r="G112">
        <v>378</v>
      </c>
      <c r="I112" s="2">
        <v>9.13</v>
      </c>
      <c r="J112">
        <f t="shared" si="7"/>
        <v>70918.9842090773</v>
      </c>
    </row>
    <row r="113" spans="5:10">
      <c r="E113">
        <v>0</v>
      </c>
      <c r="G113">
        <v>378</v>
      </c>
      <c r="I113" s="2">
        <v>9.213</v>
      </c>
      <c r="J113">
        <f t="shared" si="7"/>
        <v>69316.390416587</v>
      </c>
    </row>
    <row r="114" spans="5:10">
      <c r="E114">
        <v>0</v>
      </c>
      <c r="G114">
        <v>378</v>
      </c>
      <c r="I114" s="2">
        <v>9.296</v>
      </c>
      <c r="J114">
        <f t="shared" si="7"/>
        <v>67746.9712582005</v>
      </c>
    </row>
    <row r="115" spans="5:10">
      <c r="E115">
        <v>0</v>
      </c>
      <c r="G115">
        <v>378</v>
      </c>
      <c r="I115" s="2">
        <v>9.379</v>
      </c>
      <c r="J115">
        <f t="shared" si="7"/>
        <v>66210.2263224281</v>
      </c>
    </row>
    <row r="116" spans="5:10">
      <c r="E116">
        <v>0</v>
      </c>
      <c r="G116">
        <v>378</v>
      </c>
      <c r="I116" s="2">
        <v>9.462</v>
      </c>
      <c r="J116">
        <f t="shared" si="7"/>
        <v>64705.6590096699</v>
      </c>
    </row>
    <row r="117" spans="5:10">
      <c r="E117">
        <v>0</v>
      </c>
      <c r="G117">
        <v>378</v>
      </c>
      <c r="I117" s="2">
        <v>9.545</v>
      </c>
      <c r="J117">
        <f t="shared" si="7"/>
        <v>63232.7765322165</v>
      </c>
    </row>
    <row r="118" spans="5:10">
      <c r="E118">
        <v>0</v>
      </c>
      <c r="G118">
        <v>378</v>
      </c>
      <c r="I118" s="2">
        <v>9.628</v>
      </c>
      <c r="J118">
        <f t="shared" si="7"/>
        <v>61791.0899142489</v>
      </c>
    </row>
    <row r="119" spans="5:10">
      <c r="E119">
        <f t="shared" si="8"/>
        <v>0</v>
      </c>
      <c r="G119">
        <v>378</v>
      </c>
      <c r="I119" s="2">
        <v>9.711</v>
      </c>
      <c r="J119">
        <f t="shared" si="7"/>
        <v>60380.1139918382</v>
      </c>
    </row>
    <row r="120" spans="5:10">
      <c r="E120">
        <v>0</v>
      </c>
      <c r="G120">
        <v>378</v>
      </c>
      <c r="I120" s="2">
        <v>9.794</v>
      </c>
      <c r="J120">
        <f t="shared" si="7"/>
        <v>58999.3674129462</v>
      </c>
    </row>
    <row r="121" spans="5:10">
      <c r="E121">
        <v>0</v>
      </c>
      <c r="G121">
        <v>378</v>
      </c>
      <c r="I121" s="2">
        <v>9.877</v>
      </c>
      <c r="J121">
        <f t="shared" si="7"/>
        <v>57648.3726374245</v>
      </c>
    </row>
    <row r="122" spans="5:10">
      <c r="E122">
        <v>0</v>
      </c>
      <c r="G122">
        <v>378</v>
      </c>
      <c r="I122" s="2">
        <v>9.96</v>
      </c>
      <c r="J122">
        <f t="shared" si="7"/>
        <v>56326.6559370155</v>
      </c>
    </row>
    <row r="123" spans="5:10">
      <c r="E123">
        <v>0</v>
      </c>
      <c r="G123">
        <v>378</v>
      </c>
      <c r="I123" s="2">
        <v>10.043</v>
      </c>
      <c r="J123">
        <f t="shared" si="7"/>
        <v>55033.7473953515</v>
      </c>
    </row>
    <row r="124" spans="5:10">
      <c r="E124">
        <v>0</v>
      </c>
      <c r="G124">
        <v>378</v>
      </c>
      <c r="I124" s="2">
        <v>10.126</v>
      </c>
      <c r="J124">
        <f t="shared" si="7"/>
        <v>53769.1809079554</v>
      </c>
    </row>
    <row r="125" spans="5:10">
      <c r="E125">
        <v>0</v>
      </c>
      <c r="G125">
        <v>378</v>
      </c>
      <c r="I125" s="2">
        <v>10.209</v>
      </c>
      <c r="J125">
        <f t="shared" si="7"/>
        <v>52532.4941822401</v>
      </c>
    </row>
    <row r="126" spans="5:10">
      <c r="E126">
        <v>0</v>
      </c>
      <c r="G126">
        <v>378</v>
      </c>
      <c r="I126" s="2">
        <v>10.292</v>
      </c>
      <c r="J126">
        <f t="shared" si="7"/>
        <v>51323.2287375091</v>
      </c>
    </row>
    <row r="127" spans="5:10">
      <c r="E127">
        <v>0</v>
      </c>
      <c r="G127">
        <v>378</v>
      </c>
      <c r="I127" s="2">
        <v>10.375</v>
      </c>
      <c r="J127">
        <f t="shared" si="7"/>
        <v>50140.929904956</v>
      </c>
    </row>
    <row r="128" spans="5:10">
      <c r="E128">
        <v>0</v>
      </c>
      <c r="G128">
        <v>378</v>
      </c>
      <c r="I128" s="2">
        <v>10.458</v>
      </c>
      <c r="J128">
        <f t="shared" si="7"/>
        <v>48985.146827665</v>
      </c>
    </row>
    <row r="129" spans="5:10">
      <c r="E129">
        <v>0</v>
      </c>
      <c r="G129">
        <v>378</v>
      </c>
      <c r="I129" s="2">
        <v>10.541</v>
      </c>
      <c r="J129">
        <f t="shared" si="7"/>
        <v>47855.4324606105</v>
      </c>
    </row>
    <row r="130" spans="5:10">
      <c r="E130">
        <v>0</v>
      </c>
      <c r="G130">
        <v>378</v>
      </c>
      <c r="I130" s="2">
        <v>10.624</v>
      </c>
      <c r="J130">
        <f t="shared" si="7"/>
        <v>46751.3435706568</v>
      </c>
    </row>
    <row r="131" spans="5:10">
      <c r="E131">
        <f t="shared" si="8"/>
        <v>0</v>
      </c>
      <c r="G131">
        <v>378</v>
      </c>
      <c r="I131" s="2">
        <v>10.707</v>
      </c>
      <c r="J131">
        <f t="shared" si="7"/>
        <v>45672.4407365592</v>
      </c>
    </row>
    <row r="132" spans="5:10">
      <c r="E132">
        <v>0</v>
      </c>
      <c r="G132">
        <v>378</v>
      </c>
      <c r="I132" s="2">
        <v>10.79</v>
      </c>
      <c r="J132">
        <f t="shared" si="7"/>
        <v>44618.2883489628</v>
      </c>
    </row>
    <row r="133" spans="5:10">
      <c r="E133">
        <v>0</v>
      </c>
      <c r="G133">
        <v>378</v>
      </c>
      <c r="I133" s="2">
        <v>10.873</v>
      </c>
      <c r="J133">
        <f t="shared" si="7"/>
        <v>43588.4546104032</v>
      </c>
    </row>
    <row r="134" spans="5:10">
      <c r="E134">
        <v>0</v>
      </c>
      <c r="G134">
        <v>378</v>
      </c>
      <c r="I134" s="2">
        <v>10.956</v>
      </c>
      <c r="J134">
        <f t="shared" si="7"/>
        <v>42582.5115353061</v>
      </c>
    </row>
    <row r="135" spans="5:10">
      <c r="E135">
        <v>0</v>
      </c>
      <c r="G135">
        <v>378</v>
      </c>
      <c r="I135" s="2">
        <v>11.039</v>
      </c>
      <c r="J135">
        <f t="shared" si="7"/>
        <v>41600.0349499878</v>
      </c>
    </row>
    <row r="136" spans="5:10">
      <c r="E136">
        <v>0</v>
      </c>
      <c r="G136">
        <v>378</v>
      </c>
      <c r="I136" s="2">
        <v>11.122</v>
      </c>
      <c r="J136">
        <f t="shared" si="7"/>
        <v>40640.6044926548</v>
      </c>
    </row>
    <row r="137" spans="5:10">
      <c r="E137">
        <v>0</v>
      </c>
      <c r="G137">
        <v>378</v>
      </c>
      <c r="I137" s="2">
        <v>11.205</v>
      </c>
      <c r="J137">
        <f t="shared" si="7"/>
        <v>39703.803613404</v>
      </c>
    </row>
    <row r="138" spans="5:10">
      <c r="E138">
        <v>0</v>
      </c>
      <c r="G138">
        <v>378</v>
      </c>
      <c r="I138" s="2">
        <v>11.288</v>
      </c>
      <c r="J138">
        <f t="shared" si="7"/>
        <v>38789.2195742226</v>
      </c>
    </row>
    <row r="139" spans="5:10">
      <c r="E139">
        <v>0</v>
      </c>
      <c r="G139">
        <v>378</v>
      </c>
      <c r="I139" s="2">
        <v>11.371</v>
      </c>
      <c r="J139">
        <f t="shared" si="7"/>
        <v>37896.4434489874</v>
      </c>
    </row>
    <row r="140" spans="5:10">
      <c r="E140">
        <v>0</v>
      </c>
      <c r="G140">
        <v>378</v>
      </c>
      <c r="I140" s="2">
        <v>11.454</v>
      </c>
      <c r="J140">
        <f t="shared" si="7"/>
        <v>37025.0701234667</v>
      </c>
    </row>
    <row r="141" spans="5:10">
      <c r="E141">
        <v>0</v>
      </c>
      <c r="G141">
        <v>378</v>
      </c>
      <c r="I141" s="2">
        <v>11.537</v>
      </c>
      <c r="J141">
        <f t="shared" si="7"/>
        <v>36174.6982953185</v>
      </c>
    </row>
    <row r="142" spans="5:10">
      <c r="E142">
        <v>0</v>
      </c>
      <c r="G142">
        <v>378</v>
      </c>
      <c r="I142" s="2">
        <v>11.62</v>
      </c>
      <c r="J142">
        <f t="shared" si="7"/>
        <v>35344.9304740912</v>
      </c>
    </row>
    <row r="143" spans="5:10">
      <c r="E143">
        <f t="shared" si="8"/>
        <v>0</v>
      </c>
      <c r="G143">
        <v>378</v>
      </c>
      <c r="I143" s="2">
        <v>11.703</v>
      </c>
      <c r="J143">
        <f t="shared" si="7"/>
        <v>34535.3729812232</v>
      </c>
    </row>
    <row r="144" spans="5:10">
      <c r="E144">
        <v>0</v>
      </c>
      <c r="G144">
        <v>378</v>
      </c>
      <c r="I144" s="2">
        <v>11.786</v>
      </c>
      <c r="J144">
        <f t="shared" ref="J144:J207" si="9">3.3467*I144^4-269.75*I144^3+8159*I144^2-111225*I144+588333</f>
        <v>33745.6359500438</v>
      </c>
    </row>
    <row r="145" spans="5:10">
      <c r="E145">
        <v>0</v>
      </c>
      <c r="G145">
        <v>378</v>
      </c>
      <c r="I145" s="2">
        <v>11.869</v>
      </c>
      <c r="J145">
        <f t="shared" si="9"/>
        <v>32975.3333257716</v>
      </c>
    </row>
    <row r="146" spans="5:10">
      <c r="E146">
        <v>0</v>
      </c>
      <c r="G146">
        <v>378</v>
      </c>
      <c r="I146" s="2">
        <v>11.952</v>
      </c>
      <c r="J146">
        <f t="shared" si="9"/>
        <v>32224.0828655169</v>
      </c>
    </row>
    <row r="147" spans="5:10">
      <c r="E147">
        <v>0</v>
      </c>
      <c r="G147">
        <v>378</v>
      </c>
      <c r="I147" s="2">
        <v>12.035</v>
      </c>
      <c r="J147">
        <f t="shared" si="9"/>
        <v>31491.5061382796</v>
      </c>
    </row>
    <row r="148" spans="5:10">
      <c r="E148">
        <v>0</v>
      </c>
      <c r="G148">
        <v>378</v>
      </c>
      <c r="I148" s="2">
        <v>12.118</v>
      </c>
      <c r="J148">
        <f t="shared" si="9"/>
        <v>30777.2285249492</v>
      </c>
    </row>
    <row r="149" spans="5:10">
      <c r="E149">
        <v>0</v>
      </c>
      <c r="G149">
        <v>378</v>
      </c>
      <c r="I149" s="2">
        <v>12.201</v>
      </c>
      <c r="J149">
        <f t="shared" si="9"/>
        <v>30080.8792183069</v>
      </c>
    </row>
    <row r="150" spans="5:10">
      <c r="E150">
        <v>0</v>
      </c>
      <c r="G150">
        <v>378</v>
      </c>
      <c r="I150" s="2">
        <v>12.284</v>
      </c>
      <c r="J150">
        <f t="shared" si="9"/>
        <v>29402.0912230231</v>
      </c>
    </row>
    <row r="151" spans="5:10">
      <c r="E151">
        <v>0</v>
      </c>
      <c r="G151">
        <v>378</v>
      </c>
      <c r="I151" s="2">
        <v>12.367</v>
      </c>
      <c r="J151">
        <f t="shared" si="9"/>
        <v>28740.5013556594</v>
      </c>
    </row>
    <row r="152" spans="5:10">
      <c r="E152">
        <v>0</v>
      </c>
      <c r="G152">
        <v>378</v>
      </c>
      <c r="I152" s="2">
        <v>12.45</v>
      </c>
      <c r="J152">
        <f t="shared" si="9"/>
        <v>28095.7502446666</v>
      </c>
    </row>
    <row r="153" spans="5:10">
      <c r="E153">
        <v>0</v>
      </c>
      <c r="G153">
        <v>378</v>
      </c>
      <c r="I153" s="2">
        <v>12.533</v>
      </c>
      <c r="J153">
        <f t="shared" si="9"/>
        <v>27467.4823303872</v>
      </c>
    </row>
    <row r="154" spans="5:10">
      <c r="E154">
        <v>0</v>
      </c>
      <c r="G154">
        <v>378</v>
      </c>
      <c r="I154" s="2">
        <v>12.616</v>
      </c>
      <c r="J154">
        <f t="shared" si="9"/>
        <v>26855.3458650531</v>
      </c>
    </row>
    <row r="155" spans="5:10">
      <c r="E155">
        <f t="shared" si="8"/>
        <v>0</v>
      </c>
      <c r="G155">
        <v>378</v>
      </c>
      <c r="I155" s="2">
        <v>12.699</v>
      </c>
      <c r="J155">
        <f t="shared" si="9"/>
        <v>26258.9929127858</v>
      </c>
    </row>
    <row r="156" spans="5:10">
      <c r="E156">
        <v>0</v>
      </c>
      <c r="G156">
        <v>378</v>
      </c>
      <c r="I156" s="2">
        <v>12.782</v>
      </c>
      <c r="J156">
        <f t="shared" si="9"/>
        <v>25678.0793495988</v>
      </c>
    </row>
    <row r="157" spans="5:10">
      <c r="E157">
        <v>0</v>
      </c>
      <c r="G157">
        <v>378</v>
      </c>
      <c r="I157" s="2">
        <v>12.865</v>
      </c>
      <c r="J157">
        <f t="shared" si="9"/>
        <v>25112.2648633951</v>
      </c>
    </row>
    <row r="158" spans="5:10">
      <c r="E158">
        <v>0</v>
      </c>
      <c r="G158">
        <v>378</v>
      </c>
      <c r="I158" s="2">
        <v>12.948</v>
      </c>
      <c r="J158">
        <f t="shared" si="9"/>
        <v>24561.212953968</v>
      </c>
    </row>
    <row r="159" spans="5:10">
      <c r="E159">
        <v>0</v>
      </c>
      <c r="G159">
        <v>378</v>
      </c>
      <c r="I159" s="2">
        <v>13.031</v>
      </c>
      <c r="J159">
        <f t="shared" si="9"/>
        <v>24024.5909330002</v>
      </c>
    </row>
    <row r="160" spans="5:10">
      <c r="E160">
        <v>0</v>
      </c>
      <c r="G160">
        <v>378</v>
      </c>
      <c r="I160" s="2">
        <v>13.114</v>
      </c>
      <c r="J160">
        <f t="shared" si="9"/>
        <v>23502.0699240668</v>
      </c>
    </row>
    <row r="161" spans="5:10">
      <c r="E161">
        <v>0</v>
      </c>
      <c r="G161">
        <v>378</v>
      </c>
      <c r="I161" s="2">
        <v>13.197</v>
      </c>
      <c r="J161">
        <f t="shared" si="9"/>
        <v>22993.3248626315</v>
      </c>
    </row>
    <row r="162" spans="5:10">
      <c r="E162">
        <v>0</v>
      </c>
      <c r="G162">
        <v>378</v>
      </c>
      <c r="I162" s="2">
        <v>13.28</v>
      </c>
      <c r="J162">
        <f t="shared" si="9"/>
        <v>22498.0344960492</v>
      </c>
    </row>
    <row r="163" spans="5:10">
      <c r="E163">
        <v>0</v>
      </c>
      <c r="G163">
        <v>378</v>
      </c>
      <c r="I163" s="2">
        <v>13.363</v>
      </c>
      <c r="J163">
        <f t="shared" si="9"/>
        <v>22015.881383564</v>
      </c>
    </row>
    <row r="164" spans="5:10">
      <c r="E164">
        <v>0</v>
      </c>
      <c r="G164">
        <v>378</v>
      </c>
      <c r="I164" s="2">
        <v>13.446</v>
      </c>
      <c r="J164">
        <f t="shared" si="9"/>
        <v>21546.551896312</v>
      </c>
    </row>
    <row r="165" spans="5:10">
      <c r="E165">
        <v>0</v>
      </c>
      <c r="G165">
        <v>378</v>
      </c>
      <c r="I165" s="2">
        <v>13.529</v>
      </c>
      <c r="J165">
        <f t="shared" si="9"/>
        <v>21089.7362173178</v>
      </c>
    </row>
    <row r="166" spans="5:10">
      <c r="E166">
        <v>0</v>
      </c>
      <c r="G166">
        <v>378</v>
      </c>
      <c r="I166" s="2">
        <v>13.612</v>
      </c>
      <c r="J166">
        <f t="shared" si="9"/>
        <v>20645.1283414975</v>
      </c>
    </row>
    <row r="167" spans="5:10">
      <c r="E167">
        <f t="shared" si="8"/>
        <v>0</v>
      </c>
      <c r="G167">
        <v>378</v>
      </c>
      <c r="I167" s="2">
        <v>13.695</v>
      </c>
      <c r="J167">
        <f t="shared" si="9"/>
        <v>20212.4260756575</v>
      </c>
    </row>
    <row r="168" spans="5:10">
      <c r="E168">
        <v>0</v>
      </c>
      <c r="G168">
        <v>378</v>
      </c>
      <c r="I168" s="2">
        <v>13.778</v>
      </c>
      <c r="J168">
        <f t="shared" si="9"/>
        <v>19791.3310384937</v>
      </c>
    </row>
    <row r="169" spans="5:10">
      <c r="E169">
        <v>0</v>
      </c>
      <c r="G169">
        <v>378</v>
      </c>
      <c r="I169" s="2">
        <v>13.861</v>
      </c>
      <c r="J169">
        <f t="shared" si="9"/>
        <v>19381.5486605931</v>
      </c>
    </row>
    <row r="170" spans="5:10">
      <c r="E170">
        <v>0</v>
      </c>
      <c r="G170">
        <v>378</v>
      </c>
      <c r="I170" s="2">
        <v>13.944</v>
      </c>
      <c r="J170">
        <f t="shared" si="9"/>
        <v>18982.7881844325</v>
      </c>
    </row>
    <row r="171" spans="5:10">
      <c r="E171">
        <v>0</v>
      </c>
      <c r="G171">
        <v>378</v>
      </c>
      <c r="I171" s="2">
        <v>14.027</v>
      </c>
      <c r="J171">
        <f t="shared" si="9"/>
        <v>18594.7626643793</v>
      </c>
    </row>
    <row r="172" spans="5:10">
      <c r="E172">
        <v>0</v>
      </c>
      <c r="G172">
        <v>378</v>
      </c>
      <c r="I172" s="2">
        <v>14.11</v>
      </c>
      <c r="J172">
        <f t="shared" si="9"/>
        <v>18217.1889666915</v>
      </c>
    </row>
    <row r="173" spans="5:10">
      <c r="E173">
        <v>0</v>
      </c>
      <c r="G173">
        <v>378</v>
      </c>
      <c r="I173" s="2">
        <v>14.193</v>
      </c>
      <c r="J173">
        <f t="shared" si="9"/>
        <v>17849.7877695166</v>
      </c>
    </row>
    <row r="174" spans="5:10">
      <c r="E174">
        <v>0</v>
      </c>
      <c r="G174">
        <v>378</v>
      </c>
      <c r="I174" s="2">
        <v>14.276</v>
      </c>
      <c r="J174">
        <f t="shared" si="9"/>
        <v>17492.2835628926</v>
      </c>
    </row>
    <row r="175" spans="5:10">
      <c r="E175">
        <v>0</v>
      </c>
      <c r="G175">
        <v>378</v>
      </c>
      <c r="I175" s="2">
        <v>14.359</v>
      </c>
      <c r="J175">
        <f t="shared" si="9"/>
        <v>17144.4046487493</v>
      </c>
    </row>
    <row r="176" spans="5:10">
      <c r="E176">
        <v>0</v>
      </c>
      <c r="G176">
        <v>378</v>
      </c>
      <c r="I176" s="2">
        <v>14.442</v>
      </c>
      <c r="J176">
        <f t="shared" si="9"/>
        <v>16805.8831409041</v>
      </c>
    </row>
    <row r="177" spans="5:10">
      <c r="E177">
        <v>0</v>
      </c>
      <c r="G177">
        <v>378</v>
      </c>
      <c r="I177" s="2">
        <v>14.525</v>
      </c>
      <c r="J177">
        <f t="shared" si="9"/>
        <v>16476.4549650667</v>
      </c>
    </row>
    <row r="178" spans="5:10">
      <c r="E178">
        <v>0</v>
      </c>
      <c r="G178">
        <v>378</v>
      </c>
      <c r="I178" s="2">
        <v>14.608</v>
      </c>
      <c r="J178">
        <f t="shared" si="9"/>
        <v>16155.859858837</v>
      </c>
    </row>
    <row r="179" spans="5:10">
      <c r="E179">
        <f t="shared" ref="E179:E239" si="10">D179*1.34</f>
        <v>0</v>
      </c>
      <c r="G179">
        <v>378</v>
      </c>
      <c r="I179" s="2">
        <v>14.691</v>
      </c>
      <c r="J179">
        <f t="shared" si="9"/>
        <v>15843.8413717041</v>
      </c>
    </row>
    <row r="180" spans="5:10">
      <c r="E180">
        <v>0</v>
      </c>
      <c r="G180">
        <v>378</v>
      </c>
      <c r="I180" s="2">
        <v>14.774</v>
      </c>
      <c r="J180">
        <f t="shared" si="9"/>
        <v>15540.1468650484</v>
      </c>
    </row>
    <row r="181" spans="5:10">
      <c r="E181">
        <v>0</v>
      </c>
      <c r="G181">
        <v>378</v>
      </c>
      <c r="I181" s="2">
        <v>14.857</v>
      </c>
      <c r="J181">
        <f t="shared" si="9"/>
        <v>15244.5275121408</v>
      </c>
    </row>
    <row r="182" spans="5:10">
      <c r="E182">
        <v>0</v>
      </c>
      <c r="G182">
        <v>378</v>
      </c>
      <c r="I182" s="2">
        <v>14.94</v>
      </c>
      <c r="J182">
        <f t="shared" si="9"/>
        <v>14956.7382981414</v>
      </c>
    </row>
    <row r="183" spans="5:10">
      <c r="E183">
        <v>0</v>
      </c>
      <c r="G183">
        <v>378</v>
      </c>
      <c r="I183" s="2">
        <v>15.023</v>
      </c>
      <c r="J183">
        <f t="shared" si="9"/>
        <v>14676.5380201011</v>
      </c>
    </row>
    <row r="184" spans="5:10">
      <c r="E184">
        <v>0</v>
      </c>
      <c r="G184">
        <v>378</v>
      </c>
      <c r="I184" s="2">
        <v>15.106</v>
      </c>
      <c r="J184">
        <f t="shared" si="9"/>
        <v>14403.6892869619</v>
      </c>
    </row>
    <row r="185" spans="5:10">
      <c r="E185">
        <v>0</v>
      </c>
      <c r="G185">
        <v>378</v>
      </c>
      <c r="I185" s="2">
        <v>15.189</v>
      </c>
      <c r="J185">
        <f t="shared" si="9"/>
        <v>14137.9585195554</v>
      </c>
    </row>
    <row r="186" spans="5:10">
      <c r="E186">
        <v>0</v>
      </c>
      <c r="G186">
        <v>378</v>
      </c>
      <c r="I186" s="2">
        <v>15.272</v>
      </c>
      <c r="J186">
        <f t="shared" si="9"/>
        <v>13879.1159506028</v>
      </c>
    </row>
    <row r="187" spans="5:10">
      <c r="E187">
        <v>0</v>
      </c>
      <c r="G187">
        <v>378</v>
      </c>
      <c r="I187" s="2">
        <v>15.355</v>
      </c>
      <c r="J187">
        <f t="shared" si="9"/>
        <v>13626.9356247168</v>
      </c>
    </row>
    <row r="188" spans="5:10">
      <c r="E188">
        <v>0</v>
      </c>
      <c r="G188">
        <v>378</v>
      </c>
      <c r="I188" s="2">
        <v>15.438</v>
      </c>
      <c r="J188">
        <f t="shared" si="9"/>
        <v>13381.1953984005</v>
      </c>
    </row>
    <row r="189" spans="5:10">
      <c r="E189">
        <v>0</v>
      </c>
      <c r="G189">
        <v>378</v>
      </c>
      <c r="I189" s="2">
        <v>15.521</v>
      </c>
      <c r="J189">
        <f t="shared" si="9"/>
        <v>13141.6769400463</v>
      </c>
    </row>
    <row r="190" spans="5:10">
      <c r="E190">
        <v>0</v>
      </c>
      <c r="G190">
        <v>378</v>
      </c>
      <c r="I190" s="2">
        <v>15.604</v>
      </c>
      <c r="J190">
        <f t="shared" si="9"/>
        <v>12908.1657299369</v>
      </c>
    </row>
    <row r="191" spans="5:10">
      <c r="E191">
        <f t="shared" si="10"/>
        <v>0</v>
      </c>
      <c r="G191">
        <v>378</v>
      </c>
      <c r="I191" s="2">
        <v>15.687</v>
      </c>
      <c r="J191">
        <f t="shared" si="9"/>
        <v>12680.4510602469</v>
      </c>
    </row>
    <row r="192" spans="5:10">
      <c r="E192">
        <v>0</v>
      </c>
      <c r="G192">
        <v>378</v>
      </c>
      <c r="I192" s="2">
        <v>15.77</v>
      </c>
      <c r="J192">
        <f t="shared" si="9"/>
        <v>12458.326035039</v>
      </c>
    </row>
    <row r="193" spans="5:10">
      <c r="E193">
        <v>0</v>
      </c>
      <c r="G193">
        <v>378</v>
      </c>
      <c r="I193" s="2">
        <v>15.853</v>
      </c>
      <c r="J193">
        <f t="shared" si="9"/>
        <v>12241.5875702684</v>
      </c>
    </row>
    <row r="194" spans="5:10">
      <c r="E194">
        <v>0</v>
      </c>
      <c r="G194">
        <v>378</v>
      </c>
      <c r="I194" s="2">
        <v>15.936</v>
      </c>
      <c r="J194">
        <f t="shared" si="9"/>
        <v>12030.0363937786</v>
      </c>
    </row>
    <row r="195" spans="5:10">
      <c r="E195">
        <v>0</v>
      </c>
      <c r="G195">
        <v>378</v>
      </c>
      <c r="I195" s="2">
        <v>16.019</v>
      </c>
      <c r="J195">
        <f t="shared" si="9"/>
        <v>11823.4770453051</v>
      </c>
    </row>
    <row r="196" spans="5:10">
      <c r="E196">
        <v>0</v>
      </c>
      <c r="G196">
        <v>378</v>
      </c>
      <c r="I196" s="2">
        <v>16.102</v>
      </c>
      <c r="J196">
        <f t="shared" si="9"/>
        <v>11621.7178764725</v>
      </c>
    </row>
    <row r="197" spans="5:10">
      <c r="E197">
        <v>0</v>
      </c>
      <c r="G197">
        <v>378</v>
      </c>
      <c r="I197" s="2">
        <v>16.185</v>
      </c>
      <c r="J197">
        <f t="shared" si="9"/>
        <v>11424.5710507964</v>
      </c>
    </row>
    <row r="198" spans="5:10">
      <c r="E198">
        <v>0</v>
      </c>
      <c r="G198">
        <v>378</v>
      </c>
      <c r="I198" s="2">
        <v>16.268</v>
      </c>
      <c r="J198">
        <f t="shared" si="9"/>
        <v>11231.8525436816</v>
      </c>
    </row>
    <row r="199" spans="5:10">
      <c r="E199">
        <v>0</v>
      </c>
      <c r="G199">
        <v>378</v>
      </c>
      <c r="I199" s="2">
        <v>16.351</v>
      </c>
      <c r="J199">
        <f t="shared" si="9"/>
        <v>11043.3821424262</v>
      </c>
    </row>
    <row r="200" spans="5:10">
      <c r="E200">
        <v>0</v>
      </c>
      <c r="G200">
        <v>378</v>
      </c>
      <c r="I200" s="2">
        <v>16.434</v>
      </c>
      <c r="J200">
        <f t="shared" si="9"/>
        <v>10858.9834462139</v>
      </c>
    </row>
    <row r="201" spans="5:10">
      <c r="E201">
        <v>0</v>
      </c>
      <c r="G201">
        <v>378</v>
      </c>
      <c r="I201" s="2">
        <v>16.517</v>
      </c>
      <c r="J201">
        <f t="shared" si="9"/>
        <v>10678.483866123</v>
      </c>
    </row>
    <row r="202" spans="5:10">
      <c r="E202">
        <v>0</v>
      </c>
      <c r="G202">
        <v>378</v>
      </c>
      <c r="I202" s="2">
        <v>16.6</v>
      </c>
      <c r="J202">
        <f t="shared" si="9"/>
        <v>10501.7146251199</v>
      </c>
    </row>
    <row r="203" spans="5:10">
      <c r="E203">
        <f t="shared" si="10"/>
        <v>0</v>
      </c>
      <c r="G203">
        <v>378</v>
      </c>
      <c r="I203" s="2">
        <v>16.683</v>
      </c>
      <c r="J203">
        <f t="shared" si="9"/>
        <v>10328.5107580621</v>
      </c>
    </row>
    <row r="204" spans="5:10">
      <c r="E204">
        <v>0</v>
      </c>
      <c r="G204">
        <v>378</v>
      </c>
      <c r="I204" s="2">
        <v>16.766</v>
      </c>
      <c r="J204">
        <f t="shared" si="9"/>
        <v>10158.7111116962</v>
      </c>
    </row>
    <row r="205" spans="5:10">
      <c r="E205">
        <v>0</v>
      </c>
      <c r="G205">
        <v>378</v>
      </c>
      <c r="I205" s="2">
        <v>16.849</v>
      </c>
      <c r="J205">
        <f t="shared" si="9"/>
        <v>9992.15834466182</v>
      </c>
    </row>
    <row r="206" spans="5:10">
      <c r="E206">
        <v>0</v>
      </c>
      <c r="G206">
        <v>378</v>
      </c>
      <c r="I206" s="2">
        <v>16.932</v>
      </c>
      <c r="J206">
        <f t="shared" si="9"/>
        <v>9828.69892748538</v>
      </c>
    </row>
    <row r="207" spans="5:10">
      <c r="E207">
        <v>0</v>
      </c>
      <c r="G207">
        <v>378</v>
      </c>
      <c r="I207" s="2">
        <v>17.015</v>
      </c>
      <c r="J207">
        <f t="shared" si="9"/>
        <v>9668.18314258545</v>
      </c>
    </row>
    <row r="208" spans="5:10">
      <c r="E208">
        <v>0</v>
      </c>
      <c r="G208">
        <v>378</v>
      </c>
      <c r="I208" s="2">
        <v>17.098</v>
      </c>
      <c r="J208">
        <f t="shared" ref="J208:J271" si="11">3.3467*I208^4-269.75*I208^3+8159*I208^2-111225*I208+588333</f>
        <v>9510.4650842722</v>
      </c>
    </row>
    <row r="209" spans="5:10">
      <c r="E209">
        <v>0</v>
      </c>
      <c r="G209">
        <v>378</v>
      </c>
      <c r="I209" s="2">
        <v>17.181</v>
      </c>
      <c r="J209">
        <f t="shared" si="11"/>
        <v>9355.40265874355</v>
      </c>
    </row>
    <row r="210" spans="5:10">
      <c r="E210">
        <v>0</v>
      </c>
      <c r="G210">
        <v>378</v>
      </c>
      <c r="I210" s="2">
        <v>17.264</v>
      </c>
      <c r="J210">
        <f t="shared" si="11"/>
        <v>9202.85758408904</v>
      </c>
    </row>
    <row r="211" spans="5:10">
      <c r="E211">
        <v>0</v>
      </c>
      <c r="G211">
        <v>378</v>
      </c>
      <c r="I211" s="2">
        <v>17.347</v>
      </c>
      <c r="J211">
        <f t="shared" si="11"/>
        <v>9052.69539028895</v>
      </c>
    </row>
    <row r="212" spans="5:10">
      <c r="E212">
        <v>0</v>
      </c>
      <c r="G212">
        <v>378</v>
      </c>
      <c r="I212" s="2">
        <v>17.43</v>
      </c>
      <c r="J212">
        <f t="shared" si="11"/>
        <v>8904.78541921219</v>
      </c>
    </row>
    <row r="213" spans="5:10">
      <c r="E213">
        <v>0</v>
      </c>
      <c r="G213">
        <v>378</v>
      </c>
      <c r="I213" s="2">
        <v>17.513</v>
      </c>
      <c r="J213">
        <f t="shared" si="11"/>
        <v>8759.00082462002</v>
      </c>
    </row>
    <row r="214" spans="5:10">
      <c r="E214">
        <v>0</v>
      </c>
      <c r="G214">
        <v>378</v>
      </c>
      <c r="I214" s="2">
        <v>17.596</v>
      </c>
      <c r="J214">
        <f t="shared" si="11"/>
        <v>8615.21857216279</v>
      </c>
    </row>
    <row r="215" spans="5:10">
      <c r="E215">
        <f t="shared" si="10"/>
        <v>0</v>
      </c>
      <c r="G215">
        <v>378</v>
      </c>
      <c r="I215" s="2">
        <v>17.679</v>
      </c>
      <c r="J215">
        <f t="shared" si="11"/>
        <v>8473.31943938136</v>
      </c>
    </row>
    <row r="216" spans="5:10">
      <c r="E216">
        <v>0</v>
      </c>
      <c r="G216">
        <v>378</v>
      </c>
      <c r="I216" s="2">
        <v>17.762</v>
      </c>
      <c r="J216">
        <f t="shared" si="11"/>
        <v>8333.18801570707</v>
      </c>
    </row>
    <row r="217" spans="5:10">
      <c r="E217">
        <v>0</v>
      </c>
      <c r="G217">
        <v>378</v>
      </c>
      <c r="I217" s="2">
        <v>17.845</v>
      </c>
      <c r="J217">
        <f t="shared" si="11"/>
        <v>8194.71270246129</v>
      </c>
    </row>
    <row r="218" spans="5:10">
      <c r="E218">
        <v>0</v>
      </c>
      <c r="G218">
        <v>378</v>
      </c>
      <c r="I218" s="2">
        <v>17.928</v>
      </c>
      <c r="J218">
        <f t="shared" si="11"/>
        <v>8057.78571285657</v>
      </c>
    </row>
    <row r="219" spans="5:10">
      <c r="E219">
        <v>0</v>
      </c>
      <c r="G219">
        <v>378</v>
      </c>
      <c r="I219" s="2">
        <v>18.011</v>
      </c>
      <c r="J219">
        <f t="shared" si="11"/>
        <v>7922.30307199387</v>
      </c>
    </row>
    <row r="220" spans="5:10">
      <c r="E220">
        <v>0</v>
      </c>
      <c r="G220">
        <v>378</v>
      </c>
      <c r="I220" s="2">
        <v>18.094</v>
      </c>
      <c r="J220">
        <f t="shared" si="11"/>
        <v>7788.16461686627</v>
      </c>
    </row>
    <row r="221" spans="5:10">
      <c r="E221">
        <v>0</v>
      </c>
      <c r="G221">
        <v>378</v>
      </c>
      <c r="I221" s="2">
        <v>18.177</v>
      </c>
      <c r="J221">
        <f t="shared" si="11"/>
        <v>7655.27399635641</v>
      </c>
    </row>
    <row r="222" spans="5:10">
      <c r="E222">
        <v>0</v>
      </c>
      <c r="G222">
        <v>378</v>
      </c>
      <c r="I222" s="2">
        <v>18.26</v>
      </c>
      <c r="J222">
        <f t="shared" si="11"/>
        <v>7523.53867123812</v>
      </c>
    </row>
    <row r="223" spans="5:10">
      <c r="E223">
        <v>0</v>
      </c>
      <c r="G223">
        <v>378</v>
      </c>
      <c r="I223" s="2">
        <v>18.343</v>
      </c>
      <c r="J223">
        <f t="shared" si="11"/>
        <v>7392.86991417385</v>
      </c>
    </row>
    <row r="224" spans="5:10">
      <c r="E224">
        <v>0</v>
      </c>
      <c r="G224">
        <v>378</v>
      </c>
      <c r="I224" s="2">
        <v>18.426</v>
      </c>
      <c r="J224">
        <f t="shared" si="11"/>
        <v>7263.18280971819</v>
      </c>
    </row>
    <row r="225" spans="5:10">
      <c r="E225">
        <v>0</v>
      </c>
      <c r="G225">
        <v>378</v>
      </c>
      <c r="I225" s="2">
        <v>18.509</v>
      </c>
      <c r="J225">
        <f t="shared" si="11"/>
        <v>7134.39625431434</v>
      </c>
    </row>
    <row r="226" spans="5:10">
      <c r="E226">
        <v>0</v>
      </c>
      <c r="G226">
        <v>378</v>
      </c>
      <c r="I226" s="2">
        <v>18.592</v>
      </c>
      <c r="J226">
        <f t="shared" si="11"/>
        <v>7006.43295629742</v>
      </c>
    </row>
    <row r="227" spans="5:10">
      <c r="E227">
        <f t="shared" si="10"/>
        <v>0</v>
      </c>
      <c r="G227">
        <v>378</v>
      </c>
      <c r="I227" s="2">
        <v>18.675</v>
      </c>
      <c r="J227">
        <f t="shared" si="11"/>
        <v>6879.2194358916</v>
      </c>
    </row>
    <row r="228" spans="5:10">
      <c r="E228">
        <v>0</v>
      </c>
      <c r="G228">
        <v>378</v>
      </c>
      <c r="I228" s="2">
        <v>18.758</v>
      </c>
      <c r="J228">
        <f t="shared" si="11"/>
        <v>6752.68602521159</v>
      </c>
    </row>
    <row r="229" spans="5:10">
      <c r="E229">
        <v>0</v>
      </c>
      <c r="G229">
        <v>378</v>
      </c>
      <c r="I229" s="2">
        <v>18.841</v>
      </c>
      <c r="J229">
        <f t="shared" si="11"/>
        <v>6626.76686826348</v>
      </c>
    </row>
    <row r="230" spans="5:10">
      <c r="E230">
        <v>0</v>
      </c>
      <c r="G230">
        <v>378</v>
      </c>
      <c r="I230" s="2">
        <v>18.924</v>
      </c>
      <c r="J230">
        <f t="shared" si="11"/>
        <v>6501.39992094226</v>
      </c>
    </row>
    <row r="231" spans="5:10">
      <c r="E231">
        <v>0</v>
      </c>
      <c r="G231">
        <v>378</v>
      </c>
      <c r="I231" s="2">
        <v>19.007</v>
      </c>
      <c r="J231">
        <f t="shared" si="11"/>
        <v>6376.52695103362</v>
      </c>
    </row>
    <row r="232" spans="5:10">
      <c r="E232">
        <v>0</v>
      </c>
      <c r="G232">
        <v>378</v>
      </c>
      <c r="I232" s="2">
        <v>19.09</v>
      </c>
      <c r="J232">
        <f t="shared" si="11"/>
        <v>6252.09353821375</v>
      </c>
    </row>
    <row r="233" spans="5:10">
      <c r="E233">
        <v>0</v>
      </c>
      <c r="G233">
        <v>378</v>
      </c>
      <c r="I233" s="2">
        <v>19.173</v>
      </c>
      <c r="J233">
        <f t="shared" si="11"/>
        <v>6128.04907404957</v>
      </c>
    </row>
    <row r="234" spans="5:10">
      <c r="E234">
        <v>0</v>
      </c>
      <c r="G234">
        <v>378</v>
      </c>
      <c r="I234" s="2">
        <v>19.256</v>
      </c>
      <c r="J234">
        <f t="shared" si="11"/>
        <v>6004.34676199825</v>
      </c>
    </row>
    <row r="235" spans="5:10">
      <c r="E235">
        <v>0</v>
      </c>
      <c r="G235">
        <v>378</v>
      </c>
      <c r="I235" s="2">
        <v>19.339</v>
      </c>
      <c r="J235">
        <f t="shared" si="11"/>
        <v>5880.9436174056</v>
      </c>
    </row>
    <row r="236" spans="5:10">
      <c r="E236">
        <v>0</v>
      </c>
      <c r="G236">
        <v>378</v>
      </c>
      <c r="I236" s="2">
        <v>19.422</v>
      </c>
      <c r="J236">
        <f t="shared" si="11"/>
        <v>5757.80046751024</v>
      </c>
    </row>
    <row r="237" spans="5:10">
      <c r="E237">
        <v>0</v>
      </c>
      <c r="G237">
        <v>378</v>
      </c>
      <c r="I237" s="2">
        <v>19.505</v>
      </c>
      <c r="J237">
        <f t="shared" si="11"/>
        <v>5634.88195143989</v>
      </c>
    </row>
    <row r="238" spans="5:10">
      <c r="E238">
        <v>0</v>
      </c>
      <c r="G238">
        <v>378</v>
      </c>
      <c r="I238" s="2">
        <v>19.588</v>
      </c>
      <c r="J238">
        <f t="shared" si="11"/>
        <v>5512.1565202116</v>
      </c>
    </row>
    <row r="239" spans="5:10">
      <c r="E239">
        <f t="shared" si="10"/>
        <v>0</v>
      </c>
      <c r="G239">
        <v>378</v>
      </c>
      <c r="I239" s="2">
        <v>19.671</v>
      </c>
      <c r="J239">
        <f t="shared" si="11"/>
        <v>5389.59643673524</v>
      </c>
    </row>
    <row r="240" spans="5:10">
      <c r="E240">
        <v>0</v>
      </c>
      <c r="G240">
        <v>378</v>
      </c>
      <c r="I240" s="2">
        <v>19.754</v>
      </c>
      <c r="J240">
        <f t="shared" si="11"/>
        <v>5267.17777580745</v>
      </c>
    </row>
    <row r="241" spans="5:10">
      <c r="E241">
        <v>0</v>
      </c>
      <c r="G241">
        <v>378</v>
      </c>
      <c r="I241" s="2">
        <v>19.837</v>
      </c>
      <c r="J241">
        <f t="shared" si="11"/>
        <v>5144.88042411907</v>
      </c>
    </row>
    <row r="242" spans="5:10">
      <c r="E242">
        <v>0</v>
      </c>
      <c r="G242">
        <v>378</v>
      </c>
      <c r="I242" s="2">
        <v>19.92</v>
      </c>
      <c r="J242">
        <f t="shared" si="11"/>
        <v>5022.68808024889</v>
      </c>
    </row>
    <row r="243" spans="5:10">
      <c r="E243">
        <v>0</v>
      </c>
      <c r="G243">
        <v>378</v>
      </c>
      <c r="I243" s="2">
        <v>20.003</v>
      </c>
      <c r="J243">
        <f t="shared" si="11"/>
        <v>4900.58825466596</v>
      </c>
    </row>
    <row r="244" spans="5:10">
      <c r="E244">
        <v>0</v>
      </c>
      <c r="G244">
        <v>378</v>
      </c>
      <c r="I244" s="2">
        <v>20.086</v>
      </c>
      <c r="J244">
        <f t="shared" si="11"/>
        <v>4778.57226973027</v>
      </c>
    </row>
    <row r="245" spans="5:10">
      <c r="E245">
        <v>0</v>
      </c>
      <c r="G245">
        <v>378</v>
      </c>
      <c r="I245" s="2">
        <v>20.169</v>
      </c>
      <c r="J245">
        <f t="shared" si="11"/>
        <v>4656.63525969326</v>
      </c>
    </row>
    <row r="246" spans="5:10">
      <c r="E246">
        <v>0</v>
      </c>
      <c r="G246">
        <v>378</v>
      </c>
      <c r="I246" s="2">
        <v>20.252</v>
      </c>
      <c r="J246">
        <f t="shared" si="11"/>
        <v>4534.77617069311</v>
      </c>
    </row>
    <row r="247" spans="5:10">
      <c r="E247">
        <v>0</v>
      </c>
      <c r="G247">
        <v>378</v>
      </c>
      <c r="I247" s="2">
        <v>20.335</v>
      </c>
      <c r="J247">
        <f t="shared" si="11"/>
        <v>4412.99776076269</v>
      </c>
    </row>
    <row r="248" spans="5:10">
      <c r="E248">
        <v>0</v>
      </c>
      <c r="G248">
        <v>378</v>
      </c>
      <c r="I248" s="2">
        <v>20.418</v>
      </c>
      <c r="J248">
        <f t="shared" si="11"/>
        <v>4291.30659982283</v>
      </c>
    </row>
    <row r="249" spans="5:10">
      <c r="E249">
        <v>0</v>
      </c>
      <c r="G249">
        <v>378</v>
      </c>
      <c r="I249" s="2">
        <v>20.501</v>
      </c>
      <c r="J249">
        <f t="shared" si="11"/>
        <v>4169.71306968387</v>
      </c>
    </row>
    <row r="250" spans="5:10">
      <c r="E250">
        <v>0</v>
      </c>
      <c r="G250">
        <v>378</v>
      </c>
      <c r="I250" s="2">
        <v>20.584</v>
      </c>
      <c r="J250">
        <f t="shared" si="11"/>
        <v>4048.23136404878</v>
      </c>
    </row>
    <row r="251" spans="5:10">
      <c r="E251">
        <f t="shared" ref="E251:E311" si="12">D251*1.34</f>
        <v>0</v>
      </c>
      <c r="G251">
        <v>378</v>
      </c>
      <c r="I251" s="2">
        <v>20.667</v>
      </c>
      <c r="J251">
        <f t="shared" si="11"/>
        <v>3926.87948850892</v>
      </c>
    </row>
    <row r="252" spans="5:10">
      <c r="E252">
        <v>0</v>
      </c>
      <c r="G252">
        <v>378</v>
      </c>
      <c r="I252" s="2">
        <v>20.75</v>
      </c>
      <c r="J252">
        <f t="shared" si="11"/>
        <v>3805.67926054681</v>
      </c>
    </row>
    <row r="253" spans="5:10">
      <c r="E253">
        <v>0</v>
      </c>
      <c r="G253">
        <v>378</v>
      </c>
      <c r="I253" s="2">
        <v>20.833</v>
      </c>
      <c r="J253">
        <f t="shared" si="11"/>
        <v>3684.65630953573</v>
      </c>
    </row>
    <row r="254" spans="5:10">
      <c r="E254">
        <v>0</v>
      </c>
      <c r="G254">
        <v>378</v>
      </c>
      <c r="I254" s="2">
        <v>20.916</v>
      </c>
      <c r="J254">
        <f t="shared" si="11"/>
        <v>3563.84007673757</v>
      </c>
    </row>
    <row r="255" spans="5:10">
      <c r="E255">
        <v>0</v>
      </c>
      <c r="G255">
        <v>378</v>
      </c>
      <c r="I255" s="2">
        <v>20.999</v>
      </c>
      <c r="J255">
        <f t="shared" si="11"/>
        <v>3443.26381530706</v>
      </c>
    </row>
    <row r="256" spans="5:10">
      <c r="E256">
        <v>0</v>
      </c>
      <c r="G256">
        <v>378</v>
      </c>
      <c r="I256" s="2">
        <v>21.082</v>
      </c>
      <c r="J256">
        <f t="shared" si="11"/>
        <v>3322.96459028637</v>
      </c>
    </row>
    <row r="257" spans="5:10">
      <c r="E257">
        <v>0</v>
      </c>
      <c r="G257">
        <v>378</v>
      </c>
      <c r="I257" s="2">
        <v>21.165</v>
      </c>
      <c r="J257">
        <f t="shared" si="11"/>
        <v>3202.98327860958</v>
      </c>
    </row>
    <row r="258" spans="5:10">
      <c r="E258">
        <v>0</v>
      </c>
      <c r="G258">
        <v>378</v>
      </c>
      <c r="I258" s="2">
        <v>21.248</v>
      </c>
      <c r="J258">
        <f t="shared" si="11"/>
        <v>3083.36456910288</v>
      </c>
    </row>
    <row r="259" spans="5:10">
      <c r="E259">
        <v>0</v>
      </c>
      <c r="G259">
        <v>378</v>
      </c>
      <c r="I259" s="2">
        <v>21.331</v>
      </c>
      <c r="J259">
        <f t="shared" si="11"/>
        <v>2964.15696247853</v>
      </c>
    </row>
    <row r="260" spans="5:10">
      <c r="E260">
        <v>0</v>
      </c>
      <c r="G260">
        <v>378</v>
      </c>
      <c r="I260" s="2">
        <v>21.414</v>
      </c>
      <c r="J260">
        <f t="shared" si="11"/>
        <v>2845.41277134232</v>
      </c>
    </row>
    <row r="261" spans="5:10">
      <c r="E261">
        <v>0</v>
      </c>
      <c r="G261">
        <v>378</v>
      </c>
      <c r="I261" s="2">
        <v>21.497</v>
      </c>
      <c r="J261">
        <f t="shared" si="11"/>
        <v>2727.18812018959</v>
      </c>
    </row>
    <row r="262" spans="5:10">
      <c r="E262">
        <v>0</v>
      </c>
      <c r="G262">
        <v>378</v>
      </c>
      <c r="I262" s="2">
        <v>21.58</v>
      </c>
      <c r="J262">
        <f t="shared" si="11"/>
        <v>2609.54294540547</v>
      </c>
    </row>
    <row r="263" spans="5:10">
      <c r="E263">
        <f t="shared" si="12"/>
        <v>0</v>
      </c>
      <c r="G263">
        <v>378</v>
      </c>
      <c r="I263" s="2">
        <v>21.663</v>
      </c>
      <c r="J263">
        <f t="shared" si="11"/>
        <v>2492.54099526512</v>
      </c>
    </row>
    <row r="264" spans="5:10">
      <c r="E264">
        <v>0</v>
      </c>
      <c r="G264">
        <v>378</v>
      </c>
      <c r="I264" s="2">
        <v>21.746</v>
      </c>
      <c r="J264">
        <f t="shared" si="11"/>
        <v>2376.24982993538</v>
      </c>
    </row>
    <row r="265" spans="5:10">
      <c r="E265">
        <v>0</v>
      </c>
      <c r="G265">
        <v>378</v>
      </c>
      <c r="I265" s="2">
        <v>21.829</v>
      </c>
      <c r="J265">
        <f t="shared" si="11"/>
        <v>2260.74082147377</v>
      </c>
    </row>
    <row r="266" spans="5:10">
      <c r="E266">
        <v>0</v>
      </c>
      <c r="G266">
        <v>378</v>
      </c>
      <c r="I266" s="2">
        <v>21.912</v>
      </c>
      <c r="J266">
        <f t="shared" si="11"/>
        <v>2146.08915382484</v>
      </c>
    </row>
    <row r="267" spans="5:10">
      <c r="E267">
        <v>0</v>
      </c>
      <c r="G267">
        <v>378</v>
      </c>
      <c r="I267" s="2">
        <v>21.995</v>
      </c>
      <c r="J267">
        <f t="shared" si="11"/>
        <v>2032.37382282689</v>
      </c>
    </row>
    <row r="268" spans="5:10">
      <c r="E268">
        <v>0</v>
      </c>
      <c r="G268">
        <v>378</v>
      </c>
      <c r="I268" s="2">
        <v>22.078</v>
      </c>
      <c r="J268">
        <f t="shared" si="11"/>
        <v>1919.67763620708</v>
      </c>
    </row>
    <row r="269" spans="5:10">
      <c r="E269">
        <v>0</v>
      </c>
      <c r="G269">
        <v>378</v>
      </c>
      <c r="I269" s="2">
        <v>22.161</v>
      </c>
      <c r="J269">
        <f t="shared" si="11"/>
        <v>1808.08721358282</v>
      </c>
    </row>
    <row r="270" spans="5:10">
      <c r="E270">
        <v>0</v>
      </c>
      <c r="G270">
        <v>378</v>
      </c>
      <c r="I270" s="2">
        <v>22.244</v>
      </c>
      <c r="J270">
        <f t="shared" si="11"/>
        <v>1697.6929864618</v>
      </c>
    </row>
    <row r="271" spans="5:10">
      <c r="E271">
        <v>0</v>
      </c>
      <c r="G271">
        <v>378</v>
      </c>
      <c r="I271" s="2">
        <v>22.327</v>
      </c>
      <c r="J271">
        <f t="shared" si="11"/>
        <v>1588.58919824287</v>
      </c>
    </row>
    <row r="272" spans="5:10">
      <c r="E272">
        <v>0</v>
      </c>
      <c r="G272">
        <v>378</v>
      </c>
      <c r="I272" s="2">
        <v>22.41</v>
      </c>
      <c r="J272">
        <f t="shared" ref="J272:J288" si="13">3.3467*I272^4-269.75*I272^3+8159*I272^2-111225*I272+588333</f>
        <v>1480.87390421517</v>
      </c>
    </row>
    <row r="273" spans="5:10">
      <c r="E273">
        <v>0</v>
      </c>
      <c r="G273">
        <v>378</v>
      </c>
      <c r="I273" s="2">
        <v>22.493</v>
      </c>
      <c r="J273">
        <f t="shared" si="13"/>
        <v>1374.64897155575</v>
      </c>
    </row>
    <row r="274" spans="5:10">
      <c r="E274">
        <v>0</v>
      </c>
      <c r="G274">
        <v>378</v>
      </c>
      <c r="I274" s="2">
        <v>22.576</v>
      </c>
      <c r="J274">
        <f t="shared" si="13"/>
        <v>1270.02007933566</v>
      </c>
    </row>
    <row r="275" spans="5:10">
      <c r="E275">
        <f t="shared" si="12"/>
        <v>0</v>
      </c>
      <c r="G275">
        <v>378</v>
      </c>
      <c r="I275" s="2">
        <v>22.659</v>
      </c>
      <c r="J275">
        <f t="shared" si="13"/>
        <v>1167.09671851248</v>
      </c>
    </row>
    <row r="276" spans="5:10">
      <c r="E276">
        <v>0</v>
      </c>
      <c r="G276">
        <v>378</v>
      </c>
      <c r="I276" s="2">
        <v>22.742</v>
      </c>
      <c r="J276">
        <f t="shared" si="13"/>
        <v>1065.99219193775</v>
      </c>
    </row>
    <row r="277" spans="5:10">
      <c r="E277">
        <v>0</v>
      </c>
      <c r="G277">
        <v>378</v>
      </c>
      <c r="I277" s="2">
        <v>22.825</v>
      </c>
      <c r="J277">
        <f t="shared" si="13"/>
        <v>966.82361435052</v>
      </c>
    </row>
    <row r="278" spans="5:10">
      <c r="E278">
        <v>0</v>
      </c>
      <c r="G278">
        <v>378</v>
      </c>
      <c r="I278" s="2">
        <v>22.908</v>
      </c>
      <c r="J278">
        <f t="shared" si="13"/>
        <v>869.711912381928</v>
      </c>
    </row>
    <row r="279" spans="5:10">
      <c r="E279">
        <v>0</v>
      </c>
      <c r="G279">
        <v>378</v>
      </c>
      <c r="I279" s="2">
        <v>22.991</v>
      </c>
      <c r="J279">
        <f t="shared" si="13"/>
        <v>774.781824553851</v>
      </c>
    </row>
    <row r="280" spans="5:10">
      <c r="E280">
        <v>0</v>
      </c>
      <c r="G280">
        <v>378</v>
      </c>
      <c r="I280" s="2">
        <v>23.074</v>
      </c>
      <c r="J280">
        <f t="shared" si="13"/>
        <v>682.161901273299</v>
      </c>
    </row>
    <row r="281" spans="5:10">
      <c r="E281">
        <v>0</v>
      </c>
      <c r="G281">
        <v>378</v>
      </c>
      <c r="I281" s="2">
        <v>23.157</v>
      </c>
      <c r="J281">
        <f t="shared" si="13"/>
        <v>591.984504845925</v>
      </c>
    </row>
    <row r="282" spans="5:10">
      <c r="E282">
        <v>0</v>
      </c>
      <c r="G282">
        <v>378</v>
      </c>
      <c r="I282" s="2">
        <v>23.24</v>
      </c>
      <c r="J282">
        <f t="shared" si="13"/>
        <v>504.385809460655</v>
      </c>
    </row>
    <row r="283" spans="5:10">
      <c r="E283">
        <v>0</v>
      </c>
      <c r="G283">
        <v>378</v>
      </c>
      <c r="I283" s="2">
        <v>23.323</v>
      </c>
      <c r="J283">
        <f t="shared" si="13"/>
        <v>419.505801201798</v>
      </c>
    </row>
    <row r="284" spans="5:10">
      <c r="E284">
        <v>0</v>
      </c>
      <c r="G284">
        <v>378</v>
      </c>
      <c r="I284" s="2">
        <v>23.406</v>
      </c>
      <c r="J284">
        <f t="shared" si="13"/>
        <v>337.488278038334</v>
      </c>
    </row>
    <row r="285" spans="5:10">
      <c r="E285">
        <v>0</v>
      </c>
      <c r="G285">
        <v>378</v>
      </c>
      <c r="I285" s="2">
        <v>23.489</v>
      </c>
      <c r="J285">
        <f t="shared" si="13"/>
        <v>258.480849836022</v>
      </c>
    </row>
    <row r="286" spans="5:10">
      <c r="E286">
        <v>0</v>
      </c>
      <c r="G286">
        <v>378</v>
      </c>
      <c r="I286" s="2">
        <v>23.572</v>
      </c>
      <c r="J286">
        <f t="shared" si="13"/>
        <v>182.634938347153</v>
      </c>
    </row>
    <row r="287" spans="5:10">
      <c r="E287">
        <f t="shared" si="12"/>
        <v>0</v>
      </c>
      <c r="G287">
        <v>378</v>
      </c>
      <c r="I287" s="2">
        <v>23.655</v>
      </c>
      <c r="J287">
        <f t="shared" si="13"/>
        <v>110.105777214281</v>
      </c>
    </row>
    <row r="288" spans="5:10">
      <c r="E288">
        <v>0</v>
      </c>
      <c r="G288">
        <v>378</v>
      </c>
      <c r="I288" s="2">
        <v>23.738</v>
      </c>
      <c r="J288">
        <f t="shared" si="13"/>
        <v>41.0524119697511</v>
      </c>
    </row>
    <row r="289" spans="5:10">
      <c r="E289">
        <v>0</v>
      </c>
      <c r="G289">
        <v>378</v>
      </c>
      <c r="I289" s="2">
        <v>23.821</v>
      </c>
      <c r="J289">
        <v>40</v>
      </c>
    </row>
    <row r="290" spans="5:10">
      <c r="E290">
        <v>0</v>
      </c>
      <c r="G290">
        <v>378</v>
      </c>
      <c r="I290" s="2">
        <v>23.904</v>
      </c>
      <c r="J290">
        <v>30</v>
      </c>
    </row>
    <row r="291" spans="5:10">
      <c r="E291">
        <v>0</v>
      </c>
      <c r="G291">
        <v>378</v>
      </c>
      <c r="I291" s="2">
        <v>23.987</v>
      </c>
      <c r="J291">
        <v>20</v>
      </c>
    </row>
    <row r="292" spans="5:10">
      <c r="E292">
        <v>0</v>
      </c>
      <c r="G292">
        <v>378</v>
      </c>
      <c r="I292" s="2">
        <v>24.07</v>
      </c>
      <c r="J292">
        <v>0</v>
      </c>
    </row>
    <row r="293" spans="5:7">
      <c r="E293">
        <v>0</v>
      </c>
      <c r="G293">
        <v>378</v>
      </c>
    </row>
    <row r="294" spans="5:7">
      <c r="E294">
        <v>0</v>
      </c>
      <c r="G294">
        <v>378</v>
      </c>
    </row>
    <row r="295" spans="5:7">
      <c r="E295">
        <v>0</v>
      </c>
      <c r="G295">
        <v>378</v>
      </c>
    </row>
    <row r="296" spans="5:7">
      <c r="E296">
        <v>0</v>
      </c>
      <c r="G296">
        <v>378</v>
      </c>
    </row>
    <row r="297" spans="5:7">
      <c r="E297">
        <v>0</v>
      </c>
      <c r="G297">
        <v>378</v>
      </c>
    </row>
    <row r="298" spans="5:7">
      <c r="E298">
        <v>0</v>
      </c>
      <c r="G298">
        <v>378</v>
      </c>
    </row>
    <row r="299" spans="5:7">
      <c r="E299">
        <f t="shared" si="12"/>
        <v>0</v>
      </c>
      <c r="G299">
        <v>378</v>
      </c>
    </row>
    <row r="300" spans="5:7">
      <c r="E300">
        <v>0</v>
      </c>
      <c r="G300">
        <v>378</v>
      </c>
    </row>
    <row r="301" spans="5:7">
      <c r="E301">
        <v>0</v>
      </c>
      <c r="G301">
        <v>378</v>
      </c>
    </row>
    <row r="302" spans="5:7">
      <c r="E302">
        <v>0</v>
      </c>
      <c r="G302">
        <v>378</v>
      </c>
    </row>
    <row r="303" spans="5:7">
      <c r="E303">
        <v>0</v>
      </c>
      <c r="G303">
        <v>378</v>
      </c>
    </row>
    <row r="304" spans="5:7">
      <c r="E304">
        <v>0</v>
      </c>
      <c r="G304">
        <v>378</v>
      </c>
    </row>
    <row r="305" spans="5:7">
      <c r="E305">
        <v>0</v>
      </c>
      <c r="G305">
        <v>378</v>
      </c>
    </row>
    <row r="306" spans="5:7">
      <c r="E306">
        <v>0</v>
      </c>
      <c r="G306">
        <v>378</v>
      </c>
    </row>
    <row r="307" spans="5:7">
      <c r="E307">
        <v>0</v>
      </c>
      <c r="G307">
        <v>378</v>
      </c>
    </row>
    <row r="308" spans="5:7">
      <c r="E308">
        <v>0</v>
      </c>
      <c r="G308">
        <v>378</v>
      </c>
    </row>
    <row r="309" spans="5:7">
      <c r="E309">
        <v>0</v>
      </c>
      <c r="G309">
        <v>378</v>
      </c>
    </row>
    <row r="310" spans="5:7">
      <c r="E310">
        <v>0</v>
      </c>
      <c r="G310">
        <v>378</v>
      </c>
    </row>
    <row r="311" spans="5:7">
      <c r="E311">
        <f t="shared" si="12"/>
        <v>0</v>
      </c>
      <c r="G311">
        <v>378</v>
      </c>
    </row>
    <row r="312" spans="5:7">
      <c r="E312">
        <v>0</v>
      </c>
      <c r="G312">
        <v>378</v>
      </c>
    </row>
    <row r="313" spans="5:7">
      <c r="E313">
        <v>0</v>
      </c>
      <c r="G313">
        <v>378</v>
      </c>
    </row>
    <row r="314" spans="5:7">
      <c r="E314">
        <v>0</v>
      </c>
      <c r="G314">
        <v>378</v>
      </c>
    </row>
    <row r="315" spans="5:7">
      <c r="E315">
        <v>0</v>
      </c>
      <c r="G315">
        <v>378</v>
      </c>
    </row>
    <row r="316" spans="5:7">
      <c r="E316">
        <v>0</v>
      </c>
      <c r="G316">
        <v>378</v>
      </c>
    </row>
    <row r="317" spans="5:7">
      <c r="E317">
        <v>0</v>
      </c>
      <c r="G317">
        <v>378</v>
      </c>
    </row>
    <row r="318" spans="5:7">
      <c r="E318">
        <v>0</v>
      </c>
      <c r="G318">
        <v>378</v>
      </c>
    </row>
    <row r="319" spans="5:7">
      <c r="E319">
        <v>0</v>
      </c>
      <c r="G319">
        <v>378</v>
      </c>
    </row>
    <row r="320" spans="5:7">
      <c r="E320">
        <v>0</v>
      </c>
      <c r="G320">
        <v>378</v>
      </c>
    </row>
    <row r="321" spans="5:7">
      <c r="E321">
        <v>0</v>
      </c>
      <c r="G321">
        <v>378</v>
      </c>
    </row>
    <row r="322" spans="5:7">
      <c r="E322">
        <v>0</v>
      </c>
      <c r="G322">
        <v>378</v>
      </c>
    </row>
    <row r="323" spans="5:7">
      <c r="E323">
        <f t="shared" ref="E323:E383" si="14">D323*1.34</f>
        <v>0</v>
      </c>
      <c r="G323">
        <v>378</v>
      </c>
    </row>
    <row r="324" spans="5:7">
      <c r="E324">
        <v>0</v>
      </c>
      <c r="G324">
        <v>378</v>
      </c>
    </row>
    <row r="325" spans="5:7">
      <c r="E325">
        <v>0</v>
      </c>
      <c r="G325">
        <v>378</v>
      </c>
    </row>
    <row r="326" spans="5:7">
      <c r="E326">
        <v>0</v>
      </c>
      <c r="G326">
        <v>378</v>
      </c>
    </row>
    <row r="327" spans="5:7">
      <c r="E327">
        <v>0</v>
      </c>
      <c r="G327">
        <v>378</v>
      </c>
    </row>
    <row r="328" spans="5:7">
      <c r="E328">
        <v>0</v>
      </c>
      <c r="G328">
        <v>378</v>
      </c>
    </row>
    <row r="329" spans="5:7">
      <c r="E329">
        <v>0</v>
      </c>
      <c r="G329">
        <v>378</v>
      </c>
    </row>
    <row r="330" spans="5:7">
      <c r="E330">
        <v>0</v>
      </c>
      <c r="G330">
        <v>378</v>
      </c>
    </row>
    <row r="331" spans="5:7">
      <c r="E331">
        <v>0</v>
      </c>
      <c r="G331">
        <v>378</v>
      </c>
    </row>
    <row r="332" spans="5:7">
      <c r="E332">
        <v>0</v>
      </c>
      <c r="G332">
        <v>378</v>
      </c>
    </row>
    <row r="333" spans="5:7">
      <c r="E333">
        <v>0</v>
      </c>
      <c r="G333">
        <v>378</v>
      </c>
    </row>
    <row r="334" spans="5:7">
      <c r="E334">
        <v>0</v>
      </c>
      <c r="G334">
        <v>378</v>
      </c>
    </row>
    <row r="335" spans="5:7">
      <c r="E335">
        <f t="shared" si="14"/>
        <v>0</v>
      </c>
      <c r="G335">
        <v>378</v>
      </c>
    </row>
    <row r="336" spans="5:7">
      <c r="E336">
        <v>0</v>
      </c>
      <c r="G336">
        <v>378</v>
      </c>
    </row>
    <row r="337" spans="5:7">
      <c r="E337">
        <v>0</v>
      </c>
      <c r="G337">
        <v>378</v>
      </c>
    </row>
    <row r="338" spans="5:7">
      <c r="E338">
        <v>0</v>
      </c>
      <c r="G338">
        <v>378</v>
      </c>
    </row>
    <row r="339" spans="5:7">
      <c r="E339">
        <v>0</v>
      </c>
      <c r="G339">
        <v>378</v>
      </c>
    </row>
    <row r="340" spans="5:7">
      <c r="E340">
        <v>0</v>
      </c>
      <c r="G340">
        <v>378</v>
      </c>
    </row>
    <row r="341" spans="5:7">
      <c r="E341">
        <v>0</v>
      </c>
      <c r="G341">
        <v>378</v>
      </c>
    </row>
    <row r="342" spans="5:7">
      <c r="E342">
        <v>0</v>
      </c>
      <c r="G342">
        <v>378</v>
      </c>
    </row>
    <row r="343" spans="5:7">
      <c r="E343">
        <v>0</v>
      </c>
      <c r="G343">
        <v>378</v>
      </c>
    </row>
    <row r="344" spans="5:7">
      <c r="E344">
        <v>0</v>
      </c>
      <c r="G344">
        <v>378</v>
      </c>
    </row>
    <row r="345" spans="5:7">
      <c r="E345">
        <v>0</v>
      </c>
      <c r="G345">
        <v>378</v>
      </c>
    </row>
    <row r="346" spans="5:7">
      <c r="E346">
        <v>0</v>
      </c>
      <c r="G346">
        <v>378</v>
      </c>
    </row>
    <row r="347" spans="5:7">
      <c r="E347">
        <f t="shared" si="14"/>
        <v>0</v>
      </c>
      <c r="G347">
        <v>378</v>
      </c>
    </row>
    <row r="348" spans="5:7">
      <c r="E348">
        <v>0</v>
      </c>
      <c r="G348">
        <v>378</v>
      </c>
    </row>
    <row r="349" spans="5:7">
      <c r="E349">
        <v>0</v>
      </c>
      <c r="G349">
        <v>378</v>
      </c>
    </row>
    <row r="350" spans="5:7">
      <c r="E350">
        <v>0</v>
      </c>
      <c r="G350">
        <v>378</v>
      </c>
    </row>
    <row r="351" spans="5:7">
      <c r="E351">
        <v>0</v>
      </c>
      <c r="G351">
        <v>378</v>
      </c>
    </row>
    <row r="352" spans="5:7">
      <c r="E352">
        <v>0</v>
      </c>
      <c r="G352">
        <v>378</v>
      </c>
    </row>
    <row r="353" spans="5:7">
      <c r="E353">
        <v>0</v>
      </c>
      <c r="G353">
        <v>378</v>
      </c>
    </row>
    <row r="354" spans="5:7">
      <c r="E354">
        <v>0</v>
      </c>
      <c r="G354">
        <v>378</v>
      </c>
    </row>
    <row r="355" spans="5:7">
      <c r="E355">
        <v>0</v>
      </c>
      <c r="G355">
        <v>378</v>
      </c>
    </row>
    <row r="356" spans="5:7">
      <c r="E356">
        <v>0</v>
      </c>
      <c r="G356">
        <v>378</v>
      </c>
    </row>
    <row r="357" spans="5:7">
      <c r="E357">
        <v>0</v>
      </c>
      <c r="G357">
        <v>378</v>
      </c>
    </row>
    <row r="358" spans="5:7">
      <c r="E358">
        <v>0</v>
      </c>
      <c r="G358">
        <v>378</v>
      </c>
    </row>
    <row r="359" spans="5:7">
      <c r="E359">
        <f t="shared" si="14"/>
        <v>0</v>
      </c>
      <c r="G359">
        <v>378</v>
      </c>
    </row>
    <row r="360" spans="5:7">
      <c r="E360">
        <v>0</v>
      </c>
      <c r="G360">
        <v>378</v>
      </c>
    </row>
    <row r="361" spans="5:7">
      <c r="E361">
        <v>0</v>
      </c>
      <c r="G361">
        <v>378</v>
      </c>
    </row>
    <row r="362" spans="5:7">
      <c r="E362">
        <v>0</v>
      </c>
      <c r="G362">
        <v>378</v>
      </c>
    </row>
    <row r="363" spans="5:7">
      <c r="E363">
        <v>0</v>
      </c>
      <c r="G363">
        <v>378</v>
      </c>
    </row>
    <row r="364" spans="5:7">
      <c r="E364">
        <v>0</v>
      </c>
      <c r="G364">
        <v>378</v>
      </c>
    </row>
    <row r="365" spans="5:7">
      <c r="E365">
        <v>0</v>
      </c>
      <c r="G365">
        <v>378</v>
      </c>
    </row>
    <row r="366" spans="5:7">
      <c r="E366">
        <v>0</v>
      </c>
      <c r="G366">
        <v>378</v>
      </c>
    </row>
    <row r="367" spans="5:7">
      <c r="E367">
        <v>0</v>
      </c>
      <c r="G367">
        <v>378</v>
      </c>
    </row>
    <row r="368" spans="5:7">
      <c r="E368">
        <v>0</v>
      </c>
      <c r="G368">
        <v>378</v>
      </c>
    </row>
    <row r="369" spans="5:7">
      <c r="E369">
        <v>0</v>
      </c>
      <c r="G369">
        <v>378</v>
      </c>
    </row>
    <row r="370" spans="5:7">
      <c r="E370">
        <v>0</v>
      </c>
      <c r="G370">
        <v>378</v>
      </c>
    </row>
    <row r="371" spans="5:7">
      <c r="E371">
        <f t="shared" si="14"/>
        <v>0</v>
      </c>
      <c r="G371">
        <v>378</v>
      </c>
    </row>
    <row r="372" spans="5:7">
      <c r="E372">
        <v>0</v>
      </c>
      <c r="G372">
        <v>378</v>
      </c>
    </row>
    <row r="373" spans="5:7">
      <c r="E373">
        <v>0</v>
      </c>
      <c r="G373">
        <v>378</v>
      </c>
    </row>
    <row r="374" spans="5:7">
      <c r="E374">
        <v>0</v>
      </c>
      <c r="G374">
        <v>378</v>
      </c>
    </row>
    <row r="375" spans="5:7">
      <c r="E375">
        <v>0</v>
      </c>
      <c r="G375">
        <v>378</v>
      </c>
    </row>
    <row r="376" spans="5:7">
      <c r="E376">
        <v>0</v>
      </c>
      <c r="G376">
        <v>378</v>
      </c>
    </row>
    <row r="377" spans="5:7">
      <c r="E377">
        <v>0</v>
      </c>
      <c r="G377">
        <v>378</v>
      </c>
    </row>
    <row r="378" spans="5:7">
      <c r="E378">
        <v>0</v>
      </c>
      <c r="G378">
        <v>378</v>
      </c>
    </row>
    <row r="379" spans="5:7">
      <c r="E379">
        <v>0</v>
      </c>
      <c r="G379">
        <v>378</v>
      </c>
    </row>
    <row r="380" spans="5:7">
      <c r="E380">
        <v>0</v>
      </c>
      <c r="G380">
        <v>378</v>
      </c>
    </row>
    <row r="381" spans="5:7">
      <c r="E381">
        <v>0</v>
      </c>
      <c r="G381">
        <v>378</v>
      </c>
    </row>
    <row r="382" spans="5:7">
      <c r="E382">
        <v>0</v>
      </c>
      <c r="G382">
        <v>378</v>
      </c>
    </row>
    <row r="383" spans="5:7">
      <c r="E383">
        <f t="shared" si="14"/>
        <v>0</v>
      </c>
      <c r="G383">
        <v>378</v>
      </c>
    </row>
    <row r="384" spans="5:7">
      <c r="E384">
        <v>0</v>
      </c>
      <c r="G384">
        <v>378</v>
      </c>
    </row>
    <row r="385" spans="5:7">
      <c r="E385">
        <v>0</v>
      </c>
      <c r="G385">
        <v>378</v>
      </c>
    </row>
    <row r="386" spans="5:7">
      <c r="E386">
        <v>0</v>
      </c>
      <c r="G386">
        <v>378</v>
      </c>
    </row>
    <row r="387" spans="5:7">
      <c r="E387">
        <v>0</v>
      </c>
      <c r="G387">
        <v>378</v>
      </c>
    </row>
    <row r="388" spans="5:7">
      <c r="E388">
        <v>0</v>
      </c>
      <c r="G388">
        <v>378</v>
      </c>
    </row>
    <row r="389" spans="5:7">
      <c r="E389">
        <v>0</v>
      </c>
      <c r="G389">
        <v>378</v>
      </c>
    </row>
    <row r="390" spans="5:7">
      <c r="E390">
        <v>0</v>
      </c>
      <c r="G390">
        <v>378</v>
      </c>
    </row>
    <row r="391" spans="5:7">
      <c r="E391">
        <v>0</v>
      </c>
      <c r="G391">
        <v>378</v>
      </c>
    </row>
    <row r="392" spans="5:7">
      <c r="E392">
        <v>0</v>
      </c>
      <c r="G392">
        <v>378</v>
      </c>
    </row>
    <row r="393" spans="5:7">
      <c r="E393">
        <v>0</v>
      </c>
      <c r="G393">
        <v>378</v>
      </c>
    </row>
    <row r="394" spans="5:7">
      <c r="E394">
        <v>0</v>
      </c>
      <c r="G394">
        <v>378</v>
      </c>
    </row>
    <row r="395" spans="5:7">
      <c r="E395">
        <f t="shared" ref="E395:E455" si="15">D395*1.34</f>
        <v>0</v>
      </c>
      <c r="G395">
        <v>378</v>
      </c>
    </row>
    <row r="396" spans="5:7">
      <c r="E396">
        <v>0</v>
      </c>
      <c r="G396">
        <v>378</v>
      </c>
    </row>
    <row r="397" spans="5:7">
      <c r="E397">
        <v>0</v>
      </c>
      <c r="G397">
        <v>378</v>
      </c>
    </row>
    <row r="398" spans="5:7">
      <c r="E398">
        <v>0</v>
      </c>
      <c r="G398">
        <v>378</v>
      </c>
    </row>
    <row r="399" spans="5:7">
      <c r="E399">
        <v>0</v>
      </c>
      <c r="G399">
        <v>378</v>
      </c>
    </row>
    <row r="400" spans="5:7">
      <c r="E400">
        <v>0</v>
      </c>
      <c r="G400">
        <v>378</v>
      </c>
    </row>
    <row r="401" spans="5:7">
      <c r="E401">
        <v>0</v>
      </c>
      <c r="G401">
        <v>378</v>
      </c>
    </row>
    <row r="402" spans="5:7">
      <c r="E402">
        <v>0</v>
      </c>
      <c r="G402">
        <v>378</v>
      </c>
    </row>
    <row r="403" spans="5:7">
      <c r="E403">
        <v>0</v>
      </c>
      <c r="G403">
        <v>378</v>
      </c>
    </row>
    <row r="404" spans="5:7">
      <c r="E404">
        <v>0</v>
      </c>
      <c r="G404">
        <v>378</v>
      </c>
    </row>
    <row r="405" spans="5:7">
      <c r="E405">
        <v>0</v>
      </c>
      <c r="G405">
        <v>378</v>
      </c>
    </row>
    <row r="406" spans="5:7">
      <c r="E406">
        <v>0</v>
      </c>
      <c r="G406">
        <v>378</v>
      </c>
    </row>
    <row r="407" spans="5:7">
      <c r="E407">
        <f t="shared" si="15"/>
        <v>0</v>
      </c>
      <c r="G407">
        <v>378</v>
      </c>
    </row>
    <row r="408" spans="5:7">
      <c r="E408">
        <v>0</v>
      </c>
      <c r="G408">
        <v>378</v>
      </c>
    </row>
    <row r="409" spans="5:7">
      <c r="E409">
        <v>0</v>
      </c>
      <c r="G409">
        <v>378</v>
      </c>
    </row>
    <row r="410" spans="5:7">
      <c r="E410">
        <v>0</v>
      </c>
      <c r="G410">
        <v>378</v>
      </c>
    </row>
    <row r="411" spans="5:7">
      <c r="E411">
        <v>0</v>
      </c>
      <c r="G411">
        <v>378</v>
      </c>
    </row>
    <row r="412" spans="5:7">
      <c r="E412">
        <v>0</v>
      </c>
      <c r="G412">
        <v>378</v>
      </c>
    </row>
    <row r="413" spans="5:7">
      <c r="E413">
        <v>0</v>
      </c>
      <c r="G413">
        <v>378</v>
      </c>
    </row>
    <row r="414" spans="5:7">
      <c r="E414">
        <v>0</v>
      </c>
      <c r="G414">
        <v>378</v>
      </c>
    </row>
    <row r="415" spans="5:7">
      <c r="E415">
        <v>0</v>
      </c>
      <c r="G415">
        <v>378</v>
      </c>
    </row>
    <row r="416" spans="5:7">
      <c r="E416">
        <v>0</v>
      </c>
      <c r="G416">
        <v>378</v>
      </c>
    </row>
    <row r="417" spans="5:7">
      <c r="E417">
        <v>0</v>
      </c>
      <c r="G417">
        <v>378</v>
      </c>
    </row>
    <row r="418" spans="5:7">
      <c r="E418">
        <v>0</v>
      </c>
      <c r="G418">
        <v>378</v>
      </c>
    </row>
    <row r="419" spans="5:7">
      <c r="E419">
        <f t="shared" si="15"/>
        <v>0</v>
      </c>
      <c r="G419">
        <v>378</v>
      </c>
    </row>
    <row r="420" spans="5:7">
      <c r="E420">
        <v>0</v>
      </c>
      <c r="G420">
        <v>378</v>
      </c>
    </row>
    <row r="421" spans="5:7">
      <c r="E421">
        <v>0</v>
      </c>
      <c r="G421">
        <v>378</v>
      </c>
    </row>
    <row r="422" spans="5:7">
      <c r="E422">
        <v>0</v>
      </c>
      <c r="G422">
        <v>378</v>
      </c>
    </row>
    <row r="423" spans="5:7">
      <c r="E423">
        <v>0</v>
      </c>
      <c r="G423">
        <v>378</v>
      </c>
    </row>
    <row r="424" spans="5:7">
      <c r="E424">
        <v>0</v>
      </c>
      <c r="G424">
        <v>378</v>
      </c>
    </row>
    <row r="425" spans="5:7">
      <c r="E425">
        <v>0</v>
      </c>
      <c r="G425">
        <v>378</v>
      </c>
    </row>
    <row r="426" spans="5:7">
      <c r="E426">
        <v>0</v>
      </c>
      <c r="G426">
        <v>378</v>
      </c>
    </row>
    <row r="427" spans="5:7">
      <c r="E427">
        <v>0</v>
      </c>
      <c r="G427">
        <v>378</v>
      </c>
    </row>
    <row r="428" spans="5:7">
      <c r="E428">
        <v>0</v>
      </c>
      <c r="G428">
        <v>378</v>
      </c>
    </row>
    <row r="429" spans="5:7">
      <c r="E429">
        <v>0</v>
      </c>
      <c r="G429">
        <v>378</v>
      </c>
    </row>
    <row r="430" spans="5:7">
      <c r="E430">
        <v>0</v>
      </c>
      <c r="G430">
        <v>378</v>
      </c>
    </row>
    <row r="431" spans="5:7">
      <c r="E431">
        <f t="shared" si="15"/>
        <v>0</v>
      </c>
      <c r="G431">
        <v>378</v>
      </c>
    </row>
    <row r="432" spans="5:7">
      <c r="E432">
        <v>0</v>
      </c>
      <c r="G432">
        <v>378</v>
      </c>
    </row>
    <row r="433" spans="5:7">
      <c r="E433">
        <v>0</v>
      </c>
      <c r="G433">
        <v>378</v>
      </c>
    </row>
    <row r="434" spans="5:7">
      <c r="E434">
        <v>0</v>
      </c>
      <c r="G434">
        <v>378</v>
      </c>
    </row>
    <row r="435" spans="5:7">
      <c r="E435">
        <v>0</v>
      </c>
      <c r="G435">
        <v>378</v>
      </c>
    </row>
    <row r="436" spans="5:7">
      <c r="E436">
        <v>0</v>
      </c>
      <c r="G436">
        <v>378</v>
      </c>
    </row>
    <row r="437" spans="5:7">
      <c r="E437">
        <v>0</v>
      </c>
      <c r="G437">
        <v>378</v>
      </c>
    </row>
    <row r="438" spans="5:7">
      <c r="E438">
        <v>0</v>
      </c>
      <c r="G438">
        <v>378</v>
      </c>
    </row>
    <row r="439" spans="5:7">
      <c r="E439">
        <v>0</v>
      </c>
      <c r="G439">
        <v>378</v>
      </c>
    </row>
    <row r="440" spans="5:7">
      <c r="E440">
        <v>0</v>
      </c>
      <c r="G440">
        <v>378</v>
      </c>
    </row>
    <row r="441" spans="5:7">
      <c r="E441">
        <v>0</v>
      </c>
      <c r="G441">
        <v>378</v>
      </c>
    </row>
    <row r="442" spans="5:7">
      <c r="E442">
        <v>0</v>
      </c>
      <c r="G442">
        <v>378</v>
      </c>
    </row>
    <row r="443" spans="5:7">
      <c r="E443">
        <f t="shared" si="15"/>
        <v>0</v>
      </c>
      <c r="G443">
        <v>378</v>
      </c>
    </row>
    <row r="444" spans="5:7">
      <c r="E444">
        <v>0</v>
      </c>
      <c r="G444">
        <v>378</v>
      </c>
    </row>
    <row r="445" spans="5:7">
      <c r="E445">
        <v>0</v>
      </c>
      <c r="G445">
        <v>378</v>
      </c>
    </row>
    <row r="446" spans="5:7">
      <c r="E446">
        <v>0</v>
      </c>
      <c r="G446">
        <v>378</v>
      </c>
    </row>
    <row r="447" spans="5:7">
      <c r="E447">
        <v>0</v>
      </c>
      <c r="G447">
        <v>378</v>
      </c>
    </row>
    <row r="448" spans="5:7">
      <c r="E448">
        <v>0</v>
      </c>
      <c r="G448">
        <v>378</v>
      </c>
    </row>
    <row r="449" spans="5:7">
      <c r="E449">
        <v>0</v>
      </c>
      <c r="G449">
        <v>378</v>
      </c>
    </row>
    <row r="450" spans="5:7">
      <c r="E450">
        <v>0</v>
      </c>
      <c r="G450">
        <v>378</v>
      </c>
    </row>
    <row r="451" spans="5:7">
      <c r="E451">
        <v>0</v>
      </c>
      <c r="G451">
        <v>378</v>
      </c>
    </row>
    <row r="452" spans="5:7">
      <c r="E452">
        <v>0</v>
      </c>
      <c r="G452">
        <v>378</v>
      </c>
    </row>
    <row r="453" spans="5:7">
      <c r="E453">
        <v>0</v>
      </c>
      <c r="G453">
        <v>378</v>
      </c>
    </row>
    <row r="454" spans="5:7">
      <c r="E454">
        <v>0</v>
      </c>
      <c r="G454">
        <v>378</v>
      </c>
    </row>
    <row r="455" spans="5:7">
      <c r="E455">
        <f t="shared" si="15"/>
        <v>0</v>
      </c>
      <c r="G455">
        <v>378</v>
      </c>
    </row>
    <row r="456" spans="5:7">
      <c r="E456">
        <v>0</v>
      </c>
      <c r="G456">
        <v>378</v>
      </c>
    </row>
    <row r="457" spans="5:7">
      <c r="E457">
        <v>0</v>
      </c>
      <c r="G457">
        <v>378</v>
      </c>
    </row>
    <row r="458" spans="5:7">
      <c r="E458">
        <v>0</v>
      </c>
      <c r="G458">
        <v>378</v>
      </c>
    </row>
    <row r="459" spans="5:7">
      <c r="E459">
        <v>0</v>
      </c>
      <c r="G459">
        <v>378</v>
      </c>
    </row>
    <row r="460" spans="5:7">
      <c r="E460">
        <v>0</v>
      </c>
      <c r="G460">
        <v>378</v>
      </c>
    </row>
    <row r="461" spans="5:7">
      <c r="E461">
        <v>0</v>
      </c>
      <c r="G461">
        <v>378</v>
      </c>
    </row>
    <row r="462" spans="5:7">
      <c r="E462">
        <v>0</v>
      </c>
      <c r="G462">
        <v>378</v>
      </c>
    </row>
    <row r="463" spans="5:7">
      <c r="E463">
        <v>0</v>
      </c>
      <c r="G463">
        <v>378</v>
      </c>
    </row>
    <row r="464" spans="5:7">
      <c r="E464">
        <v>0</v>
      </c>
      <c r="G464">
        <v>378</v>
      </c>
    </row>
    <row r="465" spans="5:7">
      <c r="E465">
        <v>0</v>
      </c>
      <c r="G465">
        <v>378</v>
      </c>
    </row>
    <row r="466" spans="5:7">
      <c r="E466">
        <v>0</v>
      </c>
      <c r="G466">
        <v>378</v>
      </c>
    </row>
    <row r="467" spans="5:7">
      <c r="E467">
        <f t="shared" ref="E467:E527" si="16">D467*1.34</f>
        <v>0</v>
      </c>
      <c r="G467">
        <v>378</v>
      </c>
    </row>
    <row r="468" spans="5:7">
      <c r="E468">
        <v>0</v>
      </c>
      <c r="G468">
        <v>378</v>
      </c>
    </row>
    <row r="469" spans="5:7">
      <c r="E469">
        <v>0</v>
      </c>
      <c r="G469">
        <v>378</v>
      </c>
    </row>
    <row r="470" spans="5:7">
      <c r="E470">
        <v>0</v>
      </c>
      <c r="G470">
        <v>378</v>
      </c>
    </row>
    <row r="471" spans="5:7">
      <c r="E471">
        <v>0</v>
      </c>
      <c r="G471">
        <v>378</v>
      </c>
    </row>
    <row r="472" spans="5:7">
      <c r="E472">
        <v>0</v>
      </c>
      <c r="G472">
        <v>378</v>
      </c>
    </row>
    <row r="473" spans="5:7">
      <c r="E473">
        <v>0</v>
      </c>
      <c r="G473">
        <v>378</v>
      </c>
    </row>
    <row r="474" spans="5:7">
      <c r="E474">
        <v>0</v>
      </c>
      <c r="G474">
        <v>378</v>
      </c>
    </row>
    <row r="475" spans="5:7">
      <c r="E475">
        <v>0</v>
      </c>
      <c r="G475">
        <v>378</v>
      </c>
    </row>
    <row r="476" spans="5:7">
      <c r="E476">
        <v>0</v>
      </c>
      <c r="G476">
        <v>378</v>
      </c>
    </row>
    <row r="477" spans="5:7">
      <c r="E477">
        <v>0</v>
      </c>
      <c r="G477">
        <v>378</v>
      </c>
    </row>
    <row r="478" spans="5:7">
      <c r="E478">
        <v>0</v>
      </c>
      <c r="G478">
        <v>378</v>
      </c>
    </row>
    <row r="479" spans="5:7">
      <c r="E479">
        <f t="shared" si="16"/>
        <v>0</v>
      </c>
      <c r="G479">
        <v>378</v>
      </c>
    </row>
    <row r="480" spans="5:7">
      <c r="E480">
        <v>0</v>
      </c>
      <c r="G480">
        <v>378</v>
      </c>
    </row>
    <row r="481" spans="5:7">
      <c r="E481">
        <v>0</v>
      </c>
      <c r="G481">
        <v>378</v>
      </c>
    </row>
    <row r="482" spans="5:7">
      <c r="E482">
        <v>0</v>
      </c>
      <c r="G482">
        <v>378</v>
      </c>
    </row>
    <row r="483" spans="5:7">
      <c r="E483">
        <v>0</v>
      </c>
      <c r="G483">
        <v>378</v>
      </c>
    </row>
    <row r="484" spans="5:7">
      <c r="E484">
        <v>0</v>
      </c>
      <c r="G484">
        <v>378</v>
      </c>
    </row>
    <row r="485" spans="5:7">
      <c r="E485">
        <v>0</v>
      </c>
      <c r="G485">
        <v>378</v>
      </c>
    </row>
    <row r="486" spans="5:7">
      <c r="E486">
        <v>0</v>
      </c>
      <c r="G486">
        <v>378</v>
      </c>
    </row>
    <row r="487" spans="5:7">
      <c r="E487">
        <v>0</v>
      </c>
      <c r="G487">
        <v>378</v>
      </c>
    </row>
    <row r="488" spans="5:7">
      <c r="E488">
        <v>0</v>
      </c>
      <c r="G488">
        <v>378</v>
      </c>
    </row>
    <row r="489" spans="5:7">
      <c r="E489">
        <v>0</v>
      </c>
      <c r="G489">
        <v>378</v>
      </c>
    </row>
    <row r="490" spans="5:7">
      <c r="E490">
        <v>0</v>
      </c>
      <c r="G490">
        <v>378</v>
      </c>
    </row>
    <row r="491" spans="5:7">
      <c r="E491">
        <f t="shared" si="16"/>
        <v>0</v>
      </c>
      <c r="G491">
        <v>378</v>
      </c>
    </row>
    <row r="492" spans="5:7">
      <c r="E492">
        <v>0</v>
      </c>
      <c r="G492">
        <v>378</v>
      </c>
    </row>
    <row r="493" spans="5:7">
      <c r="E493">
        <v>0</v>
      </c>
      <c r="G493">
        <v>378</v>
      </c>
    </row>
    <row r="494" spans="5:7">
      <c r="E494">
        <v>0</v>
      </c>
      <c r="G494">
        <v>378</v>
      </c>
    </row>
    <row r="495" spans="5:7">
      <c r="E495">
        <v>0</v>
      </c>
      <c r="G495">
        <v>378</v>
      </c>
    </row>
    <row r="496" spans="5:7">
      <c r="E496">
        <v>0</v>
      </c>
      <c r="G496">
        <v>378</v>
      </c>
    </row>
    <row r="497" spans="5:7">
      <c r="E497">
        <v>0</v>
      </c>
      <c r="G497">
        <v>378</v>
      </c>
    </row>
    <row r="498" spans="5:7">
      <c r="E498">
        <v>0</v>
      </c>
      <c r="G498">
        <v>378</v>
      </c>
    </row>
    <row r="499" spans="5:7">
      <c r="E499">
        <v>0</v>
      </c>
      <c r="G499">
        <v>378</v>
      </c>
    </row>
    <row r="500" spans="5:7">
      <c r="E500">
        <v>0</v>
      </c>
      <c r="G500">
        <v>378</v>
      </c>
    </row>
    <row r="501" spans="5:7">
      <c r="E501">
        <v>0</v>
      </c>
      <c r="G501">
        <v>378</v>
      </c>
    </row>
    <row r="502" spans="5:7">
      <c r="E502">
        <v>0</v>
      </c>
      <c r="G502">
        <v>378</v>
      </c>
    </row>
    <row r="503" spans="5:7">
      <c r="E503">
        <f t="shared" si="16"/>
        <v>0</v>
      </c>
      <c r="G503">
        <v>378</v>
      </c>
    </row>
    <row r="504" spans="5:7">
      <c r="E504">
        <v>0</v>
      </c>
      <c r="G504">
        <v>378</v>
      </c>
    </row>
    <row r="505" spans="5:7">
      <c r="E505">
        <v>0</v>
      </c>
      <c r="G505">
        <v>378</v>
      </c>
    </row>
    <row r="506" spans="5:7">
      <c r="E506">
        <v>0</v>
      </c>
      <c r="G506">
        <v>378</v>
      </c>
    </row>
    <row r="507" spans="5:7">
      <c r="E507">
        <v>0</v>
      </c>
      <c r="G507">
        <v>378</v>
      </c>
    </row>
    <row r="508" spans="5:7">
      <c r="E508">
        <v>0</v>
      </c>
      <c r="G508">
        <v>378</v>
      </c>
    </row>
    <row r="509" spans="5:7">
      <c r="E509">
        <v>0</v>
      </c>
      <c r="G509">
        <v>378</v>
      </c>
    </row>
    <row r="510" spans="5:7">
      <c r="E510">
        <v>0</v>
      </c>
      <c r="G510">
        <v>378</v>
      </c>
    </row>
    <row r="511" spans="5:7">
      <c r="E511">
        <v>0</v>
      </c>
      <c r="G511">
        <v>378</v>
      </c>
    </row>
    <row r="512" spans="5:7">
      <c r="E512">
        <v>0</v>
      </c>
      <c r="G512">
        <v>378</v>
      </c>
    </row>
    <row r="513" spans="5:7">
      <c r="E513">
        <v>0</v>
      </c>
      <c r="G513">
        <v>378</v>
      </c>
    </row>
    <row r="514" spans="5:7">
      <c r="E514">
        <v>0</v>
      </c>
      <c r="G514">
        <v>378</v>
      </c>
    </row>
    <row r="515" spans="5:7">
      <c r="E515">
        <f t="shared" si="16"/>
        <v>0</v>
      </c>
      <c r="G515">
        <v>378</v>
      </c>
    </row>
    <row r="516" spans="5:7">
      <c r="E516">
        <v>0</v>
      </c>
      <c r="G516">
        <v>378</v>
      </c>
    </row>
    <row r="517" spans="5:7">
      <c r="E517">
        <v>0</v>
      </c>
      <c r="G517">
        <v>378</v>
      </c>
    </row>
    <row r="518" spans="5:7">
      <c r="E518">
        <v>0</v>
      </c>
      <c r="G518">
        <v>378</v>
      </c>
    </row>
    <row r="519" spans="5:7">
      <c r="E519">
        <v>0</v>
      </c>
      <c r="G519">
        <v>378</v>
      </c>
    </row>
    <row r="520" spans="5:7">
      <c r="E520">
        <v>0</v>
      </c>
      <c r="G520">
        <v>378</v>
      </c>
    </row>
    <row r="521" spans="5:7">
      <c r="E521">
        <v>0</v>
      </c>
      <c r="G521">
        <v>378</v>
      </c>
    </row>
    <row r="522" spans="5:7">
      <c r="E522">
        <v>0</v>
      </c>
      <c r="G522">
        <v>378</v>
      </c>
    </row>
    <row r="523" spans="5:7">
      <c r="E523">
        <v>0</v>
      </c>
      <c r="G523">
        <v>378</v>
      </c>
    </row>
    <row r="524" spans="5:7">
      <c r="E524">
        <v>0</v>
      </c>
      <c r="G524">
        <v>378</v>
      </c>
    </row>
    <row r="525" spans="5:7">
      <c r="E525">
        <v>0</v>
      </c>
      <c r="G525">
        <v>378</v>
      </c>
    </row>
    <row r="526" spans="5:7">
      <c r="E526">
        <v>0</v>
      </c>
      <c r="G526">
        <v>378</v>
      </c>
    </row>
    <row r="527" spans="5:7">
      <c r="E527">
        <f t="shared" si="16"/>
        <v>0</v>
      </c>
      <c r="G527">
        <v>378</v>
      </c>
    </row>
    <row r="528" spans="5:7">
      <c r="E528">
        <v>0</v>
      </c>
      <c r="G528">
        <v>378</v>
      </c>
    </row>
    <row r="529" spans="5:7">
      <c r="E529">
        <v>0</v>
      </c>
      <c r="G529">
        <v>378</v>
      </c>
    </row>
    <row r="530" spans="5:7">
      <c r="E530">
        <v>0</v>
      </c>
      <c r="G530">
        <v>378</v>
      </c>
    </row>
    <row r="531" spans="5:7">
      <c r="E531">
        <v>0</v>
      </c>
      <c r="G531">
        <v>378</v>
      </c>
    </row>
    <row r="532" spans="5:7">
      <c r="E532">
        <v>0</v>
      </c>
      <c r="G532">
        <v>378</v>
      </c>
    </row>
    <row r="533" spans="5:7">
      <c r="E533">
        <v>0</v>
      </c>
      <c r="G533">
        <v>378</v>
      </c>
    </row>
    <row r="534" spans="5:7">
      <c r="E534">
        <v>0</v>
      </c>
      <c r="G534">
        <v>378</v>
      </c>
    </row>
    <row r="535" spans="5:7">
      <c r="E535">
        <v>0</v>
      </c>
      <c r="G535">
        <v>378</v>
      </c>
    </row>
    <row r="536" spans="5:7">
      <c r="E536">
        <v>0</v>
      </c>
      <c r="G536">
        <v>378</v>
      </c>
    </row>
    <row r="537" spans="5:7">
      <c r="E537">
        <v>0</v>
      </c>
      <c r="G537">
        <v>378</v>
      </c>
    </row>
    <row r="538" spans="5:7">
      <c r="E538">
        <v>0</v>
      </c>
      <c r="G538">
        <v>378</v>
      </c>
    </row>
    <row r="539" spans="5:7">
      <c r="E539">
        <f t="shared" ref="E539:E599" si="17">D539*1.34</f>
        <v>0</v>
      </c>
      <c r="G539">
        <v>378</v>
      </c>
    </row>
    <row r="540" spans="5:7">
      <c r="E540">
        <v>0</v>
      </c>
      <c r="G540">
        <v>378</v>
      </c>
    </row>
    <row r="541" spans="5:7">
      <c r="E541">
        <v>0</v>
      </c>
      <c r="G541">
        <v>378</v>
      </c>
    </row>
    <row r="542" spans="5:7">
      <c r="E542">
        <v>0</v>
      </c>
      <c r="G542">
        <v>378</v>
      </c>
    </row>
    <row r="543" spans="5:7">
      <c r="E543">
        <v>0</v>
      </c>
      <c r="G543">
        <v>378</v>
      </c>
    </row>
    <row r="544" spans="5:7">
      <c r="E544">
        <v>0</v>
      </c>
      <c r="G544">
        <v>378</v>
      </c>
    </row>
    <row r="545" spans="5:7">
      <c r="E545">
        <v>0</v>
      </c>
      <c r="G545">
        <v>378</v>
      </c>
    </row>
    <row r="546" spans="5:7">
      <c r="E546">
        <v>0</v>
      </c>
      <c r="G546">
        <v>378</v>
      </c>
    </row>
    <row r="547" spans="5:7">
      <c r="E547">
        <v>0</v>
      </c>
      <c r="G547">
        <v>378</v>
      </c>
    </row>
    <row r="548" spans="5:7">
      <c r="E548">
        <v>0</v>
      </c>
      <c r="G548">
        <v>378</v>
      </c>
    </row>
    <row r="549" spans="5:7">
      <c r="E549">
        <v>0</v>
      </c>
      <c r="G549">
        <v>378</v>
      </c>
    </row>
    <row r="550" spans="5:7">
      <c r="E550">
        <v>0</v>
      </c>
      <c r="G550">
        <v>378</v>
      </c>
    </row>
    <row r="551" spans="5:7">
      <c r="E551">
        <f t="shared" si="17"/>
        <v>0</v>
      </c>
      <c r="G551">
        <v>378</v>
      </c>
    </row>
    <row r="552" spans="5:7">
      <c r="E552">
        <v>0</v>
      </c>
      <c r="G552">
        <v>378</v>
      </c>
    </row>
    <row r="553" spans="5:7">
      <c r="E553">
        <v>0</v>
      </c>
      <c r="G553">
        <v>378</v>
      </c>
    </row>
    <row r="554" spans="5:7">
      <c r="E554">
        <v>0</v>
      </c>
      <c r="G554">
        <v>378</v>
      </c>
    </row>
    <row r="555" spans="5:7">
      <c r="E555">
        <v>0</v>
      </c>
      <c r="G555">
        <v>378</v>
      </c>
    </row>
    <row r="556" spans="5:7">
      <c r="E556">
        <v>0</v>
      </c>
      <c r="G556">
        <v>378</v>
      </c>
    </row>
    <row r="557" spans="5:7">
      <c r="E557">
        <v>0</v>
      </c>
      <c r="G557">
        <v>378</v>
      </c>
    </row>
    <row r="558" spans="5:7">
      <c r="E558">
        <v>0</v>
      </c>
      <c r="G558">
        <v>378</v>
      </c>
    </row>
    <row r="559" spans="5:7">
      <c r="E559">
        <v>0</v>
      </c>
      <c r="G559">
        <v>378</v>
      </c>
    </row>
    <row r="560" spans="5:7">
      <c r="E560">
        <v>0</v>
      </c>
      <c r="G560">
        <v>378</v>
      </c>
    </row>
    <row r="561" spans="5:7">
      <c r="E561">
        <v>0</v>
      </c>
      <c r="G561">
        <v>378</v>
      </c>
    </row>
    <row r="562" spans="5:7">
      <c r="E562">
        <v>0</v>
      </c>
      <c r="G562">
        <v>378</v>
      </c>
    </row>
    <row r="563" spans="5:7">
      <c r="E563">
        <f t="shared" si="17"/>
        <v>0</v>
      </c>
      <c r="G563">
        <v>378</v>
      </c>
    </row>
    <row r="564" spans="5:7">
      <c r="E564">
        <v>0</v>
      </c>
      <c r="G564">
        <v>378</v>
      </c>
    </row>
    <row r="565" spans="5:7">
      <c r="E565">
        <v>0</v>
      </c>
      <c r="G565">
        <v>378</v>
      </c>
    </row>
    <row r="566" spans="5:7">
      <c r="E566">
        <v>0</v>
      </c>
      <c r="G566">
        <v>378</v>
      </c>
    </row>
    <row r="567" spans="5:7">
      <c r="E567">
        <v>0</v>
      </c>
      <c r="G567">
        <v>378</v>
      </c>
    </row>
    <row r="568" spans="5:7">
      <c r="E568">
        <v>0</v>
      </c>
      <c r="G568">
        <v>378</v>
      </c>
    </row>
    <row r="569" spans="5:7">
      <c r="E569">
        <v>0</v>
      </c>
      <c r="G569">
        <v>378</v>
      </c>
    </row>
    <row r="570" spans="5:7">
      <c r="E570">
        <v>0</v>
      </c>
      <c r="G570">
        <v>378</v>
      </c>
    </row>
    <row r="571" spans="5:7">
      <c r="E571">
        <v>0</v>
      </c>
      <c r="G571">
        <v>378</v>
      </c>
    </row>
    <row r="572" spans="5:7">
      <c r="E572">
        <v>0</v>
      </c>
      <c r="G572">
        <v>378</v>
      </c>
    </row>
    <row r="573" spans="5:7">
      <c r="E573">
        <v>0</v>
      </c>
      <c r="G573">
        <v>378</v>
      </c>
    </row>
    <row r="574" spans="5:7">
      <c r="E574">
        <v>0</v>
      </c>
      <c r="G574">
        <v>378</v>
      </c>
    </row>
    <row r="575" spans="5:7">
      <c r="E575">
        <f t="shared" si="17"/>
        <v>0</v>
      </c>
      <c r="G575">
        <v>378</v>
      </c>
    </row>
    <row r="576" spans="5:7">
      <c r="E576">
        <v>0</v>
      </c>
      <c r="G576">
        <v>378</v>
      </c>
    </row>
    <row r="577" spans="5:7">
      <c r="E577">
        <v>0</v>
      </c>
      <c r="G577">
        <v>378</v>
      </c>
    </row>
    <row r="578" spans="5:7">
      <c r="E578">
        <v>0</v>
      </c>
      <c r="G578">
        <v>378</v>
      </c>
    </row>
    <row r="579" spans="5:7">
      <c r="E579">
        <v>0</v>
      </c>
      <c r="G579">
        <v>378</v>
      </c>
    </row>
    <row r="580" spans="5:7">
      <c r="E580">
        <v>0</v>
      </c>
      <c r="G580">
        <v>378</v>
      </c>
    </row>
    <row r="581" spans="5:7">
      <c r="E581">
        <v>0</v>
      </c>
      <c r="G581">
        <v>378</v>
      </c>
    </row>
    <row r="582" spans="5:7">
      <c r="E582">
        <v>0</v>
      </c>
      <c r="G582">
        <v>378</v>
      </c>
    </row>
    <row r="583" spans="5:7">
      <c r="E583">
        <v>0</v>
      </c>
      <c r="G583">
        <v>378</v>
      </c>
    </row>
    <row r="584" spans="5:7">
      <c r="E584">
        <v>0</v>
      </c>
      <c r="G584">
        <v>378</v>
      </c>
    </row>
    <row r="585" spans="5:7">
      <c r="E585">
        <v>0</v>
      </c>
      <c r="G585">
        <v>378</v>
      </c>
    </row>
    <row r="586" spans="5:7">
      <c r="E586">
        <v>0</v>
      </c>
      <c r="G586">
        <v>378</v>
      </c>
    </row>
    <row r="587" spans="5:7">
      <c r="E587">
        <f t="shared" si="17"/>
        <v>0</v>
      </c>
      <c r="G587">
        <v>378</v>
      </c>
    </row>
    <row r="588" spans="5:7">
      <c r="E588">
        <v>0</v>
      </c>
      <c r="G588">
        <v>378</v>
      </c>
    </row>
    <row r="589" spans="5:7">
      <c r="E589">
        <v>0</v>
      </c>
      <c r="G589">
        <v>378</v>
      </c>
    </row>
    <row r="590" spans="5:7">
      <c r="E590">
        <v>0</v>
      </c>
      <c r="G590">
        <v>378</v>
      </c>
    </row>
    <row r="591" spans="5:7">
      <c r="E591">
        <v>0</v>
      </c>
      <c r="G591">
        <v>378</v>
      </c>
    </row>
    <row r="592" spans="5:7">
      <c r="E592">
        <v>0</v>
      </c>
      <c r="G592">
        <v>378</v>
      </c>
    </row>
    <row r="593" spans="5:7">
      <c r="E593">
        <v>0</v>
      </c>
      <c r="G593">
        <v>378</v>
      </c>
    </row>
    <row r="594" spans="5:7">
      <c r="E594">
        <v>0</v>
      </c>
      <c r="G594">
        <v>378</v>
      </c>
    </row>
    <row r="595" spans="5:7">
      <c r="E595">
        <v>0</v>
      </c>
      <c r="G595">
        <v>378</v>
      </c>
    </row>
    <row r="596" spans="5:7">
      <c r="E596">
        <v>0</v>
      </c>
      <c r="G596">
        <v>378</v>
      </c>
    </row>
    <row r="597" spans="5:7">
      <c r="E597">
        <v>0</v>
      </c>
      <c r="G597">
        <v>378</v>
      </c>
    </row>
    <row r="598" spans="5:7">
      <c r="E598">
        <v>0</v>
      </c>
      <c r="G598">
        <v>378</v>
      </c>
    </row>
    <row r="599" spans="5:7">
      <c r="E599">
        <f t="shared" si="17"/>
        <v>0</v>
      </c>
      <c r="G599">
        <v>378</v>
      </c>
    </row>
    <row r="600" spans="5:7">
      <c r="E600">
        <v>0</v>
      </c>
      <c r="G600">
        <v>378</v>
      </c>
    </row>
    <row r="601" spans="5:7">
      <c r="E601">
        <v>0</v>
      </c>
      <c r="G601">
        <v>378</v>
      </c>
    </row>
    <row r="602" spans="5:7">
      <c r="E602">
        <v>0</v>
      </c>
      <c r="G602">
        <v>378</v>
      </c>
    </row>
    <row r="603" spans="5:7">
      <c r="E603">
        <v>0</v>
      </c>
      <c r="G603">
        <v>378</v>
      </c>
    </row>
    <row r="604" spans="5:7">
      <c r="E604">
        <v>0</v>
      </c>
      <c r="G604">
        <v>378</v>
      </c>
    </row>
    <row r="605" spans="5:7">
      <c r="E605">
        <v>0</v>
      </c>
      <c r="G605">
        <v>378</v>
      </c>
    </row>
    <row r="606" spans="5:7">
      <c r="E606">
        <v>0</v>
      </c>
      <c r="G606">
        <v>378</v>
      </c>
    </row>
    <row r="607" spans="5:7">
      <c r="E607">
        <v>0</v>
      </c>
      <c r="G607">
        <v>378</v>
      </c>
    </row>
    <row r="608" spans="5:7">
      <c r="E608">
        <v>0</v>
      </c>
      <c r="G608">
        <v>378</v>
      </c>
    </row>
    <row r="609" spans="5:7">
      <c r="E609">
        <v>0</v>
      </c>
      <c r="G609">
        <v>378</v>
      </c>
    </row>
    <row r="610" spans="5:7">
      <c r="E610">
        <v>0</v>
      </c>
      <c r="G610">
        <v>378</v>
      </c>
    </row>
    <row r="611" spans="5:7">
      <c r="E611">
        <f t="shared" ref="E611:E671" si="18">D611*1.34</f>
        <v>0</v>
      </c>
      <c r="G611">
        <v>378</v>
      </c>
    </row>
    <row r="612" spans="5:7">
      <c r="E612">
        <v>0</v>
      </c>
      <c r="G612">
        <v>378</v>
      </c>
    </row>
    <row r="613" spans="5:7">
      <c r="E613">
        <v>0</v>
      </c>
      <c r="G613">
        <v>378</v>
      </c>
    </row>
    <row r="614" spans="5:7">
      <c r="E614">
        <v>0</v>
      </c>
      <c r="G614">
        <v>378</v>
      </c>
    </row>
    <row r="615" spans="5:7">
      <c r="E615">
        <v>0</v>
      </c>
      <c r="G615">
        <v>378</v>
      </c>
    </row>
    <row r="616" spans="5:7">
      <c r="E616">
        <v>0</v>
      </c>
      <c r="G616">
        <v>378</v>
      </c>
    </row>
    <row r="617" spans="5:7">
      <c r="E617">
        <v>0</v>
      </c>
      <c r="G617">
        <v>378</v>
      </c>
    </row>
    <row r="618" spans="5:7">
      <c r="E618">
        <v>0</v>
      </c>
      <c r="G618">
        <v>378</v>
      </c>
    </row>
    <row r="619" spans="5:7">
      <c r="E619">
        <v>0</v>
      </c>
      <c r="G619">
        <v>378</v>
      </c>
    </row>
    <row r="620" spans="5:7">
      <c r="E620">
        <v>0</v>
      </c>
      <c r="G620">
        <v>378</v>
      </c>
    </row>
    <row r="621" spans="5:7">
      <c r="E621">
        <v>0</v>
      </c>
      <c r="G621">
        <v>378</v>
      </c>
    </row>
    <row r="622" spans="5:7">
      <c r="E622">
        <v>0</v>
      </c>
      <c r="G622">
        <v>378</v>
      </c>
    </row>
    <row r="623" spans="5:7">
      <c r="E623">
        <f t="shared" si="18"/>
        <v>0</v>
      </c>
      <c r="G623">
        <v>378</v>
      </c>
    </row>
    <row r="624" spans="5:7">
      <c r="E624">
        <v>0</v>
      </c>
      <c r="G624">
        <v>378</v>
      </c>
    </row>
    <row r="625" spans="5:7">
      <c r="E625">
        <v>0</v>
      </c>
      <c r="G625">
        <v>378</v>
      </c>
    </row>
    <row r="626" spans="5:7">
      <c r="E626">
        <v>0</v>
      </c>
      <c r="G626">
        <v>378</v>
      </c>
    </row>
    <row r="627" spans="5:7">
      <c r="E627">
        <v>0</v>
      </c>
      <c r="G627">
        <v>378</v>
      </c>
    </row>
    <row r="628" spans="5:7">
      <c r="E628">
        <v>0</v>
      </c>
      <c r="G628">
        <v>378</v>
      </c>
    </row>
    <row r="629" spans="5:7">
      <c r="E629">
        <v>0</v>
      </c>
      <c r="G629">
        <v>378</v>
      </c>
    </row>
    <row r="630" spans="5:7">
      <c r="E630">
        <v>0</v>
      </c>
      <c r="G630">
        <v>378</v>
      </c>
    </row>
    <row r="631" spans="5:7">
      <c r="E631">
        <v>0</v>
      </c>
      <c r="G631">
        <v>378</v>
      </c>
    </row>
    <row r="632" spans="5:7">
      <c r="E632">
        <v>0</v>
      </c>
      <c r="G632">
        <v>378</v>
      </c>
    </row>
    <row r="633" spans="5:7">
      <c r="E633">
        <v>0</v>
      </c>
      <c r="G633">
        <v>378</v>
      </c>
    </row>
    <row r="634" spans="5:7">
      <c r="E634">
        <v>0</v>
      </c>
      <c r="G634">
        <v>378</v>
      </c>
    </row>
    <row r="635" spans="5:7">
      <c r="E635">
        <f t="shared" si="18"/>
        <v>0</v>
      </c>
      <c r="G635">
        <v>378</v>
      </c>
    </row>
    <row r="636" spans="5:7">
      <c r="E636">
        <v>0</v>
      </c>
      <c r="G636">
        <v>378</v>
      </c>
    </row>
    <row r="637" spans="5:7">
      <c r="E637">
        <v>0</v>
      </c>
      <c r="G637">
        <v>378</v>
      </c>
    </row>
    <row r="638" spans="5:7">
      <c r="E638">
        <v>0</v>
      </c>
      <c r="G638">
        <v>378</v>
      </c>
    </row>
    <row r="639" spans="5:7">
      <c r="E639">
        <v>0</v>
      </c>
      <c r="G639">
        <v>378</v>
      </c>
    </row>
    <row r="640" spans="5:7">
      <c r="E640">
        <v>0</v>
      </c>
      <c r="G640">
        <v>378</v>
      </c>
    </row>
    <row r="641" spans="5:7">
      <c r="E641">
        <v>0</v>
      </c>
      <c r="G641">
        <v>378</v>
      </c>
    </row>
    <row r="642" spans="5:7">
      <c r="E642">
        <v>0</v>
      </c>
      <c r="G642">
        <v>378</v>
      </c>
    </row>
    <row r="643" spans="5:7">
      <c r="E643">
        <v>0</v>
      </c>
      <c r="G643">
        <v>378</v>
      </c>
    </row>
    <row r="644" spans="5:7">
      <c r="E644">
        <v>0</v>
      </c>
      <c r="G644">
        <v>378</v>
      </c>
    </row>
    <row r="645" spans="5:7">
      <c r="E645">
        <v>0</v>
      </c>
      <c r="G645">
        <v>378</v>
      </c>
    </row>
    <row r="646" spans="5:7">
      <c r="E646">
        <v>0</v>
      </c>
      <c r="G646">
        <v>378</v>
      </c>
    </row>
    <row r="647" spans="5:7">
      <c r="E647">
        <f t="shared" si="18"/>
        <v>0</v>
      </c>
      <c r="G647">
        <v>378</v>
      </c>
    </row>
    <row r="648" spans="5:7">
      <c r="E648">
        <v>0</v>
      </c>
      <c r="G648">
        <v>378</v>
      </c>
    </row>
    <row r="649" spans="5:7">
      <c r="E649">
        <v>0</v>
      </c>
      <c r="G649">
        <v>378</v>
      </c>
    </row>
    <row r="650" spans="5:7">
      <c r="E650">
        <v>0</v>
      </c>
      <c r="G650">
        <v>378</v>
      </c>
    </row>
    <row r="651" spans="5:7">
      <c r="E651">
        <v>0</v>
      </c>
      <c r="G651">
        <v>378</v>
      </c>
    </row>
    <row r="652" spans="5:7">
      <c r="E652">
        <v>0</v>
      </c>
      <c r="G652">
        <v>378</v>
      </c>
    </row>
    <row r="653" spans="5:7">
      <c r="E653">
        <v>0</v>
      </c>
      <c r="G653">
        <v>378</v>
      </c>
    </row>
    <row r="654" spans="5:7">
      <c r="E654">
        <v>0</v>
      </c>
      <c r="G654">
        <v>378</v>
      </c>
    </row>
    <row r="655" spans="5:7">
      <c r="E655">
        <v>0</v>
      </c>
      <c r="G655">
        <v>378</v>
      </c>
    </row>
    <row r="656" spans="5:7">
      <c r="E656">
        <v>0</v>
      </c>
      <c r="G656">
        <v>378</v>
      </c>
    </row>
    <row r="657" spans="5:7">
      <c r="E657">
        <v>0</v>
      </c>
      <c r="G657">
        <v>378</v>
      </c>
    </row>
    <row r="658" spans="5:7">
      <c r="E658">
        <v>0</v>
      </c>
      <c r="G658">
        <v>378</v>
      </c>
    </row>
    <row r="659" spans="5:7">
      <c r="E659">
        <f t="shared" si="18"/>
        <v>0</v>
      </c>
      <c r="G659">
        <v>378</v>
      </c>
    </row>
    <row r="660" spans="5:7">
      <c r="E660">
        <v>0</v>
      </c>
      <c r="G660">
        <v>378</v>
      </c>
    </row>
    <row r="661" spans="5:7">
      <c r="E661">
        <v>0</v>
      </c>
      <c r="G661">
        <v>378</v>
      </c>
    </row>
    <row r="662" spans="5:7">
      <c r="E662">
        <v>0</v>
      </c>
      <c r="G662">
        <v>378</v>
      </c>
    </row>
    <row r="663" spans="5:7">
      <c r="E663">
        <v>0</v>
      </c>
      <c r="G663">
        <v>378</v>
      </c>
    </row>
    <row r="664" spans="5:7">
      <c r="E664">
        <v>0</v>
      </c>
      <c r="G664">
        <v>378</v>
      </c>
    </row>
    <row r="665" spans="5:7">
      <c r="E665">
        <v>0</v>
      </c>
      <c r="G665">
        <v>378</v>
      </c>
    </row>
    <row r="666" spans="5:7">
      <c r="E666">
        <v>0</v>
      </c>
      <c r="G666">
        <v>378</v>
      </c>
    </row>
    <row r="667" spans="5:7">
      <c r="E667">
        <v>0</v>
      </c>
      <c r="G667">
        <v>378</v>
      </c>
    </row>
    <row r="668" spans="5:7">
      <c r="E668">
        <v>0</v>
      </c>
      <c r="G668">
        <v>378</v>
      </c>
    </row>
    <row r="669" spans="5:7">
      <c r="E669">
        <v>0</v>
      </c>
      <c r="G669">
        <v>378</v>
      </c>
    </row>
    <row r="670" spans="5:7">
      <c r="E670">
        <v>0</v>
      </c>
      <c r="G670">
        <v>378</v>
      </c>
    </row>
    <row r="671" spans="5:7">
      <c r="E671">
        <f t="shared" si="18"/>
        <v>0</v>
      </c>
      <c r="G671">
        <v>378</v>
      </c>
    </row>
    <row r="672" spans="5:7">
      <c r="E672">
        <v>0</v>
      </c>
      <c r="G672">
        <v>378</v>
      </c>
    </row>
    <row r="673" spans="5:7">
      <c r="E673">
        <v>0</v>
      </c>
      <c r="G673">
        <v>378</v>
      </c>
    </row>
    <row r="674" spans="5:7">
      <c r="E674">
        <v>0</v>
      </c>
      <c r="G674">
        <v>378</v>
      </c>
    </row>
    <row r="675" spans="5:7">
      <c r="E675">
        <v>0</v>
      </c>
      <c r="G675">
        <v>378</v>
      </c>
    </row>
    <row r="676" spans="5:7">
      <c r="E676">
        <v>0</v>
      </c>
      <c r="G676">
        <v>378</v>
      </c>
    </row>
    <row r="677" spans="5:7">
      <c r="E677">
        <v>0</v>
      </c>
      <c r="G677">
        <v>378</v>
      </c>
    </row>
    <row r="678" spans="5:7">
      <c r="E678">
        <v>0</v>
      </c>
      <c r="G678">
        <v>378</v>
      </c>
    </row>
    <row r="679" spans="5:7">
      <c r="E679">
        <v>0</v>
      </c>
      <c r="G679">
        <v>378</v>
      </c>
    </row>
    <row r="680" spans="5:7">
      <c r="E680">
        <v>0</v>
      </c>
      <c r="G680">
        <v>378</v>
      </c>
    </row>
    <row r="681" spans="5:7">
      <c r="E681">
        <v>0</v>
      </c>
      <c r="G681">
        <v>378</v>
      </c>
    </row>
    <row r="682" spans="5:7">
      <c r="E682">
        <v>0</v>
      </c>
      <c r="G682">
        <v>378</v>
      </c>
    </row>
    <row r="683" spans="5:7">
      <c r="E683">
        <f t="shared" ref="E683:E743" si="19">D683*1.34</f>
        <v>0</v>
      </c>
      <c r="G683">
        <v>378</v>
      </c>
    </row>
    <row r="684" spans="5:7">
      <c r="E684">
        <v>0</v>
      </c>
      <c r="G684">
        <v>378</v>
      </c>
    </row>
    <row r="685" spans="5:7">
      <c r="E685">
        <v>0</v>
      </c>
      <c r="G685">
        <v>378</v>
      </c>
    </row>
    <row r="686" spans="5:7">
      <c r="E686">
        <v>0</v>
      </c>
      <c r="G686">
        <v>378</v>
      </c>
    </row>
    <row r="687" spans="5:7">
      <c r="E687">
        <v>0</v>
      </c>
      <c r="G687">
        <v>378</v>
      </c>
    </row>
    <row r="688" spans="5:7">
      <c r="E688">
        <v>0</v>
      </c>
      <c r="G688">
        <v>378</v>
      </c>
    </row>
    <row r="689" spans="5:7">
      <c r="E689">
        <v>0</v>
      </c>
      <c r="G689">
        <v>378</v>
      </c>
    </row>
    <row r="690" spans="5:7">
      <c r="E690">
        <v>0</v>
      </c>
      <c r="G690">
        <v>378</v>
      </c>
    </row>
    <row r="691" spans="5:7">
      <c r="E691">
        <v>0</v>
      </c>
      <c r="G691">
        <v>378</v>
      </c>
    </row>
    <row r="692" spans="5:7">
      <c r="E692">
        <v>0</v>
      </c>
      <c r="G692">
        <v>378</v>
      </c>
    </row>
    <row r="693" spans="5:7">
      <c r="E693">
        <v>0</v>
      </c>
      <c r="G693">
        <v>378</v>
      </c>
    </row>
    <row r="694" spans="5:7">
      <c r="E694">
        <v>0</v>
      </c>
      <c r="G694">
        <v>378</v>
      </c>
    </row>
    <row r="695" spans="5:7">
      <c r="E695">
        <f t="shared" si="19"/>
        <v>0</v>
      </c>
      <c r="G695">
        <v>378</v>
      </c>
    </row>
    <row r="696" spans="5:7">
      <c r="E696">
        <v>0</v>
      </c>
      <c r="G696">
        <v>378</v>
      </c>
    </row>
    <row r="697" spans="5:7">
      <c r="E697">
        <v>0</v>
      </c>
      <c r="G697">
        <v>378</v>
      </c>
    </row>
    <row r="698" spans="5:7">
      <c r="E698">
        <v>0</v>
      </c>
      <c r="G698">
        <v>378</v>
      </c>
    </row>
    <row r="699" spans="5:7">
      <c r="E699">
        <v>0</v>
      </c>
      <c r="G699">
        <v>378</v>
      </c>
    </row>
    <row r="700" spans="5:7">
      <c r="E700">
        <v>0</v>
      </c>
      <c r="G700">
        <v>378</v>
      </c>
    </row>
    <row r="701" spans="5:7">
      <c r="E701">
        <v>0</v>
      </c>
      <c r="G701">
        <v>378</v>
      </c>
    </row>
    <row r="702" spans="5:7">
      <c r="E702">
        <v>0</v>
      </c>
      <c r="G702">
        <v>378</v>
      </c>
    </row>
    <row r="703" spans="5:7">
      <c r="E703">
        <v>0</v>
      </c>
      <c r="G703">
        <v>378</v>
      </c>
    </row>
    <row r="704" spans="5:7">
      <c r="E704">
        <v>0</v>
      </c>
      <c r="G704">
        <v>378</v>
      </c>
    </row>
    <row r="705" spans="5:7">
      <c r="E705">
        <v>0</v>
      </c>
      <c r="G705">
        <v>378</v>
      </c>
    </row>
    <row r="706" spans="5:7">
      <c r="E706">
        <v>0</v>
      </c>
      <c r="G706">
        <v>378</v>
      </c>
    </row>
    <row r="707" spans="5:7">
      <c r="E707">
        <f t="shared" si="19"/>
        <v>0</v>
      </c>
      <c r="G707">
        <v>378</v>
      </c>
    </row>
    <row r="708" spans="5:7">
      <c r="E708">
        <v>0</v>
      </c>
      <c r="G708">
        <v>378</v>
      </c>
    </row>
    <row r="709" spans="5:7">
      <c r="E709">
        <v>0</v>
      </c>
      <c r="G709">
        <v>378</v>
      </c>
    </row>
    <row r="710" spans="5:7">
      <c r="E710">
        <v>0</v>
      </c>
      <c r="G710">
        <v>378</v>
      </c>
    </row>
    <row r="711" spans="5:7">
      <c r="E711">
        <v>0</v>
      </c>
      <c r="G711">
        <v>378</v>
      </c>
    </row>
    <row r="712" spans="5:7">
      <c r="E712">
        <v>0</v>
      </c>
      <c r="G712">
        <v>378</v>
      </c>
    </row>
    <row r="713" spans="5:7">
      <c r="E713">
        <v>0</v>
      </c>
      <c r="G713">
        <v>378</v>
      </c>
    </row>
    <row r="714" spans="5:7">
      <c r="E714">
        <v>0</v>
      </c>
      <c r="G714">
        <v>378</v>
      </c>
    </row>
    <row r="715" spans="5:7">
      <c r="E715">
        <v>0</v>
      </c>
      <c r="G715">
        <v>378</v>
      </c>
    </row>
    <row r="716" spans="5:7">
      <c r="E716">
        <v>0</v>
      </c>
      <c r="G716">
        <v>378</v>
      </c>
    </row>
    <row r="717" spans="5:7">
      <c r="E717">
        <v>0</v>
      </c>
      <c r="G717">
        <v>378</v>
      </c>
    </row>
    <row r="718" spans="5:7">
      <c r="E718">
        <v>0</v>
      </c>
      <c r="G718">
        <v>378</v>
      </c>
    </row>
    <row r="719" spans="5:7">
      <c r="E719">
        <f t="shared" si="19"/>
        <v>0</v>
      </c>
      <c r="G719">
        <v>378</v>
      </c>
    </row>
    <row r="720" spans="5:7">
      <c r="E720">
        <v>0</v>
      </c>
      <c r="G720">
        <v>378</v>
      </c>
    </row>
    <row r="721" spans="5:7">
      <c r="E721">
        <v>0</v>
      </c>
      <c r="G721">
        <v>378</v>
      </c>
    </row>
    <row r="722" spans="5:7">
      <c r="E722">
        <v>0</v>
      </c>
      <c r="G722">
        <v>378</v>
      </c>
    </row>
    <row r="723" spans="5:7">
      <c r="E723">
        <v>0</v>
      </c>
      <c r="G723">
        <v>378</v>
      </c>
    </row>
    <row r="724" spans="5:7">
      <c r="E724">
        <v>0</v>
      </c>
      <c r="G724">
        <v>378</v>
      </c>
    </row>
    <row r="725" spans="5:7">
      <c r="E725">
        <v>0</v>
      </c>
      <c r="G725">
        <v>378</v>
      </c>
    </row>
    <row r="726" spans="5:7">
      <c r="E726">
        <v>0</v>
      </c>
      <c r="G726">
        <v>378</v>
      </c>
    </row>
    <row r="727" spans="5:7">
      <c r="E727">
        <v>0</v>
      </c>
      <c r="G727">
        <v>378</v>
      </c>
    </row>
    <row r="728" spans="5:7">
      <c r="E728">
        <v>0</v>
      </c>
      <c r="G728">
        <v>378</v>
      </c>
    </row>
    <row r="729" spans="5:7">
      <c r="E729">
        <v>0</v>
      </c>
      <c r="G729">
        <v>378</v>
      </c>
    </row>
    <row r="730" spans="5:7">
      <c r="E730">
        <v>0</v>
      </c>
      <c r="G730">
        <v>378</v>
      </c>
    </row>
    <row r="731" spans="5:7">
      <c r="E731">
        <f t="shared" si="19"/>
        <v>0</v>
      </c>
      <c r="G731">
        <v>378</v>
      </c>
    </row>
    <row r="732" spans="5:7">
      <c r="E732">
        <v>0</v>
      </c>
      <c r="G732">
        <v>378</v>
      </c>
    </row>
    <row r="733" spans="5:7">
      <c r="E733">
        <v>0</v>
      </c>
      <c r="G733">
        <v>378</v>
      </c>
    </row>
    <row r="734" spans="5:7">
      <c r="E734">
        <v>0</v>
      </c>
      <c r="G734">
        <v>378</v>
      </c>
    </row>
    <row r="735" spans="5:7">
      <c r="E735">
        <v>0</v>
      </c>
      <c r="G735">
        <v>378</v>
      </c>
    </row>
    <row r="736" spans="5:7">
      <c r="E736">
        <v>0</v>
      </c>
      <c r="G736">
        <v>378</v>
      </c>
    </row>
    <row r="737" spans="5:7">
      <c r="E737">
        <v>0</v>
      </c>
      <c r="G737">
        <v>378</v>
      </c>
    </row>
    <row r="738" spans="5:7">
      <c r="E738">
        <v>0</v>
      </c>
      <c r="G738">
        <v>378</v>
      </c>
    </row>
    <row r="739" spans="5:7">
      <c r="E739">
        <v>0</v>
      </c>
      <c r="G739">
        <v>378</v>
      </c>
    </row>
    <row r="740" spans="5:7">
      <c r="E740">
        <v>0</v>
      </c>
      <c r="G740">
        <v>378</v>
      </c>
    </row>
    <row r="741" spans="5:7">
      <c r="E741">
        <v>0</v>
      </c>
      <c r="G741">
        <v>378</v>
      </c>
    </row>
    <row r="742" spans="5:7">
      <c r="E742">
        <v>0</v>
      </c>
      <c r="G742">
        <v>378</v>
      </c>
    </row>
    <row r="743" spans="5:7">
      <c r="E743">
        <f t="shared" si="19"/>
        <v>0</v>
      </c>
      <c r="G743">
        <v>378</v>
      </c>
    </row>
    <row r="744" spans="5:7">
      <c r="E744">
        <v>0</v>
      </c>
      <c r="G744">
        <v>378</v>
      </c>
    </row>
    <row r="745" spans="5:7">
      <c r="E745">
        <v>0</v>
      </c>
      <c r="G745">
        <v>378</v>
      </c>
    </row>
    <row r="746" spans="5:7">
      <c r="E746">
        <v>0</v>
      </c>
      <c r="G746">
        <v>378</v>
      </c>
    </row>
    <row r="747" spans="5:7">
      <c r="E747">
        <v>0</v>
      </c>
      <c r="G747">
        <v>378</v>
      </c>
    </row>
    <row r="748" spans="5:7">
      <c r="E748">
        <v>0</v>
      </c>
      <c r="G748">
        <v>378</v>
      </c>
    </row>
    <row r="749" spans="5:7">
      <c r="E749">
        <v>0</v>
      </c>
      <c r="G749">
        <v>378</v>
      </c>
    </row>
    <row r="750" spans="5:7">
      <c r="E750">
        <v>0</v>
      </c>
      <c r="G750">
        <v>378</v>
      </c>
    </row>
    <row r="751" spans="5:7">
      <c r="E751">
        <v>0</v>
      </c>
      <c r="G751">
        <v>378</v>
      </c>
    </row>
    <row r="752" spans="5:7">
      <c r="E752">
        <v>0</v>
      </c>
      <c r="G752">
        <v>378</v>
      </c>
    </row>
    <row r="753" spans="5:7">
      <c r="E753">
        <v>0</v>
      </c>
      <c r="G753">
        <v>378</v>
      </c>
    </row>
    <row r="754" spans="5:7">
      <c r="E754">
        <v>0</v>
      </c>
      <c r="G754">
        <v>378</v>
      </c>
    </row>
    <row r="755" spans="5:7">
      <c r="E755">
        <f t="shared" ref="E755:E815" si="20">D755*1.34</f>
        <v>0</v>
      </c>
      <c r="G755">
        <v>378</v>
      </c>
    </row>
    <row r="756" spans="5:7">
      <c r="E756">
        <v>0</v>
      </c>
      <c r="G756">
        <v>378</v>
      </c>
    </row>
    <row r="757" spans="5:7">
      <c r="E757">
        <v>0</v>
      </c>
      <c r="G757">
        <v>378</v>
      </c>
    </row>
    <row r="758" spans="5:7">
      <c r="E758">
        <v>0</v>
      </c>
      <c r="G758">
        <v>378</v>
      </c>
    </row>
    <row r="759" spans="5:7">
      <c r="E759">
        <v>0</v>
      </c>
      <c r="G759">
        <v>378</v>
      </c>
    </row>
    <row r="760" spans="5:7">
      <c r="E760">
        <v>0</v>
      </c>
      <c r="G760">
        <v>378</v>
      </c>
    </row>
    <row r="761" spans="5:7">
      <c r="E761">
        <v>0</v>
      </c>
      <c r="G761">
        <v>378</v>
      </c>
    </row>
    <row r="762" spans="5:7">
      <c r="E762">
        <v>0</v>
      </c>
      <c r="G762">
        <v>378</v>
      </c>
    </row>
    <row r="763" spans="5:7">
      <c r="E763">
        <v>0</v>
      </c>
      <c r="G763">
        <v>378</v>
      </c>
    </row>
    <row r="764" spans="5:7">
      <c r="E764">
        <v>0</v>
      </c>
      <c r="G764">
        <v>378</v>
      </c>
    </row>
    <row r="765" spans="5:7">
      <c r="E765">
        <v>0</v>
      </c>
      <c r="G765">
        <v>378</v>
      </c>
    </row>
    <row r="766" spans="5:7">
      <c r="E766">
        <v>0</v>
      </c>
      <c r="G766">
        <v>378</v>
      </c>
    </row>
    <row r="767" spans="5:7">
      <c r="E767">
        <f t="shared" si="20"/>
        <v>0</v>
      </c>
      <c r="G767">
        <v>378</v>
      </c>
    </row>
    <row r="768" spans="5:7">
      <c r="E768">
        <v>0</v>
      </c>
      <c r="G768">
        <v>378</v>
      </c>
    </row>
    <row r="769" spans="5:7">
      <c r="E769">
        <v>0</v>
      </c>
      <c r="G769">
        <v>378</v>
      </c>
    </row>
    <row r="770" spans="5:7">
      <c r="E770">
        <v>0</v>
      </c>
      <c r="G770">
        <v>378</v>
      </c>
    </row>
    <row r="771" spans="5:7">
      <c r="E771">
        <v>0</v>
      </c>
      <c r="G771">
        <v>378</v>
      </c>
    </row>
    <row r="772" spans="5:7">
      <c r="E772">
        <v>0</v>
      </c>
      <c r="G772">
        <v>378</v>
      </c>
    </row>
    <row r="773" spans="5:7">
      <c r="E773">
        <v>0</v>
      </c>
      <c r="G773">
        <v>378</v>
      </c>
    </row>
    <row r="774" spans="5:7">
      <c r="E774">
        <v>0</v>
      </c>
      <c r="G774">
        <v>378</v>
      </c>
    </row>
    <row r="775" spans="5:7">
      <c r="E775">
        <v>0</v>
      </c>
      <c r="G775">
        <v>378</v>
      </c>
    </row>
    <row r="776" spans="5:7">
      <c r="E776">
        <v>0</v>
      </c>
      <c r="G776">
        <v>378</v>
      </c>
    </row>
    <row r="777" spans="5:7">
      <c r="E777">
        <v>0</v>
      </c>
      <c r="G777">
        <v>378</v>
      </c>
    </row>
    <row r="778" spans="5:7">
      <c r="E778">
        <v>0</v>
      </c>
      <c r="G778">
        <v>378</v>
      </c>
    </row>
    <row r="779" spans="5:7">
      <c r="E779">
        <f t="shared" si="20"/>
        <v>0</v>
      </c>
      <c r="G779">
        <v>378</v>
      </c>
    </row>
    <row r="780" spans="5:7">
      <c r="E780">
        <v>0</v>
      </c>
      <c r="G780">
        <v>378</v>
      </c>
    </row>
    <row r="781" spans="5:7">
      <c r="E781">
        <v>0</v>
      </c>
      <c r="G781">
        <v>378</v>
      </c>
    </row>
    <row r="782" spans="5:7">
      <c r="E782">
        <v>0</v>
      </c>
      <c r="G782">
        <v>378</v>
      </c>
    </row>
    <row r="783" spans="5:7">
      <c r="E783">
        <v>0</v>
      </c>
      <c r="G783">
        <v>378</v>
      </c>
    </row>
    <row r="784" spans="5:7">
      <c r="E784">
        <v>0</v>
      </c>
      <c r="G784">
        <v>378</v>
      </c>
    </row>
    <row r="785" spans="5:7">
      <c r="E785">
        <v>0</v>
      </c>
      <c r="G785">
        <v>378</v>
      </c>
    </row>
    <row r="786" spans="5:7">
      <c r="E786">
        <v>0</v>
      </c>
      <c r="G786">
        <v>378</v>
      </c>
    </row>
    <row r="787" spans="5:7">
      <c r="E787">
        <v>0</v>
      </c>
      <c r="G787">
        <v>378</v>
      </c>
    </row>
    <row r="788" spans="5:7">
      <c r="E788">
        <v>0</v>
      </c>
      <c r="G788">
        <v>378</v>
      </c>
    </row>
    <row r="789" spans="5:7">
      <c r="E789">
        <v>0</v>
      </c>
      <c r="G789">
        <v>378</v>
      </c>
    </row>
    <row r="790" spans="5:7">
      <c r="E790">
        <v>0</v>
      </c>
      <c r="G790">
        <v>378</v>
      </c>
    </row>
    <row r="791" spans="5:7">
      <c r="E791">
        <f t="shared" si="20"/>
        <v>0</v>
      </c>
      <c r="G791">
        <v>378</v>
      </c>
    </row>
    <row r="792" spans="5:7">
      <c r="E792">
        <v>0</v>
      </c>
      <c r="G792">
        <v>378</v>
      </c>
    </row>
    <row r="793" spans="5:7">
      <c r="E793">
        <v>0</v>
      </c>
      <c r="G793">
        <v>378</v>
      </c>
    </row>
    <row r="794" spans="5:7">
      <c r="E794">
        <v>0</v>
      </c>
      <c r="G794">
        <v>378</v>
      </c>
    </row>
    <row r="795" spans="5:7">
      <c r="E795">
        <v>0</v>
      </c>
      <c r="G795">
        <v>378</v>
      </c>
    </row>
    <row r="796" spans="5:7">
      <c r="E796">
        <v>0</v>
      </c>
      <c r="G796">
        <v>378</v>
      </c>
    </row>
    <row r="797" spans="5:7">
      <c r="E797">
        <v>0</v>
      </c>
      <c r="G797">
        <v>378</v>
      </c>
    </row>
    <row r="798" spans="5:7">
      <c r="E798">
        <v>0</v>
      </c>
      <c r="G798">
        <v>378</v>
      </c>
    </row>
    <row r="799" spans="5:7">
      <c r="E799">
        <v>0</v>
      </c>
      <c r="G799">
        <v>378</v>
      </c>
    </row>
    <row r="800" spans="5:7">
      <c r="E800">
        <v>0</v>
      </c>
      <c r="G800">
        <v>378</v>
      </c>
    </row>
    <row r="801" spans="5:7">
      <c r="E801">
        <v>0</v>
      </c>
      <c r="G801">
        <v>378</v>
      </c>
    </row>
    <row r="802" spans="5:7">
      <c r="E802">
        <v>0</v>
      </c>
      <c r="G802">
        <v>378</v>
      </c>
    </row>
    <row r="803" spans="5:7">
      <c r="E803">
        <f t="shared" si="20"/>
        <v>0</v>
      </c>
      <c r="G803">
        <v>378</v>
      </c>
    </row>
    <row r="804" spans="5:7">
      <c r="E804">
        <v>0</v>
      </c>
      <c r="G804">
        <v>378</v>
      </c>
    </row>
    <row r="805" spans="5:7">
      <c r="E805">
        <v>0</v>
      </c>
      <c r="G805">
        <v>378</v>
      </c>
    </row>
    <row r="806" spans="5:7">
      <c r="E806">
        <v>0</v>
      </c>
      <c r="G806">
        <v>378</v>
      </c>
    </row>
    <row r="807" spans="5:7">
      <c r="E807">
        <v>0</v>
      </c>
      <c r="G807">
        <v>378</v>
      </c>
    </row>
    <row r="808" spans="5:7">
      <c r="E808">
        <v>0</v>
      </c>
      <c r="G808">
        <v>378</v>
      </c>
    </row>
    <row r="809" spans="5:7">
      <c r="E809">
        <v>0</v>
      </c>
      <c r="G809">
        <v>378</v>
      </c>
    </row>
    <row r="810" spans="5:7">
      <c r="E810">
        <v>0</v>
      </c>
      <c r="G810">
        <v>378</v>
      </c>
    </row>
    <row r="811" spans="5:7">
      <c r="E811">
        <v>0</v>
      </c>
      <c r="G811">
        <v>378</v>
      </c>
    </row>
    <row r="812" spans="5:7">
      <c r="E812">
        <v>0</v>
      </c>
      <c r="G812">
        <v>378</v>
      </c>
    </row>
    <row r="813" spans="5:7">
      <c r="E813">
        <v>0</v>
      </c>
      <c r="G813">
        <v>378</v>
      </c>
    </row>
    <row r="814" spans="5:7">
      <c r="E814">
        <v>0</v>
      </c>
      <c r="G814">
        <v>378</v>
      </c>
    </row>
    <row r="815" spans="5:7">
      <c r="E815">
        <f t="shared" si="20"/>
        <v>0</v>
      </c>
      <c r="G815">
        <v>378</v>
      </c>
    </row>
    <row r="816" spans="5:7">
      <c r="E816">
        <v>0</v>
      </c>
      <c r="G816">
        <v>378</v>
      </c>
    </row>
    <row r="817" spans="5:7">
      <c r="E817">
        <v>0</v>
      </c>
      <c r="G817">
        <v>378</v>
      </c>
    </row>
    <row r="818" spans="5:7">
      <c r="E818">
        <v>0</v>
      </c>
      <c r="G818">
        <v>378</v>
      </c>
    </row>
    <row r="819" spans="5:7">
      <c r="E819">
        <v>0</v>
      </c>
      <c r="G819">
        <v>378</v>
      </c>
    </row>
    <row r="820" spans="5:7">
      <c r="E820">
        <v>0</v>
      </c>
      <c r="G820">
        <v>378</v>
      </c>
    </row>
    <row r="821" spans="5:7">
      <c r="E821">
        <v>0</v>
      </c>
      <c r="G821">
        <v>378</v>
      </c>
    </row>
    <row r="822" spans="5:7">
      <c r="E822">
        <v>0</v>
      </c>
      <c r="G822">
        <v>378</v>
      </c>
    </row>
    <row r="823" spans="5:7">
      <c r="E823">
        <v>0</v>
      </c>
      <c r="G823">
        <v>378</v>
      </c>
    </row>
    <row r="824" spans="5:7">
      <c r="E824">
        <v>0</v>
      </c>
      <c r="G824">
        <v>378</v>
      </c>
    </row>
    <row r="825" spans="5:7">
      <c r="E825">
        <v>0</v>
      </c>
      <c r="G825">
        <v>378</v>
      </c>
    </row>
    <row r="826" spans="5:7">
      <c r="E826">
        <v>0</v>
      </c>
      <c r="G826">
        <v>378</v>
      </c>
    </row>
    <row r="827" spans="5:7">
      <c r="E827">
        <f t="shared" ref="E827:E887" si="21">D827*1.34</f>
        <v>0</v>
      </c>
      <c r="G827">
        <v>378</v>
      </c>
    </row>
    <row r="828" spans="5:7">
      <c r="E828">
        <v>0</v>
      </c>
      <c r="G828">
        <v>378</v>
      </c>
    </row>
    <row r="829" spans="5:7">
      <c r="E829">
        <v>0</v>
      </c>
      <c r="G829">
        <v>378</v>
      </c>
    </row>
    <row r="830" spans="5:7">
      <c r="E830">
        <v>0</v>
      </c>
      <c r="G830">
        <v>378</v>
      </c>
    </row>
    <row r="831" spans="5:7">
      <c r="E831">
        <v>0</v>
      </c>
      <c r="G831">
        <v>378</v>
      </c>
    </row>
    <row r="832" spans="5:7">
      <c r="E832">
        <v>0</v>
      </c>
      <c r="G832">
        <v>378</v>
      </c>
    </row>
    <row r="833" spans="5:7">
      <c r="E833">
        <v>0</v>
      </c>
      <c r="G833">
        <v>378</v>
      </c>
    </row>
    <row r="834" spans="5:7">
      <c r="E834">
        <v>0</v>
      </c>
      <c r="G834">
        <v>378</v>
      </c>
    </row>
    <row r="835" spans="5:7">
      <c r="E835">
        <v>0</v>
      </c>
      <c r="G835">
        <v>378</v>
      </c>
    </row>
    <row r="836" spans="5:7">
      <c r="E836">
        <v>0</v>
      </c>
      <c r="G836">
        <v>378</v>
      </c>
    </row>
    <row r="837" spans="5:7">
      <c r="E837">
        <v>0</v>
      </c>
      <c r="G837">
        <v>378</v>
      </c>
    </row>
    <row r="838" spans="5:7">
      <c r="E838">
        <v>0</v>
      </c>
      <c r="G838">
        <v>378</v>
      </c>
    </row>
    <row r="839" spans="5:7">
      <c r="E839">
        <f t="shared" si="21"/>
        <v>0</v>
      </c>
      <c r="G839">
        <v>378</v>
      </c>
    </row>
    <row r="840" spans="5:7">
      <c r="E840">
        <v>0</v>
      </c>
      <c r="G840">
        <v>378</v>
      </c>
    </row>
    <row r="841" spans="5:7">
      <c r="E841">
        <v>0</v>
      </c>
      <c r="G841">
        <v>378</v>
      </c>
    </row>
    <row r="842" spans="5:7">
      <c r="E842">
        <v>0</v>
      </c>
      <c r="G842">
        <v>378</v>
      </c>
    </row>
    <row r="843" spans="5:7">
      <c r="E843">
        <v>0</v>
      </c>
      <c r="G843">
        <v>378</v>
      </c>
    </row>
    <row r="844" spans="5:7">
      <c r="E844">
        <v>0</v>
      </c>
      <c r="G844">
        <v>378</v>
      </c>
    </row>
    <row r="845" spans="5:7">
      <c r="E845">
        <v>0</v>
      </c>
      <c r="G845">
        <v>378</v>
      </c>
    </row>
    <row r="846" spans="5:7">
      <c r="E846">
        <v>0</v>
      </c>
      <c r="G846">
        <v>378</v>
      </c>
    </row>
    <row r="847" spans="5:7">
      <c r="E847">
        <v>0</v>
      </c>
      <c r="G847">
        <v>378</v>
      </c>
    </row>
    <row r="848" spans="5:7">
      <c r="E848">
        <v>0</v>
      </c>
      <c r="G848">
        <v>378</v>
      </c>
    </row>
    <row r="849" spans="5:7">
      <c r="E849">
        <v>0</v>
      </c>
      <c r="G849">
        <v>378</v>
      </c>
    </row>
    <row r="850" spans="5:7">
      <c r="E850">
        <v>0</v>
      </c>
      <c r="G850">
        <v>378</v>
      </c>
    </row>
    <row r="851" spans="5:7">
      <c r="E851">
        <f t="shared" si="21"/>
        <v>0</v>
      </c>
      <c r="G851">
        <v>378</v>
      </c>
    </row>
    <row r="852" spans="5:7">
      <c r="E852">
        <v>0</v>
      </c>
      <c r="G852">
        <v>378</v>
      </c>
    </row>
    <row r="853" spans="5:7">
      <c r="E853">
        <v>0</v>
      </c>
      <c r="G853">
        <v>378</v>
      </c>
    </row>
    <row r="854" spans="5:7">
      <c r="E854">
        <v>0</v>
      </c>
      <c r="G854">
        <v>378</v>
      </c>
    </row>
    <row r="855" spans="5:7">
      <c r="E855">
        <v>0</v>
      </c>
      <c r="G855">
        <v>378</v>
      </c>
    </row>
    <row r="856" spans="5:7">
      <c r="E856">
        <v>0</v>
      </c>
      <c r="G856">
        <v>378</v>
      </c>
    </row>
    <row r="857" spans="5:7">
      <c r="E857">
        <v>0</v>
      </c>
      <c r="G857">
        <v>378</v>
      </c>
    </row>
    <row r="858" spans="5:7">
      <c r="E858">
        <v>0</v>
      </c>
      <c r="G858">
        <v>378</v>
      </c>
    </row>
    <row r="859" spans="5:7">
      <c r="E859">
        <v>0</v>
      </c>
      <c r="G859">
        <v>378</v>
      </c>
    </row>
    <row r="860" spans="5:7">
      <c r="E860">
        <v>0</v>
      </c>
      <c r="G860">
        <v>378</v>
      </c>
    </row>
    <row r="861" spans="5:7">
      <c r="E861">
        <v>0</v>
      </c>
      <c r="G861">
        <v>378</v>
      </c>
    </row>
    <row r="862" spans="5:7">
      <c r="E862">
        <v>0</v>
      </c>
      <c r="G862">
        <v>378</v>
      </c>
    </row>
    <row r="863" spans="5:7">
      <c r="E863">
        <f t="shared" si="21"/>
        <v>0</v>
      </c>
      <c r="G863">
        <v>378</v>
      </c>
    </row>
    <row r="864" spans="5:7">
      <c r="E864">
        <v>0</v>
      </c>
      <c r="G864">
        <v>378</v>
      </c>
    </row>
    <row r="865" spans="5:7">
      <c r="E865">
        <v>0</v>
      </c>
      <c r="G865">
        <v>378</v>
      </c>
    </row>
    <row r="866" spans="5:7">
      <c r="E866">
        <v>0</v>
      </c>
      <c r="G866">
        <v>378</v>
      </c>
    </row>
    <row r="867" spans="5:7">
      <c r="E867">
        <v>0</v>
      </c>
      <c r="G867">
        <v>378</v>
      </c>
    </row>
    <row r="868" spans="5:7">
      <c r="E868">
        <v>0</v>
      </c>
      <c r="G868">
        <v>378</v>
      </c>
    </row>
    <row r="869" spans="5:7">
      <c r="E869">
        <v>0</v>
      </c>
      <c r="G869">
        <v>378</v>
      </c>
    </row>
    <row r="870" spans="5:7">
      <c r="E870">
        <v>0</v>
      </c>
      <c r="G870">
        <v>378</v>
      </c>
    </row>
    <row r="871" spans="5:7">
      <c r="E871">
        <v>0</v>
      </c>
      <c r="G871">
        <v>378</v>
      </c>
    </row>
    <row r="872" spans="5:7">
      <c r="E872">
        <v>0</v>
      </c>
      <c r="G872">
        <v>378</v>
      </c>
    </row>
    <row r="873" spans="5:7">
      <c r="E873">
        <v>0</v>
      </c>
      <c r="G873">
        <v>378</v>
      </c>
    </row>
    <row r="874" spans="5:7">
      <c r="E874">
        <v>0</v>
      </c>
      <c r="G874">
        <v>378</v>
      </c>
    </row>
    <row r="875" spans="5:7">
      <c r="E875">
        <f t="shared" si="21"/>
        <v>0</v>
      </c>
      <c r="G875">
        <v>378</v>
      </c>
    </row>
    <row r="876" spans="5:7">
      <c r="E876">
        <v>0</v>
      </c>
      <c r="G876">
        <v>378</v>
      </c>
    </row>
    <row r="877" spans="5:7">
      <c r="E877">
        <v>0</v>
      </c>
      <c r="G877">
        <v>378</v>
      </c>
    </row>
    <row r="878" spans="5:7">
      <c r="E878">
        <v>0</v>
      </c>
      <c r="G878">
        <v>378</v>
      </c>
    </row>
    <row r="879" spans="5:7">
      <c r="E879">
        <v>0</v>
      </c>
      <c r="G879">
        <v>378</v>
      </c>
    </row>
    <row r="880" spans="5:7">
      <c r="E880">
        <v>0</v>
      </c>
      <c r="G880">
        <v>378</v>
      </c>
    </row>
    <row r="881" spans="5:7">
      <c r="E881">
        <v>0</v>
      </c>
      <c r="G881">
        <v>378</v>
      </c>
    </row>
    <row r="882" spans="5:7">
      <c r="E882">
        <v>0</v>
      </c>
      <c r="G882">
        <v>378</v>
      </c>
    </row>
    <row r="883" spans="5:7">
      <c r="E883">
        <v>0</v>
      </c>
      <c r="G883">
        <v>378</v>
      </c>
    </row>
    <row r="884" spans="5:7">
      <c r="E884">
        <v>0</v>
      </c>
      <c r="G884">
        <v>378</v>
      </c>
    </row>
    <row r="885" spans="5:7">
      <c r="E885">
        <v>0</v>
      </c>
      <c r="G885">
        <v>378</v>
      </c>
    </row>
    <row r="886" spans="5:7">
      <c r="E886">
        <v>0</v>
      </c>
      <c r="G886">
        <v>378</v>
      </c>
    </row>
    <row r="887" spans="5:7">
      <c r="E887">
        <f t="shared" si="21"/>
        <v>0</v>
      </c>
      <c r="G887">
        <v>378</v>
      </c>
    </row>
    <row r="888" spans="5:7">
      <c r="E888">
        <v>0</v>
      </c>
      <c r="G888">
        <v>378</v>
      </c>
    </row>
    <row r="889" spans="5:7">
      <c r="E889">
        <v>0</v>
      </c>
      <c r="G889">
        <v>378</v>
      </c>
    </row>
    <row r="890" spans="5:7">
      <c r="E890">
        <v>0</v>
      </c>
      <c r="G890">
        <v>378</v>
      </c>
    </row>
    <row r="891" spans="5:7">
      <c r="E891">
        <v>0</v>
      </c>
      <c r="G891">
        <v>378</v>
      </c>
    </row>
    <row r="892" spans="5:7">
      <c r="E892">
        <v>0</v>
      </c>
      <c r="G892">
        <v>378</v>
      </c>
    </row>
    <row r="893" spans="5:7">
      <c r="E893">
        <v>0</v>
      </c>
      <c r="G893">
        <v>378</v>
      </c>
    </row>
    <row r="894" spans="5:7">
      <c r="E894">
        <v>0</v>
      </c>
      <c r="G894">
        <v>378</v>
      </c>
    </row>
    <row r="895" spans="5:7">
      <c r="E895">
        <v>0</v>
      </c>
      <c r="G895">
        <v>378</v>
      </c>
    </row>
    <row r="896" spans="5:7">
      <c r="E896">
        <v>0</v>
      </c>
      <c r="G896">
        <v>378</v>
      </c>
    </row>
    <row r="897" spans="5:7">
      <c r="E897">
        <v>0</v>
      </c>
      <c r="G897">
        <v>378</v>
      </c>
    </row>
    <row r="898" spans="5:7">
      <c r="E898">
        <v>0</v>
      </c>
      <c r="G898">
        <v>378</v>
      </c>
    </row>
    <row r="899" spans="5:7">
      <c r="E899">
        <f t="shared" ref="E899:E959" si="22">D899*1.34</f>
        <v>0</v>
      </c>
      <c r="G899">
        <v>378</v>
      </c>
    </row>
    <row r="900" spans="5:7">
      <c r="E900">
        <v>0</v>
      </c>
      <c r="G900">
        <v>378</v>
      </c>
    </row>
    <row r="901" spans="5:7">
      <c r="E901">
        <v>0</v>
      </c>
      <c r="G901">
        <v>378</v>
      </c>
    </row>
    <row r="902" spans="5:7">
      <c r="E902">
        <v>0</v>
      </c>
      <c r="G902">
        <v>378</v>
      </c>
    </row>
    <row r="903" spans="5:7">
      <c r="E903">
        <v>0</v>
      </c>
      <c r="G903">
        <v>378</v>
      </c>
    </row>
    <row r="904" spans="5:7">
      <c r="E904">
        <v>0</v>
      </c>
      <c r="G904">
        <v>378</v>
      </c>
    </row>
    <row r="905" spans="5:7">
      <c r="E905">
        <v>0</v>
      </c>
      <c r="G905">
        <v>378</v>
      </c>
    </row>
    <row r="906" spans="5:7">
      <c r="E906">
        <v>0</v>
      </c>
      <c r="G906">
        <v>378</v>
      </c>
    </row>
    <row r="907" spans="5:7">
      <c r="E907">
        <v>0</v>
      </c>
      <c r="G907">
        <v>378</v>
      </c>
    </row>
    <row r="908" spans="5:7">
      <c r="E908">
        <v>0</v>
      </c>
      <c r="G908">
        <v>378</v>
      </c>
    </row>
    <row r="909" spans="5:7">
      <c r="E909">
        <v>0</v>
      </c>
      <c r="G909">
        <v>378</v>
      </c>
    </row>
    <row r="910" spans="5:7">
      <c r="E910">
        <v>0</v>
      </c>
      <c r="G910">
        <v>378</v>
      </c>
    </row>
    <row r="911" spans="5:7">
      <c r="E911">
        <f t="shared" si="22"/>
        <v>0</v>
      </c>
      <c r="G911">
        <v>378</v>
      </c>
    </row>
    <row r="912" spans="5:7">
      <c r="E912">
        <v>0</v>
      </c>
      <c r="G912">
        <v>378</v>
      </c>
    </row>
    <row r="913" spans="5:7">
      <c r="E913">
        <v>0</v>
      </c>
      <c r="G913">
        <v>378</v>
      </c>
    </row>
    <row r="914" spans="5:7">
      <c r="E914">
        <v>0</v>
      </c>
      <c r="G914">
        <v>378</v>
      </c>
    </row>
    <row r="915" spans="5:7">
      <c r="E915">
        <v>0</v>
      </c>
      <c r="G915">
        <v>378</v>
      </c>
    </row>
    <row r="916" spans="5:7">
      <c r="E916">
        <v>0</v>
      </c>
      <c r="G916">
        <v>378</v>
      </c>
    </row>
    <row r="917" spans="5:7">
      <c r="E917">
        <v>0</v>
      </c>
      <c r="G917">
        <v>378</v>
      </c>
    </row>
    <row r="918" spans="5:7">
      <c r="E918">
        <v>0</v>
      </c>
      <c r="G918">
        <v>378</v>
      </c>
    </row>
    <row r="919" spans="5:7">
      <c r="E919">
        <v>0</v>
      </c>
      <c r="G919">
        <v>378</v>
      </c>
    </row>
    <row r="920" spans="5:7">
      <c r="E920">
        <v>0</v>
      </c>
      <c r="G920">
        <v>378</v>
      </c>
    </row>
    <row r="921" spans="5:7">
      <c r="E921">
        <v>0</v>
      </c>
      <c r="G921">
        <v>378</v>
      </c>
    </row>
    <row r="922" spans="5:7">
      <c r="E922">
        <v>0</v>
      </c>
      <c r="G922">
        <v>378</v>
      </c>
    </row>
    <row r="923" spans="5:7">
      <c r="E923">
        <f t="shared" si="22"/>
        <v>0</v>
      </c>
      <c r="G923">
        <v>378</v>
      </c>
    </row>
    <row r="924" spans="5:7">
      <c r="E924">
        <v>0</v>
      </c>
      <c r="G924">
        <v>378</v>
      </c>
    </row>
    <row r="925" spans="5:7">
      <c r="E925">
        <v>0</v>
      </c>
      <c r="G925">
        <v>378</v>
      </c>
    </row>
    <row r="926" spans="5:7">
      <c r="E926">
        <v>0</v>
      </c>
      <c r="G926">
        <v>378</v>
      </c>
    </row>
    <row r="927" spans="5:7">
      <c r="E927">
        <v>0</v>
      </c>
      <c r="G927">
        <v>378</v>
      </c>
    </row>
    <row r="928" spans="5:7">
      <c r="E928">
        <v>0</v>
      </c>
      <c r="G928">
        <v>378</v>
      </c>
    </row>
    <row r="929" spans="5:7">
      <c r="E929">
        <v>0</v>
      </c>
      <c r="G929">
        <v>378</v>
      </c>
    </row>
    <row r="930" spans="5:7">
      <c r="E930">
        <v>0</v>
      </c>
      <c r="G930">
        <v>378</v>
      </c>
    </row>
    <row r="931" spans="5:7">
      <c r="E931">
        <v>0</v>
      </c>
      <c r="G931">
        <v>378</v>
      </c>
    </row>
    <row r="932" spans="5:7">
      <c r="E932">
        <v>0</v>
      </c>
      <c r="G932">
        <v>378</v>
      </c>
    </row>
    <row r="933" spans="5:7">
      <c r="E933">
        <v>0</v>
      </c>
      <c r="G933">
        <v>378</v>
      </c>
    </row>
    <row r="934" spans="5:7">
      <c r="E934">
        <v>0</v>
      </c>
      <c r="G934">
        <v>378</v>
      </c>
    </row>
    <row r="935" spans="5:7">
      <c r="E935">
        <f t="shared" si="22"/>
        <v>0</v>
      </c>
      <c r="G935">
        <v>378</v>
      </c>
    </row>
    <row r="936" spans="5:7">
      <c r="E936">
        <v>0</v>
      </c>
      <c r="G936">
        <v>378</v>
      </c>
    </row>
    <row r="937" spans="5:7">
      <c r="E937">
        <v>0</v>
      </c>
      <c r="G937">
        <v>378</v>
      </c>
    </row>
    <row r="938" spans="5:7">
      <c r="E938">
        <v>0</v>
      </c>
      <c r="G938">
        <v>378</v>
      </c>
    </row>
    <row r="939" spans="5:7">
      <c r="E939">
        <v>0</v>
      </c>
      <c r="G939">
        <v>378</v>
      </c>
    </row>
    <row r="940" spans="5:7">
      <c r="E940">
        <v>0</v>
      </c>
      <c r="G940">
        <v>378</v>
      </c>
    </row>
    <row r="941" spans="5:7">
      <c r="E941">
        <v>0</v>
      </c>
      <c r="G941">
        <v>378</v>
      </c>
    </row>
    <row r="942" spans="5:7">
      <c r="E942">
        <v>0</v>
      </c>
      <c r="G942">
        <v>378</v>
      </c>
    </row>
    <row r="943" spans="5:7">
      <c r="E943">
        <v>0</v>
      </c>
      <c r="G943">
        <v>378</v>
      </c>
    </row>
    <row r="944" spans="5:7">
      <c r="E944">
        <v>0</v>
      </c>
      <c r="G944">
        <v>378</v>
      </c>
    </row>
    <row r="945" spans="5:7">
      <c r="E945">
        <v>0</v>
      </c>
      <c r="G945">
        <v>378</v>
      </c>
    </row>
    <row r="946" spans="5:7">
      <c r="E946">
        <v>0</v>
      </c>
      <c r="G946">
        <v>378</v>
      </c>
    </row>
    <row r="947" spans="5:7">
      <c r="E947">
        <f t="shared" si="22"/>
        <v>0</v>
      </c>
      <c r="G947">
        <v>378</v>
      </c>
    </row>
    <row r="948" spans="5:7">
      <c r="E948">
        <v>0</v>
      </c>
      <c r="G948">
        <v>378</v>
      </c>
    </row>
    <row r="949" spans="5:7">
      <c r="E949">
        <v>0</v>
      </c>
      <c r="G949">
        <v>378</v>
      </c>
    </row>
    <row r="950" spans="5:7">
      <c r="E950">
        <v>0</v>
      </c>
      <c r="G950">
        <v>378</v>
      </c>
    </row>
    <row r="951" spans="5:7">
      <c r="E951">
        <v>0</v>
      </c>
      <c r="G951">
        <v>378</v>
      </c>
    </row>
    <row r="952" spans="5:7">
      <c r="E952">
        <v>0</v>
      </c>
      <c r="G952">
        <v>378</v>
      </c>
    </row>
    <row r="953" spans="5:7">
      <c r="E953">
        <v>0</v>
      </c>
      <c r="G953">
        <v>378</v>
      </c>
    </row>
    <row r="954" spans="5:7">
      <c r="E954">
        <v>0</v>
      </c>
      <c r="G954">
        <v>378</v>
      </c>
    </row>
    <row r="955" spans="5:7">
      <c r="E955">
        <v>0</v>
      </c>
      <c r="G955">
        <v>378</v>
      </c>
    </row>
    <row r="956" spans="5:7">
      <c r="E956">
        <v>0</v>
      </c>
      <c r="G956">
        <v>378</v>
      </c>
    </row>
    <row r="957" spans="5:7">
      <c r="E957">
        <v>0</v>
      </c>
      <c r="G957">
        <v>378</v>
      </c>
    </row>
    <row r="958" spans="5:7">
      <c r="E958">
        <v>0</v>
      </c>
      <c r="G958">
        <v>378</v>
      </c>
    </row>
    <row r="959" spans="5:7">
      <c r="E959">
        <f t="shared" si="22"/>
        <v>0</v>
      </c>
      <c r="G959">
        <v>378</v>
      </c>
    </row>
    <row r="960" spans="5:7">
      <c r="E960">
        <v>0</v>
      </c>
      <c r="G960">
        <v>378</v>
      </c>
    </row>
    <row r="961" spans="5:7">
      <c r="E961">
        <v>0</v>
      </c>
      <c r="G961">
        <v>378</v>
      </c>
    </row>
    <row r="962" spans="5:7">
      <c r="E962">
        <v>0</v>
      </c>
      <c r="G962">
        <v>378</v>
      </c>
    </row>
    <row r="963" spans="5:7">
      <c r="E963">
        <v>0</v>
      </c>
      <c r="G963">
        <v>378</v>
      </c>
    </row>
    <row r="964" spans="5:7">
      <c r="E964">
        <v>0</v>
      </c>
      <c r="G964">
        <v>378</v>
      </c>
    </row>
    <row r="965" spans="5:7">
      <c r="E965">
        <v>0</v>
      </c>
      <c r="G965">
        <v>378</v>
      </c>
    </row>
    <row r="966" spans="5:7">
      <c r="E966">
        <v>0</v>
      </c>
      <c r="G966">
        <v>378</v>
      </c>
    </row>
    <row r="967" spans="5:7">
      <c r="E967">
        <v>0</v>
      </c>
      <c r="G967">
        <v>378</v>
      </c>
    </row>
    <row r="968" spans="5:7">
      <c r="E968">
        <v>0</v>
      </c>
      <c r="G968">
        <v>378</v>
      </c>
    </row>
    <row r="969" spans="5:7">
      <c r="E969">
        <v>0</v>
      </c>
      <c r="G969">
        <v>378</v>
      </c>
    </row>
    <row r="970" spans="5:7">
      <c r="E970">
        <v>0</v>
      </c>
      <c r="G970">
        <v>378</v>
      </c>
    </row>
    <row r="971" spans="5:7">
      <c r="E971">
        <f t="shared" ref="E971:E1031" si="23">D971*1.34</f>
        <v>0</v>
      </c>
      <c r="G971">
        <v>378</v>
      </c>
    </row>
    <row r="972" spans="5:7">
      <c r="E972">
        <v>0</v>
      </c>
      <c r="G972">
        <v>378</v>
      </c>
    </row>
    <row r="973" spans="5:7">
      <c r="E973">
        <v>0</v>
      </c>
      <c r="G973">
        <v>378</v>
      </c>
    </row>
    <row r="974" spans="5:7">
      <c r="E974">
        <v>0</v>
      </c>
      <c r="G974">
        <v>378</v>
      </c>
    </row>
    <row r="975" spans="5:7">
      <c r="E975">
        <v>0</v>
      </c>
      <c r="G975">
        <v>378</v>
      </c>
    </row>
    <row r="976" spans="5:7">
      <c r="E976">
        <v>0</v>
      </c>
      <c r="G976">
        <v>378</v>
      </c>
    </row>
    <row r="977" spans="5:7">
      <c r="E977">
        <v>0</v>
      </c>
      <c r="G977">
        <v>378</v>
      </c>
    </row>
    <row r="978" spans="5:7">
      <c r="E978">
        <v>0</v>
      </c>
      <c r="G978">
        <v>378</v>
      </c>
    </row>
    <row r="979" spans="5:7">
      <c r="E979">
        <v>0</v>
      </c>
      <c r="G979">
        <v>378</v>
      </c>
    </row>
    <row r="980" spans="5:7">
      <c r="E980">
        <v>0</v>
      </c>
      <c r="G980">
        <v>378</v>
      </c>
    </row>
    <row r="981" spans="5:7">
      <c r="E981">
        <v>0</v>
      </c>
      <c r="G981">
        <v>378</v>
      </c>
    </row>
    <row r="982" spans="5:7">
      <c r="E982">
        <v>0</v>
      </c>
      <c r="G982">
        <v>378</v>
      </c>
    </row>
    <row r="983" spans="5:7">
      <c r="E983">
        <f t="shared" si="23"/>
        <v>0</v>
      </c>
      <c r="G983">
        <v>378</v>
      </c>
    </row>
    <row r="984" spans="5:7">
      <c r="E984">
        <v>0</v>
      </c>
      <c r="G984">
        <v>378</v>
      </c>
    </row>
    <row r="985" spans="5:7">
      <c r="E985">
        <v>0</v>
      </c>
      <c r="G985">
        <v>378</v>
      </c>
    </row>
    <row r="986" spans="5:7">
      <c r="E986">
        <v>0</v>
      </c>
      <c r="G986">
        <v>378</v>
      </c>
    </row>
    <row r="987" spans="5:7">
      <c r="E987">
        <v>0</v>
      </c>
      <c r="G987">
        <v>378</v>
      </c>
    </row>
    <row r="988" spans="5:7">
      <c r="E988">
        <v>0</v>
      </c>
      <c r="G988">
        <v>378</v>
      </c>
    </row>
    <row r="989" spans="5:7">
      <c r="E989">
        <v>0</v>
      </c>
      <c r="G989">
        <v>378</v>
      </c>
    </row>
    <row r="990" spans="5:7">
      <c r="E990">
        <v>0</v>
      </c>
      <c r="G990">
        <v>378</v>
      </c>
    </row>
    <row r="991" spans="5:7">
      <c r="E991">
        <v>0</v>
      </c>
      <c r="G991">
        <v>378</v>
      </c>
    </row>
    <row r="992" spans="5:7">
      <c r="E992">
        <v>0</v>
      </c>
      <c r="G992">
        <v>378</v>
      </c>
    </row>
    <row r="993" spans="5:7">
      <c r="E993">
        <v>0</v>
      </c>
      <c r="G993">
        <v>378</v>
      </c>
    </row>
    <row r="994" spans="5:7">
      <c r="E994">
        <v>0</v>
      </c>
      <c r="G994">
        <v>378</v>
      </c>
    </row>
    <row r="995" spans="5:7">
      <c r="E995">
        <f t="shared" si="23"/>
        <v>0</v>
      </c>
      <c r="G995">
        <v>378</v>
      </c>
    </row>
    <row r="996" spans="5:7">
      <c r="E996">
        <v>0</v>
      </c>
      <c r="G996">
        <v>378</v>
      </c>
    </row>
    <row r="997" spans="5:7">
      <c r="E997">
        <v>0</v>
      </c>
      <c r="G997">
        <v>378</v>
      </c>
    </row>
    <row r="998" spans="5:7">
      <c r="E998">
        <v>0</v>
      </c>
      <c r="G998">
        <v>378</v>
      </c>
    </row>
    <row r="999" spans="5:7">
      <c r="E999">
        <v>0</v>
      </c>
      <c r="G999">
        <v>378</v>
      </c>
    </row>
    <row r="1000" spans="5:7">
      <c r="E1000">
        <v>0</v>
      </c>
      <c r="G1000">
        <v>378</v>
      </c>
    </row>
    <row r="1001" spans="5:7">
      <c r="E1001">
        <v>0</v>
      </c>
      <c r="G1001">
        <v>378</v>
      </c>
    </row>
    <row r="1002" spans="5:7">
      <c r="E1002">
        <v>0</v>
      </c>
      <c r="G1002">
        <v>378</v>
      </c>
    </row>
    <row r="1003" spans="5:7">
      <c r="E1003">
        <v>0</v>
      </c>
      <c r="G1003">
        <v>378</v>
      </c>
    </row>
    <row r="1004" spans="5:7">
      <c r="E1004">
        <v>0</v>
      </c>
      <c r="G1004">
        <v>378</v>
      </c>
    </row>
    <row r="1005" spans="5:7">
      <c r="E1005">
        <v>0</v>
      </c>
      <c r="G1005">
        <v>378</v>
      </c>
    </row>
    <row r="1006" spans="5:7">
      <c r="E1006">
        <v>0</v>
      </c>
      <c r="G1006">
        <v>378</v>
      </c>
    </row>
    <row r="1007" spans="5:7">
      <c r="E1007">
        <f t="shared" si="23"/>
        <v>0</v>
      </c>
      <c r="G1007">
        <v>378</v>
      </c>
    </row>
    <row r="1008" spans="5:7">
      <c r="E1008">
        <v>0</v>
      </c>
      <c r="G1008">
        <v>378</v>
      </c>
    </row>
    <row r="1009" spans="5:7">
      <c r="E1009">
        <v>0</v>
      </c>
      <c r="G1009">
        <v>378</v>
      </c>
    </row>
    <row r="1010" spans="5:7">
      <c r="E1010">
        <v>0</v>
      </c>
      <c r="G1010">
        <v>378</v>
      </c>
    </row>
    <row r="1011" spans="5:7">
      <c r="E1011">
        <v>0</v>
      </c>
      <c r="G1011">
        <v>378</v>
      </c>
    </row>
    <row r="1012" spans="5:7">
      <c r="E1012">
        <v>0</v>
      </c>
      <c r="G1012">
        <v>378</v>
      </c>
    </row>
    <row r="1013" spans="5:7">
      <c r="E1013">
        <v>0</v>
      </c>
      <c r="G1013">
        <v>378</v>
      </c>
    </row>
    <row r="1014" spans="5:7">
      <c r="E1014">
        <v>0</v>
      </c>
      <c r="G1014">
        <v>378</v>
      </c>
    </row>
    <row r="1015" spans="5:7">
      <c r="E1015">
        <v>0</v>
      </c>
      <c r="G1015">
        <v>378</v>
      </c>
    </row>
    <row r="1016" spans="5:7">
      <c r="E1016">
        <v>0</v>
      </c>
      <c r="G1016">
        <v>378</v>
      </c>
    </row>
    <row r="1017" spans="5:7">
      <c r="E1017">
        <v>0</v>
      </c>
      <c r="G1017">
        <v>378</v>
      </c>
    </row>
    <row r="1018" spans="5:7">
      <c r="E1018">
        <v>0</v>
      </c>
      <c r="G1018">
        <v>378</v>
      </c>
    </row>
    <row r="1019" spans="5:7">
      <c r="E1019">
        <f t="shared" si="23"/>
        <v>0</v>
      </c>
      <c r="G1019">
        <v>378</v>
      </c>
    </row>
    <row r="1020" spans="5:7">
      <c r="E1020">
        <v>0</v>
      </c>
      <c r="G1020">
        <v>378</v>
      </c>
    </row>
    <row r="1021" spans="5:7">
      <c r="E1021">
        <v>0</v>
      </c>
      <c r="G1021">
        <v>378</v>
      </c>
    </row>
    <row r="1022" spans="5:7">
      <c r="E1022">
        <v>0</v>
      </c>
      <c r="G1022">
        <v>378</v>
      </c>
    </row>
    <row r="1023" spans="5:7">
      <c r="E1023">
        <v>0</v>
      </c>
      <c r="G1023">
        <v>378</v>
      </c>
    </row>
    <row r="1024" spans="5:7">
      <c r="E1024">
        <v>0</v>
      </c>
      <c r="G1024">
        <v>378</v>
      </c>
    </row>
    <row r="1025" spans="5:7">
      <c r="E1025">
        <v>0</v>
      </c>
      <c r="G1025">
        <v>378</v>
      </c>
    </row>
    <row r="1026" spans="5:7">
      <c r="E1026">
        <v>0</v>
      </c>
      <c r="G1026">
        <v>378</v>
      </c>
    </row>
    <row r="1027" spans="5:7">
      <c r="E1027">
        <v>0</v>
      </c>
      <c r="G1027">
        <v>378</v>
      </c>
    </row>
    <row r="1028" spans="5:7">
      <c r="E1028">
        <v>0</v>
      </c>
      <c r="G1028">
        <v>378</v>
      </c>
    </row>
    <row r="1029" spans="5:7">
      <c r="E1029">
        <v>0</v>
      </c>
      <c r="G1029">
        <v>378</v>
      </c>
    </row>
    <row r="1030" spans="5:7">
      <c r="E1030">
        <v>0</v>
      </c>
      <c r="G1030">
        <v>378</v>
      </c>
    </row>
    <row r="1031" spans="5:7">
      <c r="E1031">
        <f t="shared" si="23"/>
        <v>0</v>
      </c>
      <c r="G1031">
        <v>378</v>
      </c>
    </row>
    <row r="1032" spans="5:7">
      <c r="E1032">
        <v>0</v>
      </c>
      <c r="G1032">
        <v>378</v>
      </c>
    </row>
    <row r="1033" spans="5:7">
      <c r="E1033">
        <v>0</v>
      </c>
      <c r="G1033">
        <v>378</v>
      </c>
    </row>
    <row r="1034" spans="5:7">
      <c r="E1034">
        <v>0</v>
      </c>
      <c r="G1034">
        <v>378</v>
      </c>
    </row>
    <row r="1035" spans="5:7">
      <c r="E1035">
        <v>0</v>
      </c>
      <c r="G1035">
        <v>378</v>
      </c>
    </row>
    <row r="1036" spans="5:7">
      <c r="E1036">
        <v>0</v>
      </c>
      <c r="G1036">
        <v>378</v>
      </c>
    </row>
    <row r="1037" spans="5:7">
      <c r="E1037">
        <v>0</v>
      </c>
      <c r="G1037">
        <v>378</v>
      </c>
    </row>
    <row r="1038" spans="5:7">
      <c r="E1038">
        <v>0</v>
      </c>
      <c r="G1038">
        <v>378</v>
      </c>
    </row>
    <row r="1039" spans="5:7">
      <c r="E1039">
        <v>0</v>
      </c>
      <c r="G1039">
        <v>378</v>
      </c>
    </row>
    <row r="1040" spans="5:7">
      <c r="E1040">
        <v>0</v>
      </c>
      <c r="G1040">
        <v>378</v>
      </c>
    </row>
    <row r="1041" spans="5:7">
      <c r="E1041">
        <v>0</v>
      </c>
      <c r="G1041">
        <v>378</v>
      </c>
    </row>
    <row r="1042" spans="5:7">
      <c r="E1042">
        <v>0</v>
      </c>
      <c r="G1042">
        <v>378</v>
      </c>
    </row>
    <row r="1043" spans="5:7">
      <c r="E1043">
        <f t="shared" ref="E1043:E1103" si="24">D1043*1.34</f>
        <v>0</v>
      </c>
      <c r="G1043">
        <v>378</v>
      </c>
    </row>
    <row r="1044" spans="5:7">
      <c r="E1044">
        <v>0</v>
      </c>
      <c r="G1044">
        <v>378</v>
      </c>
    </row>
    <row r="1045" spans="5:7">
      <c r="E1045">
        <v>0</v>
      </c>
      <c r="G1045">
        <v>378</v>
      </c>
    </row>
    <row r="1046" spans="5:7">
      <c r="E1046">
        <v>0</v>
      </c>
      <c r="G1046">
        <v>378</v>
      </c>
    </row>
    <row r="1047" spans="5:7">
      <c r="E1047">
        <v>0</v>
      </c>
      <c r="G1047">
        <v>378</v>
      </c>
    </row>
    <row r="1048" spans="5:7">
      <c r="E1048">
        <v>0</v>
      </c>
      <c r="G1048">
        <v>378</v>
      </c>
    </row>
    <row r="1049" spans="5:7">
      <c r="E1049">
        <v>0</v>
      </c>
      <c r="G1049">
        <v>378</v>
      </c>
    </row>
    <row r="1050" spans="5:7">
      <c r="E1050">
        <v>0</v>
      </c>
      <c r="G1050">
        <v>378</v>
      </c>
    </row>
    <row r="1051" spans="5:7">
      <c r="E1051">
        <v>0</v>
      </c>
      <c r="G1051">
        <v>378</v>
      </c>
    </row>
    <row r="1052" spans="5:7">
      <c r="E1052">
        <v>0</v>
      </c>
      <c r="G1052">
        <v>378</v>
      </c>
    </row>
    <row r="1053" spans="5:7">
      <c r="E1053">
        <v>0</v>
      </c>
      <c r="G1053">
        <v>378</v>
      </c>
    </row>
    <row r="1054" spans="5:7">
      <c r="E1054">
        <v>0</v>
      </c>
      <c r="G1054">
        <v>378</v>
      </c>
    </row>
    <row r="1055" spans="5:7">
      <c r="E1055">
        <f t="shared" si="24"/>
        <v>0</v>
      </c>
      <c r="G1055">
        <v>378</v>
      </c>
    </row>
    <row r="1056" spans="5:7">
      <c r="E1056">
        <v>0</v>
      </c>
      <c r="G1056">
        <v>378</v>
      </c>
    </row>
    <row r="1057" spans="5:7">
      <c r="E1057">
        <v>0</v>
      </c>
      <c r="G1057">
        <v>378</v>
      </c>
    </row>
    <row r="1058" spans="5:7">
      <c r="E1058">
        <v>0</v>
      </c>
      <c r="G1058">
        <v>378</v>
      </c>
    </row>
    <row r="1059" spans="5:7">
      <c r="E1059">
        <v>0</v>
      </c>
      <c r="G1059">
        <v>378</v>
      </c>
    </row>
    <row r="1060" spans="5:7">
      <c r="E1060">
        <v>0</v>
      </c>
      <c r="G1060">
        <v>378</v>
      </c>
    </row>
    <row r="1061" spans="5:7">
      <c r="E1061">
        <v>0</v>
      </c>
      <c r="G1061">
        <v>378</v>
      </c>
    </row>
    <row r="1062" spans="5:7">
      <c r="E1062">
        <v>0</v>
      </c>
      <c r="G1062">
        <v>378</v>
      </c>
    </row>
    <row r="1063" spans="5:7">
      <c r="E1063">
        <v>0</v>
      </c>
      <c r="G1063">
        <v>378</v>
      </c>
    </row>
    <row r="1064" spans="5:7">
      <c r="E1064">
        <v>0</v>
      </c>
      <c r="G1064">
        <v>378</v>
      </c>
    </row>
    <row r="1065" spans="5:7">
      <c r="E1065">
        <v>0</v>
      </c>
      <c r="G1065">
        <v>378</v>
      </c>
    </row>
    <row r="1066" spans="5:7">
      <c r="E1066">
        <v>0</v>
      </c>
      <c r="G1066">
        <v>378</v>
      </c>
    </row>
    <row r="1067" spans="5:7">
      <c r="E1067">
        <f t="shared" si="24"/>
        <v>0</v>
      </c>
      <c r="G1067">
        <v>378</v>
      </c>
    </row>
    <row r="1068" spans="5:7">
      <c r="E1068">
        <v>0</v>
      </c>
      <c r="G1068">
        <v>378</v>
      </c>
    </row>
    <row r="1069" spans="5:7">
      <c r="E1069">
        <v>0</v>
      </c>
      <c r="G1069">
        <v>378</v>
      </c>
    </row>
    <row r="1070" spans="5:7">
      <c r="E1070">
        <v>0</v>
      </c>
      <c r="G1070">
        <v>378</v>
      </c>
    </row>
    <row r="1071" spans="5:7">
      <c r="E1071">
        <v>0</v>
      </c>
      <c r="G1071">
        <v>378</v>
      </c>
    </row>
    <row r="1072" spans="5:7">
      <c r="E1072">
        <v>0</v>
      </c>
      <c r="G1072">
        <v>378</v>
      </c>
    </row>
    <row r="1073" spans="5:7">
      <c r="E1073">
        <v>0</v>
      </c>
      <c r="G1073">
        <v>378</v>
      </c>
    </row>
    <row r="1074" spans="5:7">
      <c r="E1074">
        <v>0</v>
      </c>
      <c r="G1074">
        <v>378</v>
      </c>
    </row>
    <row r="1075" spans="5:7">
      <c r="E1075">
        <v>0</v>
      </c>
      <c r="G1075">
        <v>378</v>
      </c>
    </row>
    <row r="1076" spans="5:7">
      <c r="E1076">
        <v>0</v>
      </c>
      <c r="G1076">
        <v>378</v>
      </c>
    </row>
    <row r="1077" spans="5:7">
      <c r="E1077">
        <v>0</v>
      </c>
      <c r="G1077">
        <v>378</v>
      </c>
    </row>
    <row r="1078" spans="5:7">
      <c r="E1078">
        <v>0</v>
      </c>
      <c r="G1078">
        <v>378</v>
      </c>
    </row>
    <row r="1079" spans="5:7">
      <c r="E1079">
        <f t="shared" si="24"/>
        <v>0</v>
      </c>
      <c r="G1079">
        <v>378</v>
      </c>
    </row>
    <row r="1080" spans="5:7">
      <c r="E1080">
        <v>0</v>
      </c>
      <c r="G1080">
        <v>378</v>
      </c>
    </row>
    <row r="1081" spans="5:7">
      <c r="E1081">
        <v>0</v>
      </c>
      <c r="G1081">
        <v>378</v>
      </c>
    </row>
    <row r="1082" spans="5:7">
      <c r="E1082">
        <v>0</v>
      </c>
      <c r="G1082">
        <v>378</v>
      </c>
    </row>
    <row r="1083" spans="5:7">
      <c r="E1083">
        <v>0</v>
      </c>
      <c r="G1083">
        <v>378</v>
      </c>
    </row>
    <row r="1084" spans="5:7">
      <c r="E1084">
        <v>0</v>
      </c>
      <c r="G1084">
        <v>378</v>
      </c>
    </row>
    <row r="1085" spans="5:7">
      <c r="E1085">
        <v>0</v>
      </c>
      <c r="G1085">
        <v>378</v>
      </c>
    </row>
    <row r="1086" spans="5:7">
      <c r="E1086">
        <v>0</v>
      </c>
      <c r="G1086">
        <v>378</v>
      </c>
    </row>
    <row r="1087" spans="5:7">
      <c r="E1087">
        <v>0</v>
      </c>
      <c r="G1087">
        <v>378</v>
      </c>
    </row>
    <row r="1088" spans="5:7">
      <c r="E1088">
        <v>0</v>
      </c>
      <c r="G1088">
        <v>378</v>
      </c>
    </row>
    <row r="1089" spans="5:7">
      <c r="E1089">
        <v>0</v>
      </c>
      <c r="G1089">
        <v>378</v>
      </c>
    </row>
    <row r="1090" spans="5:7">
      <c r="E1090">
        <v>0</v>
      </c>
      <c r="G1090">
        <v>378</v>
      </c>
    </row>
    <row r="1091" spans="5:7">
      <c r="E1091">
        <f t="shared" si="24"/>
        <v>0</v>
      </c>
      <c r="G1091">
        <v>378</v>
      </c>
    </row>
    <row r="1092" spans="5:7">
      <c r="E1092">
        <v>0</v>
      </c>
      <c r="G1092">
        <v>378</v>
      </c>
    </row>
    <row r="1093" spans="5:7">
      <c r="E1093">
        <v>0</v>
      </c>
      <c r="G1093">
        <v>378</v>
      </c>
    </row>
    <row r="1094" spans="5:7">
      <c r="E1094">
        <v>0</v>
      </c>
      <c r="G1094">
        <v>378</v>
      </c>
    </row>
    <row r="1095" spans="5:7">
      <c r="E1095">
        <v>0</v>
      </c>
      <c r="G1095">
        <v>378</v>
      </c>
    </row>
    <row r="1096" spans="5:7">
      <c r="E1096">
        <v>0</v>
      </c>
      <c r="G1096">
        <v>378</v>
      </c>
    </row>
    <row r="1097" spans="5:7">
      <c r="E1097">
        <v>0</v>
      </c>
      <c r="G1097">
        <v>378</v>
      </c>
    </row>
    <row r="1098" spans="5:7">
      <c r="E1098">
        <v>0</v>
      </c>
      <c r="G1098">
        <v>378</v>
      </c>
    </row>
    <row r="1099" spans="5:7">
      <c r="E1099">
        <v>0</v>
      </c>
      <c r="G1099">
        <v>378</v>
      </c>
    </row>
    <row r="1100" spans="5:7">
      <c r="E1100">
        <v>0</v>
      </c>
      <c r="G1100">
        <v>378</v>
      </c>
    </row>
    <row r="1101" spans="5:7">
      <c r="E1101">
        <v>0</v>
      </c>
      <c r="G1101">
        <v>378</v>
      </c>
    </row>
    <row r="1102" spans="5:7">
      <c r="E1102">
        <v>0</v>
      </c>
      <c r="G1102">
        <v>378</v>
      </c>
    </row>
    <row r="1103" spans="5:7">
      <c r="E1103">
        <f t="shared" si="24"/>
        <v>0</v>
      </c>
      <c r="G1103">
        <v>378</v>
      </c>
    </row>
    <row r="1104" spans="5:7">
      <c r="E1104">
        <v>0</v>
      </c>
      <c r="G1104">
        <v>378</v>
      </c>
    </row>
    <row r="1105" spans="5:7">
      <c r="E1105">
        <v>0</v>
      </c>
      <c r="G1105">
        <v>378</v>
      </c>
    </row>
    <row r="1106" spans="5:7">
      <c r="E1106">
        <v>0</v>
      </c>
      <c r="G1106">
        <v>378</v>
      </c>
    </row>
    <row r="1107" spans="5:7">
      <c r="E1107">
        <v>0</v>
      </c>
      <c r="G1107">
        <v>378</v>
      </c>
    </row>
    <row r="1108" spans="5:7">
      <c r="E1108">
        <v>0</v>
      </c>
      <c r="G1108">
        <v>378</v>
      </c>
    </row>
    <row r="1109" spans="5:7">
      <c r="E1109">
        <v>0</v>
      </c>
      <c r="G1109">
        <v>378</v>
      </c>
    </row>
    <row r="1110" spans="5:7">
      <c r="E1110">
        <v>0</v>
      </c>
      <c r="G1110">
        <v>378</v>
      </c>
    </row>
    <row r="1111" spans="5:7">
      <c r="E1111">
        <v>0</v>
      </c>
      <c r="G1111">
        <v>378</v>
      </c>
    </row>
    <row r="1112" spans="5:7">
      <c r="E1112">
        <v>0</v>
      </c>
      <c r="G1112">
        <v>378</v>
      </c>
    </row>
    <row r="1113" spans="5:7">
      <c r="E1113">
        <v>0</v>
      </c>
      <c r="G1113">
        <v>378</v>
      </c>
    </row>
    <row r="1114" spans="5:7">
      <c r="E1114">
        <v>0</v>
      </c>
      <c r="G1114">
        <v>378</v>
      </c>
    </row>
    <row r="1115" spans="5:7">
      <c r="E1115">
        <f t="shared" ref="E1115:E1175" si="25">D1115*1.34</f>
        <v>0</v>
      </c>
      <c r="G1115">
        <v>378</v>
      </c>
    </row>
    <row r="1116" spans="5:7">
      <c r="E1116">
        <v>0</v>
      </c>
      <c r="G1116">
        <v>378</v>
      </c>
    </row>
    <row r="1117" spans="5:7">
      <c r="E1117">
        <v>0</v>
      </c>
      <c r="G1117">
        <v>378</v>
      </c>
    </row>
    <row r="1118" spans="5:7">
      <c r="E1118">
        <v>0</v>
      </c>
      <c r="G1118">
        <v>378</v>
      </c>
    </row>
    <row r="1119" spans="5:7">
      <c r="E1119">
        <v>0</v>
      </c>
      <c r="G1119">
        <v>378</v>
      </c>
    </row>
    <row r="1120" spans="5:7">
      <c r="E1120">
        <v>0</v>
      </c>
      <c r="G1120">
        <v>378</v>
      </c>
    </row>
    <row r="1121" spans="5:7">
      <c r="E1121">
        <v>0</v>
      </c>
      <c r="G1121">
        <v>378</v>
      </c>
    </row>
    <row r="1122" spans="5:7">
      <c r="E1122">
        <v>0</v>
      </c>
      <c r="G1122">
        <v>378</v>
      </c>
    </row>
    <row r="1123" spans="5:7">
      <c r="E1123">
        <v>0</v>
      </c>
      <c r="G1123">
        <v>378</v>
      </c>
    </row>
    <row r="1124" spans="5:7">
      <c r="E1124">
        <v>0</v>
      </c>
      <c r="G1124">
        <v>378</v>
      </c>
    </row>
    <row r="1125" spans="5:7">
      <c r="E1125">
        <v>0</v>
      </c>
      <c r="G1125">
        <v>378</v>
      </c>
    </row>
    <row r="1126" spans="5:7">
      <c r="E1126">
        <v>0</v>
      </c>
      <c r="G1126">
        <v>378</v>
      </c>
    </row>
    <row r="1127" spans="5:7">
      <c r="E1127">
        <f t="shared" si="25"/>
        <v>0</v>
      </c>
      <c r="G1127">
        <v>378</v>
      </c>
    </row>
    <row r="1128" spans="5:7">
      <c r="E1128">
        <v>0</v>
      </c>
      <c r="G1128">
        <v>378</v>
      </c>
    </row>
    <row r="1129" spans="5:7">
      <c r="E1129">
        <v>0</v>
      </c>
      <c r="G1129">
        <v>378</v>
      </c>
    </row>
    <row r="1130" spans="5:7">
      <c r="E1130">
        <v>0</v>
      </c>
      <c r="G1130">
        <v>378</v>
      </c>
    </row>
    <row r="1131" spans="5:7">
      <c r="E1131">
        <v>0</v>
      </c>
      <c r="G1131">
        <v>378</v>
      </c>
    </row>
    <row r="1132" spans="5:7">
      <c r="E1132">
        <v>0</v>
      </c>
      <c r="G1132">
        <v>378</v>
      </c>
    </row>
    <row r="1133" spans="5:7">
      <c r="E1133">
        <v>0</v>
      </c>
      <c r="G1133">
        <v>378</v>
      </c>
    </row>
    <row r="1134" spans="5:7">
      <c r="E1134">
        <v>0</v>
      </c>
      <c r="G1134">
        <v>378</v>
      </c>
    </row>
    <row r="1135" spans="5:7">
      <c r="E1135">
        <v>0</v>
      </c>
      <c r="G1135">
        <v>378</v>
      </c>
    </row>
    <row r="1136" spans="5:7">
      <c r="E1136">
        <v>0</v>
      </c>
      <c r="G1136">
        <v>378</v>
      </c>
    </row>
    <row r="1137" spans="5:7">
      <c r="E1137">
        <v>0</v>
      </c>
      <c r="G1137">
        <v>378</v>
      </c>
    </row>
    <row r="1138" spans="5:7">
      <c r="E1138">
        <v>0</v>
      </c>
      <c r="G1138">
        <v>378</v>
      </c>
    </row>
    <row r="1139" spans="5:7">
      <c r="E1139">
        <f t="shared" si="25"/>
        <v>0</v>
      </c>
      <c r="G1139">
        <v>378</v>
      </c>
    </row>
    <row r="1140" spans="5:7">
      <c r="E1140">
        <v>0</v>
      </c>
      <c r="G1140">
        <v>378</v>
      </c>
    </row>
    <row r="1141" spans="5:7">
      <c r="E1141">
        <v>0</v>
      </c>
      <c r="G1141">
        <v>378</v>
      </c>
    </row>
    <row r="1142" spans="5:7">
      <c r="E1142">
        <v>0</v>
      </c>
      <c r="G1142">
        <v>378</v>
      </c>
    </row>
    <row r="1143" spans="5:7">
      <c r="E1143">
        <v>0</v>
      </c>
      <c r="G1143">
        <v>378</v>
      </c>
    </row>
    <row r="1144" spans="5:7">
      <c r="E1144">
        <v>0</v>
      </c>
      <c r="G1144">
        <v>378</v>
      </c>
    </row>
    <row r="1145" spans="5:7">
      <c r="E1145">
        <v>0</v>
      </c>
      <c r="G1145">
        <v>378</v>
      </c>
    </row>
    <row r="1146" spans="5:7">
      <c r="E1146">
        <v>0</v>
      </c>
      <c r="G1146">
        <v>378</v>
      </c>
    </row>
    <row r="1147" spans="5:7">
      <c r="E1147">
        <v>0</v>
      </c>
      <c r="G1147">
        <v>378</v>
      </c>
    </row>
    <row r="1148" spans="5:7">
      <c r="E1148">
        <v>0</v>
      </c>
      <c r="G1148">
        <v>378</v>
      </c>
    </row>
    <row r="1149" spans="5:7">
      <c r="E1149">
        <v>0</v>
      </c>
      <c r="G1149">
        <v>378</v>
      </c>
    </row>
    <row r="1150" spans="5:7">
      <c r="E1150">
        <v>0</v>
      </c>
      <c r="G1150">
        <v>378</v>
      </c>
    </row>
    <row r="1151" spans="5:7">
      <c r="E1151">
        <f t="shared" si="25"/>
        <v>0</v>
      </c>
      <c r="G1151">
        <v>378</v>
      </c>
    </row>
    <row r="1152" spans="5:7">
      <c r="E1152">
        <v>0</v>
      </c>
      <c r="G1152">
        <v>378</v>
      </c>
    </row>
    <row r="1153" spans="5:7">
      <c r="E1153">
        <v>0</v>
      </c>
      <c r="G1153">
        <v>378</v>
      </c>
    </row>
    <row r="1154" spans="5:7">
      <c r="E1154">
        <v>0</v>
      </c>
      <c r="G1154">
        <v>378</v>
      </c>
    </row>
    <row r="1155" spans="5:7">
      <c r="E1155">
        <v>0</v>
      </c>
      <c r="G1155">
        <v>378</v>
      </c>
    </row>
    <row r="1156" spans="5:7">
      <c r="E1156">
        <v>0</v>
      </c>
      <c r="G1156">
        <v>378</v>
      </c>
    </row>
    <row r="1157" spans="5:7">
      <c r="E1157">
        <v>0</v>
      </c>
      <c r="G1157">
        <v>378</v>
      </c>
    </row>
    <row r="1158" spans="5:7">
      <c r="E1158">
        <v>0</v>
      </c>
      <c r="G1158">
        <v>378</v>
      </c>
    </row>
    <row r="1159" spans="5:7">
      <c r="E1159">
        <v>0</v>
      </c>
      <c r="G1159">
        <v>378</v>
      </c>
    </row>
    <row r="1160" spans="5:7">
      <c r="E1160">
        <v>0</v>
      </c>
      <c r="G1160">
        <v>378</v>
      </c>
    </row>
    <row r="1161" spans="5:7">
      <c r="E1161">
        <v>0</v>
      </c>
      <c r="G1161">
        <v>378</v>
      </c>
    </row>
    <row r="1162" spans="5:7">
      <c r="E1162">
        <v>0</v>
      </c>
      <c r="G1162">
        <v>378</v>
      </c>
    </row>
    <row r="1163" spans="5:7">
      <c r="E1163">
        <f t="shared" si="25"/>
        <v>0</v>
      </c>
      <c r="G1163">
        <v>378</v>
      </c>
    </row>
    <row r="1164" spans="5:7">
      <c r="E1164">
        <v>0</v>
      </c>
      <c r="G1164">
        <v>378</v>
      </c>
    </row>
    <row r="1165" spans="5:7">
      <c r="E1165">
        <v>0</v>
      </c>
      <c r="G1165">
        <v>378</v>
      </c>
    </row>
    <row r="1166" spans="5:7">
      <c r="E1166">
        <v>0</v>
      </c>
      <c r="G1166">
        <v>378</v>
      </c>
    </row>
    <row r="1167" spans="5:7">
      <c r="E1167">
        <v>0</v>
      </c>
      <c r="G1167">
        <v>378</v>
      </c>
    </row>
    <row r="1168" spans="5:7">
      <c r="E1168">
        <v>0</v>
      </c>
      <c r="G1168">
        <v>378</v>
      </c>
    </row>
    <row r="1169" spans="5:7">
      <c r="E1169">
        <v>0</v>
      </c>
      <c r="G1169">
        <v>378</v>
      </c>
    </row>
    <row r="1170" spans="5:7">
      <c r="E1170">
        <v>0</v>
      </c>
      <c r="G1170">
        <v>378</v>
      </c>
    </row>
    <row r="1171" spans="5:7">
      <c r="E1171">
        <v>0</v>
      </c>
      <c r="G1171">
        <v>378</v>
      </c>
    </row>
    <row r="1172" spans="5:7">
      <c r="E1172">
        <v>0</v>
      </c>
      <c r="G1172">
        <v>378</v>
      </c>
    </row>
    <row r="1173" spans="5:7">
      <c r="E1173">
        <v>0</v>
      </c>
      <c r="G1173">
        <v>378</v>
      </c>
    </row>
    <row r="1174" spans="5:7">
      <c r="E1174">
        <v>0</v>
      </c>
      <c r="G1174">
        <v>378</v>
      </c>
    </row>
    <row r="1175" spans="5:7">
      <c r="E1175">
        <f t="shared" si="25"/>
        <v>0</v>
      </c>
      <c r="G1175">
        <v>378</v>
      </c>
    </row>
    <row r="1176" spans="5:7">
      <c r="E1176">
        <v>0</v>
      </c>
      <c r="G1176">
        <v>378</v>
      </c>
    </row>
    <row r="1177" spans="5:7">
      <c r="E1177">
        <v>0</v>
      </c>
      <c r="G1177">
        <v>378</v>
      </c>
    </row>
    <row r="1178" spans="5:7">
      <c r="E1178">
        <v>0</v>
      </c>
      <c r="G1178">
        <v>378</v>
      </c>
    </row>
    <row r="1179" spans="5:7">
      <c r="E1179">
        <v>0</v>
      </c>
      <c r="G1179">
        <v>378</v>
      </c>
    </row>
    <row r="1180" spans="5:7">
      <c r="E1180">
        <v>0</v>
      </c>
      <c r="G1180">
        <v>378</v>
      </c>
    </row>
    <row r="1181" spans="5:7">
      <c r="E1181">
        <v>0</v>
      </c>
      <c r="G1181">
        <v>378</v>
      </c>
    </row>
    <row r="1182" spans="5:7">
      <c r="E1182">
        <v>0</v>
      </c>
      <c r="G1182">
        <v>378</v>
      </c>
    </row>
    <row r="1183" spans="5:7">
      <c r="E1183">
        <v>0</v>
      </c>
      <c r="G1183">
        <v>378</v>
      </c>
    </row>
    <row r="1184" spans="5:7">
      <c r="E1184">
        <v>0</v>
      </c>
      <c r="G1184">
        <v>378</v>
      </c>
    </row>
    <row r="1185" spans="5:7">
      <c r="E1185">
        <v>0</v>
      </c>
      <c r="G1185">
        <v>378</v>
      </c>
    </row>
    <row r="1186" spans="5:7">
      <c r="E1186">
        <v>0</v>
      </c>
      <c r="G1186">
        <v>378</v>
      </c>
    </row>
    <row r="1187" spans="5:7">
      <c r="E1187">
        <f t="shared" ref="E1187:E1247" si="26">D1187*1.34</f>
        <v>0</v>
      </c>
      <c r="G1187">
        <v>378</v>
      </c>
    </row>
    <row r="1188" spans="5:7">
      <c r="E1188">
        <v>0</v>
      </c>
      <c r="G1188">
        <v>378</v>
      </c>
    </row>
    <row r="1189" spans="5:7">
      <c r="E1189">
        <v>0</v>
      </c>
      <c r="G1189">
        <v>378</v>
      </c>
    </row>
    <row r="1190" spans="5:7">
      <c r="E1190">
        <v>0</v>
      </c>
      <c r="G1190">
        <v>378</v>
      </c>
    </row>
    <row r="1191" spans="5:7">
      <c r="E1191">
        <v>0</v>
      </c>
      <c r="G1191">
        <v>378</v>
      </c>
    </row>
    <row r="1192" spans="5:7">
      <c r="E1192">
        <v>0</v>
      </c>
      <c r="G1192">
        <v>378</v>
      </c>
    </row>
    <row r="1193" spans="5:7">
      <c r="E1193">
        <v>0</v>
      </c>
      <c r="G1193">
        <v>378</v>
      </c>
    </row>
    <row r="1194" spans="5:7">
      <c r="E1194">
        <v>0</v>
      </c>
      <c r="G1194">
        <v>378</v>
      </c>
    </row>
    <row r="1195" spans="5:7">
      <c r="E1195">
        <v>0</v>
      </c>
      <c r="G1195">
        <v>378</v>
      </c>
    </row>
    <row r="1196" spans="5:7">
      <c r="E1196">
        <v>0</v>
      </c>
      <c r="G1196">
        <v>378</v>
      </c>
    </row>
    <row r="1197" spans="5:7">
      <c r="E1197">
        <v>0</v>
      </c>
      <c r="G1197">
        <v>378</v>
      </c>
    </row>
    <row r="1198" spans="5:7">
      <c r="E1198">
        <v>0</v>
      </c>
      <c r="G1198">
        <v>378</v>
      </c>
    </row>
    <row r="1199" spans="5:7">
      <c r="E1199">
        <f t="shared" si="26"/>
        <v>0</v>
      </c>
      <c r="G1199">
        <v>378</v>
      </c>
    </row>
    <row r="1200" spans="5:7">
      <c r="E1200">
        <v>0</v>
      </c>
      <c r="G1200">
        <v>378</v>
      </c>
    </row>
    <row r="1201" spans="5:7">
      <c r="E1201">
        <v>0</v>
      </c>
      <c r="G1201">
        <v>378</v>
      </c>
    </row>
    <row r="1202" spans="5:7">
      <c r="E1202">
        <v>0</v>
      </c>
      <c r="G1202">
        <v>378</v>
      </c>
    </row>
    <row r="1203" spans="5:7">
      <c r="E1203">
        <v>0</v>
      </c>
      <c r="G1203">
        <v>378</v>
      </c>
    </row>
    <row r="1204" spans="5:7">
      <c r="E1204">
        <v>0</v>
      </c>
      <c r="G1204">
        <v>378</v>
      </c>
    </row>
    <row r="1205" spans="5:7">
      <c r="E1205">
        <v>0</v>
      </c>
      <c r="G1205">
        <v>378</v>
      </c>
    </row>
    <row r="1206" spans="5:7">
      <c r="E1206">
        <v>0</v>
      </c>
      <c r="G1206">
        <v>378</v>
      </c>
    </row>
    <row r="1207" spans="5:7">
      <c r="E1207">
        <v>0</v>
      </c>
      <c r="G1207">
        <v>378</v>
      </c>
    </row>
    <row r="1208" spans="5:7">
      <c r="E1208">
        <v>0</v>
      </c>
      <c r="G1208">
        <v>378</v>
      </c>
    </row>
    <row r="1209" spans="5:7">
      <c r="E1209">
        <v>0</v>
      </c>
      <c r="G1209">
        <v>378</v>
      </c>
    </row>
    <row r="1210" spans="5:7">
      <c r="E1210">
        <v>0</v>
      </c>
      <c r="G1210">
        <v>378</v>
      </c>
    </row>
    <row r="1211" spans="5:7">
      <c r="E1211">
        <f t="shared" si="26"/>
        <v>0</v>
      </c>
      <c r="G1211">
        <v>378</v>
      </c>
    </row>
    <row r="1212" spans="5:7">
      <c r="E1212">
        <v>0</v>
      </c>
      <c r="G1212">
        <v>378</v>
      </c>
    </row>
    <row r="1213" spans="5:7">
      <c r="E1213">
        <v>0</v>
      </c>
      <c r="G1213">
        <v>378</v>
      </c>
    </row>
    <row r="1214" spans="5:7">
      <c r="E1214">
        <v>0</v>
      </c>
      <c r="G1214">
        <v>378</v>
      </c>
    </row>
    <row r="1215" spans="5:7">
      <c r="E1215">
        <v>0</v>
      </c>
      <c r="G1215">
        <v>378</v>
      </c>
    </row>
    <row r="1216" spans="5:7">
      <c r="E1216">
        <v>0</v>
      </c>
      <c r="G1216">
        <v>378</v>
      </c>
    </row>
    <row r="1217" spans="5:7">
      <c r="E1217">
        <v>0</v>
      </c>
      <c r="G1217">
        <v>378</v>
      </c>
    </row>
    <row r="1218" spans="5:7">
      <c r="E1218">
        <v>0</v>
      </c>
      <c r="G1218">
        <v>378</v>
      </c>
    </row>
    <row r="1219" spans="5:7">
      <c r="E1219">
        <v>0</v>
      </c>
      <c r="G1219">
        <v>378</v>
      </c>
    </row>
    <row r="1220" spans="5:7">
      <c r="E1220">
        <v>0</v>
      </c>
      <c r="G1220">
        <v>378</v>
      </c>
    </row>
    <row r="1221" spans="5:7">
      <c r="E1221">
        <v>0</v>
      </c>
      <c r="G1221">
        <v>378</v>
      </c>
    </row>
    <row r="1222" spans="5:7">
      <c r="E1222">
        <v>0</v>
      </c>
      <c r="G1222">
        <v>378</v>
      </c>
    </row>
    <row r="1223" spans="5:7">
      <c r="E1223">
        <f t="shared" si="26"/>
        <v>0</v>
      </c>
      <c r="G1223">
        <v>378</v>
      </c>
    </row>
    <row r="1224" spans="5:7">
      <c r="E1224">
        <v>0</v>
      </c>
      <c r="G1224">
        <v>378</v>
      </c>
    </row>
    <row r="1225" spans="5:7">
      <c r="E1225">
        <v>0</v>
      </c>
      <c r="G1225">
        <v>378</v>
      </c>
    </row>
    <row r="1226" spans="5:7">
      <c r="E1226">
        <v>0</v>
      </c>
      <c r="G1226">
        <v>378</v>
      </c>
    </row>
    <row r="1227" spans="5:7">
      <c r="E1227">
        <v>0</v>
      </c>
      <c r="G1227">
        <v>378</v>
      </c>
    </row>
    <row r="1228" spans="5:7">
      <c r="E1228">
        <v>0</v>
      </c>
      <c r="G1228">
        <v>378</v>
      </c>
    </row>
    <row r="1229" spans="5:7">
      <c r="E1229">
        <v>0</v>
      </c>
      <c r="G1229">
        <v>378</v>
      </c>
    </row>
    <row r="1230" spans="5:7">
      <c r="E1230">
        <v>0</v>
      </c>
      <c r="G1230">
        <v>378</v>
      </c>
    </row>
    <row r="1231" spans="5:7">
      <c r="E1231">
        <v>0</v>
      </c>
      <c r="G1231">
        <v>378</v>
      </c>
    </row>
    <row r="1232" spans="5:7">
      <c r="E1232">
        <v>0</v>
      </c>
      <c r="G1232">
        <v>378</v>
      </c>
    </row>
    <row r="1233" spans="5:7">
      <c r="E1233">
        <v>0</v>
      </c>
      <c r="G1233">
        <v>378</v>
      </c>
    </row>
    <row r="1234" spans="5:7">
      <c r="E1234">
        <v>0</v>
      </c>
      <c r="G1234">
        <v>378</v>
      </c>
    </row>
    <row r="1235" spans="5:7">
      <c r="E1235">
        <f t="shared" si="26"/>
        <v>0</v>
      </c>
      <c r="G1235">
        <v>378</v>
      </c>
    </row>
    <row r="1236" spans="5:7">
      <c r="E1236">
        <v>0</v>
      </c>
      <c r="G1236">
        <v>378</v>
      </c>
    </row>
    <row r="1237" spans="5:7">
      <c r="E1237">
        <v>0</v>
      </c>
      <c r="G1237">
        <v>378</v>
      </c>
    </row>
    <row r="1238" spans="5:7">
      <c r="E1238">
        <v>0</v>
      </c>
      <c r="G1238">
        <v>378</v>
      </c>
    </row>
    <row r="1239" spans="5:7">
      <c r="E1239">
        <v>0</v>
      </c>
      <c r="G1239">
        <v>378</v>
      </c>
    </row>
    <row r="1240" spans="5:7">
      <c r="E1240">
        <v>0</v>
      </c>
      <c r="G1240">
        <v>378</v>
      </c>
    </row>
    <row r="1241" spans="5:7">
      <c r="E1241">
        <v>0</v>
      </c>
      <c r="G1241">
        <v>378</v>
      </c>
    </row>
    <row r="1242" spans="5:7">
      <c r="E1242">
        <v>0</v>
      </c>
      <c r="G1242">
        <v>378</v>
      </c>
    </row>
    <row r="1243" spans="5:7">
      <c r="E1243">
        <v>0</v>
      </c>
      <c r="G1243">
        <v>378</v>
      </c>
    </row>
    <row r="1244" spans="5:7">
      <c r="E1244">
        <v>0</v>
      </c>
      <c r="G1244">
        <v>378</v>
      </c>
    </row>
    <row r="1245" spans="5:7">
      <c r="E1245">
        <v>0</v>
      </c>
      <c r="G1245">
        <v>378</v>
      </c>
    </row>
    <row r="1246" spans="5:7">
      <c r="E1246">
        <v>0</v>
      </c>
      <c r="G1246">
        <v>378</v>
      </c>
    </row>
    <row r="1247" spans="5:7">
      <c r="E1247">
        <f t="shared" si="26"/>
        <v>0</v>
      </c>
      <c r="G1247">
        <v>378</v>
      </c>
    </row>
    <row r="1248" spans="5:7">
      <c r="E1248">
        <v>0</v>
      </c>
      <c r="G1248">
        <v>378</v>
      </c>
    </row>
    <row r="1249" spans="5:7">
      <c r="E1249">
        <v>0</v>
      </c>
      <c r="G1249">
        <v>378</v>
      </c>
    </row>
    <row r="1250" spans="5:7">
      <c r="E1250">
        <v>0</v>
      </c>
      <c r="G1250">
        <v>378</v>
      </c>
    </row>
    <row r="1251" spans="5:7">
      <c r="E1251">
        <v>0</v>
      </c>
      <c r="G1251">
        <v>378</v>
      </c>
    </row>
    <row r="1252" spans="5:7">
      <c r="E1252">
        <v>0</v>
      </c>
      <c r="G1252">
        <v>378</v>
      </c>
    </row>
    <row r="1253" spans="5:7">
      <c r="E1253">
        <v>0</v>
      </c>
      <c r="G1253">
        <v>378</v>
      </c>
    </row>
    <row r="1254" spans="5:7">
      <c r="E1254">
        <v>0</v>
      </c>
      <c r="G1254">
        <v>378</v>
      </c>
    </row>
    <row r="1255" spans="5:7">
      <c r="E1255">
        <v>0</v>
      </c>
      <c r="G1255">
        <v>378</v>
      </c>
    </row>
    <row r="1256" spans="5:7">
      <c r="E1256">
        <v>0</v>
      </c>
      <c r="G1256">
        <v>378</v>
      </c>
    </row>
    <row r="1257" spans="5:7">
      <c r="E1257">
        <v>0</v>
      </c>
      <c r="G1257">
        <v>378</v>
      </c>
    </row>
    <row r="1258" spans="5:7">
      <c r="E1258">
        <v>0</v>
      </c>
      <c r="G1258">
        <v>378</v>
      </c>
    </row>
    <row r="1259" spans="5:7">
      <c r="E1259">
        <f t="shared" ref="E1259:E1319" si="27">D1259*1.34</f>
        <v>0</v>
      </c>
      <c r="G1259">
        <v>378</v>
      </c>
    </row>
    <row r="1260" spans="5:7">
      <c r="E1260">
        <v>0</v>
      </c>
      <c r="G1260">
        <v>378</v>
      </c>
    </row>
    <row r="1261" spans="5:7">
      <c r="E1261">
        <v>0</v>
      </c>
      <c r="G1261">
        <v>378</v>
      </c>
    </row>
    <row r="1262" spans="5:7">
      <c r="E1262">
        <v>0</v>
      </c>
      <c r="G1262">
        <v>378</v>
      </c>
    </row>
    <row r="1263" spans="5:7">
      <c r="E1263">
        <v>0</v>
      </c>
      <c r="G1263">
        <v>378</v>
      </c>
    </row>
    <row r="1264" spans="5:7">
      <c r="E1264">
        <v>0</v>
      </c>
      <c r="G1264">
        <v>378</v>
      </c>
    </row>
    <row r="1265" spans="5:7">
      <c r="E1265">
        <v>0</v>
      </c>
      <c r="G1265">
        <v>378</v>
      </c>
    </row>
    <row r="1266" spans="5:7">
      <c r="E1266">
        <v>0</v>
      </c>
      <c r="G1266">
        <v>378</v>
      </c>
    </row>
    <row r="1267" spans="5:7">
      <c r="E1267">
        <v>0</v>
      </c>
      <c r="G1267">
        <v>378</v>
      </c>
    </row>
    <row r="1268" spans="5:7">
      <c r="E1268">
        <v>0</v>
      </c>
      <c r="G1268">
        <v>378</v>
      </c>
    </row>
    <row r="1269" spans="5:7">
      <c r="E1269">
        <v>0</v>
      </c>
      <c r="G1269">
        <v>378</v>
      </c>
    </row>
    <row r="1270" spans="5:7">
      <c r="E1270">
        <v>0</v>
      </c>
      <c r="G1270">
        <v>378</v>
      </c>
    </row>
    <row r="1271" spans="5:7">
      <c r="E1271">
        <f t="shared" si="27"/>
        <v>0</v>
      </c>
      <c r="G1271">
        <v>378</v>
      </c>
    </row>
    <row r="1272" spans="5:7">
      <c r="E1272">
        <v>0</v>
      </c>
      <c r="G1272">
        <v>378</v>
      </c>
    </row>
    <row r="1273" spans="5:7">
      <c r="E1273">
        <v>0</v>
      </c>
      <c r="G1273">
        <v>378</v>
      </c>
    </row>
    <row r="1274" spans="5:7">
      <c r="E1274">
        <v>0</v>
      </c>
      <c r="G1274">
        <v>378</v>
      </c>
    </row>
    <row r="1275" spans="5:7">
      <c r="E1275">
        <v>0</v>
      </c>
      <c r="G1275">
        <v>378</v>
      </c>
    </row>
    <row r="1276" spans="5:7">
      <c r="E1276">
        <v>0</v>
      </c>
      <c r="G1276">
        <v>378</v>
      </c>
    </row>
    <row r="1277" spans="5:7">
      <c r="E1277">
        <v>0</v>
      </c>
      <c r="G1277">
        <v>378</v>
      </c>
    </row>
    <row r="1278" spans="5:7">
      <c r="E1278">
        <v>0</v>
      </c>
      <c r="G1278">
        <v>378</v>
      </c>
    </row>
    <row r="1279" spans="5:7">
      <c r="E1279">
        <v>0</v>
      </c>
      <c r="G1279">
        <v>378</v>
      </c>
    </row>
    <row r="1280" spans="5:7">
      <c r="E1280">
        <v>0</v>
      </c>
      <c r="G1280">
        <v>378</v>
      </c>
    </row>
    <row r="1281" spans="5:7">
      <c r="E1281">
        <v>0</v>
      </c>
      <c r="G1281">
        <v>378</v>
      </c>
    </row>
    <row r="1282" spans="5:7">
      <c r="E1282">
        <v>0</v>
      </c>
      <c r="G1282">
        <v>378</v>
      </c>
    </row>
    <row r="1283" spans="5:7">
      <c r="E1283">
        <f t="shared" si="27"/>
        <v>0</v>
      </c>
      <c r="G1283">
        <v>378</v>
      </c>
    </row>
    <row r="1284" spans="5:7">
      <c r="E1284">
        <v>0</v>
      </c>
      <c r="G1284">
        <v>378</v>
      </c>
    </row>
    <row r="1285" spans="5:7">
      <c r="E1285">
        <v>0</v>
      </c>
      <c r="G1285">
        <v>378</v>
      </c>
    </row>
    <row r="1286" spans="5:7">
      <c r="E1286">
        <v>0</v>
      </c>
      <c r="G1286">
        <v>378</v>
      </c>
    </row>
    <row r="1287" spans="5:7">
      <c r="E1287">
        <v>0</v>
      </c>
      <c r="G1287">
        <v>378</v>
      </c>
    </row>
    <row r="1288" spans="5:7">
      <c r="E1288">
        <v>0</v>
      </c>
      <c r="G1288">
        <v>378</v>
      </c>
    </row>
    <row r="1289" spans="5:7">
      <c r="E1289">
        <v>0</v>
      </c>
      <c r="G1289">
        <v>378</v>
      </c>
    </row>
    <row r="1290" spans="5:7">
      <c r="E1290">
        <v>0</v>
      </c>
      <c r="G1290">
        <v>378</v>
      </c>
    </row>
    <row r="1291" spans="5:7">
      <c r="E1291">
        <v>0</v>
      </c>
      <c r="G1291">
        <v>378</v>
      </c>
    </row>
    <row r="1292" spans="5:7">
      <c r="E1292">
        <v>0</v>
      </c>
      <c r="G1292">
        <v>378</v>
      </c>
    </row>
    <row r="1293" spans="5:7">
      <c r="E1293">
        <v>0</v>
      </c>
      <c r="G1293">
        <v>378</v>
      </c>
    </row>
    <row r="1294" spans="5:7">
      <c r="E1294">
        <v>0</v>
      </c>
      <c r="G1294">
        <v>378</v>
      </c>
    </row>
    <row r="1295" spans="5:7">
      <c r="E1295">
        <f t="shared" si="27"/>
        <v>0</v>
      </c>
      <c r="G1295">
        <v>378</v>
      </c>
    </row>
    <row r="1296" spans="5:7">
      <c r="E1296">
        <v>0</v>
      </c>
      <c r="G1296">
        <v>378</v>
      </c>
    </row>
    <row r="1297" spans="5:7">
      <c r="E1297">
        <v>0</v>
      </c>
      <c r="G1297">
        <v>378</v>
      </c>
    </row>
    <row r="1298" spans="5:7">
      <c r="E1298">
        <v>0</v>
      </c>
      <c r="G1298">
        <v>378</v>
      </c>
    </row>
    <row r="1299" spans="5:7">
      <c r="E1299">
        <v>0</v>
      </c>
      <c r="G1299">
        <v>378</v>
      </c>
    </row>
    <row r="1300" spans="5:7">
      <c r="E1300">
        <v>0</v>
      </c>
      <c r="G1300">
        <v>378</v>
      </c>
    </row>
    <row r="1301" spans="5:7">
      <c r="E1301">
        <v>0</v>
      </c>
      <c r="G1301">
        <v>378</v>
      </c>
    </row>
    <row r="1302" spans="5:7">
      <c r="E1302">
        <v>0</v>
      </c>
      <c r="G1302">
        <v>378</v>
      </c>
    </row>
    <row r="1303" spans="5:7">
      <c r="E1303">
        <v>0</v>
      </c>
      <c r="G1303">
        <v>378</v>
      </c>
    </row>
    <row r="1304" spans="5:7">
      <c r="E1304">
        <v>0</v>
      </c>
      <c r="G1304">
        <v>378</v>
      </c>
    </row>
    <row r="1305" spans="5:7">
      <c r="E1305">
        <v>0</v>
      </c>
      <c r="G1305">
        <v>378</v>
      </c>
    </row>
    <row r="1306" spans="5:7">
      <c r="E1306">
        <v>0</v>
      </c>
      <c r="G1306">
        <v>378</v>
      </c>
    </row>
    <row r="1307" spans="5:7">
      <c r="E1307">
        <f t="shared" si="27"/>
        <v>0</v>
      </c>
      <c r="G1307">
        <v>378</v>
      </c>
    </row>
    <row r="1308" spans="5:7">
      <c r="E1308">
        <v>0</v>
      </c>
      <c r="G1308">
        <v>378</v>
      </c>
    </row>
    <row r="1309" spans="5:7">
      <c r="E1309">
        <v>0</v>
      </c>
      <c r="G1309">
        <v>378</v>
      </c>
    </row>
    <row r="1310" spans="5:7">
      <c r="E1310">
        <v>0</v>
      </c>
      <c r="G1310">
        <v>378</v>
      </c>
    </row>
    <row r="1311" spans="5:7">
      <c r="E1311">
        <v>0</v>
      </c>
      <c r="G1311">
        <v>378</v>
      </c>
    </row>
    <row r="1312" spans="5:7">
      <c r="E1312">
        <v>0</v>
      </c>
      <c r="G1312">
        <v>378</v>
      </c>
    </row>
    <row r="1313" spans="5:7">
      <c r="E1313">
        <v>0</v>
      </c>
      <c r="G1313">
        <v>378</v>
      </c>
    </row>
    <row r="1314" spans="5:7">
      <c r="E1314">
        <v>0</v>
      </c>
      <c r="G1314">
        <v>378</v>
      </c>
    </row>
    <row r="1315" spans="5:7">
      <c r="E1315">
        <v>0</v>
      </c>
      <c r="G1315">
        <v>378</v>
      </c>
    </row>
    <row r="1316" spans="5:7">
      <c r="E1316">
        <v>0</v>
      </c>
      <c r="G1316">
        <v>378</v>
      </c>
    </row>
    <row r="1317" spans="5:7">
      <c r="E1317">
        <v>0</v>
      </c>
      <c r="G1317">
        <v>378</v>
      </c>
    </row>
    <row r="1318" spans="5:7">
      <c r="E1318">
        <v>0</v>
      </c>
      <c r="G1318">
        <v>378</v>
      </c>
    </row>
    <row r="1319" spans="5:7">
      <c r="E1319">
        <f t="shared" si="27"/>
        <v>0</v>
      </c>
      <c r="G1319">
        <v>378</v>
      </c>
    </row>
    <row r="1320" spans="5:7">
      <c r="E1320">
        <v>0</v>
      </c>
      <c r="G1320">
        <v>378</v>
      </c>
    </row>
    <row r="1321" spans="5:7">
      <c r="E1321">
        <v>0</v>
      </c>
      <c r="G1321">
        <v>378</v>
      </c>
    </row>
    <row r="1322" spans="5:7">
      <c r="E1322">
        <v>0</v>
      </c>
      <c r="G1322">
        <v>378</v>
      </c>
    </row>
    <row r="1323" spans="5:7">
      <c r="E1323">
        <v>0</v>
      </c>
      <c r="G1323">
        <v>378</v>
      </c>
    </row>
    <row r="1324" spans="5:7">
      <c r="E1324">
        <v>0</v>
      </c>
      <c r="G1324">
        <v>378</v>
      </c>
    </row>
    <row r="1325" spans="5:7">
      <c r="E1325">
        <v>0</v>
      </c>
      <c r="G1325">
        <v>378</v>
      </c>
    </row>
    <row r="1326" spans="5:7">
      <c r="E1326">
        <v>0</v>
      </c>
      <c r="G1326">
        <v>378</v>
      </c>
    </row>
    <row r="1327" spans="5:7">
      <c r="E1327">
        <v>0</v>
      </c>
      <c r="G1327">
        <v>378</v>
      </c>
    </row>
    <row r="1328" spans="5:7">
      <c r="E1328">
        <v>0</v>
      </c>
      <c r="G1328">
        <v>378</v>
      </c>
    </row>
    <row r="1329" spans="5:7">
      <c r="E1329">
        <v>0</v>
      </c>
      <c r="G1329">
        <v>378</v>
      </c>
    </row>
    <row r="1330" spans="5:7">
      <c r="E1330">
        <v>0</v>
      </c>
      <c r="G1330">
        <v>378</v>
      </c>
    </row>
    <row r="1331" spans="5:7">
      <c r="E1331">
        <f t="shared" ref="E1331:E1391" si="28">D1331*1.34</f>
        <v>0</v>
      </c>
      <c r="G1331">
        <v>378</v>
      </c>
    </row>
    <row r="1332" spans="5:7">
      <c r="E1332">
        <v>0</v>
      </c>
      <c r="G1332">
        <v>378</v>
      </c>
    </row>
    <row r="1333" spans="5:7">
      <c r="E1333">
        <v>0</v>
      </c>
      <c r="G1333">
        <v>378</v>
      </c>
    </row>
    <row r="1334" spans="5:7">
      <c r="E1334">
        <v>0</v>
      </c>
      <c r="G1334">
        <v>378</v>
      </c>
    </row>
    <row r="1335" spans="5:7">
      <c r="E1335">
        <v>0</v>
      </c>
      <c r="G1335">
        <v>378</v>
      </c>
    </row>
    <row r="1336" spans="5:7">
      <c r="E1336">
        <v>0</v>
      </c>
      <c r="G1336">
        <v>378</v>
      </c>
    </row>
    <row r="1337" spans="5:7">
      <c r="E1337">
        <v>0</v>
      </c>
      <c r="G1337">
        <v>378</v>
      </c>
    </row>
    <row r="1338" spans="5:7">
      <c r="E1338">
        <v>0</v>
      </c>
      <c r="G1338">
        <v>378</v>
      </c>
    </row>
    <row r="1339" spans="5:7">
      <c r="E1339">
        <v>0</v>
      </c>
      <c r="G1339">
        <v>378</v>
      </c>
    </row>
    <row r="1340" spans="5:7">
      <c r="E1340">
        <v>0</v>
      </c>
      <c r="G1340">
        <v>378</v>
      </c>
    </row>
    <row r="1341" spans="5:7">
      <c r="E1341">
        <v>0</v>
      </c>
      <c r="G1341">
        <v>378</v>
      </c>
    </row>
    <row r="1342" spans="5:7">
      <c r="E1342">
        <v>0</v>
      </c>
      <c r="G1342">
        <v>378</v>
      </c>
    </row>
    <row r="1343" spans="5:7">
      <c r="E1343">
        <f t="shared" si="28"/>
        <v>0</v>
      </c>
      <c r="G1343">
        <v>378</v>
      </c>
    </row>
    <row r="1344" spans="5:7">
      <c r="E1344">
        <v>0</v>
      </c>
      <c r="G1344">
        <v>378</v>
      </c>
    </row>
    <row r="1345" spans="5:7">
      <c r="E1345">
        <v>0</v>
      </c>
      <c r="G1345">
        <v>378</v>
      </c>
    </row>
    <row r="1346" spans="5:7">
      <c r="E1346">
        <v>0</v>
      </c>
      <c r="G1346">
        <v>378</v>
      </c>
    </row>
    <row r="1347" spans="5:7">
      <c r="E1347">
        <v>0</v>
      </c>
      <c r="G1347">
        <v>378</v>
      </c>
    </row>
    <row r="1348" spans="5:7">
      <c r="E1348">
        <v>0</v>
      </c>
      <c r="G1348">
        <v>378</v>
      </c>
    </row>
    <row r="1349" spans="5:7">
      <c r="E1349">
        <v>0</v>
      </c>
      <c r="G1349">
        <v>378</v>
      </c>
    </row>
    <row r="1350" spans="5:7">
      <c r="E1350">
        <v>0</v>
      </c>
      <c r="G1350">
        <v>378</v>
      </c>
    </row>
    <row r="1351" spans="5:7">
      <c r="E1351">
        <v>0</v>
      </c>
      <c r="G1351">
        <v>378</v>
      </c>
    </row>
    <row r="1352" spans="5:7">
      <c r="E1352">
        <v>0</v>
      </c>
      <c r="G1352">
        <v>378</v>
      </c>
    </row>
    <row r="1353" spans="5:7">
      <c r="E1353">
        <v>0</v>
      </c>
      <c r="G1353">
        <v>378</v>
      </c>
    </row>
    <row r="1354" spans="5:7">
      <c r="E1354">
        <v>0</v>
      </c>
      <c r="G1354">
        <v>378</v>
      </c>
    </row>
    <row r="1355" spans="5:7">
      <c r="E1355">
        <f t="shared" si="28"/>
        <v>0</v>
      </c>
      <c r="G1355">
        <v>378</v>
      </c>
    </row>
    <row r="1356" spans="5:7">
      <c r="E1356">
        <v>0</v>
      </c>
      <c r="G1356">
        <v>378</v>
      </c>
    </row>
    <row r="1357" spans="5:7">
      <c r="E1357">
        <v>0</v>
      </c>
      <c r="G1357">
        <v>378</v>
      </c>
    </row>
    <row r="1358" spans="5:7">
      <c r="E1358">
        <v>0</v>
      </c>
      <c r="G1358">
        <v>378</v>
      </c>
    </row>
    <row r="1359" spans="5:7">
      <c r="E1359">
        <v>0</v>
      </c>
      <c r="G1359">
        <v>378</v>
      </c>
    </row>
    <row r="1360" spans="5:7">
      <c r="E1360">
        <v>0</v>
      </c>
      <c r="G1360">
        <v>378</v>
      </c>
    </row>
    <row r="1361" spans="5:7">
      <c r="E1361">
        <v>0</v>
      </c>
      <c r="G1361">
        <v>378</v>
      </c>
    </row>
    <row r="1362" spans="5:7">
      <c r="E1362">
        <v>0</v>
      </c>
      <c r="G1362">
        <v>378</v>
      </c>
    </row>
    <row r="1363" spans="5:7">
      <c r="E1363">
        <v>0</v>
      </c>
      <c r="G1363">
        <v>378</v>
      </c>
    </row>
    <row r="1364" spans="5:7">
      <c r="E1364">
        <v>0</v>
      </c>
      <c r="G1364">
        <v>378</v>
      </c>
    </row>
    <row r="1365" spans="5:7">
      <c r="E1365">
        <v>0</v>
      </c>
      <c r="G1365">
        <v>378</v>
      </c>
    </row>
    <row r="1366" spans="5:7">
      <c r="E1366">
        <v>0</v>
      </c>
      <c r="G1366">
        <v>378</v>
      </c>
    </row>
    <row r="1367" spans="5:7">
      <c r="E1367">
        <f t="shared" si="28"/>
        <v>0</v>
      </c>
      <c r="G1367">
        <v>378</v>
      </c>
    </row>
    <row r="1368" spans="5:7">
      <c r="E1368">
        <v>0</v>
      </c>
      <c r="G1368">
        <v>378</v>
      </c>
    </row>
    <row r="1369" spans="5:7">
      <c r="E1369">
        <v>0</v>
      </c>
      <c r="G1369">
        <v>378</v>
      </c>
    </row>
    <row r="1370" spans="5:7">
      <c r="E1370">
        <v>0</v>
      </c>
      <c r="G1370">
        <v>378</v>
      </c>
    </row>
    <row r="1371" spans="5:7">
      <c r="E1371">
        <v>0</v>
      </c>
      <c r="G1371">
        <v>378</v>
      </c>
    </row>
    <row r="1372" spans="5:7">
      <c r="E1372">
        <v>0</v>
      </c>
      <c r="G1372">
        <v>378</v>
      </c>
    </row>
    <row r="1373" spans="5:7">
      <c r="E1373">
        <v>0</v>
      </c>
      <c r="G1373">
        <v>378</v>
      </c>
    </row>
    <row r="1374" spans="5:7">
      <c r="E1374">
        <v>0</v>
      </c>
      <c r="G1374">
        <v>378</v>
      </c>
    </row>
    <row r="1375" spans="5:7">
      <c r="E1375">
        <v>0</v>
      </c>
      <c r="G1375">
        <v>378</v>
      </c>
    </row>
    <row r="1376" spans="5:7">
      <c r="E1376">
        <v>0</v>
      </c>
      <c r="G1376">
        <v>378</v>
      </c>
    </row>
    <row r="1377" spans="5:7">
      <c r="E1377">
        <v>0</v>
      </c>
      <c r="G1377">
        <v>378</v>
      </c>
    </row>
    <row r="1378" spans="5:7">
      <c r="E1378">
        <v>0</v>
      </c>
      <c r="G1378">
        <v>378</v>
      </c>
    </row>
    <row r="1379" spans="5:7">
      <c r="E1379">
        <f t="shared" si="28"/>
        <v>0</v>
      </c>
      <c r="G1379">
        <v>378</v>
      </c>
    </row>
    <row r="1380" spans="5:7">
      <c r="E1380">
        <v>0</v>
      </c>
      <c r="G1380">
        <v>378</v>
      </c>
    </row>
    <row r="1381" spans="5:7">
      <c r="E1381">
        <v>0</v>
      </c>
      <c r="G1381">
        <v>378</v>
      </c>
    </row>
    <row r="1382" spans="5:7">
      <c r="E1382">
        <v>0</v>
      </c>
      <c r="G1382">
        <v>378</v>
      </c>
    </row>
    <row r="1383" spans="5:7">
      <c r="E1383">
        <v>0</v>
      </c>
      <c r="G1383">
        <v>378</v>
      </c>
    </row>
    <row r="1384" spans="5:7">
      <c r="E1384">
        <v>0</v>
      </c>
      <c r="G1384">
        <v>378</v>
      </c>
    </row>
    <row r="1385" spans="5:7">
      <c r="E1385">
        <v>0</v>
      </c>
      <c r="G1385">
        <v>378</v>
      </c>
    </row>
    <row r="1386" spans="5:7">
      <c r="E1386">
        <v>0</v>
      </c>
      <c r="G1386">
        <v>378</v>
      </c>
    </row>
    <row r="1387" spans="5:7">
      <c r="E1387">
        <v>0</v>
      </c>
      <c r="G1387">
        <v>378</v>
      </c>
    </row>
    <row r="1388" spans="5:7">
      <c r="E1388">
        <v>0</v>
      </c>
      <c r="G1388">
        <v>378</v>
      </c>
    </row>
    <row r="1389" spans="5:7">
      <c r="E1389">
        <v>0</v>
      </c>
      <c r="G1389">
        <v>378</v>
      </c>
    </row>
    <row r="1390" spans="5:7">
      <c r="E1390">
        <v>0</v>
      </c>
      <c r="G1390">
        <v>378</v>
      </c>
    </row>
    <row r="1391" spans="5:7">
      <c r="E1391">
        <f t="shared" si="28"/>
        <v>0</v>
      </c>
      <c r="G1391">
        <v>378</v>
      </c>
    </row>
    <row r="1392" spans="5:7">
      <c r="E1392">
        <v>0</v>
      </c>
      <c r="G1392">
        <v>378</v>
      </c>
    </row>
    <row r="1393" spans="5:7">
      <c r="E1393">
        <v>0</v>
      </c>
      <c r="G1393">
        <v>378</v>
      </c>
    </row>
    <row r="1394" spans="5:7">
      <c r="E1394">
        <v>0</v>
      </c>
      <c r="G1394">
        <v>378</v>
      </c>
    </row>
    <row r="1395" spans="5:7">
      <c r="E1395">
        <v>0</v>
      </c>
      <c r="G1395">
        <v>378</v>
      </c>
    </row>
    <row r="1396" spans="5:7">
      <c r="E1396">
        <v>0</v>
      </c>
      <c r="G1396">
        <v>378</v>
      </c>
    </row>
    <row r="1397" spans="5:7">
      <c r="E1397">
        <v>0</v>
      </c>
      <c r="G1397">
        <v>378</v>
      </c>
    </row>
    <row r="1398" spans="5:7">
      <c r="E1398">
        <v>0</v>
      </c>
      <c r="G1398">
        <v>378</v>
      </c>
    </row>
    <row r="1399" spans="5:7">
      <c r="E1399">
        <v>0</v>
      </c>
      <c r="G1399">
        <v>378</v>
      </c>
    </row>
    <row r="1400" spans="5:7">
      <c r="E1400">
        <v>0</v>
      </c>
      <c r="G1400">
        <v>378</v>
      </c>
    </row>
    <row r="1401" spans="5:7">
      <c r="E1401">
        <v>0</v>
      </c>
      <c r="G1401">
        <v>378</v>
      </c>
    </row>
    <row r="1402" spans="5:7">
      <c r="E1402">
        <v>0</v>
      </c>
      <c r="G1402">
        <v>378</v>
      </c>
    </row>
    <row r="1403" spans="5:7">
      <c r="E1403">
        <f t="shared" ref="E1403:E1463" si="29">D1403*1.34</f>
        <v>0</v>
      </c>
      <c r="G1403">
        <v>378</v>
      </c>
    </row>
    <row r="1404" spans="5:7">
      <c r="E1404">
        <v>0</v>
      </c>
      <c r="G1404">
        <v>378</v>
      </c>
    </row>
    <row r="1405" spans="5:7">
      <c r="E1405">
        <v>0</v>
      </c>
      <c r="G1405">
        <v>378</v>
      </c>
    </row>
    <row r="1406" spans="5:7">
      <c r="E1406">
        <v>0</v>
      </c>
      <c r="G1406">
        <v>378</v>
      </c>
    </row>
    <row r="1407" spans="5:7">
      <c r="E1407">
        <v>0</v>
      </c>
      <c r="G1407">
        <v>378</v>
      </c>
    </row>
    <row r="1408" spans="5:7">
      <c r="E1408">
        <v>0</v>
      </c>
      <c r="G1408">
        <v>378</v>
      </c>
    </row>
    <row r="1409" spans="5:7">
      <c r="E1409">
        <v>0</v>
      </c>
      <c r="G1409">
        <v>378</v>
      </c>
    </row>
    <row r="1410" spans="5:7">
      <c r="E1410">
        <v>0</v>
      </c>
      <c r="G1410">
        <v>378</v>
      </c>
    </row>
    <row r="1411" spans="5:7">
      <c r="E1411">
        <v>0</v>
      </c>
      <c r="G1411">
        <v>378</v>
      </c>
    </row>
    <row r="1412" spans="5:7">
      <c r="E1412">
        <v>0</v>
      </c>
      <c r="G1412">
        <v>378</v>
      </c>
    </row>
    <row r="1413" spans="5:7">
      <c r="E1413">
        <v>0</v>
      </c>
      <c r="G1413">
        <v>378</v>
      </c>
    </row>
    <row r="1414" spans="5:7">
      <c r="E1414">
        <v>0</v>
      </c>
      <c r="G1414">
        <v>378</v>
      </c>
    </row>
    <row r="1415" spans="5:7">
      <c r="E1415">
        <f t="shared" si="29"/>
        <v>0</v>
      </c>
      <c r="G1415">
        <v>378</v>
      </c>
    </row>
    <row r="1416" spans="5:7">
      <c r="E1416">
        <v>0</v>
      </c>
      <c r="G1416">
        <v>378</v>
      </c>
    </row>
    <row r="1417" spans="5:7">
      <c r="E1417">
        <v>0</v>
      </c>
      <c r="G1417">
        <v>378</v>
      </c>
    </row>
    <row r="1418" spans="5:7">
      <c r="E1418">
        <v>0</v>
      </c>
      <c r="G1418">
        <v>378</v>
      </c>
    </row>
    <row r="1419" spans="5:7">
      <c r="E1419">
        <v>0</v>
      </c>
      <c r="G1419">
        <v>378</v>
      </c>
    </row>
    <row r="1420" spans="5:7">
      <c r="E1420">
        <v>0</v>
      </c>
      <c r="G1420">
        <v>378</v>
      </c>
    </row>
    <row r="1421" spans="5:7">
      <c r="E1421">
        <v>0</v>
      </c>
      <c r="G1421">
        <v>378</v>
      </c>
    </row>
    <row r="1422" spans="5:7">
      <c r="E1422">
        <v>0</v>
      </c>
      <c r="G1422">
        <v>378</v>
      </c>
    </row>
    <row r="1423" spans="5:7">
      <c r="E1423">
        <v>0</v>
      </c>
      <c r="G1423">
        <v>378</v>
      </c>
    </row>
    <row r="1424" spans="5:7">
      <c r="E1424">
        <v>0</v>
      </c>
      <c r="G1424">
        <v>378</v>
      </c>
    </row>
    <row r="1425" spans="5:7">
      <c r="E1425">
        <v>0</v>
      </c>
      <c r="G1425">
        <v>378</v>
      </c>
    </row>
    <row r="1426" spans="5:7">
      <c r="E1426">
        <v>0</v>
      </c>
      <c r="G1426">
        <v>378</v>
      </c>
    </row>
    <row r="1427" spans="5:7">
      <c r="E1427">
        <f t="shared" si="29"/>
        <v>0</v>
      </c>
      <c r="G1427">
        <v>378</v>
      </c>
    </row>
    <row r="1428" spans="5:7">
      <c r="E1428">
        <v>0</v>
      </c>
      <c r="G1428">
        <v>378</v>
      </c>
    </row>
    <row r="1429" spans="5:7">
      <c r="E1429">
        <v>0</v>
      </c>
      <c r="G1429">
        <v>378</v>
      </c>
    </row>
    <row r="1430" spans="5:7">
      <c r="E1430">
        <v>0</v>
      </c>
      <c r="G1430">
        <v>378</v>
      </c>
    </row>
    <row r="1431" spans="5:7">
      <c r="E1431">
        <v>0</v>
      </c>
      <c r="G1431">
        <v>378</v>
      </c>
    </row>
    <row r="1432" spans="5:7">
      <c r="E1432">
        <v>0</v>
      </c>
      <c r="G1432">
        <v>378</v>
      </c>
    </row>
    <row r="1433" spans="5:7">
      <c r="E1433">
        <v>0</v>
      </c>
      <c r="G1433">
        <v>378</v>
      </c>
    </row>
    <row r="1434" spans="5:7">
      <c r="E1434">
        <v>0</v>
      </c>
      <c r="G1434">
        <v>378</v>
      </c>
    </row>
    <row r="1435" spans="5:7">
      <c r="E1435">
        <v>0</v>
      </c>
      <c r="G1435">
        <v>378</v>
      </c>
    </row>
    <row r="1436" spans="5:7">
      <c r="E1436">
        <v>0</v>
      </c>
      <c r="G1436">
        <v>378</v>
      </c>
    </row>
    <row r="1437" spans="5:7">
      <c r="E1437">
        <v>0</v>
      </c>
      <c r="G1437">
        <v>378</v>
      </c>
    </row>
    <row r="1438" spans="5:7">
      <c r="E1438">
        <v>0</v>
      </c>
      <c r="G1438">
        <v>378</v>
      </c>
    </row>
    <row r="1439" spans="5:7">
      <c r="E1439">
        <f t="shared" si="29"/>
        <v>0</v>
      </c>
      <c r="G1439">
        <v>378</v>
      </c>
    </row>
    <row r="1440" spans="5:7">
      <c r="E1440">
        <v>0</v>
      </c>
      <c r="G1440">
        <v>378</v>
      </c>
    </row>
    <row r="1441" spans="5:7">
      <c r="E1441">
        <v>0</v>
      </c>
      <c r="G1441">
        <v>378</v>
      </c>
    </row>
    <row r="1442" spans="5:7">
      <c r="E1442">
        <v>0</v>
      </c>
      <c r="G1442">
        <v>378</v>
      </c>
    </row>
    <row r="1443" spans="5:7">
      <c r="E1443">
        <v>0</v>
      </c>
      <c r="G1443">
        <v>378</v>
      </c>
    </row>
    <row r="1444" spans="5:7">
      <c r="E1444">
        <v>0</v>
      </c>
      <c r="G1444">
        <v>378</v>
      </c>
    </row>
    <row r="1445" spans="5:7">
      <c r="E1445">
        <v>0</v>
      </c>
      <c r="G1445">
        <v>378</v>
      </c>
    </row>
    <row r="1446" spans="5:7">
      <c r="E1446">
        <v>0</v>
      </c>
      <c r="G1446">
        <v>378</v>
      </c>
    </row>
    <row r="1447" spans="5:7">
      <c r="E1447">
        <v>0</v>
      </c>
      <c r="G1447">
        <v>378</v>
      </c>
    </row>
    <row r="1448" spans="5:7">
      <c r="E1448">
        <v>0</v>
      </c>
      <c r="G1448">
        <v>378</v>
      </c>
    </row>
    <row r="1449" spans="5:7">
      <c r="E1449">
        <v>0</v>
      </c>
      <c r="G1449">
        <v>378</v>
      </c>
    </row>
    <row r="1450" spans="5:7">
      <c r="E1450">
        <v>0</v>
      </c>
      <c r="G1450">
        <v>378</v>
      </c>
    </row>
    <row r="1451" spans="5:7">
      <c r="E1451">
        <f t="shared" si="29"/>
        <v>0</v>
      </c>
      <c r="G1451">
        <v>378</v>
      </c>
    </row>
    <row r="1452" spans="5:7">
      <c r="E1452">
        <v>0</v>
      </c>
      <c r="G1452">
        <v>378</v>
      </c>
    </row>
    <row r="1453" spans="5:7">
      <c r="E1453">
        <v>0</v>
      </c>
      <c r="G1453">
        <v>378</v>
      </c>
    </row>
    <row r="1454" spans="5:7">
      <c r="E1454">
        <v>0</v>
      </c>
      <c r="G1454">
        <v>378</v>
      </c>
    </row>
    <row r="1455" spans="5:7">
      <c r="E1455">
        <v>0</v>
      </c>
      <c r="G1455">
        <v>378</v>
      </c>
    </row>
    <row r="1456" spans="5:7">
      <c r="E1456">
        <v>0</v>
      </c>
      <c r="G1456">
        <v>378</v>
      </c>
    </row>
    <row r="1457" spans="5:7">
      <c r="E1457">
        <v>0</v>
      </c>
      <c r="G1457">
        <v>378</v>
      </c>
    </row>
    <row r="1458" spans="5:7">
      <c r="E1458">
        <v>0</v>
      </c>
      <c r="G1458">
        <v>378</v>
      </c>
    </row>
    <row r="1459" spans="5:7">
      <c r="E1459">
        <v>0</v>
      </c>
      <c r="G1459">
        <v>378</v>
      </c>
    </row>
    <row r="1460" spans="5:7">
      <c r="E1460">
        <v>0</v>
      </c>
      <c r="G1460">
        <v>378</v>
      </c>
    </row>
    <row r="1461" spans="5:7">
      <c r="E1461">
        <v>0</v>
      </c>
      <c r="G1461">
        <v>378</v>
      </c>
    </row>
    <row r="1462" spans="5:7">
      <c r="E1462">
        <v>0</v>
      </c>
      <c r="G1462">
        <v>378</v>
      </c>
    </row>
    <row r="1463" spans="5:7">
      <c r="E1463">
        <f t="shared" si="29"/>
        <v>0</v>
      </c>
      <c r="G1463">
        <v>378</v>
      </c>
    </row>
    <row r="1464" spans="5:7">
      <c r="E1464">
        <v>0</v>
      </c>
      <c r="G1464">
        <v>378</v>
      </c>
    </row>
    <row r="1465" spans="5:7">
      <c r="E1465">
        <v>0</v>
      </c>
      <c r="G1465">
        <v>378</v>
      </c>
    </row>
    <row r="1466" spans="5:7">
      <c r="E1466">
        <v>0</v>
      </c>
      <c r="G1466">
        <v>378</v>
      </c>
    </row>
    <row r="1467" spans="5:7">
      <c r="E1467">
        <v>0</v>
      </c>
      <c r="G1467">
        <v>378</v>
      </c>
    </row>
    <row r="1468" spans="5:7">
      <c r="E1468">
        <v>0</v>
      </c>
      <c r="G1468">
        <v>378</v>
      </c>
    </row>
    <row r="1469" spans="5:7">
      <c r="E1469">
        <v>0</v>
      </c>
      <c r="G1469">
        <v>378</v>
      </c>
    </row>
    <row r="1470" spans="5:7">
      <c r="E1470">
        <v>0</v>
      </c>
      <c r="G1470">
        <v>378</v>
      </c>
    </row>
    <row r="1471" spans="5:7">
      <c r="E1471">
        <v>0</v>
      </c>
      <c r="G1471">
        <v>378</v>
      </c>
    </row>
    <row r="1472" spans="5:7">
      <c r="E1472">
        <v>0</v>
      </c>
      <c r="G1472">
        <v>378</v>
      </c>
    </row>
    <row r="1473" spans="5:7">
      <c r="E1473">
        <v>0</v>
      </c>
      <c r="G1473">
        <v>378</v>
      </c>
    </row>
    <row r="1474" spans="5:7">
      <c r="E1474">
        <v>0</v>
      </c>
      <c r="G1474">
        <v>378</v>
      </c>
    </row>
    <row r="1475" spans="5:7">
      <c r="E1475">
        <f t="shared" ref="E1475:E1535" si="30">D1475*1.34</f>
        <v>0</v>
      </c>
      <c r="G1475">
        <v>378</v>
      </c>
    </row>
    <row r="1476" spans="5:7">
      <c r="E1476">
        <v>0</v>
      </c>
      <c r="G1476">
        <v>378</v>
      </c>
    </row>
    <row r="1477" spans="5:7">
      <c r="E1477">
        <v>0</v>
      </c>
      <c r="G1477">
        <v>378</v>
      </c>
    </row>
    <row r="1478" spans="5:7">
      <c r="E1478">
        <v>0</v>
      </c>
      <c r="G1478">
        <v>378</v>
      </c>
    </row>
    <row r="1479" spans="5:7">
      <c r="E1479">
        <v>0</v>
      </c>
      <c r="G1479">
        <v>378</v>
      </c>
    </row>
    <row r="1480" spans="5:7">
      <c r="E1480">
        <v>0</v>
      </c>
      <c r="G1480">
        <v>378</v>
      </c>
    </row>
    <row r="1481" spans="5:7">
      <c r="E1481">
        <v>0</v>
      </c>
      <c r="G1481">
        <v>378</v>
      </c>
    </row>
    <row r="1482" spans="5:7">
      <c r="E1482">
        <v>0</v>
      </c>
      <c r="G1482">
        <v>378</v>
      </c>
    </row>
    <row r="1483" spans="5:7">
      <c r="E1483">
        <v>0</v>
      </c>
      <c r="G1483">
        <v>378</v>
      </c>
    </row>
    <row r="1484" spans="5:7">
      <c r="E1484">
        <v>0</v>
      </c>
      <c r="G1484">
        <v>378</v>
      </c>
    </row>
    <row r="1485" spans="5:7">
      <c r="E1485">
        <v>0</v>
      </c>
      <c r="G1485">
        <v>378</v>
      </c>
    </row>
    <row r="1486" spans="5:7">
      <c r="E1486">
        <v>0</v>
      </c>
      <c r="G1486">
        <v>378</v>
      </c>
    </row>
    <row r="1487" spans="5:7">
      <c r="E1487">
        <f t="shared" si="30"/>
        <v>0</v>
      </c>
      <c r="G1487">
        <v>378</v>
      </c>
    </row>
    <row r="1488" spans="5:7">
      <c r="E1488">
        <v>0</v>
      </c>
      <c r="G1488">
        <v>378</v>
      </c>
    </row>
    <row r="1489" spans="5:7">
      <c r="E1489">
        <v>0</v>
      </c>
      <c r="G1489">
        <v>378</v>
      </c>
    </row>
    <row r="1490" spans="5:7">
      <c r="E1490">
        <v>0</v>
      </c>
      <c r="G1490">
        <v>378</v>
      </c>
    </row>
    <row r="1491" spans="5:7">
      <c r="E1491">
        <v>0</v>
      </c>
      <c r="G1491">
        <v>378</v>
      </c>
    </row>
    <row r="1492" spans="5:7">
      <c r="E1492">
        <v>0</v>
      </c>
      <c r="G1492">
        <v>378</v>
      </c>
    </row>
    <row r="1493" spans="5:7">
      <c r="E1493">
        <v>0</v>
      </c>
      <c r="G1493">
        <v>378</v>
      </c>
    </row>
    <row r="1494" spans="5:7">
      <c r="E1494">
        <v>0</v>
      </c>
      <c r="G1494">
        <v>378</v>
      </c>
    </row>
    <row r="1495" spans="5:7">
      <c r="E1495">
        <v>0</v>
      </c>
      <c r="G1495">
        <v>378</v>
      </c>
    </row>
    <row r="1496" spans="5:7">
      <c r="E1496">
        <v>0</v>
      </c>
      <c r="G1496">
        <v>378</v>
      </c>
    </row>
    <row r="1497" spans="5:7">
      <c r="E1497">
        <v>0</v>
      </c>
      <c r="G1497">
        <v>378</v>
      </c>
    </row>
    <row r="1498" spans="5:7">
      <c r="E1498">
        <v>0</v>
      </c>
      <c r="G1498">
        <v>378</v>
      </c>
    </row>
    <row r="1499" spans="5:7">
      <c r="E1499">
        <f t="shared" si="30"/>
        <v>0</v>
      </c>
      <c r="G1499">
        <v>378</v>
      </c>
    </row>
    <row r="1500" spans="5:7">
      <c r="E1500">
        <v>0</v>
      </c>
      <c r="G1500">
        <v>378</v>
      </c>
    </row>
    <row r="1501" spans="5:7">
      <c r="E1501">
        <v>0</v>
      </c>
      <c r="G1501">
        <v>378</v>
      </c>
    </row>
    <row r="1502" spans="5:7">
      <c r="E1502">
        <v>0</v>
      </c>
      <c r="G1502">
        <v>378</v>
      </c>
    </row>
    <row r="1503" spans="5:7">
      <c r="E1503">
        <v>0</v>
      </c>
      <c r="G1503">
        <v>378</v>
      </c>
    </row>
    <row r="1504" spans="5:7">
      <c r="E1504">
        <v>0</v>
      </c>
      <c r="G1504">
        <v>378</v>
      </c>
    </row>
    <row r="1505" spans="5:7">
      <c r="E1505">
        <v>0</v>
      </c>
      <c r="G1505">
        <v>378</v>
      </c>
    </row>
    <row r="1506" spans="5:7">
      <c r="E1506">
        <v>0</v>
      </c>
      <c r="G1506">
        <v>378</v>
      </c>
    </row>
    <row r="1507" spans="5:7">
      <c r="E1507">
        <v>0</v>
      </c>
      <c r="G1507">
        <v>378</v>
      </c>
    </row>
    <row r="1508" spans="5:7">
      <c r="E1508">
        <v>0</v>
      </c>
      <c r="G1508">
        <v>378</v>
      </c>
    </row>
    <row r="1509" spans="5:7">
      <c r="E1509">
        <v>0</v>
      </c>
      <c r="G1509">
        <v>378</v>
      </c>
    </row>
    <row r="1510" spans="5:7">
      <c r="E1510">
        <v>0</v>
      </c>
      <c r="G1510">
        <v>378</v>
      </c>
    </row>
    <row r="1511" spans="5:7">
      <c r="E1511">
        <f t="shared" si="30"/>
        <v>0</v>
      </c>
      <c r="G1511">
        <v>378</v>
      </c>
    </row>
    <row r="1512" spans="5:7">
      <c r="E1512">
        <v>0</v>
      </c>
      <c r="G1512">
        <v>378</v>
      </c>
    </row>
    <row r="1513" spans="5:7">
      <c r="E1513">
        <v>0</v>
      </c>
      <c r="G1513">
        <v>378</v>
      </c>
    </row>
    <row r="1514" spans="5:7">
      <c r="E1514">
        <v>0</v>
      </c>
      <c r="G1514">
        <v>378</v>
      </c>
    </row>
    <row r="1515" spans="5:7">
      <c r="E1515">
        <v>0</v>
      </c>
      <c r="G1515">
        <v>378</v>
      </c>
    </row>
    <row r="1516" spans="5:7">
      <c r="E1516">
        <v>0</v>
      </c>
      <c r="G1516">
        <v>378</v>
      </c>
    </row>
    <row r="1517" spans="5:7">
      <c r="E1517">
        <v>0</v>
      </c>
      <c r="G1517">
        <v>378</v>
      </c>
    </row>
    <row r="1518" spans="5:7">
      <c r="E1518">
        <v>0</v>
      </c>
      <c r="G1518">
        <v>378</v>
      </c>
    </row>
    <row r="1519" spans="5:7">
      <c r="E1519">
        <v>0</v>
      </c>
      <c r="G1519">
        <v>378</v>
      </c>
    </row>
    <row r="1520" spans="5:7">
      <c r="E1520">
        <v>0</v>
      </c>
      <c r="G1520">
        <v>378</v>
      </c>
    </row>
    <row r="1521" spans="5:7">
      <c r="E1521">
        <v>0</v>
      </c>
      <c r="G1521">
        <v>378</v>
      </c>
    </row>
    <row r="1522" spans="5:7">
      <c r="E1522">
        <v>0</v>
      </c>
      <c r="G1522">
        <v>378</v>
      </c>
    </row>
    <row r="1523" spans="5:7">
      <c r="E1523">
        <f t="shared" si="30"/>
        <v>0</v>
      </c>
      <c r="G1523">
        <v>378</v>
      </c>
    </row>
    <row r="1524" spans="5:7">
      <c r="E1524">
        <v>0</v>
      </c>
      <c r="G1524">
        <v>378</v>
      </c>
    </row>
    <row r="1525" spans="5:7">
      <c r="E1525">
        <v>0</v>
      </c>
      <c r="G1525">
        <v>378</v>
      </c>
    </row>
    <row r="1526" spans="5:7">
      <c r="E1526">
        <v>0</v>
      </c>
      <c r="G1526">
        <v>378</v>
      </c>
    </row>
    <row r="1527" spans="5:7">
      <c r="E1527">
        <v>0</v>
      </c>
      <c r="G1527">
        <v>378</v>
      </c>
    </row>
    <row r="1528" spans="5:7">
      <c r="E1528">
        <v>0</v>
      </c>
      <c r="G1528">
        <v>378</v>
      </c>
    </row>
    <row r="1529" spans="5:7">
      <c r="E1529">
        <v>0</v>
      </c>
      <c r="G1529">
        <v>378</v>
      </c>
    </row>
    <row r="1530" spans="5:7">
      <c r="E1530">
        <v>0</v>
      </c>
      <c r="G1530">
        <v>378</v>
      </c>
    </row>
    <row r="1531" spans="5:7">
      <c r="E1531">
        <v>0</v>
      </c>
      <c r="G1531">
        <v>378</v>
      </c>
    </row>
    <row r="1532" spans="5:7">
      <c r="E1532">
        <v>0</v>
      </c>
      <c r="G1532">
        <v>378</v>
      </c>
    </row>
    <row r="1533" spans="5:7">
      <c r="E1533">
        <v>0</v>
      </c>
      <c r="G1533">
        <v>378</v>
      </c>
    </row>
    <row r="1534" spans="5:7">
      <c r="E1534">
        <v>0</v>
      </c>
      <c r="G1534">
        <v>378</v>
      </c>
    </row>
    <row r="1535" spans="5:7">
      <c r="E1535">
        <f t="shared" si="30"/>
        <v>0</v>
      </c>
      <c r="G1535">
        <v>378</v>
      </c>
    </row>
    <row r="1536" spans="5:7">
      <c r="E1536">
        <v>0</v>
      </c>
      <c r="G1536">
        <v>378</v>
      </c>
    </row>
    <row r="1537" spans="5:7">
      <c r="E1537">
        <v>0</v>
      </c>
      <c r="G1537">
        <v>378</v>
      </c>
    </row>
    <row r="1538" spans="5:7">
      <c r="E1538">
        <v>0</v>
      </c>
      <c r="G1538">
        <v>378</v>
      </c>
    </row>
    <row r="1539" spans="5:7">
      <c r="E1539">
        <v>0</v>
      </c>
      <c r="G1539">
        <v>378</v>
      </c>
    </row>
    <row r="1540" spans="5:7">
      <c r="E1540">
        <v>0</v>
      </c>
      <c r="G1540">
        <v>378</v>
      </c>
    </row>
    <row r="1541" spans="5:7">
      <c r="E1541">
        <v>0</v>
      </c>
      <c r="G1541">
        <v>378</v>
      </c>
    </row>
    <row r="1542" spans="5:7">
      <c r="E1542">
        <v>0</v>
      </c>
      <c r="G1542">
        <v>378</v>
      </c>
    </row>
    <row r="1543" spans="5:7">
      <c r="E1543">
        <v>0</v>
      </c>
      <c r="G1543">
        <v>378</v>
      </c>
    </row>
    <row r="1544" spans="5:7">
      <c r="E1544">
        <v>0</v>
      </c>
      <c r="G1544">
        <v>378</v>
      </c>
    </row>
    <row r="1545" spans="5:7">
      <c r="E1545">
        <v>0</v>
      </c>
      <c r="G1545">
        <v>378</v>
      </c>
    </row>
    <row r="1546" spans="5:7">
      <c r="E1546">
        <v>0</v>
      </c>
      <c r="G1546">
        <v>378</v>
      </c>
    </row>
    <row r="1547" spans="5:7">
      <c r="E1547">
        <f t="shared" ref="E1547:E1607" si="31">D1547*1.34</f>
        <v>0</v>
      </c>
      <c r="G1547">
        <v>378</v>
      </c>
    </row>
    <row r="1548" spans="5:7">
      <c r="E1548">
        <v>0</v>
      </c>
      <c r="G1548">
        <v>378</v>
      </c>
    </row>
    <row r="1549" spans="5:7">
      <c r="E1549">
        <v>0</v>
      </c>
      <c r="G1549">
        <v>378</v>
      </c>
    </row>
    <row r="1550" spans="5:7">
      <c r="E1550">
        <v>0</v>
      </c>
      <c r="G1550">
        <v>378</v>
      </c>
    </row>
    <row r="1551" spans="5:7">
      <c r="E1551">
        <v>0</v>
      </c>
      <c r="G1551">
        <v>378</v>
      </c>
    </row>
    <row r="1552" spans="5:7">
      <c r="E1552">
        <v>0</v>
      </c>
      <c r="G1552">
        <v>378</v>
      </c>
    </row>
    <row r="1553" spans="5:7">
      <c r="E1553">
        <v>0</v>
      </c>
      <c r="G1553">
        <v>378</v>
      </c>
    </row>
    <row r="1554" spans="5:7">
      <c r="E1554">
        <v>0</v>
      </c>
      <c r="G1554">
        <v>378</v>
      </c>
    </row>
    <row r="1555" spans="5:7">
      <c r="E1555">
        <v>0</v>
      </c>
      <c r="G1555">
        <v>378</v>
      </c>
    </row>
    <row r="1556" spans="5:7">
      <c r="E1556">
        <v>0</v>
      </c>
      <c r="G1556">
        <v>378</v>
      </c>
    </row>
    <row r="1557" spans="5:7">
      <c r="E1557">
        <v>0</v>
      </c>
      <c r="G1557">
        <v>378</v>
      </c>
    </row>
    <row r="1558" spans="5:7">
      <c r="E1558">
        <v>0</v>
      </c>
      <c r="G1558">
        <v>378</v>
      </c>
    </row>
    <row r="1559" spans="5:7">
      <c r="E1559">
        <f t="shared" si="31"/>
        <v>0</v>
      </c>
      <c r="G1559">
        <v>378</v>
      </c>
    </row>
    <row r="1560" spans="5:7">
      <c r="E1560">
        <v>0</v>
      </c>
      <c r="G1560">
        <v>378</v>
      </c>
    </row>
    <row r="1561" spans="5:7">
      <c r="E1561">
        <v>0</v>
      </c>
      <c r="G1561">
        <v>378</v>
      </c>
    </row>
    <row r="1562" spans="5:7">
      <c r="E1562">
        <v>0</v>
      </c>
      <c r="G1562">
        <v>378</v>
      </c>
    </row>
    <row r="1563" spans="5:7">
      <c r="E1563">
        <v>0</v>
      </c>
      <c r="G1563">
        <v>378</v>
      </c>
    </row>
    <row r="1564" spans="5:7">
      <c r="E1564">
        <v>0</v>
      </c>
      <c r="G1564">
        <v>378</v>
      </c>
    </row>
    <row r="1565" spans="5:7">
      <c r="E1565">
        <v>0</v>
      </c>
      <c r="G1565">
        <v>378</v>
      </c>
    </row>
    <row r="1566" spans="5:7">
      <c r="E1566">
        <v>0</v>
      </c>
      <c r="G1566">
        <v>378</v>
      </c>
    </row>
    <row r="1567" spans="5:7">
      <c r="E1567">
        <v>0</v>
      </c>
      <c r="G1567">
        <v>378</v>
      </c>
    </row>
    <row r="1568" spans="5:7">
      <c r="E1568">
        <v>0</v>
      </c>
      <c r="G1568">
        <v>378</v>
      </c>
    </row>
    <row r="1569" spans="5:7">
      <c r="E1569">
        <v>0</v>
      </c>
      <c r="G1569">
        <v>378</v>
      </c>
    </row>
    <row r="1570" spans="5:7">
      <c r="E1570">
        <v>0</v>
      </c>
      <c r="G1570">
        <v>378</v>
      </c>
    </row>
    <row r="1571" spans="5:7">
      <c r="E1571">
        <f t="shared" si="31"/>
        <v>0</v>
      </c>
      <c r="G1571">
        <v>378</v>
      </c>
    </row>
    <row r="1572" spans="5:7">
      <c r="E1572">
        <v>0</v>
      </c>
      <c r="G1572">
        <v>378</v>
      </c>
    </row>
    <row r="1573" spans="5:7">
      <c r="E1573">
        <v>0</v>
      </c>
      <c r="G1573">
        <v>378</v>
      </c>
    </row>
    <row r="1574" spans="5:7">
      <c r="E1574">
        <v>0</v>
      </c>
      <c r="G1574">
        <v>378</v>
      </c>
    </row>
    <row r="1575" spans="5:7">
      <c r="E1575">
        <v>0</v>
      </c>
      <c r="G1575">
        <v>378</v>
      </c>
    </row>
    <row r="1576" spans="5:7">
      <c r="E1576">
        <v>0</v>
      </c>
      <c r="G1576">
        <v>378</v>
      </c>
    </row>
    <row r="1577" spans="5:7">
      <c r="E1577">
        <v>0</v>
      </c>
      <c r="G1577">
        <v>378</v>
      </c>
    </row>
    <row r="1578" spans="5:7">
      <c r="E1578">
        <v>0</v>
      </c>
      <c r="G1578">
        <v>378</v>
      </c>
    </row>
    <row r="1579" spans="5:7">
      <c r="E1579">
        <v>0</v>
      </c>
      <c r="G1579">
        <v>378</v>
      </c>
    </row>
    <row r="1580" spans="5:7">
      <c r="E1580">
        <v>0</v>
      </c>
      <c r="G1580">
        <v>378</v>
      </c>
    </row>
    <row r="1581" spans="5:7">
      <c r="E1581">
        <v>0</v>
      </c>
      <c r="G1581">
        <v>378</v>
      </c>
    </row>
    <row r="1582" spans="5:7">
      <c r="E1582">
        <v>0</v>
      </c>
      <c r="G1582">
        <v>378</v>
      </c>
    </row>
    <row r="1583" spans="5:7">
      <c r="E1583">
        <f t="shared" si="31"/>
        <v>0</v>
      </c>
      <c r="G1583">
        <v>378</v>
      </c>
    </row>
    <row r="1584" spans="5:7">
      <c r="E1584">
        <v>0</v>
      </c>
      <c r="G1584">
        <v>378</v>
      </c>
    </row>
    <row r="1585" spans="5:7">
      <c r="E1585">
        <v>0</v>
      </c>
      <c r="G1585">
        <v>378</v>
      </c>
    </row>
    <row r="1586" spans="5:7">
      <c r="E1586">
        <v>0</v>
      </c>
      <c r="G1586">
        <v>378</v>
      </c>
    </row>
    <row r="1587" spans="5:7">
      <c r="E1587">
        <v>0</v>
      </c>
      <c r="G1587">
        <v>378</v>
      </c>
    </row>
    <row r="1588" spans="5:7">
      <c r="E1588">
        <v>0</v>
      </c>
      <c r="G1588">
        <v>378</v>
      </c>
    </row>
    <row r="1589" spans="5:7">
      <c r="E1589">
        <v>0</v>
      </c>
      <c r="G1589">
        <v>378</v>
      </c>
    </row>
    <row r="1590" spans="5:7">
      <c r="E1590">
        <v>0</v>
      </c>
      <c r="G1590">
        <v>378</v>
      </c>
    </row>
    <row r="1591" spans="5:7">
      <c r="E1591">
        <v>0</v>
      </c>
      <c r="G1591">
        <v>378</v>
      </c>
    </row>
    <row r="1592" spans="5:7">
      <c r="E1592">
        <v>0</v>
      </c>
      <c r="G1592">
        <v>378</v>
      </c>
    </row>
    <row r="1593" spans="5:7">
      <c r="E1593">
        <v>0</v>
      </c>
      <c r="G1593">
        <v>378</v>
      </c>
    </row>
    <row r="1594" spans="5:7">
      <c r="E1594">
        <v>0</v>
      </c>
      <c r="G1594">
        <v>378</v>
      </c>
    </row>
    <row r="1595" spans="5:7">
      <c r="E1595">
        <f t="shared" si="31"/>
        <v>0</v>
      </c>
      <c r="G1595">
        <v>378</v>
      </c>
    </row>
    <row r="1596" spans="5:7">
      <c r="E1596">
        <v>0</v>
      </c>
      <c r="G1596">
        <v>378</v>
      </c>
    </row>
    <row r="1597" spans="5:7">
      <c r="E1597">
        <v>0</v>
      </c>
      <c r="G1597">
        <v>378</v>
      </c>
    </row>
    <row r="1598" spans="5:7">
      <c r="E1598">
        <v>0</v>
      </c>
      <c r="G1598">
        <v>378</v>
      </c>
    </row>
    <row r="1599" spans="5:7">
      <c r="E1599">
        <v>0</v>
      </c>
      <c r="G1599">
        <v>378</v>
      </c>
    </row>
    <row r="1600" spans="5:7">
      <c r="E1600">
        <v>0</v>
      </c>
      <c r="G1600">
        <v>378</v>
      </c>
    </row>
    <row r="1601" spans="5:7">
      <c r="E1601">
        <v>0</v>
      </c>
      <c r="G1601">
        <v>378</v>
      </c>
    </row>
    <row r="1602" spans="5:7">
      <c r="E1602">
        <v>0</v>
      </c>
      <c r="G1602">
        <v>378</v>
      </c>
    </row>
    <row r="1603" spans="5:7">
      <c r="E1603">
        <v>0</v>
      </c>
      <c r="G1603">
        <v>378</v>
      </c>
    </row>
    <row r="1604" spans="5:7">
      <c r="E1604">
        <v>0</v>
      </c>
      <c r="G1604">
        <v>378</v>
      </c>
    </row>
    <row r="1605" spans="5:7">
      <c r="E1605">
        <v>0</v>
      </c>
      <c r="G1605">
        <v>378</v>
      </c>
    </row>
    <row r="1606" spans="5:7">
      <c r="E1606">
        <v>0</v>
      </c>
      <c r="G1606">
        <v>378</v>
      </c>
    </row>
    <row r="1607" spans="5:7">
      <c r="E1607">
        <f t="shared" si="31"/>
        <v>0</v>
      </c>
      <c r="G1607">
        <v>378</v>
      </c>
    </row>
    <row r="1608" spans="5:7">
      <c r="E1608">
        <v>0</v>
      </c>
      <c r="G1608">
        <v>378</v>
      </c>
    </row>
    <row r="1609" spans="5:7">
      <c r="E1609">
        <v>0</v>
      </c>
      <c r="G1609">
        <v>378</v>
      </c>
    </row>
    <row r="1610" spans="5:7">
      <c r="E1610">
        <v>0</v>
      </c>
      <c r="G1610">
        <v>378</v>
      </c>
    </row>
    <row r="1611" spans="5:7">
      <c r="E1611">
        <v>0</v>
      </c>
      <c r="G1611">
        <v>378</v>
      </c>
    </row>
    <row r="1612" spans="5:7">
      <c r="E1612">
        <v>0</v>
      </c>
      <c r="G1612">
        <v>378</v>
      </c>
    </row>
    <row r="1613" spans="5:7">
      <c r="E1613">
        <v>0</v>
      </c>
      <c r="G1613">
        <v>378</v>
      </c>
    </row>
    <row r="1614" spans="5:7">
      <c r="E1614">
        <v>0</v>
      </c>
      <c r="G1614">
        <v>378</v>
      </c>
    </row>
    <row r="1615" spans="5:7">
      <c r="E1615">
        <v>0</v>
      </c>
      <c r="G1615">
        <v>378</v>
      </c>
    </row>
    <row r="1616" spans="5:7">
      <c r="E1616">
        <v>0</v>
      </c>
      <c r="G1616">
        <v>378</v>
      </c>
    </row>
    <row r="1617" spans="5:7">
      <c r="E1617">
        <v>0</v>
      </c>
      <c r="G1617">
        <v>378</v>
      </c>
    </row>
    <row r="1618" spans="5:7">
      <c r="E1618">
        <v>0</v>
      </c>
      <c r="G1618">
        <v>378</v>
      </c>
    </row>
    <row r="1619" spans="5:7">
      <c r="E1619">
        <f t="shared" ref="E1619:E1679" si="32">D1619*1.34</f>
        <v>0</v>
      </c>
      <c r="G1619">
        <v>378</v>
      </c>
    </row>
    <row r="1620" spans="5:7">
      <c r="E1620">
        <v>0</v>
      </c>
      <c r="G1620">
        <v>378</v>
      </c>
    </row>
    <row r="1621" spans="5:7">
      <c r="E1621">
        <v>0</v>
      </c>
      <c r="G1621">
        <v>378</v>
      </c>
    </row>
    <row r="1622" spans="5:7">
      <c r="E1622">
        <v>0</v>
      </c>
      <c r="G1622">
        <v>378</v>
      </c>
    </row>
    <row r="1623" spans="5:7">
      <c r="E1623">
        <v>0</v>
      </c>
      <c r="G1623">
        <v>378</v>
      </c>
    </row>
    <row r="1624" spans="5:7">
      <c r="E1624">
        <v>0</v>
      </c>
      <c r="G1624">
        <v>378</v>
      </c>
    </row>
    <row r="1625" spans="5:7">
      <c r="E1625">
        <v>0</v>
      </c>
      <c r="G1625">
        <v>378</v>
      </c>
    </row>
    <row r="1626" spans="5:7">
      <c r="E1626">
        <v>0</v>
      </c>
      <c r="G1626">
        <v>378</v>
      </c>
    </row>
    <row r="1627" spans="5:7">
      <c r="E1627">
        <v>0</v>
      </c>
      <c r="G1627">
        <v>378</v>
      </c>
    </row>
    <row r="1628" spans="5:7">
      <c r="E1628">
        <v>0</v>
      </c>
      <c r="G1628">
        <v>378</v>
      </c>
    </row>
    <row r="1629" spans="5:7">
      <c r="E1629">
        <v>0</v>
      </c>
      <c r="G1629">
        <v>378</v>
      </c>
    </row>
    <row r="1630" spans="5:7">
      <c r="E1630">
        <v>0</v>
      </c>
      <c r="G1630">
        <v>378</v>
      </c>
    </row>
    <row r="1631" spans="5:7">
      <c r="E1631">
        <f t="shared" si="32"/>
        <v>0</v>
      </c>
      <c r="G1631">
        <v>378</v>
      </c>
    </row>
    <row r="1632" spans="5:7">
      <c r="E1632">
        <v>0</v>
      </c>
      <c r="G1632">
        <v>378</v>
      </c>
    </row>
    <row r="1633" spans="5:7">
      <c r="E1633">
        <v>0</v>
      </c>
      <c r="G1633">
        <v>378</v>
      </c>
    </row>
    <row r="1634" spans="5:7">
      <c r="E1634">
        <v>0</v>
      </c>
      <c r="G1634">
        <v>378</v>
      </c>
    </row>
    <row r="1635" spans="5:7">
      <c r="E1635">
        <v>0</v>
      </c>
      <c r="G1635">
        <v>378</v>
      </c>
    </row>
    <row r="1636" spans="5:7">
      <c r="E1636">
        <v>0</v>
      </c>
      <c r="G1636">
        <v>378</v>
      </c>
    </row>
    <row r="1637" spans="5:7">
      <c r="E1637">
        <v>0</v>
      </c>
      <c r="G1637">
        <v>378</v>
      </c>
    </row>
    <row r="1638" spans="5:7">
      <c r="E1638">
        <v>0</v>
      </c>
      <c r="G1638">
        <v>378</v>
      </c>
    </row>
    <row r="1639" spans="5:7">
      <c r="E1639">
        <v>0</v>
      </c>
      <c r="G1639">
        <v>378</v>
      </c>
    </row>
    <row r="1640" spans="5:7">
      <c r="E1640">
        <v>0</v>
      </c>
      <c r="G1640">
        <v>378</v>
      </c>
    </row>
    <row r="1641" spans="5:7">
      <c r="E1641">
        <v>0</v>
      </c>
      <c r="G1641">
        <v>378</v>
      </c>
    </row>
    <row r="1642" spans="5:7">
      <c r="E1642">
        <v>0</v>
      </c>
      <c r="G1642">
        <v>378</v>
      </c>
    </row>
    <row r="1643" spans="5:7">
      <c r="E1643">
        <f t="shared" si="32"/>
        <v>0</v>
      </c>
      <c r="G1643">
        <v>378</v>
      </c>
    </row>
    <row r="1644" spans="5:7">
      <c r="E1644">
        <v>0</v>
      </c>
      <c r="G1644">
        <v>378</v>
      </c>
    </row>
    <row r="1645" spans="5:7">
      <c r="E1645">
        <v>0</v>
      </c>
      <c r="G1645">
        <v>378</v>
      </c>
    </row>
    <row r="1646" spans="5:7">
      <c r="E1646">
        <v>0</v>
      </c>
      <c r="G1646">
        <v>378</v>
      </c>
    </row>
    <row r="1647" spans="5:7">
      <c r="E1647">
        <v>0</v>
      </c>
      <c r="G1647">
        <v>378</v>
      </c>
    </row>
    <row r="1648" spans="5:7">
      <c r="E1648">
        <v>0</v>
      </c>
      <c r="G1648">
        <v>378</v>
      </c>
    </row>
    <row r="1649" spans="5:7">
      <c r="E1649">
        <v>0</v>
      </c>
      <c r="G1649">
        <v>378</v>
      </c>
    </row>
    <row r="1650" spans="5:7">
      <c r="E1650">
        <v>0</v>
      </c>
      <c r="G1650">
        <v>378</v>
      </c>
    </row>
    <row r="1651" spans="5:7">
      <c r="E1651">
        <v>0</v>
      </c>
      <c r="G1651">
        <v>378</v>
      </c>
    </row>
    <row r="1652" spans="5:7">
      <c r="E1652">
        <v>0</v>
      </c>
      <c r="G1652">
        <v>378</v>
      </c>
    </row>
    <row r="1653" spans="5:7">
      <c r="E1653">
        <v>0</v>
      </c>
      <c r="G1653">
        <v>378</v>
      </c>
    </row>
    <row r="1654" spans="5:7">
      <c r="E1654">
        <v>0</v>
      </c>
      <c r="G1654">
        <v>378</v>
      </c>
    </row>
    <row r="1655" spans="5:7">
      <c r="E1655">
        <f t="shared" si="32"/>
        <v>0</v>
      </c>
      <c r="G1655">
        <v>378</v>
      </c>
    </row>
    <row r="1656" spans="5:7">
      <c r="E1656">
        <v>0</v>
      </c>
      <c r="G1656">
        <v>378</v>
      </c>
    </row>
    <row r="1657" spans="5:7">
      <c r="E1657">
        <v>0</v>
      </c>
      <c r="G1657">
        <v>378</v>
      </c>
    </row>
    <row r="1658" spans="5:7">
      <c r="E1658">
        <v>0</v>
      </c>
      <c r="G1658">
        <v>378</v>
      </c>
    </row>
    <row r="1659" spans="5:7">
      <c r="E1659">
        <v>0</v>
      </c>
      <c r="G1659">
        <v>378</v>
      </c>
    </row>
    <row r="1660" spans="5:7">
      <c r="E1660">
        <v>0</v>
      </c>
      <c r="G1660">
        <v>378</v>
      </c>
    </row>
    <row r="1661" spans="5:7">
      <c r="E1661">
        <v>0</v>
      </c>
      <c r="G1661">
        <v>378</v>
      </c>
    </row>
    <row r="1662" spans="5:7">
      <c r="E1662">
        <v>0</v>
      </c>
      <c r="G1662">
        <v>378</v>
      </c>
    </row>
    <row r="1663" spans="5:7">
      <c r="E1663">
        <v>0</v>
      </c>
      <c r="G1663">
        <v>378</v>
      </c>
    </row>
    <row r="1664" spans="5:7">
      <c r="E1664">
        <v>0</v>
      </c>
      <c r="G1664">
        <v>378</v>
      </c>
    </row>
    <row r="1665" spans="5:7">
      <c r="E1665">
        <v>0</v>
      </c>
      <c r="G1665">
        <v>378</v>
      </c>
    </row>
    <row r="1666" spans="5:7">
      <c r="E1666">
        <v>0</v>
      </c>
      <c r="G1666">
        <v>378</v>
      </c>
    </row>
    <row r="1667" spans="5:7">
      <c r="E1667">
        <f t="shared" si="32"/>
        <v>0</v>
      </c>
      <c r="G1667">
        <v>378</v>
      </c>
    </row>
    <row r="1668" spans="5:7">
      <c r="E1668">
        <v>0</v>
      </c>
      <c r="G1668">
        <v>378</v>
      </c>
    </row>
    <row r="1669" spans="5:7">
      <c r="E1669">
        <v>0</v>
      </c>
      <c r="G1669">
        <v>378</v>
      </c>
    </row>
    <row r="1670" spans="5:7">
      <c r="E1670">
        <v>0</v>
      </c>
      <c r="G1670">
        <v>378</v>
      </c>
    </row>
    <row r="1671" spans="5:7">
      <c r="E1671">
        <v>0</v>
      </c>
      <c r="G1671">
        <v>378</v>
      </c>
    </row>
    <row r="1672" spans="5:7">
      <c r="E1672">
        <v>0</v>
      </c>
      <c r="G1672">
        <v>378</v>
      </c>
    </row>
    <row r="1673" spans="5:7">
      <c r="E1673">
        <v>0</v>
      </c>
      <c r="G1673">
        <v>378</v>
      </c>
    </row>
    <row r="1674" spans="5:7">
      <c r="E1674">
        <v>0</v>
      </c>
      <c r="G1674">
        <v>378</v>
      </c>
    </row>
    <row r="1675" spans="5:7">
      <c r="E1675">
        <v>0</v>
      </c>
      <c r="G1675">
        <v>378</v>
      </c>
    </row>
    <row r="1676" spans="5:7">
      <c r="E1676">
        <v>0</v>
      </c>
      <c r="G1676">
        <v>378</v>
      </c>
    </row>
    <row r="1677" spans="5:7">
      <c r="E1677">
        <v>0</v>
      </c>
      <c r="G1677">
        <v>378</v>
      </c>
    </row>
    <row r="1678" spans="5:7">
      <c r="E1678">
        <v>0</v>
      </c>
      <c r="G1678">
        <v>378</v>
      </c>
    </row>
    <row r="1679" spans="5:7">
      <c r="E1679">
        <f t="shared" si="32"/>
        <v>0</v>
      </c>
      <c r="G1679">
        <v>378</v>
      </c>
    </row>
    <row r="1680" spans="5:7">
      <c r="E1680">
        <v>0</v>
      </c>
      <c r="G1680">
        <v>378</v>
      </c>
    </row>
    <row r="1681" spans="5:7">
      <c r="E1681">
        <v>0</v>
      </c>
      <c r="G1681">
        <v>378</v>
      </c>
    </row>
    <row r="1682" spans="5:7">
      <c r="E1682">
        <v>0</v>
      </c>
      <c r="G1682">
        <v>378</v>
      </c>
    </row>
    <row r="1683" spans="5:7">
      <c r="E1683">
        <v>0</v>
      </c>
      <c r="G1683">
        <v>378</v>
      </c>
    </row>
    <row r="1684" spans="5:7">
      <c r="E1684">
        <v>0</v>
      </c>
      <c r="G1684">
        <v>378</v>
      </c>
    </row>
    <row r="1685" spans="5:7">
      <c r="E1685">
        <v>0</v>
      </c>
      <c r="G1685">
        <v>378</v>
      </c>
    </row>
    <row r="1686" spans="5:7">
      <c r="E1686">
        <v>0</v>
      </c>
      <c r="G1686">
        <v>378</v>
      </c>
    </row>
    <row r="1687" spans="5:7">
      <c r="E1687">
        <v>0</v>
      </c>
      <c r="G1687">
        <v>378</v>
      </c>
    </row>
    <row r="1688" spans="5:7">
      <c r="E1688">
        <v>0</v>
      </c>
      <c r="G1688">
        <v>378</v>
      </c>
    </row>
    <row r="1689" spans="5:7">
      <c r="E1689">
        <v>0</v>
      </c>
      <c r="G1689">
        <v>378</v>
      </c>
    </row>
    <row r="1690" spans="5:7">
      <c r="E1690">
        <v>0</v>
      </c>
      <c r="G1690">
        <v>378</v>
      </c>
    </row>
    <row r="1691" spans="5:7">
      <c r="E1691">
        <f t="shared" ref="E1691:E1751" si="33">D1691*1.34</f>
        <v>0</v>
      </c>
      <c r="G1691">
        <v>378</v>
      </c>
    </row>
    <row r="1692" spans="5:7">
      <c r="E1692">
        <v>0</v>
      </c>
      <c r="G1692">
        <v>378</v>
      </c>
    </row>
    <row r="1693" spans="5:7">
      <c r="E1693">
        <v>0</v>
      </c>
      <c r="G1693">
        <v>378</v>
      </c>
    </row>
    <row r="1694" spans="5:7">
      <c r="E1694">
        <v>0</v>
      </c>
      <c r="G1694">
        <v>378</v>
      </c>
    </row>
    <row r="1695" spans="5:7">
      <c r="E1695">
        <v>0</v>
      </c>
      <c r="G1695">
        <v>378</v>
      </c>
    </row>
    <row r="1696" spans="5:7">
      <c r="E1696">
        <v>0</v>
      </c>
      <c r="G1696">
        <v>378</v>
      </c>
    </row>
    <row r="1697" spans="5:7">
      <c r="E1697">
        <v>0</v>
      </c>
      <c r="G1697">
        <v>378</v>
      </c>
    </row>
    <row r="1698" spans="5:7">
      <c r="E1698">
        <v>0</v>
      </c>
      <c r="G1698">
        <v>378</v>
      </c>
    </row>
    <row r="1699" spans="5:7">
      <c r="E1699">
        <v>0</v>
      </c>
      <c r="G1699">
        <v>378</v>
      </c>
    </row>
    <row r="1700" spans="5:7">
      <c r="E1700">
        <v>0</v>
      </c>
      <c r="G1700">
        <v>378</v>
      </c>
    </row>
    <row r="1701" spans="5:7">
      <c r="E1701">
        <v>0</v>
      </c>
      <c r="G1701">
        <v>378</v>
      </c>
    </row>
    <row r="1702" spans="5:7">
      <c r="E1702">
        <v>0</v>
      </c>
      <c r="G1702">
        <v>378</v>
      </c>
    </row>
    <row r="1703" spans="5:7">
      <c r="E1703">
        <f t="shared" si="33"/>
        <v>0</v>
      </c>
      <c r="G1703">
        <v>378</v>
      </c>
    </row>
    <row r="1704" spans="5:7">
      <c r="E1704">
        <v>0</v>
      </c>
      <c r="G1704">
        <v>378</v>
      </c>
    </row>
    <row r="1705" spans="5:7">
      <c r="E1705">
        <v>0</v>
      </c>
      <c r="G1705">
        <v>378</v>
      </c>
    </row>
    <row r="1706" spans="5:7">
      <c r="E1706">
        <v>0</v>
      </c>
      <c r="G1706">
        <v>378</v>
      </c>
    </row>
    <row r="1707" spans="5:7">
      <c r="E1707">
        <v>0</v>
      </c>
      <c r="G1707">
        <v>378</v>
      </c>
    </row>
    <row r="1708" spans="5:7">
      <c r="E1708">
        <v>0</v>
      </c>
      <c r="G1708">
        <v>378</v>
      </c>
    </row>
    <row r="1709" spans="5:7">
      <c r="E1709">
        <v>0</v>
      </c>
      <c r="G1709">
        <v>378</v>
      </c>
    </row>
    <row r="1710" spans="5:7">
      <c r="E1710">
        <v>0</v>
      </c>
      <c r="G1710">
        <v>378</v>
      </c>
    </row>
    <row r="1711" spans="5:7">
      <c r="E1711">
        <v>0</v>
      </c>
      <c r="G1711">
        <v>378</v>
      </c>
    </row>
    <row r="1712" spans="5:7">
      <c r="E1712">
        <v>0</v>
      </c>
      <c r="G1712">
        <v>378</v>
      </c>
    </row>
    <row r="1713" spans="5:7">
      <c r="E1713">
        <v>0</v>
      </c>
      <c r="G1713">
        <v>378</v>
      </c>
    </row>
    <row r="1714" spans="5:7">
      <c r="E1714">
        <v>0</v>
      </c>
      <c r="G1714">
        <v>378</v>
      </c>
    </row>
    <row r="1715" spans="5:7">
      <c r="E1715">
        <f t="shared" si="33"/>
        <v>0</v>
      </c>
      <c r="G1715">
        <v>378</v>
      </c>
    </row>
    <row r="1716" spans="5:7">
      <c r="E1716">
        <v>0</v>
      </c>
      <c r="G1716">
        <v>378</v>
      </c>
    </row>
    <row r="1717" spans="5:7">
      <c r="E1717">
        <v>0</v>
      </c>
      <c r="G1717">
        <v>378</v>
      </c>
    </row>
    <row r="1718" spans="5:7">
      <c r="E1718">
        <v>0</v>
      </c>
      <c r="G1718">
        <v>378</v>
      </c>
    </row>
    <row r="1719" spans="5:7">
      <c r="E1719">
        <v>0</v>
      </c>
      <c r="G1719">
        <v>378</v>
      </c>
    </row>
    <row r="1720" spans="5:7">
      <c r="E1720">
        <v>0</v>
      </c>
      <c r="G1720">
        <v>378</v>
      </c>
    </row>
    <row r="1721" spans="5:7">
      <c r="E1721">
        <v>0</v>
      </c>
      <c r="G1721">
        <v>378</v>
      </c>
    </row>
    <row r="1722" spans="5:7">
      <c r="E1722">
        <v>0</v>
      </c>
      <c r="G1722">
        <v>378</v>
      </c>
    </row>
    <row r="1723" spans="5:7">
      <c r="E1723">
        <v>0</v>
      </c>
      <c r="G1723">
        <v>378</v>
      </c>
    </row>
    <row r="1724" spans="5:7">
      <c r="E1724">
        <v>0</v>
      </c>
      <c r="G1724">
        <v>378</v>
      </c>
    </row>
    <row r="1725" spans="5:7">
      <c r="E1725">
        <v>0</v>
      </c>
      <c r="G1725">
        <v>378</v>
      </c>
    </row>
    <row r="1726" spans="5:7">
      <c r="E1726">
        <v>0</v>
      </c>
      <c r="G1726">
        <v>378</v>
      </c>
    </row>
    <row r="1727" spans="5:7">
      <c r="E1727">
        <f t="shared" si="33"/>
        <v>0</v>
      </c>
      <c r="G1727">
        <v>378</v>
      </c>
    </row>
    <row r="1728" spans="5:7">
      <c r="E1728">
        <v>0</v>
      </c>
      <c r="G1728">
        <v>378</v>
      </c>
    </row>
    <row r="1729" spans="5:7">
      <c r="E1729">
        <v>0</v>
      </c>
      <c r="G1729">
        <v>378</v>
      </c>
    </row>
    <row r="1730" spans="5:7">
      <c r="E1730">
        <v>0</v>
      </c>
      <c r="G1730">
        <v>378</v>
      </c>
    </row>
    <row r="1731" spans="5:7">
      <c r="E1731">
        <v>0</v>
      </c>
      <c r="G1731">
        <v>378</v>
      </c>
    </row>
    <row r="1732" spans="5:7">
      <c r="E1732">
        <v>0</v>
      </c>
      <c r="G1732">
        <v>378</v>
      </c>
    </row>
    <row r="1733" spans="5:7">
      <c r="E1733">
        <v>0</v>
      </c>
      <c r="G1733">
        <v>378</v>
      </c>
    </row>
    <row r="1734" spans="5:7">
      <c r="E1734">
        <v>0</v>
      </c>
      <c r="G1734">
        <v>378</v>
      </c>
    </row>
    <row r="1735" spans="5:7">
      <c r="E1735">
        <v>0</v>
      </c>
      <c r="G1735">
        <v>378</v>
      </c>
    </row>
    <row r="1736" spans="5:7">
      <c r="E1736">
        <v>0</v>
      </c>
      <c r="G1736">
        <v>378</v>
      </c>
    </row>
    <row r="1737" spans="5:7">
      <c r="E1737">
        <v>0</v>
      </c>
      <c r="G1737">
        <v>378</v>
      </c>
    </row>
    <row r="1738" spans="5:7">
      <c r="E1738">
        <v>0</v>
      </c>
      <c r="G1738">
        <v>378</v>
      </c>
    </row>
    <row r="1739" spans="5:7">
      <c r="E1739">
        <f t="shared" si="33"/>
        <v>0</v>
      </c>
      <c r="G1739">
        <v>378</v>
      </c>
    </row>
    <row r="1740" spans="5:7">
      <c r="E1740">
        <v>0</v>
      </c>
      <c r="G1740">
        <v>378</v>
      </c>
    </row>
    <row r="1741" spans="5:7">
      <c r="E1741">
        <v>0</v>
      </c>
      <c r="G1741">
        <v>378</v>
      </c>
    </row>
    <row r="1742" spans="5:7">
      <c r="E1742">
        <v>0</v>
      </c>
      <c r="G1742">
        <v>378</v>
      </c>
    </row>
    <row r="1743" spans="5:7">
      <c r="E1743">
        <v>0</v>
      </c>
      <c r="G1743">
        <v>378</v>
      </c>
    </row>
    <row r="1744" spans="5:7">
      <c r="E1744">
        <v>0</v>
      </c>
      <c r="G1744">
        <v>378</v>
      </c>
    </row>
    <row r="1745" spans="5:7">
      <c r="E1745">
        <v>0</v>
      </c>
      <c r="G1745">
        <v>378</v>
      </c>
    </row>
    <row r="1746" spans="5:7">
      <c r="E1746">
        <v>0</v>
      </c>
      <c r="G1746">
        <v>378</v>
      </c>
    </row>
    <row r="1747" spans="5:7">
      <c r="E1747">
        <v>0</v>
      </c>
      <c r="G1747">
        <v>378</v>
      </c>
    </row>
    <row r="1748" spans="5:7">
      <c r="E1748">
        <v>0</v>
      </c>
      <c r="G1748">
        <v>378</v>
      </c>
    </row>
    <row r="1749" spans="5:7">
      <c r="E1749">
        <v>0</v>
      </c>
      <c r="G1749">
        <v>378</v>
      </c>
    </row>
    <row r="1750" spans="5:7">
      <c r="E1750">
        <v>0</v>
      </c>
      <c r="G1750">
        <v>378</v>
      </c>
    </row>
    <row r="1751" spans="5:7">
      <c r="E1751">
        <f t="shared" si="33"/>
        <v>0</v>
      </c>
      <c r="G1751">
        <v>378</v>
      </c>
    </row>
    <row r="1752" spans="5:7">
      <c r="E1752">
        <v>0</v>
      </c>
      <c r="G1752">
        <v>378</v>
      </c>
    </row>
    <row r="1753" spans="5:7">
      <c r="E1753">
        <v>0</v>
      </c>
      <c r="G1753">
        <v>378</v>
      </c>
    </row>
    <row r="1754" spans="5:7">
      <c r="E1754">
        <v>0</v>
      </c>
      <c r="G1754">
        <v>378</v>
      </c>
    </row>
    <row r="1755" spans="5:7">
      <c r="E1755">
        <v>0</v>
      </c>
      <c r="G1755">
        <v>378</v>
      </c>
    </row>
    <row r="1756" spans="5:7">
      <c r="E1756">
        <v>0</v>
      </c>
      <c r="G1756">
        <v>378</v>
      </c>
    </row>
    <row r="1757" spans="5:7">
      <c r="E1757">
        <v>0</v>
      </c>
      <c r="G1757">
        <v>378</v>
      </c>
    </row>
    <row r="1758" spans="5:7">
      <c r="E1758">
        <v>0</v>
      </c>
      <c r="G1758">
        <v>378</v>
      </c>
    </row>
    <row r="1759" spans="5:7">
      <c r="E1759">
        <v>0</v>
      </c>
      <c r="G1759">
        <v>378</v>
      </c>
    </row>
    <row r="1760" spans="5:7">
      <c r="E1760">
        <v>0</v>
      </c>
      <c r="G1760">
        <v>378</v>
      </c>
    </row>
    <row r="1761" spans="5:7">
      <c r="E1761">
        <v>0</v>
      </c>
      <c r="G1761">
        <v>378</v>
      </c>
    </row>
    <row r="1762" spans="5:7">
      <c r="E1762">
        <v>0</v>
      </c>
      <c r="G1762">
        <v>378</v>
      </c>
    </row>
    <row r="1763" spans="5:7">
      <c r="E1763">
        <f t="shared" ref="E1763:E1823" si="34">D1763*1.34</f>
        <v>0</v>
      </c>
      <c r="G1763">
        <v>378</v>
      </c>
    </row>
    <row r="1764" spans="5:7">
      <c r="E1764">
        <v>0</v>
      </c>
      <c r="G1764">
        <v>378</v>
      </c>
    </row>
    <row r="1765" spans="5:7">
      <c r="E1765">
        <v>0</v>
      </c>
      <c r="G1765">
        <v>378</v>
      </c>
    </row>
    <row r="1766" spans="5:7">
      <c r="E1766">
        <v>0</v>
      </c>
      <c r="G1766">
        <v>378</v>
      </c>
    </row>
    <row r="1767" spans="5:7">
      <c r="E1767">
        <v>0</v>
      </c>
      <c r="G1767">
        <v>378</v>
      </c>
    </row>
    <row r="1768" spans="5:7">
      <c r="E1768">
        <v>0</v>
      </c>
      <c r="G1768">
        <v>378</v>
      </c>
    </row>
    <row r="1769" spans="5:7">
      <c r="E1769">
        <v>0</v>
      </c>
      <c r="G1769">
        <v>378</v>
      </c>
    </row>
    <row r="1770" spans="5:7">
      <c r="E1770">
        <v>0</v>
      </c>
      <c r="G1770">
        <v>378</v>
      </c>
    </row>
    <row r="1771" spans="5:7">
      <c r="E1771">
        <v>0</v>
      </c>
      <c r="G1771">
        <v>378</v>
      </c>
    </row>
    <row r="1772" spans="5:7">
      <c r="E1772">
        <v>0</v>
      </c>
      <c r="G1772">
        <v>378</v>
      </c>
    </row>
    <row r="1773" spans="5:7">
      <c r="E1773">
        <v>0</v>
      </c>
      <c r="G1773">
        <v>378</v>
      </c>
    </row>
    <row r="1774" spans="5:7">
      <c r="E1774">
        <v>0</v>
      </c>
      <c r="G1774">
        <v>378</v>
      </c>
    </row>
    <row r="1775" spans="5:7">
      <c r="E1775">
        <f t="shared" si="34"/>
        <v>0</v>
      </c>
      <c r="G1775">
        <v>378</v>
      </c>
    </row>
    <row r="1776" spans="5:7">
      <c r="E1776">
        <v>0</v>
      </c>
      <c r="G1776">
        <v>378</v>
      </c>
    </row>
    <row r="1777" spans="5:7">
      <c r="E1777">
        <v>0</v>
      </c>
      <c r="G1777">
        <v>378</v>
      </c>
    </row>
    <row r="1778" spans="5:7">
      <c r="E1778">
        <v>0</v>
      </c>
      <c r="G1778">
        <v>378</v>
      </c>
    </row>
    <row r="1779" spans="5:7">
      <c r="E1779">
        <v>0</v>
      </c>
      <c r="G1779">
        <v>378</v>
      </c>
    </row>
    <row r="1780" spans="5:7">
      <c r="E1780">
        <v>0</v>
      </c>
      <c r="G1780">
        <v>378</v>
      </c>
    </row>
    <row r="1781" spans="5:7">
      <c r="E1781">
        <v>0</v>
      </c>
      <c r="G1781">
        <v>378</v>
      </c>
    </row>
    <row r="1782" spans="5:7">
      <c r="E1782">
        <v>0</v>
      </c>
      <c r="G1782">
        <v>378</v>
      </c>
    </row>
    <row r="1783" spans="5:7">
      <c r="E1783">
        <v>0</v>
      </c>
      <c r="G1783">
        <v>378</v>
      </c>
    </row>
    <row r="1784" spans="5:7">
      <c r="E1784">
        <v>0</v>
      </c>
      <c r="G1784">
        <v>378</v>
      </c>
    </row>
    <row r="1785" spans="5:7">
      <c r="E1785">
        <v>0</v>
      </c>
      <c r="G1785">
        <v>378</v>
      </c>
    </row>
    <row r="1786" spans="5:7">
      <c r="E1786">
        <v>0</v>
      </c>
      <c r="G1786">
        <v>378</v>
      </c>
    </row>
    <row r="1787" spans="5:7">
      <c r="E1787">
        <f t="shared" si="34"/>
        <v>0</v>
      </c>
      <c r="G1787">
        <v>378</v>
      </c>
    </row>
    <row r="1788" spans="5:7">
      <c r="E1788">
        <v>0</v>
      </c>
      <c r="G1788">
        <v>378</v>
      </c>
    </row>
    <row r="1789" spans="5:7">
      <c r="E1789">
        <v>0</v>
      </c>
      <c r="G1789">
        <v>378</v>
      </c>
    </row>
    <row r="1790" spans="5:7">
      <c r="E1790">
        <v>0</v>
      </c>
      <c r="G1790">
        <v>378</v>
      </c>
    </row>
    <row r="1791" spans="5:7">
      <c r="E1791">
        <v>0</v>
      </c>
      <c r="G1791">
        <v>378</v>
      </c>
    </row>
    <row r="1792" spans="5:7">
      <c r="E1792">
        <v>0</v>
      </c>
      <c r="G1792">
        <v>378</v>
      </c>
    </row>
    <row r="1793" spans="5:7">
      <c r="E1793">
        <v>0</v>
      </c>
      <c r="G1793">
        <v>378</v>
      </c>
    </row>
    <row r="1794" spans="5:7">
      <c r="E1794">
        <v>0</v>
      </c>
      <c r="G1794">
        <v>378</v>
      </c>
    </row>
    <row r="1795" spans="5:7">
      <c r="E1795">
        <v>0</v>
      </c>
      <c r="G1795">
        <v>378</v>
      </c>
    </row>
    <row r="1796" spans="5:7">
      <c r="E1796">
        <v>0</v>
      </c>
      <c r="G1796">
        <v>378</v>
      </c>
    </row>
    <row r="1797" spans="5:7">
      <c r="E1797">
        <v>0</v>
      </c>
      <c r="G1797">
        <v>378</v>
      </c>
    </row>
    <row r="1798" spans="5:7">
      <c r="E1798">
        <v>0</v>
      </c>
      <c r="G1798">
        <v>378</v>
      </c>
    </row>
    <row r="1799" spans="5:7">
      <c r="E1799">
        <f t="shared" si="34"/>
        <v>0</v>
      </c>
      <c r="G1799">
        <v>378</v>
      </c>
    </row>
    <row r="1800" spans="5:7">
      <c r="E1800">
        <v>0</v>
      </c>
      <c r="G1800">
        <v>378</v>
      </c>
    </row>
    <row r="1801" spans="5:7">
      <c r="E1801">
        <v>0</v>
      </c>
      <c r="G1801">
        <v>378</v>
      </c>
    </row>
    <row r="1802" spans="5:7">
      <c r="E1802">
        <v>0</v>
      </c>
      <c r="G1802">
        <v>378</v>
      </c>
    </row>
    <row r="1803" spans="5:7">
      <c r="E1803">
        <v>0</v>
      </c>
      <c r="G1803">
        <v>378</v>
      </c>
    </row>
    <row r="1804" spans="5:7">
      <c r="E1804">
        <v>0</v>
      </c>
      <c r="G1804">
        <v>378</v>
      </c>
    </row>
    <row r="1805" spans="5:7">
      <c r="E1805">
        <v>0</v>
      </c>
      <c r="G1805">
        <v>378</v>
      </c>
    </row>
    <row r="1806" spans="5:7">
      <c r="E1806">
        <v>0</v>
      </c>
      <c r="G1806">
        <v>378</v>
      </c>
    </row>
    <row r="1807" spans="5:7">
      <c r="E1807">
        <v>0</v>
      </c>
      <c r="G1807">
        <v>378</v>
      </c>
    </row>
    <row r="1808" spans="5:7">
      <c r="E1808">
        <v>0</v>
      </c>
      <c r="G1808">
        <v>378</v>
      </c>
    </row>
    <row r="1809" spans="5:7">
      <c r="E1809">
        <v>0</v>
      </c>
      <c r="G1809">
        <v>378</v>
      </c>
    </row>
    <row r="1810" spans="5:7">
      <c r="E1810">
        <v>0</v>
      </c>
      <c r="G1810">
        <v>378</v>
      </c>
    </row>
    <row r="1811" spans="5:7">
      <c r="E1811">
        <f t="shared" si="34"/>
        <v>0</v>
      </c>
      <c r="G1811">
        <v>378</v>
      </c>
    </row>
    <row r="1812" spans="5:7">
      <c r="E1812">
        <v>0</v>
      </c>
      <c r="G1812">
        <v>378</v>
      </c>
    </row>
    <row r="1813" spans="5:7">
      <c r="E1813">
        <v>0</v>
      </c>
      <c r="G1813">
        <v>378</v>
      </c>
    </row>
    <row r="1814" spans="5:7">
      <c r="E1814">
        <v>0</v>
      </c>
      <c r="G1814">
        <v>378</v>
      </c>
    </row>
    <row r="1815" spans="5:7">
      <c r="E1815">
        <v>0</v>
      </c>
      <c r="G1815">
        <v>378</v>
      </c>
    </row>
    <row r="1816" spans="5:7">
      <c r="E1816">
        <v>0</v>
      </c>
      <c r="G1816">
        <v>378</v>
      </c>
    </row>
    <row r="1817" spans="5:7">
      <c r="E1817">
        <v>0</v>
      </c>
      <c r="G1817">
        <v>378</v>
      </c>
    </row>
    <row r="1818" spans="5:7">
      <c r="E1818">
        <v>0</v>
      </c>
      <c r="G1818">
        <v>378</v>
      </c>
    </row>
    <row r="1819" spans="5:7">
      <c r="E1819">
        <v>0</v>
      </c>
      <c r="G1819">
        <v>378</v>
      </c>
    </row>
    <row r="1820" spans="5:7">
      <c r="E1820">
        <v>0</v>
      </c>
      <c r="G1820">
        <v>378</v>
      </c>
    </row>
    <row r="1821" spans="5:7">
      <c r="E1821">
        <v>0</v>
      </c>
      <c r="G1821">
        <v>378</v>
      </c>
    </row>
    <row r="1822" spans="5:7">
      <c r="E1822">
        <v>0</v>
      </c>
      <c r="G1822">
        <v>378</v>
      </c>
    </row>
    <row r="1823" spans="5:7">
      <c r="E1823">
        <f t="shared" si="34"/>
        <v>0</v>
      </c>
      <c r="G1823">
        <v>378</v>
      </c>
    </row>
    <row r="1824" spans="5:7">
      <c r="E1824">
        <v>0</v>
      </c>
      <c r="G1824">
        <v>378</v>
      </c>
    </row>
    <row r="1825" spans="5:7">
      <c r="E1825">
        <v>0</v>
      </c>
      <c r="G1825">
        <v>378</v>
      </c>
    </row>
    <row r="1826" spans="5:7">
      <c r="E1826">
        <v>0</v>
      </c>
      <c r="G1826">
        <v>378</v>
      </c>
    </row>
    <row r="1827" spans="5:7">
      <c r="E1827">
        <v>0</v>
      </c>
      <c r="G1827">
        <v>378</v>
      </c>
    </row>
    <row r="1828" spans="5:7">
      <c r="E1828">
        <v>0</v>
      </c>
      <c r="G1828">
        <v>378</v>
      </c>
    </row>
    <row r="1829" spans="5:7">
      <c r="E1829">
        <v>0</v>
      </c>
      <c r="G1829">
        <v>378</v>
      </c>
    </row>
    <row r="1830" spans="5:7">
      <c r="E1830">
        <v>0</v>
      </c>
      <c r="G1830">
        <v>378</v>
      </c>
    </row>
    <row r="1831" spans="5:7">
      <c r="E1831">
        <v>0</v>
      </c>
      <c r="G1831">
        <v>378</v>
      </c>
    </row>
    <row r="1832" spans="5:7">
      <c r="E1832">
        <v>0</v>
      </c>
      <c r="G1832">
        <v>378</v>
      </c>
    </row>
    <row r="1833" spans="5:7">
      <c r="E1833">
        <v>0</v>
      </c>
      <c r="G1833">
        <v>378</v>
      </c>
    </row>
    <row r="1834" spans="5:7">
      <c r="E1834">
        <v>0</v>
      </c>
      <c r="G1834">
        <v>378</v>
      </c>
    </row>
    <row r="1835" spans="5:7">
      <c r="E1835">
        <f t="shared" ref="E1835:E1895" si="35">D1835*1.34</f>
        <v>0</v>
      </c>
      <c r="G1835">
        <v>378</v>
      </c>
    </row>
    <row r="1836" spans="5:7">
      <c r="E1836">
        <v>0</v>
      </c>
      <c r="G1836">
        <v>378</v>
      </c>
    </row>
    <row r="1837" spans="5:7">
      <c r="E1837">
        <v>0</v>
      </c>
      <c r="G1837">
        <v>378</v>
      </c>
    </row>
    <row r="1838" spans="5:7">
      <c r="E1838">
        <v>0</v>
      </c>
      <c r="G1838">
        <v>378</v>
      </c>
    </row>
    <row r="1839" spans="5:7">
      <c r="E1839">
        <v>0</v>
      </c>
      <c r="G1839">
        <v>378</v>
      </c>
    </row>
    <row r="1840" spans="5:7">
      <c r="E1840">
        <v>0</v>
      </c>
      <c r="G1840">
        <v>378</v>
      </c>
    </row>
    <row r="1841" spans="5:7">
      <c r="E1841">
        <v>0</v>
      </c>
      <c r="G1841">
        <v>378</v>
      </c>
    </row>
    <row r="1842" spans="5:7">
      <c r="E1842">
        <v>0</v>
      </c>
      <c r="G1842">
        <v>378</v>
      </c>
    </row>
    <row r="1843" spans="5:7">
      <c r="E1843">
        <v>0</v>
      </c>
      <c r="G1843">
        <v>378</v>
      </c>
    </row>
    <row r="1844" spans="5:7">
      <c r="E1844">
        <v>0</v>
      </c>
      <c r="G1844">
        <v>378</v>
      </c>
    </row>
    <row r="1845" spans="5:7">
      <c r="E1845">
        <v>0</v>
      </c>
      <c r="G1845">
        <v>378</v>
      </c>
    </row>
    <row r="1846" spans="5:7">
      <c r="E1846">
        <v>0</v>
      </c>
      <c r="G1846">
        <v>378</v>
      </c>
    </row>
    <row r="1847" spans="5:7">
      <c r="E1847">
        <f t="shared" si="35"/>
        <v>0</v>
      </c>
      <c r="G1847">
        <v>378</v>
      </c>
    </row>
    <row r="1848" spans="5:7">
      <c r="E1848">
        <v>0</v>
      </c>
      <c r="G1848">
        <v>378</v>
      </c>
    </row>
    <row r="1849" spans="5:7">
      <c r="E1849">
        <v>0</v>
      </c>
      <c r="G1849">
        <v>378</v>
      </c>
    </row>
    <row r="1850" spans="5:7">
      <c r="E1850">
        <v>0</v>
      </c>
      <c r="G1850">
        <v>378</v>
      </c>
    </row>
    <row r="1851" spans="5:7">
      <c r="E1851">
        <v>0</v>
      </c>
      <c r="G1851">
        <v>378</v>
      </c>
    </row>
    <row r="1852" spans="5:7">
      <c r="E1852">
        <v>0</v>
      </c>
      <c r="G1852">
        <v>378</v>
      </c>
    </row>
    <row r="1853" spans="5:7">
      <c r="E1853">
        <v>0</v>
      </c>
      <c r="G1853">
        <v>378</v>
      </c>
    </row>
    <row r="1854" spans="5:7">
      <c r="E1854">
        <v>0</v>
      </c>
      <c r="G1854">
        <v>378</v>
      </c>
    </row>
    <row r="1855" spans="5:7">
      <c r="E1855">
        <v>0</v>
      </c>
      <c r="G1855">
        <v>378</v>
      </c>
    </row>
    <row r="1856" spans="5:7">
      <c r="E1856">
        <v>0</v>
      </c>
      <c r="G1856">
        <v>378</v>
      </c>
    </row>
    <row r="1857" spans="5:7">
      <c r="E1857">
        <v>0</v>
      </c>
      <c r="G1857">
        <v>378</v>
      </c>
    </row>
    <row r="1858" spans="5:7">
      <c r="E1858">
        <v>0</v>
      </c>
      <c r="G1858">
        <v>378</v>
      </c>
    </row>
    <row r="1859" spans="5:7">
      <c r="E1859">
        <f t="shared" si="35"/>
        <v>0</v>
      </c>
      <c r="G1859">
        <v>378</v>
      </c>
    </row>
    <row r="1860" spans="5:7">
      <c r="E1860">
        <v>0</v>
      </c>
      <c r="G1860">
        <v>378</v>
      </c>
    </row>
    <row r="1861" spans="5:7">
      <c r="E1861">
        <v>0</v>
      </c>
      <c r="G1861">
        <v>378</v>
      </c>
    </row>
    <row r="1862" spans="5:7">
      <c r="E1862">
        <v>0</v>
      </c>
      <c r="G1862">
        <v>378</v>
      </c>
    </row>
    <row r="1863" spans="5:7">
      <c r="E1863">
        <v>0</v>
      </c>
      <c r="G1863">
        <v>378</v>
      </c>
    </row>
    <row r="1864" spans="5:7">
      <c r="E1864">
        <v>0</v>
      </c>
      <c r="G1864">
        <v>378</v>
      </c>
    </row>
    <row r="1865" spans="5:7">
      <c r="E1865">
        <v>0</v>
      </c>
      <c r="G1865">
        <v>378</v>
      </c>
    </row>
    <row r="1866" spans="5:7">
      <c r="E1866">
        <v>0</v>
      </c>
      <c r="G1866">
        <v>378</v>
      </c>
    </row>
    <row r="1867" spans="5:7">
      <c r="E1867">
        <v>0</v>
      </c>
      <c r="G1867">
        <v>378</v>
      </c>
    </row>
    <row r="1868" spans="5:7">
      <c r="E1868">
        <v>0</v>
      </c>
      <c r="G1868">
        <v>378</v>
      </c>
    </row>
    <row r="1869" spans="5:7">
      <c r="E1869">
        <v>0</v>
      </c>
      <c r="G1869">
        <v>378</v>
      </c>
    </row>
    <row r="1870" spans="5:7">
      <c r="E1870">
        <v>0</v>
      </c>
      <c r="G1870">
        <v>378</v>
      </c>
    </row>
    <row r="1871" spans="5:7">
      <c r="E1871">
        <f t="shared" si="35"/>
        <v>0</v>
      </c>
      <c r="G1871">
        <v>378</v>
      </c>
    </row>
    <row r="1872" spans="5:7">
      <c r="E1872">
        <v>0</v>
      </c>
      <c r="G1872">
        <v>378</v>
      </c>
    </row>
    <row r="1873" spans="5:7">
      <c r="E1873">
        <v>0</v>
      </c>
      <c r="G1873">
        <v>378</v>
      </c>
    </row>
    <row r="1874" spans="5:7">
      <c r="E1874">
        <v>0</v>
      </c>
      <c r="G1874">
        <v>378</v>
      </c>
    </row>
    <row r="1875" spans="5:7">
      <c r="E1875">
        <v>0</v>
      </c>
      <c r="G1875">
        <v>378</v>
      </c>
    </row>
    <row r="1876" spans="5:7">
      <c r="E1876">
        <v>0</v>
      </c>
      <c r="G1876">
        <v>378</v>
      </c>
    </row>
    <row r="1877" spans="5:7">
      <c r="E1877">
        <v>0</v>
      </c>
      <c r="G1877">
        <v>378</v>
      </c>
    </row>
    <row r="1878" spans="5:7">
      <c r="E1878">
        <v>0</v>
      </c>
      <c r="G1878">
        <v>378</v>
      </c>
    </row>
    <row r="1879" spans="5:7">
      <c r="E1879">
        <v>0</v>
      </c>
      <c r="G1879">
        <v>378</v>
      </c>
    </row>
    <row r="1880" spans="5:7">
      <c r="E1880">
        <v>0</v>
      </c>
      <c r="G1880">
        <v>378</v>
      </c>
    </row>
    <row r="1881" spans="5:7">
      <c r="E1881">
        <v>0</v>
      </c>
      <c r="G1881">
        <v>378</v>
      </c>
    </row>
    <row r="1882" spans="5:7">
      <c r="E1882">
        <v>0</v>
      </c>
      <c r="G1882">
        <v>378</v>
      </c>
    </row>
    <row r="1883" spans="5:7">
      <c r="E1883">
        <f t="shared" si="35"/>
        <v>0</v>
      </c>
      <c r="G1883">
        <v>378</v>
      </c>
    </row>
    <row r="1884" spans="5:7">
      <c r="E1884">
        <v>0</v>
      </c>
      <c r="G1884">
        <v>378</v>
      </c>
    </row>
    <row r="1885" spans="5:7">
      <c r="E1885">
        <v>0</v>
      </c>
      <c r="G1885">
        <v>378</v>
      </c>
    </row>
    <row r="1886" spans="5:7">
      <c r="E1886">
        <v>0</v>
      </c>
      <c r="G1886">
        <v>378</v>
      </c>
    </row>
    <row r="1887" spans="5:7">
      <c r="E1887">
        <v>0</v>
      </c>
      <c r="G1887">
        <v>378</v>
      </c>
    </row>
    <row r="1888" spans="5:7">
      <c r="E1888">
        <v>0</v>
      </c>
      <c r="G1888">
        <v>378</v>
      </c>
    </row>
    <row r="1889" spans="5:7">
      <c r="E1889">
        <v>0</v>
      </c>
      <c r="G1889">
        <v>378</v>
      </c>
    </row>
    <row r="1890" spans="5:7">
      <c r="E1890">
        <v>0</v>
      </c>
      <c r="G1890">
        <v>378</v>
      </c>
    </row>
    <row r="1891" spans="5:7">
      <c r="E1891">
        <v>0</v>
      </c>
      <c r="G1891">
        <v>378</v>
      </c>
    </row>
    <row r="1892" spans="5:7">
      <c r="E1892">
        <v>0</v>
      </c>
      <c r="G1892">
        <v>378</v>
      </c>
    </row>
    <row r="1893" spans="5:7">
      <c r="E1893">
        <v>0</v>
      </c>
      <c r="G1893">
        <v>378</v>
      </c>
    </row>
    <row r="1894" spans="5:7">
      <c r="E1894">
        <v>0</v>
      </c>
      <c r="G1894">
        <v>378</v>
      </c>
    </row>
    <row r="1895" spans="5:7">
      <c r="E1895">
        <f t="shared" si="35"/>
        <v>0</v>
      </c>
      <c r="G1895">
        <v>378</v>
      </c>
    </row>
    <row r="1896" spans="5:7">
      <c r="E1896">
        <v>0</v>
      </c>
      <c r="G1896">
        <v>378</v>
      </c>
    </row>
    <row r="1897" spans="5:7">
      <c r="E1897">
        <v>0</v>
      </c>
      <c r="G1897">
        <v>378</v>
      </c>
    </row>
    <row r="1898" spans="5:7">
      <c r="E1898">
        <v>0</v>
      </c>
      <c r="G1898">
        <v>378</v>
      </c>
    </row>
    <row r="1899" spans="5:7">
      <c r="E1899">
        <v>0</v>
      </c>
      <c r="G1899">
        <v>378</v>
      </c>
    </row>
    <row r="1900" spans="5:7">
      <c r="E1900">
        <v>0</v>
      </c>
      <c r="G1900">
        <v>378</v>
      </c>
    </row>
    <row r="1901" spans="5:7">
      <c r="E1901">
        <v>0</v>
      </c>
      <c r="G1901">
        <v>378</v>
      </c>
    </row>
    <row r="1902" spans="5:7">
      <c r="E1902">
        <v>0</v>
      </c>
      <c r="G1902">
        <v>378</v>
      </c>
    </row>
    <row r="1903" spans="5:7">
      <c r="E1903">
        <v>0</v>
      </c>
      <c r="G1903">
        <v>378</v>
      </c>
    </row>
    <row r="1904" spans="5:7">
      <c r="E1904">
        <v>0</v>
      </c>
      <c r="G1904">
        <v>378</v>
      </c>
    </row>
    <row r="1905" spans="5:7">
      <c r="E1905">
        <v>0</v>
      </c>
      <c r="G1905">
        <v>378</v>
      </c>
    </row>
    <row r="1906" spans="5:7">
      <c r="E1906">
        <v>0</v>
      </c>
      <c r="G1906">
        <v>378</v>
      </c>
    </row>
    <row r="1907" spans="5:7">
      <c r="E1907">
        <f t="shared" ref="E1907:E1967" si="36">D1907*1.34</f>
        <v>0</v>
      </c>
      <c r="G1907">
        <v>378</v>
      </c>
    </row>
    <row r="1908" spans="5:7">
      <c r="E1908">
        <v>0</v>
      </c>
      <c r="G1908">
        <v>378</v>
      </c>
    </row>
    <row r="1909" spans="5:7">
      <c r="E1909">
        <v>0</v>
      </c>
      <c r="G1909">
        <v>378</v>
      </c>
    </row>
    <row r="1910" spans="5:7">
      <c r="E1910">
        <v>0</v>
      </c>
      <c r="G1910">
        <v>378</v>
      </c>
    </row>
    <row r="1911" spans="5:7">
      <c r="E1911">
        <v>0</v>
      </c>
      <c r="G1911">
        <v>378</v>
      </c>
    </row>
    <row r="1912" spans="5:7">
      <c r="E1912">
        <v>0</v>
      </c>
      <c r="G1912">
        <v>378</v>
      </c>
    </row>
    <row r="1913" spans="5:7">
      <c r="E1913">
        <v>0</v>
      </c>
      <c r="G1913">
        <v>378</v>
      </c>
    </row>
    <row r="1914" spans="5:7">
      <c r="E1914">
        <v>0</v>
      </c>
      <c r="G1914">
        <v>378</v>
      </c>
    </row>
    <row r="1915" spans="5:7">
      <c r="E1915">
        <v>0</v>
      </c>
      <c r="G1915">
        <v>378</v>
      </c>
    </row>
    <row r="1916" spans="5:7">
      <c r="E1916">
        <v>0</v>
      </c>
      <c r="G1916">
        <v>378</v>
      </c>
    </row>
    <row r="1917" spans="5:7">
      <c r="E1917">
        <v>0</v>
      </c>
      <c r="G1917">
        <v>378</v>
      </c>
    </row>
    <row r="1918" spans="5:7">
      <c r="E1918">
        <v>0</v>
      </c>
      <c r="G1918">
        <v>378</v>
      </c>
    </row>
    <row r="1919" spans="5:7">
      <c r="E1919">
        <f t="shared" si="36"/>
        <v>0</v>
      </c>
      <c r="G1919">
        <v>378</v>
      </c>
    </row>
    <row r="1920" spans="5:7">
      <c r="E1920">
        <v>0</v>
      </c>
      <c r="G1920">
        <v>378</v>
      </c>
    </row>
    <row r="1921" spans="5:7">
      <c r="E1921">
        <v>0</v>
      </c>
      <c r="G1921">
        <v>378</v>
      </c>
    </row>
    <row r="1922" spans="5:7">
      <c r="E1922">
        <v>0</v>
      </c>
      <c r="G1922">
        <v>378</v>
      </c>
    </row>
    <row r="1923" spans="5:7">
      <c r="E1923">
        <v>0</v>
      </c>
      <c r="G1923">
        <v>378</v>
      </c>
    </row>
    <row r="1924" spans="5:7">
      <c r="E1924">
        <v>0</v>
      </c>
      <c r="G1924">
        <v>378</v>
      </c>
    </row>
    <row r="1925" spans="5:7">
      <c r="E1925">
        <v>0</v>
      </c>
      <c r="G1925">
        <v>378</v>
      </c>
    </row>
    <row r="1926" spans="5:7">
      <c r="E1926">
        <v>0</v>
      </c>
      <c r="G1926">
        <v>378</v>
      </c>
    </row>
    <row r="1927" spans="5:7">
      <c r="E1927">
        <v>0</v>
      </c>
      <c r="G1927">
        <v>378</v>
      </c>
    </row>
    <row r="1928" spans="5:7">
      <c r="E1928">
        <v>0</v>
      </c>
      <c r="G1928">
        <v>378</v>
      </c>
    </row>
    <row r="1929" spans="5:7">
      <c r="E1929">
        <v>0</v>
      </c>
      <c r="G1929">
        <v>378</v>
      </c>
    </row>
    <row r="1930" spans="5:7">
      <c r="E1930">
        <v>0</v>
      </c>
      <c r="G1930">
        <v>378</v>
      </c>
    </row>
    <row r="1931" spans="5:7">
      <c r="E1931">
        <f t="shared" si="36"/>
        <v>0</v>
      </c>
      <c r="G1931">
        <v>378</v>
      </c>
    </row>
    <row r="1932" spans="5:7">
      <c r="E1932">
        <v>0</v>
      </c>
      <c r="G1932">
        <v>378</v>
      </c>
    </row>
    <row r="1933" spans="5:7">
      <c r="E1933">
        <v>0</v>
      </c>
      <c r="G1933">
        <v>378</v>
      </c>
    </row>
    <row r="1934" spans="5:7">
      <c r="E1934">
        <v>0</v>
      </c>
      <c r="G1934">
        <v>378</v>
      </c>
    </row>
    <row r="1935" spans="5:7">
      <c r="E1935">
        <v>0</v>
      </c>
      <c r="G1935">
        <v>378</v>
      </c>
    </row>
    <row r="1936" spans="5:7">
      <c r="E1936">
        <v>0</v>
      </c>
      <c r="G1936">
        <v>378</v>
      </c>
    </row>
    <row r="1937" spans="5:7">
      <c r="E1937">
        <v>0</v>
      </c>
      <c r="G1937">
        <v>378</v>
      </c>
    </row>
    <row r="1938" spans="5:7">
      <c r="E1938">
        <v>0</v>
      </c>
      <c r="G1938">
        <v>378</v>
      </c>
    </row>
    <row r="1939" spans="5:7">
      <c r="E1939">
        <v>0</v>
      </c>
      <c r="G1939">
        <v>378</v>
      </c>
    </row>
    <row r="1940" spans="5:7">
      <c r="E1940">
        <v>0</v>
      </c>
      <c r="G1940">
        <v>378</v>
      </c>
    </row>
    <row r="1941" spans="5:7">
      <c r="E1941">
        <v>0</v>
      </c>
      <c r="G1941">
        <v>378</v>
      </c>
    </row>
    <row r="1942" spans="5:7">
      <c r="E1942">
        <v>0</v>
      </c>
      <c r="G1942">
        <v>378</v>
      </c>
    </row>
    <row r="1943" spans="5:7">
      <c r="E1943">
        <f t="shared" si="36"/>
        <v>0</v>
      </c>
      <c r="G1943">
        <v>378</v>
      </c>
    </row>
    <row r="1944" spans="5:7">
      <c r="E1944">
        <v>0</v>
      </c>
      <c r="G1944">
        <v>378</v>
      </c>
    </row>
    <row r="1945" spans="5:7">
      <c r="E1945">
        <v>0</v>
      </c>
      <c r="G1945">
        <v>378</v>
      </c>
    </row>
    <row r="1946" spans="5:7">
      <c r="E1946">
        <v>0</v>
      </c>
      <c r="G1946">
        <v>378</v>
      </c>
    </row>
    <row r="1947" spans="5:7">
      <c r="E1947">
        <v>0</v>
      </c>
      <c r="G1947">
        <v>378</v>
      </c>
    </row>
    <row r="1948" spans="5:7">
      <c r="E1948">
        <v>0</v>
      </c>
      <c r="G1948">
        <v>378</v>
      </c>
    </row>
    <row r="1949" spans="5:7">
      <c r="E1949">
        <v>0</v>
      </c>
      <c r="G1949">
        <v>378</v>
      </c>
    </row>
    <row r="1950" spans="5:7">
      <c r="E1950">
        <v>0</v>
      </c>
      <c r="G1950">
        <v>378</v>
      </c>
    </row>
    <row r="1951" spans="5:7">
      <c r="E1951">
        <v>0</v>
      </c>
      <c r="G1951">
        <v>378</v>
      </c>
    </row>
    <row r="1952" spans="5:7">
      <c r="E1952">
        <v>0</v>
      </c>
      <c r="G1952">
        <v>378</v>
      </c>
    </row>
    <row r="1953" spans="5:7">
      <c r="E1953">
        <v>0</v>
      </c>
      <c r="G1953">
        <v>378</v>
      </c>
    </row>
    <row r="1954" spans="5:7">
      <c r="E1954">
        <v>0</v>
      </c>
      <c r="G1954">
        <v>378</v>
      </c>
    </row>
    <row r="1955" spans="5:7">
      <c r="E1955">
        <f t="shared" si="36"/>
        <v>0</v>
      </c>
      <c r="G1955">
        <v>378</v>
      </c>
    </row>
    <row r="1956" spans="5:7">
      <c r="E1956">
        <v>0</v>
      </c>
      <c r="G1956">
        <v>378</v>
      </c>
    </row>
    <row r="1957" spans="5:7">
      <c r="E1957">
        <v>0</v>
      </c>
      <c r="G1957">
        <v>378</v>
      </c>
    </row>
    <row r="1958" spans="5:7">
      <c r="E1958">
        <v>0</v>
      </c>
      <c r="G1958">
        <v>378</v>
      </c>
    </row>
    <row r="1959" spans="5:7">
      <c r="E1959">
        <v>0</v>
      </c>
      <c r="G1959">
        <v>378</v>
      </c>
    </row>
    <row r="1960" spans="5:7">
      <c r="E1960">
        <v>0</v>
      </c>
      <c r="G1960">
        <v>378</v>
      </c>
    </row>
    <row r="1961" spans="5:7">
      <c r="E1961">
        <v>0</v>
      </c>
      <c r="G1961">
        <v>378</v>
      </c>
    </row>
    <row r="1962" spans="5:7">
      <c r="E1962">
        <v>0</v>
      </c>
      <c r="G1962">
        <v>378</v>
      </c>
    </row>
    <row r="1963" spans="5:7">
      <c r="E1963">
        <v>0</v>
      </c>
      <c r="G1963">
        <v>378</v>
      </c>
    </row>
    <row r="1964" spans="5:7">
      <c r="E1964">
        <v>0</v>
      </c>
      <c r="G1964">
        <v>378</v>
      </c>
    </row>
    <row r="1965" spans="5:7">
      <c r="E1965">
        <v>0</v>
      </c>
      <c r="G1965">
        <v>378</v>
      </c>
    </row>
    <row r="1966" spans="5:7">
      <c r="E1966">
        <v>0</v>
      </c>
      <c r="G1966">
        <v>378</v>
      </c>
    </row>
    <row r="1967" spans="5:7">
      <c r="E1967">
        <f t="shared" si="36"/>
        <v>0</v>
      </c>
      <c r="G1967">
        <v>378</v>
      </c>
    </row>
    <row r="1968" spans="5:7">
      <c r="E1968">
        <v>0</v>
      </c>
      <c r="G1968">
        <v>378</v>
      </c>
    </row>
    <row r="1969" spans="5:7">
      <c r="E1969">
        <v>0</v>
      </c>
      <c r="G1969">
        <v>378</v>
      </c>
    </row>
    <row r="1970" spans="5:7">
      <c r="E1970">
        <v>0</v>
      </c>
      <c r="G1970">
        <v>378</v>
      </c>
    </row>
    <row r="1971" spans="5:7">
      <c r="E1971">
        <v>0</v>
      </c>
      <c r="G1971">
        <v>378</v>
      </c>
    </row>
    <row r="1972" spans="5:7">
      <c r="E1972">
        <v>0</v>
      </c>
      <c r="G1972">
        <v>378</v>
      </c>
    </row>
    <row r="1973" spans="5:7">
      <c r="E1973">
        <v>0</v>
      </c>
      <c r="G1973">
        <v>378</v>
      </c>
    </row>
    <row r="1974" spans="5:7">
      <c r="E1974">
        <v>0</v>
      </c>
      <c r="G1974">
        <v>378</v>
      </c>
    </row>
    <row r="1975" spans="5:7">
      <c r="E1975">
        <v>0</v>
      </c>
      <c r="G1975">
        <v>378</v>
      </c>
    </row>
    <row r="1976" spans="5:7">
      <c r="E1976">
        <v>0</v>
      </c>
      <c r="G1976">
        <v>378</v>
      </c>
    </row>
    <row r="1977" spans="5:7">
      <c r="E1977">
        <v>0</v>
      </c>
      <c r="G1977">
        <v>378</v>
      </c>
    </row>
    <row r="1978" spans="5:7">
      <c r="E1978">
        <v>0</v>
      </c>
      <c r="G1978">
        <v>378</v>
      </c>
    </row>
    <row r="1979" spans="5:7">
      <c r="E1979">
        <f t="shared" ref="E1979:E1991" si="37">D1979*1.34</f>
        <v>0</v>
      </c>
      <c r="G1979">
        <v>378</v>
      </c>
    </row>
    <row r="1980" spans="5:7">
      <c r="E1980">
        <v>0</v>
      </c>
      <c r="G1980">
        <v>378</v>
      </c>
    </row>
    <row r="1981" spans="5:7">
      <c r="E1981">
        <v>0</v>
      </c>
      <c r="G1981">
        <v>378</v>
      </c>
    </row>
    <row r="1982" spans="5:7">
      <c r="E1982">
        <v>0</v>
      </c>
      <c r="G1982">
        <v>378</v>
      </c>
    </row>
    <row r="1983" spans="5:7">
      <c r="E1983">
        <v>0</v>
      </c>
      <c r="G1983">
        <v>378</v>
      </c>
    </row>
    <row r="1984" spans="5:7">
      <c r="E1984">
        <v>0</v>
      </c>
      <c r="G1984">
        <v>378</v>
      </c>
    </row>
    <row r="1985" spans="5:7">
      <c r="E1985">
        <v>0</v>
      </c>
      <c r="G1985">
        <v>378</v>
      </c>
    </row>
    <row r="1986" spans="5:7">
      <c r="E1986">
        <v>0</v>
      </c>
      <c r="G1986">
        <v>378</v>
      </c>
    </row>
    <row r="1987" spans="5:7">
      <c r="E1987">
        <v>0</v>
      </c>
      <c r="G1987">
        <v>378</v>
      </c>
    </row>
    <row r="1988" spans="5:7">
      <c r="E1988">
        <v>0</v>
      </c>
      <c r="G1988">
        <v>378</v>
      </c>
    </row>
    <row r="1989" spans="5:7">
      <c r="E1989">
        <v>0</v>
      </c>
      <c r="G1989">
        <v>378</v>
      </c>
    </row>
    <row r="1990" spans="5:7">
      <c r="E1990">
        <v>0</v>
      </c>
      <c r="G1990">
        <v>378</v>
      </c>
    </row>
    <row r="1991" spans="5:7">
      <c r="E1991">
        <f t="shared" si="37"/>
        <v>0</v>
      </c>
      <c r="G1991">
        <v>378</v>
      </c>
    </row>
    <row r="1992" spans="5:7">
      <c r="E1992">
        <v>0</v>
      </c>
      <c r="G1992">
        <v>378</v>
      </c>
    </row>
    <row r="1993" spans="5:7">
      <c r="E1993">
        <v>0</v>
      </c>
      <c r="G1993">
        <v>378</v>
      </c>
    </row>
    <row r="1994" spans="5:7">
      <c r="E1994">
        <v>0</v>
      </c>
      <c r="G1994">
        <v>378</v>
      </c>
    </row>
    <row r="1995" spans="5:7">
      <c r="E1995">
        <v>0</v>
      </c>
      <c r="G1995">
        <v>378</v>
      </c>
    </row>
    <row r="1996" spans="5:7">
      <c r="E1996">
        <v>0</v>
      </c>
      <c r="G1996">
        <v>378</v>
      </c>
    </row>
    <row r="1997" spans="5:7">
      <c r="E1997">
        <v>0</v>
      </c>
      <c r="G1997">
        <v>378</v>
      </c>
    </row>
    <row r="1998" spans="5:7">
      <c r="E1998">
        <v>0</v>
      </c>
      <c r="G1998">
        <v>378</v>
      </c>
    </row>
    <row r="1999" spans="5:7">
      <c r="E1999">
        <v>0</v>
      </c>
      <c r="G1999">
        <v>378</v>
      </c>
    </row>
    <row r="2000" spans="5:7">
      <c r="E2000">
        <v>0</v>
      </c>
      <c r="G2000">
        <v>378</v>
      </c>
    </row>
    <row r="2001" spans="7:7">
      <c r="G2001">
        <v>378</v>
      </c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grain size</vt:lpstr>
      <vt:lpstr>Water level storage curve</vt:lpstr>
      <vt:lpstr>hydrologic process line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苏鑫</dc:creator>
  <cp:lastModifiedBy>水光</cp:lastModifiedBy>
  <dcterms:created xsi:type="dcterms:W3CDTF">2019-03-10T07:34:00Z</dcterms:created>
  <dcterms:modified xsi:type="dcterms:W3CDTF">2025-03-04T15:01:37Z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6599BBB4488D4A6FAA9811204274A8CD_12</vt:lpwstr>
  </property>
  <property fmtid="{D5CDD505-2E9C-101B-9397-08002B2CF9AE}" pid="3" name="KSOProductBuildVer">
    <vt:lpwstr>2052-12.1.0.20305</vt:lpwstr>
  </property>
</Properties>
</file>