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7109CD60-8B16-4530-9AD1-F24D504F45C6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" i="1" l="1"/>
  <c r="I26" i="1"/>
  <c r="I27" i="1"/>
  <c r="I28" i="1"/>
  <c r="I29" i="1"/>
  <c r="I30" i="1"/>
  <c r="I31" i="1"/>
  <c r="G25" i="1"/>
  <c r="G26" i="1"/>
  <c r="G27" i="1"/>
  <c r="G28" i="1"/>
  <c r="G29" i="1"/>
  <c r="G30" i="1"/>
  <c r="G31" i="1"/>
  <c r="G24" i="1"/>
  <c r="I24" i="1"/>
  <c r="I35" i="1"/>
  <c r="G35" i="1"/>
  <c r="I3" i="1"/>
  <c r="I4" i="1"/>
  <c r="I5" i="1"/>
  <c r="I6" i="1"/>
  <c r="I7" i="1"/>
  <c r="I8" i="1"/>
  <c r="I9" i="1"/>
  <c r="I2" i="1"/>
  <c r="I14" i="1"/>
  <c r="I15" i="1"/>
  <c r="I16" i="1"/>
  <c r="I17" i="1"/>
  <c r="I18" i="1"/>
  <c r="I19" i="1"/>
  <c r="I20" i="1"/>
  <c r="I13" i="1"/>
  <c r="G14" i="1"/>
  <c r="G15" i="1"/>
  <c r="G16" i="1"/>
  <c r="G17" i="1"/>
  <c r="G18" i="1"/>
  <c r="G19" i="1"/>
  <c r="G20" i="1"/>
  <c r="G13" i="1"/>
  <c r="G4" i="1"/>
  <c r="G3" i="1"/>
  <c r="G5" i="1"/>
  <c r="G6" i="1"/>
  <c r="G7" i="1"/>
  <c r="G8" i="1"/>
  <c r="G9" i="1"/>
  <c r="G2" i="1"/>
  <c r="F35" i="1"/>
  <c r="F25" i="1"/>
  <c r="F26" i="1"/>
  <c r="F27" i="1"/>
  <c r="F28" i="1"/>
  <c r="F29" i="1"/>
  <c r="F30" i="1"/>
  <c r="F31" i="1"/>
  <c r="F24" i="1"/>
  <c r="F14" i="1"/>
  <c r="H14" i="1" s="1"/>
  <c r="F15" i="1"/>
  <c r="H15" i="1" s="1"/>
  <c r="F16" i="1"/>
  <c r="H16" i="1" s="1"/>
  <c r="F17" i="1"/>
  <c r="H17" i="1" s="1"/>
  <c r="F18" i="1"/>
  <c r="H18" i="1" s="1"/>
  <c r="F19" i="1"/>
  <c r="H19" i="1" s="1"/>
  <c r="F20" i="1"/>
  <c r="H20" i="1" s="1"/>
  <c r="F13" i="1"/>
  <c r="H13" i="1" s="1"/>
  <c r="F9" i="1"/>
  <c r="H9" i="1" s="1"/>
  <c r="F3" i="1"/>
  <c r="H3" i="1" s="1"/>
  <c r="F4" i="1"/>
  <c r="H4" i="1" s="1"/>
  <c r="F5" i="1"/>
  <c r="H5" i="1" s="1"/>
  <c r="F6" i="1"/>
  <c r="H6" i="1" s="1"/>
  <c r="F7" i="1"/>
  <c r="H7" i="1" s="1"/>
  <c r="F8" i="1"/>
  <c r="H8" i="1" s="1"/>
  <c r="F2" i="1"/>
  <c r="H2" i="1" s="1"/>
  <c r="H35" i="1" l="1"/>
  <c r="H24" i="1"/>
  <c r="H31" i="1"/>
  <c r="H30" i="1"/>
  <c r="H29" i="1"/>
  <c r="H28" i="1"/>
  <c r="H27" i="1"/>
  <c r="H26" i="1"/>
  <c r="H25" i="1"/>
</calcChain>
</file>

<file path=xl/sharedStrings.xml><?xml version="1.0" encoding="utf-8"?>
<sst xmlns="http://schemas.openxmlformats.org/spreadsheetml/2006/main" count="62" uniqueCount="21">
  <si>
    <t>L2 Regularization = 0.000001</t>
  </si>
  <si>
    <t>m00</t>
  </si>
  <si>
    <t>m01</t>
  </si>
  <si>
    <t>m10</t>
  </si>
  <si>
    <t>m11</t>
  </si>
  <si>
    <t>edited precision</t>
  </si>
  <si>
    <t>edited recall</t>
  </si>
  <si>
    <t>edited f-value</t>
  </si>
  <si>
    <t>accuracy</t>
  </si>
  <si>
    <t>No Dropout</t>
  </si>
  <si>
    <t>Dropout value = 0.15</t>
  </si>
  <si>
    <t>Dropout value = 0.2</t>
  </si>
  <si>
    <t>Dropout value = 0.25</t>
  </si>
  <si>
    <t>Dropout value = 0.3</t>
  </si>
  <si>
    <t>Dropout value = 0.35</t>
  </si>
  <si>
    <t>Dropout value = 0.4</t>
  </si>
  <si>
    <t>Dropout value = 0.45</t>
  </si>
  <si>
    <t>L2 Regularization = 0.00001</t>
  </si>
  <si>
    <t>L2 Regularization = 0.001</t>
  </si>
  <si>
    <t>L2 Regularization = 0.01</t>
  </si>
  <si>
    <t xml:space="preserve">Supplementary Table 18. The predictive performances of the T2D5 model using adjusted L2 regularization weights and dropout values.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</si>
</sst>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A10" workbookViewId="0">
      <selection activeCell="A37" sqref="A37:I39"/>
    </sheetView>
  </sheetViews>
  <sheetFormatPr defaultRowHeight="15" x14ac:dyDescent="0.25"/>
  <cols>
    <col min="1" max="1" width="28.140625" customWidth="1"/>
    <col min="6" max="6" width="16.85546875" customWidth="1"/>
    <col min="7" max="7" width="16.7109375" customWidth="1"/>
    <col min="8" max="8" width="15" customWidth="1"/>
    <col min="9" max="9" width="10.425781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x14ac:dyDescent="0.25">
      <c r="A2" s="4" t="s">
        <v>9</v>
      </c>
      <c r="B2" s="4">
        <v>135</v>
      </c>
      <c r="C2" s="4">
        <v>26</v>
      </c>
      <c r="D2" s="4">
        <v>72</v>
      </c>
      <c r="E2" s="5">
        <v>100</v>
      </c>
      <c r="F2" s="6">
        <f>E2/(E2+C2)</f>
        <v>0.79365079365079361</v>
      </c>
      <c r="G2" s="6">
        <f>E2/(E2+D2)</f>
        <v>0.58139534883720934</v>
      </c>
      <c r="H2" s="6">
        <f>(2*F2*G2)/(F2+G2)</f>
        <v>0.67114093959731547</v>
      </c>
      <c r="I2" s="6">
        <f>(E2+B2)/(B2+C2+D2+E2)</f>
        <v>0.70570570570570568</v>
      </c>
    </row>
    <row r="3" spans="1:9" x14ac:dyDescent="0.25">
      <c r="A3" s="4" t="s">
        <v>10</v>
      </c>
      <c r="B3" s="4">
        <v>161</v>
      </c>
      <c r="C3" s="4">
        <v>0</v>
      </c>
      <c r="D3" s="4">
        <v>172</v>
      </c>
      <c r="E3" s="5">
        <v>0</v>
      </c>
      <c r="F3" s="6" t="e">
        <f t="shared" ref="F3:F8" si="0">E3/(E3+C3)</f>
        <v>#DIV/0!</v>
      </c>
      <c r="G3" s="6">
        <f t="shared" ref="G3:G9" si="1">E3/(E3+D3)</f>
        <v>0</v>
      </c>
      <c r="H3" s="6" t="e">
        <f t="shared" ref="H3:H9" si="2">(2*F3*G3)/(F3+G3)</f>
        <v>#DIV/0!</v>
      </c>
      <c r="I3" s="6">
        <f t="shared" ref="I3:I9" si="3">(E3+B3)/(B3+C3+D3+E3)</f>
        <v>0.48348348348348347</v>
      </c>
    </row>
    <row r="4" spans="1:9" x14ac:dyDescent="0.25">
      <c r="A4" s="4" t="s">
        <v>11</v>
      </c>
      <c r="B4" s="4">
        <v>0</v>
      </c>
      <c r="C4" s="4">
        <v>161</v>
      </c>
      <c r="D4" s="4">
        <v>0</v>
      </c>
      <c r="E4" s="5">
        <v>172</v>
      </c>
      <c r="F4" s="6">
        <f t="shared" si="0"/>
        <v>0.51651651651651653</v>
      </c>
      <c r="G4" s="6">
        <f>E4/(E4+D4)</f>
        <v>1</v>
      </c>
      <c r="H4" s="6">
        <f t="shared" si="2"/>
        <v>0.68118811881188124</v>
      </c>
      <c r="I4" s="6">
        <f t="shared" si="3"/>
        <v>0.51651651651651653</v>
      </c>
    </row>
    <row r="5" spans="1:9" x14ac:dyDescent="0.25">
      <c r="A5" s="4" t="s">
        <v>12</v>
      </c>
      <c r="B5" s="4">
        <v>0</v>
      </c>
      <c r="C5" s="4">
        <v>161</v>
      </c>
      <c r="D5" s="4">
        <v>0</v>
      </c>
      <c r="E5" s="5">
        <v>172</v>
      </c>
      <c r="F5" s="6">
        <f t="shared" si="0"/>
        <v>0.51651651651651653</v>
      </c>
      <c r="G5" s="6">
        <f t="shared" si="1"/>
        <v>1</v>
      </c>
      <c r="H5" s="6">
        <f t="shared" si="2"/>
        <v>0.68118811881188124</v>
      </c>
      <c r="I5" s="6">
        <f t="shared" si="3"/>
        <v>0.51651651651651653</v>
      </c>
    </row>
    <row r="6" spans="1:9" x14ac:dyDescent="0.25">
      <c r="A6" s="4" t="s">
        <v>13</v>
      </c>
      <c r="B6" s="4">
        <v>161</v>
      </c>
      <c r="C6" s="4">
        <v>0</v>
      </c>
      <c r="D6" s="4">
        <v>172</v>
      </c>
      <c r="E6" s="5">
        <v>0</v>
      </c>
      <c r="F6" s="6" t="e">
        <f t="shared" si="0"/>
        <v>#DIV/0!</v>
      </c>
      <c r="G6" s="6">
        <f t="shared" si="1"/>
        <v>0</v>
      </c>
      <c r="H6" s="6" t="e">
        <f t="shared" si="2"/>
        <v>#DIV/0!</v>
      </c>
      <c r="I6" s="6">
        <f t="shared" si="3"/>
        <v>0.48348348348348347</v>
      </c>
    </row>
    <row r="7" spans="1:9" x14ac:dyDescent="0.25">
      <c r="A7" s="4" t="s">
        <v>14</v>
      </c>
      <c r="B7" s="4">
        <v>0</v>
      </c>
      <c r="C7" s="4">
        <v>161</v>
      </c>
      <c r="D7" s="4">
        <v>0</v>
      </c>
      <c r="E7" s="5">
        <v>172</v>
      </c>
      <c r="F7" s="6">
        <f t="shared" si="0"/>
        <v>0.51651651651651653</v>
      </c>
      <c r="G7" s="6">
        <f t="shared" si="1"/>
        <v>1</v>
      </c>
      <c r="H7" s="6">
        <f t="shared" si="2"/>
        <v>0.68118811881188124</v>
      </c>
      <c r="I7" s="6">
        <f t="shared" si="3"/>
        <v>0.51651651651651653</v>
      </c>
    </row>
    <row r="8" spans="1:9" x14ac:dyDescent="0.25">
      <c r="A8" s="4" t="s">
        <v>15</v>
      </c>
      <c r="B8" s="4">
        <v>0</v>
      </c>
      <c r="C8" s="4">
        <v>161</v>
      </c>
      <c r="D8" s="4">
        <v>0</v>
      </c>
      <c r="E8" s="5">
        <v>172</v>
      </c>
      <c r="F8" s="6">
        <f t="shared" si="0"/>
        <v>0.51651651651651653</v>
      </c>
      <c r="G8" s="6">
        <f t="shared" si="1"/>
        <v>1</v>
      </c>
      <c r="H8" s="6">
        <f t="shared" si="2"/>
        <v>0.68118811881188124</v>
      </c>
      <c r="I8" s="6">
        <f t="shared" si="3"/>
        <v>0.51651651651651653</v>
      </c>
    </row>
    <row r="9" spans="1:9" x14ac:dyDescent="0.25">
      <c r="A9" s="4" t="s">
        <v>16</v>
      </c>
      <c r="B9" s="4">
        <v>161</v>
      </c>
      <c r="C9" s="4">
        <v>0</v>
      </c>
      <c r="D9" s="4">
        <v>172</v>
      </c>
      <c r="E9" s="5">
        <v>0</v>
      </c>
      <c r="F9" s="6" t="e">
        <f>E9/(E9+C9)</f>
        <v>#DIV/0!</v>
      </c>
      <c r="G9" s="6">
        <f t="shared" si="1"/>
        <v>0</v>
      </c>
      <c r="H9" s="6" t="e">
        <f t="shared" si="2"/>
        <v>#DIV/0!</v>
      </c>
      <c r="I9" s="6">
        <f t="shared" si="3"/>
        <v>0.48348348348348347</v>
      </c>
    </row>
    <row r="10" spans="1:9" x14ac:dyDescent="0.25">
      <c r="A10" s="7"/>
      <c r="B10" s="7"/>
      <c r="C10" s="7"/>
      <c r="D10" s="7"/>
      <c r="E10" s="7"/>
      <c r="F10" s="8"/>
      <c r="G10" s="8"/>
      <c r="H10" s="8"/>
      <c r="I10" s="8"/>
    </row>
    <row r="11" spans="1:9" x14ac:dyDescent="0.25">
      <c r="A11" s="7"/>
      <c r="B11" s="7"/>
      <c r="C11" s="7"/>
      <c r="D11" s="7"/>
      <c r="E11" s="7"/>
      <c r="F11" s="8"/>
      <c r="G11" s="8"/>
      <c r="H11" s="8"/>
      <c r="I11" s="8"/>
    </row>
    <row r="12" spans="1:9" x14ac:dyDescent="0.25">
      <c r="A12" s="1" t="s">
        <v>17</v>
      </c>
      <c r="B12" s="1" t="s">
        <v>1</v>
      </c>
      <c r="C12" s="1" t="s">
        <v>2</v>
      </c>
      <c r="D12" s="1" t="s">
        <v>3</v>
      </c>
      <c r="E12" s="1" t="s">
        <v>4</v>
      </c>
      <c r="F12" s="2" t="s">
        <v>5</v>
      </c>
      <c r="G12" s="2" t="s">
        <v>6</v>
      </c>
      <c r="H12" s="2" t="s">
        <v>7</v>
      </c>
      <c r="I12" s="3" t="s">
        <v>8</v>
      </c>
    </row>
    <row r="13" spans="1:9" x14ac:dyDescent="0.25">
      <c r="A13" s="4" t="s">
        <v>9</v>
      </c>
      <c r="B13" s="4">
        <v>125</v>
      </c>
      <c r="C13" s="4">
        <v>36</v>
      </c>
      <c r="D13" s="4">
        <v>65</v>
      </c>
      <c r="E13" s="5">
        <v>107</v>
      </c>
      <c r="F13" s="6">
        <f>E13/(E13+C13)</f>
        <v>0.74825174825174823</v>
      </c>
      <c r="G13" s="6">
        <f>E13/(E13+D13)</f>
        <v>0.62209302325581395</v>
      </c>
      <c r="H13" s="6">
        <f>(2*F13*G13)/(F13+G13)</f>
        <v>0.67936507936507939</v>
      </c>
      <c r="I13" s="6">
        <f>(E13+B13)/(B13+C13+D13+E13)</f>
        <v>0.69669669669669665</v>
      </c>
    </row>
    <row r="14" spans="1:9" x14ac:dyDescent="0.25">
      <c r="A14" s="4" t="s">
        <v>10</v>
      </c>
      <c r="B14" s="4">
        <v>0</v>
      </c>
      <c r="C14" s="4">
        <v>161</v>
      </c>
      <c r="D14" s="4">
        <v>0</v>
      </c>
      <c r="E14" s="5">
        <v>72</v>
      </c>
      <c r="F14" s="6">
        <f t="shared" ref="F14:F20" si="4">E14/(E14+C14)</f>
        <v>0.30901287553648071</v>
      </c>
      <c r="G14" s="6">
        <f t="shared" ref="G14:G20" si="5">E14/(E14+D14)</f>
        <v>1</v>
      </c>
      <c r="H14" s="6">
        <f t="shared" ref="H14:H20" si="6">(2*F14*G14)/(F14+G14)</f>
        <v>0.47213114754098362</v>
      </c>
      <c r="I14" s="6">
        <f t="shared" ref="I14:I20" si="7">(E14+B14)/(B14+C14+D14+E14)</f>
        <v>0.30901287553648071</v>
      </c>
    </row>
    <row r="15" spans="1:9" x14ac:dyDescent="0.25">
      <c r="A15" s="4" t="s">
        <v>11</v>
      </c>
      <c r="B15" s="4">
        <v>161</v>
      </c>
      <c r="C15" s="4">
        <v>0</v>
      </c>
      <c r="D15" s="4">
        <v>172</v>
      </c>
      <c r="E15" s="5">
        <v>0</v>
      </c>
      <c r="F15" s="6" t="e">
        <f t="shared" si="4"/>
        <v>#DIV/0!</v>
      </c>
      <c r="G15" s="6">
        <f t="shared" si="5"/>
        <v>0</v>
      </c>
      <c r="H15" s="6" t="e">
        <f t="shared" si="6"/>
        <v>#DIV/0!</v>
      </c>
      <c r="I15" s="6">
        <f t="shared" si="7"/>
        <v>0.48348348348348347</v>
      </c>
    </row>
    <row r="16" spans="1:9" x14ac:dyDescent="0.25">
      <c r="A16" s="4" t="s">
        <v>12</v>
      </c>
      <c r="B16" s="4">
        <v>0</v>
      </c>
      <c r="C16" s="4">
        <v>161</v>
      </c>
      <c r="D16" s="4">
        <v>0</v>
      </c>
      <c r="E16" s="5">
        <v>172</v>
      </c>
      <c r="F16" s="6">
        <f t="shared" si="4"/>
        <v>0.51651651651651653</v>
      </c>
      <c r="G16" s="6">
        <f t="shared" si="5"/>
        <v>1</v>
      </c>
      <c r="H16" s="6">
        <f t="shared" si="6"/>
        <v>0.68118811881188124</v>
      </c>
      <c r="I16" s="6">
        <f t="shared" si="7"/>
        <v>0.51651651651651653</v>
      </c>
    </row>
    <row r="17" spans="1:9" x14ac:dyDescent="0.25">
      <c r="A17" s="4" t="s">
        <v>13</v>
      </c>
      <c r="B17" s="4">
        <v>0</v>
      </c>
      <c r="C17" s="4">
        <v>161</v>
      </c>
      <c r="D17" s="4">
        <v>0</v>
      </c>
      <c r="E17" s="5">
        <v>172</v>
      </c>
      <c r="F17" s="6">
        <f t="shared" si="4"/>
        <v>0.51651651651651653</v>
      </c>
      <c r="G17" s="6">
        <f t="shared" si="5"/>
        <v>1</v>
      </c>
      <c r="H17" s="6">
        <f t="shared" si="6"/>
        <v>0.68118811881188124</v>
      </c>
      <c r="I17" s="6">
        <f t="shared" si="7"/>
        <v>0.51651651651651653</v>
      </c>
    </row>
    <row r="18" spans="1:9" x14ac:dyDescent="0.25">
      <c r="A18" s="4" t="s">
        <v>14</v>
      </c>
      <c r="B18" s="4">
        <v>0</v>
      </c>
      <c r="C18" s="4">
        <v>161</v>
      </c>
      <c r="D18" s="4">
        <v>0</v>
      </c>
      <c r="E18" s="5">
        <v>172</v>
      </c>
      <c r="F18" s="6">
        <f t="shared" si="4"/>
        <v>0.51651651651651653</v>
      </c>
      <c r="G18" s="6">
        <f t="shared" si="5"/>
        <v>1</v>
      </c>
      <c r="H18" s="6">
        <f t="shared" si="6"/>
        <v>0.68118811881188124</v>
      </c>
      <c r="I18" s="6">
        <f t="shared" si="7"/>
        <v>0.51651651651651653</v>
      </c>
    </row>
    <row r="19" spans="1:9" x14ac:dyDescent="0.25">
      <c r="A19" s="4" t="s">
        <v>15</v>
      </c>
      <c r="B19" s="4">
        <v>161</v>
      </c>
      <c r="C19" s="4">
        <v>0</v>
      </c>
      <c r="D19" s="4">
        <v>172</v>
      </c>
      <c r="E19" s="5">
        <v>0</v>
      </c>
      <c r="F19" s="6" t="e">
        <f t="shared" si="4"/>
        <v>#DIV/0!</v>
      </c>
      <c r="G19" s="6">
        <f t="shared" si="5"/>
        <v>0</v>
      </c>
      <c r="H19" s="6" t="e">
        <f t="shared" si="6"/>
        <v>#DIV/0!</v>
      </c>
      <c r="I19" s="6">
        <f t="shared" si="7"/>
        <v>0.48348348348348347</v>
      </c>
    </row>
    <row r="20" spans="1:9" x14ac:dyDescent="0.25">
      <c r="A20" s="4" t="s">
        <v>16</v>
      </c>
      <c r="B20" s="4">
        <v>0</v>
      </c>
      <c r="C20" s="4">
        <v>161</v>
      </c>
      <c r="D20" s="4">
        <v>0</v>
      </c>
      <c r="E20" s="5">
        <v>172</v>
      </c>
      <c r="F20" s="6">
        <f t="shared" si="4"/>
        <v>0.51651651651651653</v>
      </c>
      <c r="G20" s="6">
        <f t="shared" si="5"/>
        <v>1</v>
      </c>
      <c r="H20" s="6">
        <f t="shared" si="6"/>
        <v>0.68118811881188124</v>
      </c>
      <c r="I20" s="6">
        <f t="shared" si="7"/>
        <v>0.51651651651651653</v>
      </c>
    </row>
    <row r="21" spans="1:9" x14ac:dyDescent="0.25">
      <c r="A21" s="7"/>
      <c r="B21" s="7"/>
      <c r="C21" s="7"/>
      <c r="D21" s="7"/>
      <c r="E21" s="7"/>
      <c r="F21" s="8"/>
      <c r="G21" s="8"/>
      <c r="H21" s="8"/>
      <c r="I21" s="8"/>
    </row>
    <row r="22" spans="1:9" x14ac:dyDescent="0.25">
      <c r="A22" s="7"/>
      <c r="B22" s="7"/>
      <c r="C22" s="7"/>
      <c r="D22" s="7"/>
      <c r="E22" s="7"/>
      <c r="F22" s="8"/>
      <c r="G22" s="8"/>
      <c r="H22" s="8"/>
      <c r="I22" s="8"/>
    </row>
    <row r="23" spans="1:9" x14ac:dyDescent="0.25">
      <c r="A23" s="1" t="s">
        <v>18</v>
      </c>
      <c r="B23" s="1" t="s">
        <v>1</v>
      </c>
      <c r="C23" s="1" t="s">
        <v>2</v>
      </c>
      <c r="D23" s="1" t="s">
        <v>3</v>
      </c>
      <c r="E23" s="1" t="s">
        <v>4</v>
      </c>
      <c r="F23" s="2" t="s">
        <v>5</v>
      </c>
      <c r="G23" s="2" t="s">
        <v>6</v>
      </c>
      <c r="H23" s="2" t="s">
        <v>7</v>
      </c>
      <c r="I23" s="3" t="s">
        <v>8</v>
      </c>
    </row>
    <row r="24" spans="1:9" x14ac:dyDescent="0.25">
      <c r="A24" s="4" t="s">
        <v>9</v>
      </c>
      <c r="B24" s="4">
        <v>115</v>
      </c>
      <c r="C24" s="4">
        <v>46</v>
      </c>
      <c r="D24" s="4">
        <v>55</v>
      </c>
      <c r="E24" s="5">
        <v>117</v>
      </c>
      <c r="F24" s="6">
        <f>E24/(E24+C24)</f>
        <v>0.71779141104294475</v>
      </c>
      <c r="G24" s="6">
        <f>E24/(E24+D24)</f>
        <v>0.68023255813953487</v>
      </c>
      <c r="H24" s="6">
        <f>(2*G24*F24)/(F24+G24)</f>
        <v>0.69850746268656716</v>
      </c>
      <c r="I24" s="6">
        <f>(B24+E24)/(B24+C24+D24+E24)</f>
        <v>0.69669669669669665</v>
      </c>
    </row>
    <row r="25" spans="1:9" x14ac:dyDescent="0.25">
      <c r="A25" s="4" t="s">
        <v>10</v>
      </c>
      <c r="B25" s="4">
        <v>0</v>
      </c>
      <c r="C25" s="4">
        <v>161</v>
      </c>
      <c r="D25" s="4">
        <v>0</v>
      </c>
      <c r="E25" s="5">
        <v>172</v>
      </c>
      <c r="F25" s="6">
        <f t="shared" ref="F25:F31" si="8">E25/(E25+C25)</f>
        <v>0.51651651651651653</v>
      </c>
      <c r="G25" s="6">
        <f t="shared" ref="G25:G31" si="9">E25/(E25+D25)</f>
        <v>1</v>
      </c>
      <c r="H25" s="6">
        <f t="shared" ref="H25:H31" si="10">(2*G25*F25)/(F25+G25)</f>
        <v>0.68118811881188124</v>
      </c>
      <c r="I25" s="6">
        <f t="shared" ref="I25:I31" si="11">(B25+E25)/(B25+C25+D25+E25)</f>
        <v>0.51651651651651653</v>
      </c>
    </row>
    <row r="26" spans="1:9" x14ac:dyDescent="0.25">
      <c r="A26" s="4" t="s">
        <v>11</v>
      </c>
      <c r="B26" s="4">
        <v>0</v>
      </c>
      <c r="C26" s="4">
        <v>161</v>
      </c>
      <c r="D26" s="4">
        <v>0</v>
      </c>
      <c r="E26" s="5">
        <v>172</v>
      </c>
      <c r="F26" s="6">
        <f t="shared" si="8"/>
        <v>0.51651651651651653</v>
      </c>
      <c r="G26" s="6">
        <f t="shared" si="9"/>
        <v>1</v>
      </c>
      <c r="H26" s="6">
        <f t="shared" si="10"/>
        <v>0.68118811881188124</v>
      </c>
      <c r="I26" s="6">
        <f t="shared" si="11"/>
        <v>0.51651651651651653</v>
      </c>
    </row>
    <row r="27" spans="1:9" x14ac:dyDescent="0.25">
      <c r="A27" s="4" t="s">
        <v>12</v>
      </c>
      <c r="B27" s="4">
        <v>0</v>
      </c>
      <c r="C27" s="4">
        <v>161</v>
      </c>
      <c r="D27" s="4">
        <v>0</v>
      </c>
      <c r="E27" s="5">
        <v>172</v>
      </c>
      <c r="F27" s="6">
        <f t="shared" si="8"/>
        <v>0.51651651651651653</v>
      </c>
      <c r="G27" s="6">
        <f t="shared" si="9"/>
        <v>1</v>
      </c>
      <c r="H27" s="6">
        <f t="shared" si="10"/>
        <v>0.68118811881188124</v>
      </c>
      <c r="I27" s="6">
        <f t="shared" si="11"/>
        <v>0.51651651651651653</v>
      </c>
    </row>
    <row r="28" spans="1:9" x14ac:dyDescent="0.25">
      <c r="A28" s="4" t="s">
        <v>13</v>
      </c>
      <c r="B28" s="4">
        <v>10</v>
      </c>
      <c r="C28" s="4">
        <v>151</v>
      </c>
      <c r="D28" s="4">
        <v>7</v>
      </c>
      <c r="E28" s="5">
        <v>165</v>
      </c>
      <c r="F28" s="6">
        <f t="shared" si="8"/>
        <v>0.52215189873417722</v>
      </c>
      <c r="G28" s="6">
        <f t="shared" si="9"/>
        <v>0.95930232558139539</v>
      </c>
      <c r="H28" s="6">
        <f t="shared" si="10"/>
        <v>0.67622950819672134</v>
      </c>
      <c r="I28" s="6">
        <f t="shared" si="11"/>
        <v>0.52552552552552556</v>
      </c>
    </row>
    <row r="29" spans="1:9" x14ac:dyDescent="0.25">
      <c r="A29" s="4" t="s">
        <v>14</v>
      </c>
      <c r="B29" s="4">
        <v>159</v>
      </c>
      <c r="C29" s="4">
        <v>2</v>
      </c>
      <c r="D29" s="4">
        <v>172</v>
      </c>
      <c r="E29" s="5">
        <v>0</v>
      </c>
      <c r="F29" s="6">
        <f t="shared" si="8"/>
        <v>0</v>
      </c>
      <c r="G29" s="6">
        <f t="shared" si="9"/>
        <v>0</v>
      </c>
      <c r="H29" s="6" t="e">
        <f t="shared" si="10"/>
        <v>#DIV/0!</v>
      </c>
      <c r="I29" s="6">
        <f t="shared" si="11"/>
        <v>0.47747747747747749</v>
      </c>
    </row>
    <row r="30" spans="1:9" x14ac:dyDescent="0.25">
      <c r="A30" s="4" t="s">
        <v>15</v>
      </c>
      <c r="B30" s="4">
        <v>0</v>
      </c>
      <c r="C30" s="4">
        <v>161</v>
      </c>
      <c r="D30" s="4">
        <v>0</v>
      </c>
      <c r="E30" s="5">
        <v>172</v>
      </c>
      <c r="F30" s="6">
        <f t="shared" si="8"/>
        <v>0.51651651651651653</v>
      </c>
      <c r="G30" s="6">
        <f t="shared" si="9"/>
        <v>1</v>
      </c>
      <c r="H30" s="6">
        <f t="shared" si="10"/>
        <v>0.68118811881188124</v>
      </c>
      <c r="I30" s="6">
        <f t="shared" si="11"/>
        <v>0.51651651651651653</v>
      </c>
    </row>
    <row r="31" spans="1:9" x14ac:dyDescent="0.25">
      <c r="A31" s="4" t="s">
        <v>16</v>
      </c>
      <c r="B31" s="4">
        <v>161</v>
      </c>
      <c r="C31" s="4">
        <v>0</v>
      </c>
      <c r="D31" s="4">
        <v>172</v>
      </c>
      <c r="E31" s="5">
        <v>0</v>
      </c>
      <c r="F31" s="6" t="e">
        <f t="shared" si="8"/>
        <v>#DIV/0!</v>
      </c>
      <c r="G31" s="6">
        <f t="shared" si="9"/>
        <v>0</v>
      </c>
      <c r="H31" s="6" t="e">
        <f t="shared" si="10"/>
        <v>#DIV/0!</v>
      </c>
      <c r="I31" s="6">
        <f t="shared" si="11"/>
        <v>0.48348348348348347</v>
      </c>
    </row>
    <row r="32" spans="1:9" x14ac:dyDescent="0.25">
      <c r="A32" s="7"/>
      <c r="B32" s="7"/>
      <c r="C32" s="7"/>
      <c r="D32" s="7"/>
      <c r="E32" s="7"/>
      <c r="F32" s="8"/>
      <c r="G32" s="8"/>
      <c r="H32" s="8"/>
      <c r="I32" s="8"/>
    </row>
    <row r="33" spans="1:9" x14ac:dyDescent="0.25">
      <c r="A33" s="7"/>
      <c r="B33" s="7"/>
      <c r="C33" s="7"/>
      <c r="D33" s="7"/>
      <c r="E33" s="7"/>
      <c r="F33" s="8"/>
      <c r="G33" s="8"/>
      <c r="H33" s="8"/>
      <c r="I33" s="8"/>
    </row>
    <row r="34" spans="1:9" x14ac:dyDescent="0.25">
      <c r="A34" s="1" t="s">
        <v>19</v>
      </c>
      <c r="B34" s="1" t="s">
        <v>1</v>
      </c>
      <c r="C34" s="1" t="s">
        <v>2</v>
      </c>
      <c r="D34" s="1" t="s">
        <v>3</v>
      </c>
      <c r="E34" s="1" t="s">
        <v>4</v>
      </c>
      <c r="F34" s="2" t="s">
        <v>5</v>
      </c>
      <c r="G34" s="2" t="s">
        <v>6</v>
      </c>
      <c r="H34" s="2" t="s">
        <v>7</v>
      </c>
      <c r="I34" s="3" t="s">
        <v>8</v>
      </c>
    </row>
    <row r="35" spans="1:9" x14ac:dyDescent="0.25">
      <c r="A35" s="4" t="s">
        <v>9</v>
      </c>
      <c r="B35" s="4">
        <v>107</v>
      </c>
      <c r="C35" s="4">
        <v>54</v>
      </c>
      <c r="D35" s="4">
        <v>121</v>
      </c>
      <c r="E35" s="5">
        <v>51</v>
      </c>
      <c r="F35" s="6">
        <f>E35/(E35+C35)</f>
        <v>0.48571428571428571</v>
      </c>
      <c r="G35" s="6">
        <f>E35/(E35+D35)</f>
        <v>0.29651162790697677</v>
      </c>
      <c r="H35" s="6">
        <f>(2*G35*F35)/(F35+G35)</f>
        <v>0.36823104693140796</v>
      </c>
      <c r="I35" s="6">
        <f>(E35+B35)/(B35+C35+D35+E35)</f>
        <v>0.47447447447447449</v>
      </c>
    </row>
    <row r="37" spans="1:9" x14ac:dyDescent="0.25">
      <c r="A37" s="9" t="s">
        <v>20</v>
      </c>
      <c r="B37" s="9"/>
      <c r="C37" s="9"/>
      <c r="D37" s="9"/>
      <c r="E37" s="9"/>
      <c r="F37" s="9"/>
      <c r="G37" s="9"/>
      <c r="H37" s="9"/>
      <c r="I37" s="9"/>
    </row>
    <row r="38" spans="1:9" x14ac:dyDescent="0.25">
      <c r="A38" s="9"/>
      <c r="B38" s="9"/>
      <c r="C38" s="9"/>
      <c r="D38" s="9"/>
      <c r="E38" s="9"/>
      <c r="F38" s="9"/>
      <c r="G38" s="9"/>
      <c r="H38" s="9"/>
      <c r="I38" s="9"/>
    </row>
    <row r="39" spans="1:9" x14ac:dyDescent="0.25">
      <c r="A39" s="9"/>
      <c r="B39" s="9"/>
      <c r="C39" s="9"/>
      <c r="D39" s="9"/>
      <c r="E39" s="9"/>
      <c r="F39" s="9"/>
      <c r="G39" s="9"/>
      <c r="H39" s="9"/>
      <c r="I39" s="9"/>
    </row>
  </sheetData>
  <mergeCells count="1">
    <mergeCell ref="A37:I39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Li, Yi</dc:creator>
  <cp:keywords/>
  <dc:description/>
  <cp:lastModifiedBy>Li, Yi</cp:lastModifiedBy>
  <cp:revision/>
  <dcterms:created xsi:type="dcterms:W3CDTF">2021-03-19T21:21:05Z</dcterms:created>
  <dcterms:modified xsi:type="dcterms:W3CDTF">2021-09-20T21:00:25Z</dcterms:modified>
  <cp:category/>
  <cp:contentStatus/>
</cp:coreProperties>
</file>