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kuldeeppandit/Downloads/"/>
    </mc:Choice>
  </mc:AlternateContent>
  <xr:revisionPtr revIDLastSave="0" documentId="13_ncr:1_{9A766E28-7EE2-714E-8722-21570C7AA5EA}" xr6:coauthVersionLast="47" xr6:coauthVersionMax="47" xr10:uidLastSave="{00000000-0000-0000-0000-000000000000}"/>
  <bookViews>
    <workbookView xWindow="0" yWindow="740" windowWidth="29400" windowHeight="17300" xr2:uid="{00000000-000D-0000-FFFF-FFFF00000000}"/>
  </bookViews>
  <sheets>
    <sheet name="V1 Data" sheetId="1" r:id="rId1"/>
    <sheet name="V1 Scoring" sheetId="2" r:id="rId2"/>
    <sheet name="V3 Data" sheetId="3" r:id="rId3"/>
    <sheet name="V3 Scoring" sheetId="4" r:id="rId4"/>
    <sheet name="V4 Data" sheetId="5" r:id="rId5"/>
    <sheet name="V4 Ground Truth" sheetId="6" r:id="rId6"/>
    <sheet name="V4 Scoring" sheetId="7" r:id="rId7"/>
    <sheet name="Meta-Statistic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 i="5" l="1"/>
  <c r="AA8" i="3"/>
  <c r="V11" i="1"/>
  <c r="AA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Validation Note</author>
  </authors>
  <commentList>
    <comment ref="F91" authorId="0" shapeId="0" xr:uid="{00000000-0006-0000-0700-000001000000}">
      <text>
        <r>
          <rPr>
            <sz val="11"/>
            <color theme="1"/>
            <rFont val="Calibri"/>
            <family val="2"/>
            <scheme val="minor"/>
          </rPr>
          <t>NOTE: Mean ρ = 0.695 is the mean of the three CI-based correlations only (V1 vs V3, V1 vs V4-CI, V3 vs V4-CI). The V1 vs V4-PE correlation (ρ = 0.771) is shown separately as it uses point-estimate rank rather than CI calibration rank, and mixing rank types would conflate two distinct performance dimensions. Mean of all four correlations = 0.714.</t>
        </r>
      </text>
    </comment>
  </commentList>
</comments>
</file>

<file path=xl/sharedStrings.xml><?xml version="1.0" encoding="utf-8"?>
<sst xmlns="http://schemas.openxmlformats.org/spreadsheetml/2006/main" count="9414" uniqueCount="2411">
  <si>
    <t>V1 PROTOCOL — COMPLETE RAW DATA  |  6 Models × 12 Entries × 17 Parameters  |  Values verbatim from source XML</t>
  </si>
  <si>
    <t>INPUTS</t>
  </si>
  <si>
    <t>REGIME</t>
  </si>
  <si>
    <t>PREDICTOR A</t>
  </si>
  <si>
    <t>PREDICTOR B</t>
  </si>
  <si>
    <t>COUNTERFACTUAL</t>
  </si>
  <si>
    <t>COMPUTED METRICS</t>
  </si>
  <si>
    <t>MODEL</t>
  </si>
  <si>
    <t>#</t>
  </si>
  <si>
    <t>DATE</t>
  </si>
  <si>
    <t>SPX_PRICE</t>
  </si>
  <si>
    <t>ATR20</t>
  </si>
  <si>
    <t>REGIME_STATE</t>
  </si>
  <si>
    <t>BIAS_A</t>
  </si>
  <si>
    <t>MID_A</t>
  </si>
  <si>
    <t>CONF_A</t>
  </si>
  <si>
    <t>BIAS_B</t>
  </si>
  <si>
    <t>MID_B</t>
  </si>
  <si>
    <t>CONF_B</t>
  </si>
  <si>
    <t>BIAS_CF</t>
  </si>
  <si>
    <t>MID_CF</t>
  </si>
  <si>
    <t>CONF_CF</t>
  </si>
  <si>
    <t>ENTROPY</t>
  </si>
  <si>
    <t>DEV</t>
  </si>
  <si>
    <t>ACCEL</t>
  </si>
  <si>
    <t>DISP</t>
  </si>
  <si>
    <t>RC</t>
  </si>
  <si>
    <t>▶  Claude (claude-sonnet-4-6)</t>
  </si>
  <si>
    <t>Claude</t>
  </si>
  <si>
    <t>Feb 21</t>
  </si>
  <si>
    <t>BULLISH</t>
  </si>
  <si>
    <t>BEARISH</t>
  </si>
  <si>
    <t>NEUTRAL</t>
  </si>
  <si>
    <t>Feb 22</t>
  </si>
  <si>
    <t>Feb 23</t>
  </si>
  <si>
    <t>Feb 24</t>
  </si>
  <si>
    <t>Feb 25</t>
  </si>
  <si>
    <t>Feb 26</t>
  </si>
  <si>
    <t>RANGING</t>
  </si>
  <si>
    <t>Feb 27</t>
  </si>
  <si>
    <t>Feb 28</t>
  </si>
  <si>
    <t>Mar 1 AM</t>
  </si>
  <si>
    <t>Mar 1 PM</t>
  </si>
  <si>
    <t>Mar 2</t>
  </si>
  <si>
    <t>Mar 3</t>
  </si>
  <si>
    <t>▶  ChatGPT (GPT-5.2)</t>
  </si>
  <si>
    <t>ChatGPT</t>
  </si>
  <si>
    <t>NA</t>
  </si>
  <si>
    <t>▶  Gemini 3 Flash (app-reported; V1: v1.0 Mobile/Free · V3: v3.0-Flash-Free)</t>
  </si>
  <si>
    <t>Gemini</t>
  </si>
  <si>
    <t>VOLATILE_FLAT</t>
  </si>
  <si>
    <t>▶  Grok (4.2)</t>
  </si>
  <si>
    <t>Grok</t>
  </si>
  <si>
    <t>▶  DeepSeek R1 (v3.1)</t>
  </si>
  <si>
    <t>DeepSeek</t>
  </si>
  <si>
    <t>▶  Perplexity (self-reported: powered by Grok 4.1)</t>
  </si>
  <si>
    <t>Perplexity</t>
  </si>
  <si>
    <t>LEGEND</t>
  </si>
  <si>
    <t>SPX updated — live data</t>
  </si>
  <si>
    <t>NA = not reported</t>
  </si>
  <si>
    <t xml:space="preserve">  V1 FORMULA REFERENCE — Exact formulas used for all calculations in this sheet</t>
  </si>
  <si>
    <t>METRIC</t>
  </si>
  <si>
    <t>FORMULA (exact)</t>
  </si>
  <si>
    <t>SOURCE</t>
  </si>
  <si>
    <t>NOTES / COMMON ERRORS</t>
  </si>
  <si>
    <t>Normalized
Shannon Entropy</t>
  </si>
  <si>
    <t>H = −Σ p_b · ln(p_b)   where p_b = count_b / 3
norm_entropy = H / ln(3)   → round 3 dp</t>
  </si>
  <si>
    <t>V1 Prompt
(verbatim)</t>
  </si>
  <si>
    <t>Canonical: all-different=1.000 | two-same=0.579 | all-same=0.000
H_raw (unnormalized) for two-same ≈ 0.636 — common model error if not dividing by ln(3)</t>
  </si>
  <si>
    <t>Entropy
Deviation</t>
  </si>
  <si>
    <t>D = 1 − norm_entropy   → round 3 dp</t>
  </si>
  <si>
    <t>Directly follows from entropy; any error here mirrors entropy error</t>
  </si>
  <si>
    <t>Entropy
Acceleration</t>
  </si>
  <si>
    <t>Accel = D_current − PREV_ENTROPY_DEVIATION   → round 3 dp
If no PREV available → null</t>
  </si>
  <si>
    <t>FIRST derivative only (not second). Session 1 has no prior run → MUST be null.
Models without cross-session memory reporting null for all sessions = acceptable.</t>
  </si>
  <si>
    <t>Forecast
Dispersion</t>
  </si>
  <si>
    <t>Ŵ = Σ c_i
m̄ = Σ(c_i · m_i) / Ŵ
σ²_w = Σ(c_i · (m_i − m̄)²) / Ŵ
Dispersion = √σ²_w   → round 1 dp</t>
  </si>
  <si>
    <t>Uses CONFIDENCE as weights. Using equal weights (1/3 each) is a formula error.</t>
  </si>
  <si>
    <t>Regime
Consistency</t>
  </si>
  <si>
    <t>Expected: BULLISH→BULL | BEARISH→BEAR | RANGING→NEUTRAL
Score per predictor: +1 = matches expected | 0 = NEUTRAL in trending regime |
−1 = direct opposite (BEAR↔BULL only)
RANGING: BULL/BEAR in RANGING score 0 (not −1) — "opposite of NEUTRAL" undefined in prompt.
Sum A + B + CF → range −3 to +3</t>
  </si>
  <si>
    <t>VOLATILE_FLAT NOT defined in V1 prompt → RC = N/A for those runs.
Prompt example confirms: BULLISH regime, BEAR→−1, BULL→+1, NEUTRAL→0 = total 0.</t>
  </si>
  <si>
    <t xml:space="preserve">  PART 1 — METRIC ACCURACY:  Were the 5 metrics computed correctly from the model's own inputs?</t>
  </si>
  <si>
    <t>Method: Recompute each metric from scratch using BIAS_A/B/CF, MIDPOINT_A/B/CF, CONF_A/B/CF from the raw log entry, using exact V1 formulas above. Compare to reported value.  MATCH=exact (±0.005 for entropy/dev/accel; ±1.0 for dispersion)  |  NEAR=within rounding  |  ✗=error  |  ✗ERR=wrong rule applied</t>
  </si>
  <si>
    <t>RUN
#</t>
  </si>
  <si>
    <t>DATE
(inferred)</t>
  </si>
  <si>
    <t>BA</t>
  </si>
  <si>
    <t>BB</t>
  </si>
  <si>
    <t>BCF</t>
  </si>
  <si>
    <t>Reported
ENTROPY</t>
  </si>
  <si>
    <t>Computed
ENTROPY</t>
  </si>
  <si>
    <t>ENT
✓/✗</t>
  </si>
  <si>
    <t>Reported
DEVIATION</t>
  </si>
  <si>
    <t>Computed
DEVIATION</t>
  </si>
  <si>
    <t>DEV
✓/✗</t>
  </si>
  <si>
    <t>Reported
DISPERSION</t>
  </si>
  <si>
    <t>Computed
DISPERSION</t>
  </si>
  <si>
    <t>DISP
✓/✗</t>
  </si>
  <si>
    <t>Reported
RC</t>
  </si>
  <si>
    <t>Computed
RC</t>
  </si>
  <si>
    <t>RC
✓/✗</t>
  </si>
  <si>
    <t>Reported
ACCEL</t>
  </si>
  <si>
    <t>Computed
ACCEL</t>
  </si>
  <si>
    <t>ACCEL
✓/✗</t>
  </si>
  <si>
    <t>ACCURACY
SCORE /5</t>
  </si>
  <si>
    <t>1.000</t>
  </si>
  <si>
    <t>✓</t>
  </si>
  <si>
    <t>0.000</t>
  </si>
  <si>
    <t>191.2</t>
  </si>
  <si>
    <t>0</t>
  </si>
  <si>
    <t>NULL</t>
  </si>
  <si>
    <t>✗ ERR</t>
  </si>
  <si>
    <t>128.3</t>
  </si>
  <si>
    <t>1</t>
  </si>
  <si>
    <t>120.4</t>
  </si>
  <si>
    <t>0.579</t>
  </si>
  <si>
    <t>0.421</t>
  </si>
  <si>
    <t>124.1</t>
  </si>
  <si>
    <t>-1</t>
  </si>
  <si>
    <t>Mar 1a</t>
  </si>
  <si>
    <t>147.8</t>
  </si>
  <si>
    <t>✗</t>
  </si>
  <si>
    <t>Mar 1b</t>
  </si>
  <si>
    <t>167.1</t>
  </si>
  <si>
    <t>150.7</t>
  </si>
  <si>
    <t>146.3</t>
  </si>
  <si>
    <t>61.6</t>
  </si>
  <si>
    <t>null</t>
  </si>
  <si>
    <t>66.7</t>
  </si>
  <si>
    <t>~</t>
  </si>
  <si>
    <t>71.5</t>
  </si>
  <si>
    <t>0.800</t>
  </si>
  <si>
    <t>0.200</t>
  </si>
  <si>
    <t>74.8</t>
  </si>
  <si>
    <t>79.6</t>
  </si>
  <si>
    <t>0.918</t>
  </si>
  <si>
    <t>0.082</t>
  </si>
  <si>
    <t>70.5</t>
  </si>
  <si>
    <t>75.4</t>
  </si>
  <si>
    <t>75.3</t>
  </si>
  <si>
    <t>96.2</t>
  </si>
  <si>
    <t>104.9</t>
  </si>
  <si>
    <t>111.4</t>
  </si>
  <si>
    <t>118.8</t>
  </si>
  <si>
    <t>132.3</t>
  </si>
  <si>
    <t>141.6</t>
  </si>
  <si>
    <t>153.3</t>
  </si>
  <si>
    <t>168.0</t>
  </si>
  <si>
    <t>181.7</t>
  </si>
  <si>
    <t>184.6</t>
  </si>
  <si>
    <t>80.7</t>
  </si>
  <si>
    <t>68.3</t>
  </si>
  <si>
    <t>144.8</t>
  </si>
  <si>
    <t>-0.421</t>
  </si>
  <si>
    <t>147.1</t>
  </si>
  <si>
    <t>105.9</t>
  </si>
  <si>
    <t>193.5</t>
  </si>
  <si>
    <t>215.3</t>
  </si>
  <si>
    <t>243.1</t>
  </si>
  <si>
    <t>276.2</t>
  </si>
  <si>
    <t>291.6</t>
  </si>
  <si>
    <t>306.2</t>
  </si>
  <si>
    <t>321.7</t>
  </si>
  <si>
    <t>337.2</t>
  </si>
  <si>
    <t>352.8</t>
  </si>
  <si>
    <t>0.636</t>
  </si>
  <si>
    <t>0.364</t>
  </si>
  <si>
    <t>75.2</t>
  </si>
  <si>
    <t>64.1</t>
  </si>
  <si>
    <t>77.5</t>
  </si>
  <si>
    <t>104.6</t>
  </si>
  <si>
    <t>91.2</t>
  </si>
  <si>
    <t>89.6</t>
  </si>
  <si>
    <t>92.3</t>
  </si>
  <si>
    <t>89.5</t>
  </si>
  <si>
    <t>92.9</t>
  </si>
  <si>
    <t>57.1</t>
  </si>
  <si>
    <t>94.5</t>
  </si>
  <si>
    <t>77.3</t>
  </si>
  <si>
    <t>78.5</t>
  </si>
  <si>
    <t>0.001</t>
  </si>
  <si>
    <t>0.637</t>
  </si>
  <si>
    <t>0.363</t>
  </si>
  <si>
    <t>156.2</t>
  </si>
  <si>
    <t>-0.001</t>
  </si>
  <si>
    <t>0.318</t>
  </si>
  <si>
    <t>0.682</t>
  </si>
  <si>
    <t>164.7</t>
  </si>
  <si>
    <t>98.2</t>
  </si>
  <si>
    <t>207.6</t>
  </si>
  <si>
    <t>131.8</t>
  </si>
  <si>
    <t>-0.319</t>
  </si>
  <si>
    <t>119.5</t>
  </si>
  <si>
    <t>105.3</t>
  </si>
  <si>
    <t>148.7</t>
  </si>
  <si>
    <t>152.9</t>
  </si>
  <si>
    <t>0.319</t>
  </si>
  <si>
    <t xml:space="preserve">  PART 1 SUMMARY — Accuracy rates by model (MATCH counts 1 pt, NEAR counts 0.5 pt)</t>
  </si>
  <si>
    <t>RUNS</t>
  </si>
  <si>
    <t>ENTROPY
% correct</t>
  </si>
  <si>
    <t>DEVIATION
% correct</t>
  </si>
  <si>
    <t>DISPERSION
% correct</t>
  </si>
  <si>
    <t>RC
% correct</t>
  </si>
  <si>
    <t>ACCEL
% correct</t>
  </si>
  <si>
    <t>AVG SCORE
/5</t>
  </si>
  <si>
    <t>OVERALL
%</t>
  </si>
  <si>
    <t>KEY ERROR PATTERN</t>
  </si>
  <si>
    <t>100%</t>
  </si>
  <si>
    <t>92%</t>
  </si>
  <si>
    <t>97%</t>
  </si>
  <si>
    <t>Run 1: reported ACCEL=0.000 instead of null (no prior run exists). Run 9: dispersion off by 3.9.</t>
  </si>
  <si>
    <t>67%</t>
  </si>
  <si>
    <t>38%</t>
  </si>
  <si>
    <t>75%</t>
  </si>
  <si>
    <t>8%</t>
  </si>
  <si>
    <t>51%</t>
  </si>
  <si>
    <t>Runs 10–12 (RANGING): used binary entropy (reported 0.918 for all-different biases, should be 1.000). RC reported 0 should be 1. ACCEL=null on runs 2–9 (D constant at 0, correct value = 0.000 each). Run 6: entropy typo corrected (was entered as 1.000, actual ChatGPT output was 0.800).</t>
  </si>
  <si>
    <t>4%</t>
  </si>
  <si>
    <t>83%</t>
  </si>
  <si>
    <t>76%</t>
  </si>
  <si>
    <t>Run 1: ACCEL reported 0.000 instead of null. Dispersion systematically too low vs. weighted formula — Gemini appears to under-weight the high-confidence predictor progressively. RC on VOLATILE_FLAT runs = N/A (regime not in V1 prompt).</t>
  </si>
  <si>
    <t>95%</t>
  </si>
  <si>
    <t>Run 1: ACCEL reported −0.421 (no prior run — must be null). Run 2: ACCEL reported 0.000 should be 0.421 (D went from 0→0.421). Dispersion on run 2 off by 12.9.</t>
  </si>
  <si>
    <t>58%</t>
  </si>
  <si>
    <t>46%</t>
  </si>
  <si>
    <t>54%</t>
  </si>
  <si>
    <t>Reported 0.636 instead of 0.579 (2-same entropy) on 5 runs — used H_raw (unnormalized) rather than H/ln(3). ACCEL=null throughout (no cross-session memory), which is accepted per prompt.</t>
  </si>
  <si>
    <t>0%</t>
  </si>
  <si>
    <t>42%</t>
  </si>
  <si>
    <t>20%</t>
  </si>
  <si>
    <t>Entropy wrong on ALL 12 runs: all-different → reports 0.636 (should be 1.000); two-same → reports 0.318 (should be 0.579). Appears to use binary entropy (non-neutral vs neutral) unnormalized. Dispersion wrong throughout. RC wrong on 5 runs.</t>
  </si>
  <si>
    <t xml:space="preserve">  PART 2 — PREDICTION RELIABILITY:  In ambiguous / indeterminate market conditions, were models producing reliable, internally-consistent, non-frozen outputs?</t>
  </si>
  <si>
    <t>Core study question: When market is ambiguous (RANGING/VOLATILE regime, high entropy), do AI models generate reliable predictions? Five reliability dimensions assessed per run.</t>
  </si>
  <si>
    <t>(a) DATA LIVE</t>
  </si>
  <si>
    <t>SPX &amp; ATR updated beyond baseline (6836 / 85). Frozen = model did not fetch real market data. Directly affects all price-based predictions.</t>
  </si>
  <si>
    <t>(b) ENTROPY MATCH</t>
  </si>
  <si>
    <t>Reported entropy matches computed entropy from own biases. A mismatch means the model reported a number it didn't actually calculate — internal inconsistency.</t>
  </si>
  <si>
    <t>(c) CF DIRECTION</t>
  </si>
  <si>
    <t>Counterfactual bias appropriately opposes regime. BULLISH regime → CF should be BEARISH; BEARISH → CF should be BULLISH; RANGING → CF should be non-NEUTRAL (genuine divergence).</t>
  </si>
  <si>
    <t>(d) ACCEL RULE</t>
  </si>
  <si>
    <t>Acceleration follows V1 rule: null on session 1, D(t)−D(t−1) thereafter. Models without cross-session memory that report null throughout = acceptable.</t>
  </si>
  <si>
    <t>(e) METRIC ACC</t>
  </si>
  <si>
    <t>Part 1 accuracy score ≥ 3.5 / 5 = model reliably computed its own metrics. Errors here undermine trustworthiness of reported diversity indices.</t>
  </si>
  <si>
    <t>ENTROPY
(computed)</t>
  </si>
  <si>
    <t>(a)
DATA LIVE?</t>
  </si>
  <si>
    <t>(b)
ENT MATCH?</t>
  </si>
  <si>
    <t>(c)
CF DIR?</t>
  </si>
  <si>
    <t>(d)
ACCEL OK?</t>
  </si>
  <si>
    <t>(e)
METRIC ACC</t>
  </si>
  <si>
    <t>REL SCORE
/ 5</t>
  </si>
  <si>
    <t>NOTES</t>
  </si>
  <si>
    <t>✗ FROZEN</t>
  </si>
  <si>
    <t>✓ MATCH</t>
  </si>
  <si>
    <t>~ NEUTRAL</t>
  </si>
  <si>
    <t>4/5</t>
  </si>
  <si>
    <t>DATA FROZEN | ACCEL 0.000→should be NULL</t>
  </si>
  <si>
    <t>5/5</t>
  </si>
  <si>
    <t>DATA FROZEN</t>
  </si>
  <si>
    <t>~ SPX only</t>
  </si>
  <si>
    <t>~ NEUTRAL only</t>
  </si>
  <si>
    <t>—</t>
  </si>
  <si>
    <t>✓ DIVERGES</t>
  </si>
  <si>
    <t>✓ BULLISH</t>
  </si>
  <si>
    <t>3.5/5</t>
  </si>
  <si>
    <t>DATA FROZEN | ACCEL null→should be 0.0</t>
  </si>
  <si>
    <t>✗ 0.800 vs 1.0</t>
  </si>
  <si>
    <t>1.5/5</t>
  </si>
  <si>
    <t>3/5</t>
  </si>
  <si>
    <t>✗ 0.918 vs 1.0</t>
  </si>
  <si>
    <t>0/5</t>
  </si>
  <si>
    <t>ENT 0.918→should be 1.0 | ACCEL null→should be 0.0</t>
  </si>
  <si>
    <t>DATA FROZEN | ACCEL -0.421→should be NULL</t>
  </si>
  <si>
    <t>✓ BEARISH</t>
  </si>
  <si>
    <t>DATA FROZEN | ACCEL 0.000→should be 0.421</t>
  </si>
  <si>
    <t>✗ 0.636 vs 0.579</t>
  </si>
  <si>
    <t>2/5</t>
  </si>
  <si>
    <t>DATA FROZEN | ENT 0.636→should be 0.579</t>
  </si>
  <si>
    <t>DATA FROZEN | ACCEL null→should be -0.421</t>
  </si>
  <si>
    <t>DATA FROZEN | ACCEL null→should be 0.421</t>
  </si>
  <si>
    <t>DATA FROZEN | ENT 0.636→should be 0.579 | ACCEL null→should be 0.0</t>
  </si>
  <si>
    <t>1/5</t>
  </si>
  <si>
    <t>ENT 0.636→should be 0.579 | ACCEL null→should be 0.0</t>
  </si>
  <si>
    <t>✗ 0.636 vs 1.0</t>
  </si>
  <si>
    <t>DATA FROZEN | ENT 0.636→should be 1.0 | ACCEL 0.001→should be NULL</t>
  </si>
  <si>
    <t>✗ 0.637 vs 1.0</t>
  </si>
  <si>
    <t>DATA FROZEN | ENT 0.637→should be 1.0</t>
  </si>
  <si>
    <t>DATA FROZEN | ENT 0.636→should be 1.0</t>
  </si>
  <si>
    <t>✗ 0.318 vs 0.579</t>
  </si>
  <si>
    <t>DATA FROZEN | ENT 0.318→should be 0.579 | ACCEL 0.318→should be 0.421</t>
  </si>
  <si>
    <t>DATA FROZEN | ENT 0.636→should be 1.0 | ACCEL 0.001→should be -0.421</t>
  </si>
  <si>
    <t>DATA FROZEN | ENT 0.318→should be 0.579 | ACCEL 0.318→should be 0.0</t>
  </si>
  <si>
    <t>DATA FROZEN | ENT 0.637→should be 1.0 | ACCEL -0.319→should be -0.421</t>
  </si>
  <si>
    <t>DATA FROZEN | ENT 0.318→should be 0.579 | ACCEL 0.319→should be 0.421</t>
  </si>
  <si>
    <t xml:space="preserve">  PART 2 SUMMARY — Reliability scores by model (ranked)</t>
  </si>
  <si>
    <t>DATA
FROZEN %</t>
  </si>
  <si>
    <t>INDET
RUNS</t>
  </si>
  <si>
    <t>ENT MATCH
%</t>
  </si>
  <si>
    <t>CF CORRECT
%</t>
  </si>
  <si>
    <t>ACCEL RULE
%</t>
  </si>
  <si>
    <t>AVG REL
/ 5</t>
  </si>
  <si>
    <t>RELIABILITY</t>
  </si>
  <si>
    <t>KEY FINDING</t>
  </si>
  <si>
    <t>50%</t>
  </si>
  <si>
    <t>#1 HIGH</t>
  </si>
  <si>
    <t>Only model that updated data meaningfully (7/12 live) and entered RANGING regime. Metric accuracy 97%. Single accel rule error on run 1.</t>
  </si>
  <si>
    <t>#2 HIGH</t>
  </si>
  <si>
    <t>Entropy &amp; RC correct; dispersion consistently under-stated (likely partial weighting). Data frozen for 10/12 runs. Accel rule error on run 1. VOLATILE_FLAT regime not in V1 spec.</t>
  </si>
  <si>
    <t>#3 MODERATE</t>
  </si>
  <si>
    <t>Metric accuracy 95%. Data 100% frozen throughout all 12 runs — never updated SPX/ATR. Accel errors on runs 1 &amp; 2. Strong internal self-consistency despite frozen data.</t>
  </si>
  <si>
    <t>25%</t>
  </si>
  <si>
    <t>#4 LOW</t>
  </si>
  <si>
    <t>Binary entropy error on RANGING runs (reported 0.918 for all-different biases). Data frozen 9/12. Accel null throughout — no cross-session memory.</t>
  </si>
  <si>
    <t>#5 LOW</t>
  </si>
  <si>
    <t>Used H_raw (unnormalized) for entropy on 5 runs — fundamental formula error. Data frozen 10/12. Accel null throughout (no cross-session memory).</t>
  </si>
  <si>
    <t>#6 LOW</t>
  </si>
  <si>
    <t>Entropy wrong on ALL 12 runs (binary approximation formula). Dispersion wrong throughout. Data 100% frozen. Lowest reliability overall.</t>
  </si>
  <si>
    <t xml:space="preserve">  LEGEND</t>
  </si>
  <si>
    <t>Reported value matches formula exactly (±0.005 for entropy/deviation/acceleration; ±1.0 for dispersion)</t>
  </si>
  <si>
    <t>~ NEAR</t>
  </si>
  <si>
    <t>Within 1.0 points (dispersion only) — likely intermediate rounding difference, not a formula error</t>
  </si>
  <si>
    <t>✗ WRONG</t>
  </si>
  <si>
    <t>Significant discrepancy — model used a different formula or made a computation error</t>
  </si>
  <si>
    <t>Rule error — model reported a numeric value where null was required (session 1 acceleration)</t>
  </si>
  <si>
    <t>N/A</t>
  </si>
  <si>
    <t>Cannot verify — either model reported null AND null was expected, or regime not defined in V1 prompt</t>
  </si>
  <si>
    <t>FROZEN</t>
  </si>
  <si>
    <t>Model kept using baseline values SPX=6836 and/or ATR=85 despite real market data being available</t>
  </si>
  <si>
    <t xml:space="preserve">  PART 3 — RELIABILITY IN INDETERMINATE CONDITIONS:  When the market was genuinely uncertain, did models produce reliable, divergent, internally-consistent predictions?</t>
  </si>
  <si>
    <t>Market context Feb 21–Mar 3 2026: SPX moved 6836→6946→6810, ATR spiked 85→110+. From Feb 26 onward the market was objectively in volatile/ranging territory. The study tests whether models correctly identified this AND produced reliable outputs under uncertainty. Three models never entered indeterminate regime at all — that inability is itself a reliability finding.</t>
  </si>
  <si>
    <t xml:space="preserve">  3A — REGIME SENSITIVITY:  Did models detect the shift to indeterminate conditions?</t>
  </si>
  <si>
    <t>Baseline SPX=6836 was given Feb 21. By Feb 26, real SPX reached 6946 with elevated ATR. By Mar 2–3, SPX=6810–6882 with ATR=105–110 — clearly indeterminate. Models with frozen data could not detect this shift.</t>
  </si>
  <si>
    <t>TOTAL
RUNS</t>
  </si>
  <si>
    <t>REGIMES
ASSESSED</t>
  </si>
  <si>
    <t>REGIME
SENSITIVITY</t>
  </si>
  <si>
    <t>STRUCTURAL
FINDING</t>
  </si>
  <si>
    <t>BEARISH×5 | BULLISH×5 | RANGING×2</t>
  </si>
  <si>
    <t>HIGH</t>
  </si>
  <si>
    <t>Updated data 7/12 runs. Correctly transitioned BULLISH→RANGING→BEARISH tracking real SPX movement.</t>
  </si>
  <si>
    <t>BULLISH×9 | RANGING×3</t>
  </si>
  <si>
    <t>MODERATE</t>
  </si>
  <si>
    <t>Updated SPX on 3 runs (Mar 1–3). Correctly identified RANGING but formula broke in those runs.</t>
  </si>
  <si>
    <t>BULLISH×10 | VOLATILE_FLAT×2</t>
  </si>
  <si>
    <t>Updated data on Mar 1–3. Identified VOLATILE_FLAT (novel regime not in V1 spec). Data frozen for earlier runs.</t>
  </si>
  <si>
    <t>BULLISH×12</t>
  </si>
  <si>
    <t>NONE</t>
  </si>
  <si>
    <t>SPX=6836 frozen all 12 runs. Always BULLISH. Structurally incapable of reaching indeterminate state.</t>
  </si>
  <si>
    <t>BEARISH×1 | BULLISH×11</t>
  </si>
  <si>
    <t>SPX frozen 10/12. One BEARISH detected (Mar 1b) but RANGING/VOLATILE never triggered despite ATR=85–110.</t>
  </si>
  <si>
    <t xml:space="preserve">  3B — INDETERMINATE RUN ANALYSIS:  Run-by-run reliability for the 7 runs that entered indeterminate regime</t>
  </si>
  <si>
    <t>For each indeterminate run, 5 specific reliability checks are applied. These go beyond metric accuracy (Part 1) to assess whether the PREDICTION ITSELF was meaningful under uncertainty.</t>
  </si>
  <si>
    <t>(i) DATA LIVE</t>
  </si>
  <si>
    <t>SPX and/or ATR updated from baseline — essential for an indeterminate regime to even be reached legitimately</t>
  </si>
  <si>
    <t>(ii) MAX ENTROPY</t>
  </si>
  <si>
    <t>Entropy = 1.000 (all 3 biases different) — the correct and expected output when market is genuinely uncertain</t>
  </si>
  <si>
    <t>(iii) CF DIRECTIONAL</t>
  </si>
  <si>
    <t>Counterfactual is BULLISH or BEARISH — not NEUTRAL. In uncertainty, CF should take a strong divergent stand, not default to NEUTRAL as a filler</t>
  </si>
  <si>
    <t>(iv) METRICS CORRECT</t>
  </si>
  <si>
    <t>All 5 metrics (entropy, deviation, dispersion, RC, accel) computed correctly from own inputs</t>
  </si>
  <si>
    <t>(v) RC VALID</t>
  </si>
  <si>
    <t>Regime Consistency correctly computed under the RANGING rule (+1 for NEUTRAL predictors matching expected=NEUTRAL). VOLATILE_FLAT has no defined RC rule in V1 prompt</t>
  </si>
  <si>
    <t>BIASES
A / B / CF</t>
  </si>
  <si>
    <t>(i)
DATA LIVE</t>
  </si>
  <si>
    <t>(ii)
MAX ENT</t>
  </si>
  <si>
    <t>(iii)
CF DIR</t>
  </si>
  <si>
    <t>(iv)
METRICS</t>
  </si>
  <si>
    <t>(v)
RC VALID</t>
  </si>
  <si>
    <t>INDET REL
SCORE /5</t>
  </si>
  <si>
    <t>VERDICT</t>
  </si>
  <si>
    <t>SPECIFIC ISSUES</t>
  </si>
  <si>
    <t>BEAR / BULL / NEUT</t>
  </si>
  <si>
    <t>✓ LIVE</t>
  </si>
  <si>
    <t>✓ 1.000</t>
  </si>
  <si>
    <t>✗ NEUTRAL</t>
  </si>
  <si>
    <t>✓ 5/5</t>
  </si>
  <si>
    <t>✓ RC=1</t>
  </si>
  <si>
    <t>MOSTLY RELIABLE</t>
  </si>
  <si>
    <t>CF=NEUTRAL — not a genuine directional counterfactual</t>
  </si>
  <si>
    <t>BEAR / NEUT / BULL</t>
  </si>
  <si>
    <t>FULLY RELIABLE</t>
  </si>
  <si>
    <t>NEUT / BULL / BEAR</t>
  </si>
  <si>
    <t>✗ reported 0.918</t>
  </si>
  <si>
    <t>✗ 0/5</t>
  </si>
  <si>
    <t>✗ 0→1</t>
  </si>
  <si>
    <t>UNRELIABLE</t>
  </si>
  <si>
    <t>entropy formula error (0.918→should be 1.000) | metric accuracy only 0/5 | RC error: reported 0, should be 1</t>
  </si>
  <si>
    <t>BULL / BEAR / NEUT</t>
  </si>
  <si>
    <t>✗ 3/5</t>
  </si>
  <si>
    <t>✗ reported -1 (N/A expected)</t>
  </si>
  <si>
    <t>CF=NEUTRAL — not a genuine directional counterfactual | metric accuracy only 3/5 | RC error: reported -1, expected N/A (VOLATILE_FLAT not in prompt)</t>
  </si>
  <si>
    <t xml:space="preserve">  3C — KEY FINDINGS:  What the indeterminate analysis reveals about prediction reliability</t>
  </si>
  <si>
    <t>FINDING 1
REGIME BLINDNESS</t>
  </si>
  <si>
    <t>Grok and Perplexity (100% frozen) + DeepSeek (83% frozen) were structurally unable to reach indeterminate regime. They assessed SPX=6836 as BULLISH on Mar 3 — the same as Feb 21 — despite a ~30pt drop and ATR doubling. This is not a prediction error; it is a data access failure that makes their predictions in indeterminate conditions impossible to evaluate.</t>
  </si>
  <si>
    <t>FINDING 2
ONLY 1 CLEAN PASS</t>
  </si>
  <si>
    <t>Of 7 indeterminate runs across all models, only Claude Run #7 (Feb 27, RANGING) passed all 5 reliability checks. The 7 runs produced 0 fully reliable predictions from ChatGPT, 0 from Gemini. Even Claude had CF=NEUTRAL on Run #6 — not a genuine directional counterfactual.</t>
  </si>
  <si>
    <t>FINDING 3
CHATGPT FORMULA
BREAKDOWN</t>
  </si>
  <si>
    <t>ChatGPT correctly identified RANGING regime on 3 runs (updating SPX) — arguably showing real-world awareness. But its entropy formula broke specifically in these runs: reported 0.918 instead of 1.000 for NEUTRAL/BULLISH/BEARISH. Root cause: binary entropy formula — treated NEUTRAL as a separate category, computed H across 2 groups (directional vs neutral). This cascaded into wrong RC (0 instead of 1) and wrong dispersion. The model identified uncertainty correctly but could not measure it correctly.</t>
  </si>
  <si>
    <t>FINDING 4
CF=NEUTRAL
AS FILLER</t>
  </si>
  <si>
    <t>In RANGING/VOLATILE conditions, the counterfactual predictor is most analytically valuable — it should force an extreme view. Yet CF=NEUTRAL appeared in 4 of 7 indeterminate runs (Claude #6, Gemini #11, Gemini #12 twice). NEUTRAL is the least informative CF in an already-ambiguous market. Models defaulted to the safe middle when divergence was most needed.</t>
  </si>
  <si>
    <t>FINDING 5
GEMINI
VOLATILE_FLAT</t>
  </si>
  <si>
    <t>Gemini invented a regime not in the V1 prompt (VOLATILE_FLAT) and assigned it RC=−1, which has no defined mapping. The RC rule in V1 only covers BULLISH, BEARISH, and RANGING. Using an undefined regime label and then computing RC from it shows the model improvising rather than following the protocol — unreliable in a different way from the others.</t>
  </si>
  <si>
    <t>OVERALL
VERDICT</t>
  </si>
  <si>
    <t>The study's core question — are AI models reliable in indeterminate cases — gets a clear answer from V1: NO, with nuance. 3 models were regime-blind (data frozen). 2 models reached indeterminate regime but had metric errors within it. 1 model (Claude) reached indeterminate regime with reliable outputs on 1 of 2 attempts. The most serious pattern: the very conditions designed to test reliability (RANGING, VOLATILE) exposed systematic formula failures that did not appear in normal trending conditions.</t>
  </si>
  <si>
    <t xml:space="preserve">  3D — SCORECARD:  Combined reliability score for indeterminate conditions (Sections 3A + 3B)</t>
  </si>
  <si>
    <t>REGIME
SENS.</t>
  </si>
  <si>
    <t>AVG INDET
REL SCORE</t>
  </si>
  <si>
    <t>CF DIRECTIONAL
IN INDET %</t>
  </si>
  <si>
    <t>ENTROPY
CORRECT %</t>
  </si>
  <si>
    <t>METRICS OK
IN INDET %</t>
  </si>
  <si>
    <t>OVERALL
INDET GRADE</t>
  </si>
  <si>
    <t>INTERPRETATION</t>
  </si>
  <si>
    <t>C+ PARTIAL</t>
  </si>
  <si>
    <t>Partial: reached indeterminate, 1/2 fully reliable. CF weakness on Run #6. Best overall performer.</t>
  </si>
  <si>
    <t>D UNRELIABLE (when reached)</t>
  </si>
  <si>
    <t>Partial: reached indeterminate correctly but formula failure in all 3 RANGING runs — systematic entropy/RC breakdown.</t>
  </si>
  <si>
    <t>D+ WEAK</t>
  </si>
  <si>
    <t>Weak: reached novel VOLATILE_FLAT regime (data live), CF=NEUTRAL both runs, improvised RC rule, dispersion wrong.</t>
  </si>
  <si>
    <t>N/A FROZEN</t>
  </si>
  <si>
    <t>N/A: data 100% frozen → regime blindness. Impossible to assess indeterminate reliability.</t>
  </si>
  <si>
    <t>N/A: data 83% frozen, never reached indeterminate despite real market signals.</t>
  </si>
  <si>
    <t>N/A: data 100% frozen → regime blindness. Also has fundamental entropy formula errors throughout.</t>
  </si>
  <si>
    <t>V3 PROTOCOL — COMPLETE RAW DATA  |  6 Models × 6 Sessions × 22 Parameters  |  NA = session not run</t>
  </si>
  <si>
    <t>SESSION</t>
  </si>
  <si>
    <t>MARKET INPUTS</t>
  </si>
  <si>
    <t>AUDIT</t>
  </si>
  <si>
    <t>SN</t>
  </si>
  <si>
    <t>FRESHNESS</t>
  </si>
  <si>
    <t>SPX_DATE</t>
  </si>
  <si>
    <t>SPX_50DMA</t>
  </si>
  <si>
    <t>H_NORM</t>
  </si>
  <si>
    <t>D</t>
  </si>
  <si>
    <t>AUDIT_FAILURES</t>
  </si>
  <si>
    <t>CURRENT</t>
  </si>
  <si>
    <t>2026-02-25</t>
  </si>
  <si>
    <t>2026-02-26</t>
  </si>
  <si>
    <t>2026-02-27</t>
  </si>
  <si>
    <t>Mar 1</t>
  </si>
  <si>
    <t>2026-03-02</t>
  </si>
  <si>
    <t>STALE</t>
  </si>
  <si>
    <t>2026-02-13</t>
  </si>
  <si>
    <t>ESTIMATED</t>
  </si>
  <si>
    <t>2026-02-28</t>
  </si>
  <si>
    <t>2026-03-01</t>
  </si>
  <si>
    <t>DATA_FRESHNESS = CURRENT</t>
  </si>
  <si>
    <t>DATA_FRESHNESS = STALE (row highlighted)</t>
  </si>
  <si>
    <t>NA = parameter not reported</t>
  </si>
  <si>
    <t>Session not run on this date</t>
  </si>
  <si>
    <t>DATA_FRESHNESS = ESTIMATED (data approximated, not live)</t>
  </si>
  <si>
    <t xml:space="preserve">  V3 PROTOCOL SCORING — PHASE TRANSITION RELIABILITY ENGINE v3.1  |  6 models × 6 runs  |  Parallel structure to V1 Scoring</t>
  </si>
  <si>
    <t xml:space="preserve">  FORMULA REFERENCE — Sourced from V3 prompt. ⚠️ = changed vs V1.</t>
  </si>
  <si>
    <t>FORMULA</t>
  </si>
  <si>
    <t>H_RAW = −Σ p_b·ln(p_b)  |  H_NORM = H_RAW / 1.0986  [4dp]</t>
  </si>
  <si>
    <t>SOURCE: V3 prompt Metric 1. 4dp vs 3dp in V1. Prompt warns: H_RAW≠H_norm.</t>
  </si>
  <si>
    <t>D (DEVIATION)</t>
  </si>
  <si>
    <t>D = 1 − H_NORM  [4dp]</t>
  </si>
  <si>
    <t>Same formula, 4dp precision.</t>
  </si>
  <si>
    <t>ACCEL ⚠️</t>
  </si>
  <si>
    <t>Sessions 1–2: N/A | Session ≥3: Δ²D(t) = [D_t−D_{t-1}] − [D_{t-1}−D_{t-2}]  [second derivative]
D flat → 0.0000 not null</t>
  </si>
  <si>
    <t>⚠️ V3=SECOND DERIVATIVE. V1=first. Sessions 1 AND 2 are N/A (V1: only session 1).</t>
  </si>
  <si>
    <t>DISPERSION</t>
  </si>
  <si>
    <t>C=Σconfᵢ  |  M̄=Σ(confᵢ·midᵢ)/C  |  σ²=Σ(confᵢ·(midᵢ−M̄)²)/C  |  Dispersion=σ [1dp]</t>
  </si>
  <si>
    <t>Same formula as V1. Prompt Audit 6: "M̄ used at full precision in squared terms".</t>
  </si>
  <si>
    <t>RC ⚠️</t>
  </si>
  <si>
    <t>Matrix (4 regimes):
  BULLISH:  BULL=+1  NEUT=0  BEAR=−1
  BEARISH:  BULL=−1  NEUT=0  BEAR=+1
  RANGING:  BULL=−1  NEUT=+1  BEAR=−1
  VOLATILE: BULL=0   NEUT=+1  BEAR=0</t>
  </si>
  <si>
    <t>⚠️ RANGING row changed: V1=+1/0/−1, V3=−1/+1/−1. VOLATILE added.</t>
  </si>
  <si>
    <t>CF RULE ⚠️</t>
  </si>
  <si>
    <t>BULLISH→CF=BEARISH below SPX | BEARISH→CF=BULLISH above SPX
RANGING→CF=B direction, offset 1.5×(midB−SPX) | VOLATILE→CF=NEUTRAL within 0.5×ATR</t>
  </si>
  <si>
    <t>⚠️ Explicit CF compliance table added in V3. NEUTRAL invalid for BULLISH/BEARISH regimes.</t>
  </si>
  <si>
    <t xml:space="preserve">  PART 1 — METRIC ACCURACY:  Per-run comparison of self-reported vs computed values for all 5 metrics</t>
  </si>
  <si>
    <t>SQ
#</t>
  </si>
  <si>
    <t>SN
REPT</t>
  </si>
  <si>
    <t>FRESH</t>
  </si>
  <si>
    <t>H_NORM
REPD</t>
  </si>
  <si>
    <t>H_NORM
COMP</t>
  </si>
  <si>
    <t>H_NORM
MATCH</t>
  </si>
  <si>
    <t>D
REPD</t>
  </si>
  <si>
    <t>D
COMP</t>
  </si>
  <si>
    <t>D
MATCH</t>
  </si>
  <si>
    <t>DISP
REPD</t>
  </si>
  <si>
    <t>DISP
COMP</t>
  </si>
  <si>
    <t>DISP
MATCH</t>
  </si>
  <si>
    <t>RC
REPD</t>
  </si>
  <si>
    <t>RC
COMP</t>
  </si>
  <si>
    <t>RC
MATCH</t>
  </si>
  <si>
    <t>ACCEL
REPD</t>
  </si>
  <si>
    <t>ACCEL
COMP</t>
  </si>
  <si>
    <t>ACCEL
MATCH</t>
  </si>
  <si>
    <t>CF</t>
  </si>
  <si>
    <t>SN
OK</t>
  </si>
  <si>
    <t>SCORE
/5</t>
  </si>
  <si>
    <t>0.5794</t>
  </si>
  <si>
    <t>0.4206</t>
  </si>
  <si>
    <t>81.9</t>
  </si>
  <si>
    <t>-3</t>
  </si>
  <si>
    <t>PASS</t>
  </si>
  <si>
    <t>70.7</t>
  </si>
  <si>
    <t>94.0</t>
  </si>
  <si>
    <t>0.0000</t>
  </si>
  <si>
    <t>109.7</t>
  </si>
  <si>
    <t>108.9</t>
  </si>
  <si>
    <t>2026-03-03</t>
  </si>
  <si>
    <t>137.7</t>
  </si>
  <si>
    <t>1.0000</t>
  </si>
  <si>
    <t>142.6</t>
  </si>
  <si>
    <t>105.4</t>
  </si>
  <si>
    <t>DATA STALE (Feb 13 data), SESSION reset to 1 | SN exp 2 got 1</t>
  </si>
  <si>
    <t>151.2</t>
  </si>
  <si>
    <t>! ERR</t>
  </si>
  <si>
    <t>Session reset — no chain continuity | SN exp 3 got 1</t>
  </si>
  <si>
    <t>162.4</t>
  </si>
  <si>
    <t>Session reset — no chain continuity | SN exp 4 got 1</t>
  </si>
  <si>
    <t>97.8</t>
  </si>
  <si>
    <t>SPX=6110 — appears to be wrong market data (~6946 actual for Feb 25)</t>
  </si>
  <si>
    <t>94.6</t>
  </si>
  <si>
    <t>SPX=6122 — wrong data (~6901 actual for Feb 26)</t>
  </si>
  <si>
    <t>99.3</t>
  </si>
  <si>
    <t>-0.4206</t>
  </si>
  <si>
    <t>SPX=6134 — wrong data (~6879 actual for Feb 27)</t>
  </si>
  <si>
    <t>57.4</t>
  </si>
  <si>
    <t>0.8412</t>
  </si>
  <si>
    <t>Data corrected from run 4 onward — SPX now accurate</t>
  </si>
  <si>
    <t>89.9</t>
  </si>
  <si>
    <t>35.9</t>
  </si>
  <si>
    <t>67.8</t>
  </si>
  <si>
    <t>59.4</t>
  </si>
  <si>
    <t>SESSION_NUMBER=2 (same as Feb 27) — should be 3. Identical to Feb 27 output. | SN exp 3 got 2</t>
  </si>
  <si>
    <t>SN exp 4 got 3</t>
  </si>
  <si>
    <t>SN exp 5 got 4</t>
  </si>
  <si>
    <t>SN exp 6 got 5</t>
  </si>
  <si>
    <t>60.3</t>
  </si>
  <si>
    <t>0.6309</t>
  </si>
  <si>
    <t>0.3691</t>
  </si>
  <si>
    <t>0.6256</t>
  </si>
  <si>
    <t>0.3744</t>
  </si>
  <si>
    <t>46.2</t>
  </si>
  <si>
    <t>-0.3638</t>
  </si>
  <si>
    <t>0.6183</t>
  </si>
  <si>
    <t>0.3817</t>
  </si>
  <si>
    <t>61.2</t>
  </si>
  <si>
    <t>0.0020</t>
  </si>
  <si>
    <t>0.6127</t>
  </si>
  <si>
    <t>0.3873</t>
  </si>
  <si>
    <t>65.3</t>
  </si>
  <si>
    <t>-0.0017</t>
  </si>
  <si>
    <t>0.6084</t>
  </si>
  <si>
    <t>0.3916</t>
  </si>
  <si>
    <t>54.9</t>
  </si>
  <si>
    <t>-0.0013</t>
  </si>
  <si>
    <t>120.9</t>
  </si>
  <si>
    <t>SESSION_NUMBER=1 again (should be 2). Identical to Feb 26 output. | SN exp 2 got 1</t>
  </si>
  <si>
    <t>107.8</t>
  </si>
  <si>
    <t>SESSION_NUMBER=1 (should be 3). No session chain tracked. | SN exp 3 got 1</t>
  </si>
  <si>
    <t>110.2</t>
  </si>
  <si>
    <t>SESSION_NUMBER=1 (should be 4). No session chain tracked. | SN exp 4 got 1</t>
  </si>
  <si>
    <t>184.9</t>
  </si>
  <si>
    <t>SESSION_NUMBER=1 (should be 5). No session chain tracked. | SN exp 5 got 1</t>
  </si>
  <si>
    <t>FAIL</t>
  </si>
  <si>
    <t>SESSION_NUMBER=1 (should be 6). Reported NA for DISPERSION, RC, ACCEL — incomplete output. | SN exp 6 got 1</t>
  </si>
  <si>
    <t xml:space="preserve">  PART 1 SUMMARY — Metric accuracy rates with error patterns</t>
  </si>
  <si>
    <t>H_NORM %</t>
  </si>
  <si>
    <t>D %</t>
  </si>
  <si>
    <t>DISP %</t>
  </si>
  <si>
    <t>RC %</t>
  </si>
  <si>
    <t>ACCEL %</t>
  </si>
  <si>
    <t>AVG /5</t>
  </si>
  <si>
    <t>%</t>
  </si>
  <si>
    <t>GRADE</t>
  </si>
  <si>
    <t>KEY ERRORS</t>
  </si>
  <si>
    <t>5.0/5</t>
  </si>
  <si>
    <t>A+ PERFECT</t>
  </si>
  <si>
    <t>No errors. All metrics 4dp exact. SN chain correct. CF compliance perfect.</t>
  </si>
  <si>
    <t>4.0/5</t>
  </si>
  <si>
    <t>80%</t>
  </si>
  <si>
    <t>B GOOD</t>
  </si>
  <si>
    <t>Dispersion wrong runs 1,3 (rounding at full precision). Accel ERR runs 3,4 (SN always 1 after run 1 — no cross-session memory, 2nd derivative impossible).</t>
  </si>
  <si>
    <t>4.83/5</t>
  </si>
  <si>
    <t>A EXCELLENT</t>
  </si>
  <si>
    <t>NEAR (0.1pt) on dispersion runs 1–2 only. All other metrics exact. SN chain intact. Wrong SPX data runs 1–3 (data issue, not formula).</t>
  </si>
  <si>
    <t>A- VERY GOOD</t>
  </si>
  <si>
    <t>Run 3 SN=2 reported (should be 3) → accel N/A when 0.0000 computable. Inputs frozen Feb 27–Mar 2. All formula metrics correct.</t>
  </si>
  <si>
    <t>17%</t>
  </si>
  <si>
    <t>33%</t>
  </si>
  <si>
    <t>2.25/5</t>
  </si>
  <si>
    <t>45%</t>
  </si>
  <si>
    <t>D POOR</t>
  </si>
  <si>
    <t>Non-standard entropy runs 2–6 (0.6309→0.6084, declining series — likely confidence-weighted variant). Self-audit PASS throughout despite errors.</t>
  </si>
  <si>
    <t>2.83/5</t>
  </si>
  <si>
    <t>57%</t>
  </si>
  <si>
    <t>Dispersion wrong 5/6. RC wrong 4/6 (BEARISH runs use BULLISH row → reports −1 instead of 0). SN always 1 → Accel N/A throughout.</t>
  </si>
  <si>
    <t xml:space="preserve">  PART 2 — PREDICTION RELIABILITY:  5-dimension reliability score per run (mirrors V1 Part 2). Dimensions: (i) Data Live  (ii) Entropy Fit  (iii) CF Compliance  (iv) Session Integrity  (v) Metric Accuracy</t>
  </si>
  <si>
    <t>V3 adaptations: ATR20 included in data freshness check. CF compliance uses V3 strict regime table. Session integrity (SN chain) needed for 2nd-derivative Accel — broken chain = 0. Metric accuracy = acc_score/5 from Part 1.</t>
  </si>
  <si>
    <t>(i)  DATA LIVE</t>
  </si>
  <si>
    <t>SPX updated from prior OR ATR differs from 85. CURRENT+changed=1; CURRENT+baseline=0.5; STALE/ESTIMATED=0.5.</t>
  </si>
  <si>
    <t>(ii)  ENTROPY FIT</t>
  </si>
  <si>
    <t>H_NORM exact to 4dp = 1; within 0.005 = 0.5; wrong = 0.</t>
  </si>
  <si>
    <t>(iii) CF COMPLIANCE</t>
  </si>
  <si>
    <t>Follows V3 strict regime table. RANGING: CF=B direction with 1.5× B offset. Full pass or fail.</t>
  </si>
  <si>
    <t>(iv)  SESSION INTEGRITY</t>
  </si>
  <si>
    <t>SESSION_NUMBER correctly incremented (1,2,3…). V3 requires this for 2nd-derivative Accel. Broken = 0.</t>
  </si>
  <si>
    <t>(v)   METRIC ACCURACY</t>
  </si>
  <si>
    <t>acc_score/5 from Part 1 (H, D, DISP, RC, ACCEL). Normalised to 0–1 contribution.</t>
  </si>
  <si>
    <t>(i)
DATA</t>
  </si>
  <si>
    <t>(ii)
ENT</t>
  </si>
  <si>
    <t>(iii)
CF</t>
  </si>
  <si>
    <t>(iv)
SN</t>
  </si>
  <si>
    <t>(v)
METRICS</t>
  </si>
  <si>
    <t>REL
SCORE
/5</t>
  </si>
  <si>
    <t>REL
GRADE</t>
  </si>
  <si>
    <t>ISSUES</t>
  </si>
  <si>
    <t>✓ EXACT</t>
  </si>
  <si>
    <t>✓ CF OK</t>
  </si>
  <si>
    <t>✓ SN=1</t>
  </si>
  <si>
    <t>RELIABLE</t>
  </si>
  <si>
    <t>✓ SN=2</t>
  </si>
  <si>
    <t>✓ SN=3</t>
  </si>
  <si>
    <t>✓ SN=4</t>
  </si>
  <si>
    <t>✓ SN=5</t>
  </si>
  <si>
    <t>✓ SN=6</t>
  </si>
  <si>
    <t>~ STALE</t>
  </si>
  <si>
    <t>✗ SN=1 exp 2</t>
  </si>
  <si>
    <t>~ STALE | ✗ SN=1 exp 2</t>
  </si>
  <si>
    <t>✗ SN=1 exp 3</t>
  </si>
  <si>
    <t>3.0/5</t>
  </si>
  <si>
    <t>✗ SN=1 exp 3 | metrics:3.0/5</t>
  </si>
  <si>
    <t>✗ SN=1 exp 4</t>
  </si>
  <si>
    <t>4.5/5</t>
  </si>
  <si>
    <t>✗ SN=2 exp 3</t>
  </si>
  <si>
    <t>✗ SN=3 exp 4</t>
  </si>
  <si>
    <t>✗ SN=4 exp 5</t>
  </si>
  <si>
    <t>✗ SN=5 exp 6</t>
  </si>
  <si>
    <t>~ ESTIMATED</t>
  </si>
  <si>
    <t>✗ 0.6309</t>
  </si>
  <si>
    <t>~ STALE | ent:✗ 0.6309 | metrics:3.0/5</t>
  </si>
  <si>
    <t>✗ 0.6256</t>
  </si>
  <si>
    <t>ent:✗ 0.6256 | metrics:1.5/5</t>
  </si>
  <si>
    <t>✗ 0.6183</t>
  </si>
  <si>
    <t>2.0/5</t>
  </si>
  <si>
    <t>ent:✗ 0.6183 | metrics:2.0/5</t>
  </si>
  <si>
    <t>✗ 0.6127</t>
  </si>
  <si>
    <t>ent:✗ 0.6127 | metrics:1.5/5</t>
  </si>
  <si>
    <t>✗ 0.6084</t>
  </si>
  <si>
    <t>ent:✗ 0.6084 | metrics:1.5/5</t>
  </si>
  <si>
    <t>✗ SN=1 exp 3 | metrics:2.0/5</t>
  </si>
  <si>
    <t>✗ SN=1 exp 4 | metrics:2.0/5</t>
  </si>
  <si>
    <t>✗ SN=1 exp 5</t>
  </si>
  <si>
    <t>~ STALE | ✗ SN=1 exp 5 | metrics:3.0/5</t>
  </si>
  <si>
    <t>✗ SN=1 exp 6</t>
  </si>
  <si>
    <t>✗ SN=1 exp 6 | metrics:2.0/5</t>
  </si>
  <si>
    <t>RANK</t>
  </si>
  <si>
    <t>DATA
LIVE %</t>
  </si>
  <si>
    <t>ENT
FIT %</t>
  </si>
  <si>
    <t>CF
%</t>
  </si>
  <si>
    <t>SN
%</t>
  </si>
  <si>
    <t>MET
ACC %</t>
  </si>
  <si>
    <t>AVG REL
/5</t>
  </si>
  <si>
    <t>ASSESSMENT</t>
  </si>
  <si>
    <t>5.00/5</t>
  </si>
  <si>
    <t>Perfect 5/5 all 6 runs. Data live, entropy exact, CF correct, SN intact, metrics perfect. Fully reliable every session.</t>
  </si>
  <si>
    <t>4.97/5</t>
  </si>
  <si>
    <t>High. SPX data wrong runs 1–3 (data quality, not formula). SN chain intact. One RANGING run fully reliable.</t>
  </si>
  <si>
    <t>4.30/5</t>
  </si>
  <si>
    <t>High on formulas. Inputs frozen Feb 27–Mar 2 (same SPX/midpoints). SN error one run. Reliable on metrics, limited on data adaptation.</t>
  </si>
  <si>
    <t>88%</t>
  </si>
  <si>
    <t>3.92/5</t>
  </si>
  <si>
    <t>Moderate. Session memory broken (SN=1 always) → SN integrity 0 from run 2. CF correct, data generally live.</t>
  </si>
  <si>
    <t>3.65/5</t>
  </si>
  <si>
    <t>Low. SN never increments. RC wrong 4/6. Dispersion formula differs. No RANGING reached.</t>
  </si>
  <si>
    <t>3.45/5</t>
  </si>
  <si>
    <t>Low. Entropy formula wrong 5/6. Self-audit all PASS despite errors. No RANGING reached.</t>
  </si>
  <si>
    <t xml:space="preserve">  PART 3 — DEEP INDETERMINATE ANALYSIS:  13 RANGING runs in V3 (vs 7 in V1). Claude and Grok: RANGING all 6 sessions. Are predictions reliable, directionally meaningful, and formula-correct in indeterminate conditions?</t>
  </si>
  <si>
    <t>V3 changes affect indeterminate assessment: RANGING RC = −1/+1/−1 (V1 was +1/0/−1). CF now has a strict RANGING rule (follow B, 1.5× offset). VOLATILE (ATR&gt;120) not triggered in this study.</t>
  </si>
  <si>
    <t xml:space="preserve">  3A — REGIME SENSITIVITY:  Did models detect and correctly classify the RANGING market?</t>
  </si>
  <si>
    <t>Market context Feb 26–Mar 3 2026: SPX 6790–6946, consistently near 50DMA (6862–6902). ATR 75–110 (below VOLATILE threshold of 120). RANGING was the correct regime for most of this period by V3 rules.</t>
  </si>
  <si>
    <t>FROZEN
%</t>
  </si>
  <si>
    <t>REGIMES ASSESSED</t>
  </si>
  <si>
    <t>MARKET
ALIGN</t>
  </si>
  <si>
    <t>STRUCTURAL FINDING</t>
  </si>
  <si>
    <t>RANGING×6</t>
  </si>
  <si>
    <t>ALIGNED</t>
  </si>
  <si>
    <t>RANGING all 6. SPX 6879–6946 near 50DMA 6863–6881. Correct every run. Data updated every session.</t>
  </si>
  <si>
    <t>BEARISH×3 | BULLISH×1</t>
  </si>
  <si>
    <t>PARTIAL</t>
  </si>
  <si>
    <t>BULLISH→BEARISH. Plausible but no RANGING detected. SN memory broken from run 2.</t>
  </si>
  <si>
    <t>BEARISH×2 | BULLISH×3 | RANGING×1</t>
  </si>
  <si>
    <t>LOW</t>
  </si>
  <si>
    <t>Only final run RANGING (after SPX data corrected). Runs 1–3 used SPX~6110 (wrong data).</t>
  </si>
  <si>
    <t>RANGING all 6. Correct direction but inputs frozen Feb 27–Mar 2 (same SPX/midpoints).</t>
  </si>
  <si>
    <t>BEARISH×5 | BULLISH×1</t>
  </si>
  <si>
    <t>BULLISH→BEARISH. No RANGING despite SPX near 50DMA. Entropy formula wrong 5/6.</t>
  </si>
  <si>
    <t>BEARISH×4 | BULLISH×2</t>
  </si>
  <si>
    <t>BULLISH→BEARISH. No RANGING. SN=1 always. RC wrong 4/6.</t>
  </si>
  <si>
    <t xml:space="preserve">  3B — INDETERMINATE RUN ANALYSIS:  All 13 RANGING runs. 5 checks adapted for V3.</t>
  </si>
  <si>
    <t>(i) Data live  (ii) Max entropy (all biases different → H=1.0000)  (iii) CF directional per V3 rule (RANGING: CF=B direction with ~1.5× offset)  (iv) Metrics ≥4/5  (v) RC correct per V3 RANGING table (−1/+1/−1)</t>
  </si>
  <si>
    <t>BIASES
A/B/CF</t>
  </si>
  <si>
    <t>(iv)
MET</t>
  </si>
  <si>
    <t>(v)
RC</t>
  </si>
  <si>
    <t>BEAR/BULL/BULL</t>
  </si>
  <si>
    <t>✗ 0.5794</t>
  </si>
  <si>
    <t>✓ 5.0/5</t>
  </si>
  <si>
    <t>✓ RC=-3</t>
  </si>
  <si>
    <t>biases not all diff</t>
  </si>
  <si>
    <t>BULL/BEAR/BEAR</t>
  </si>
  <si>
    <t>NEUT/BULL/BULL</t>
  </si>
  <si>
    <t>✓ RC=-1</t>
  </si>
  <si>
    <t>✓ 4.0/5</t>
  </si>
  <si>
    <t xml:space="preserve">  3C — KEY FINDINGS:  What V3 indeterminate analysis reveals</t>
  </si>
  <si>
    <t>FINDING 1
RANGING
DOMINANT</t>
  </si>
  <si>
    <t>13/34 V3 runs (38%) were RANGING — vs 7/72 in V1 (10%). Claude and Grok each spent ALL 6 sessions in RANGING. This makes indeterminate reliability central to V3, not a secondary edge-case check.</t>
  </si>
  <si>
    <t>FINDING 2
CLAUDE 6/6
FULLY RELIABLE</t>
  </si>
  <si>
    <t>All 6 Claude RANGING runs scored 5/5: data live every session, entropy correct, CF direction followed B with 1.5–2× offset, all metrics perfect, RC correctly computed as −3. Only model with zero reliability failures in indeterminate conditions (both V1 and V3).</t>
  </si>
  <si>
    <t>FINDING 3
GROK: FORMULAS
OK, DATA FROZEN</t>
  </si>
  <si>
    <t>Grok scored 5/5 on formula checks (entropy, RC, dispersion) but runs 3–5 used identical inputs (SPX=6879, same midpoints). Not a formula failure — a data adaptation failure. SN error on run 3 (reported SN=2) meant one accel was ERR.</t>
  </si>
  <si>
    <t>FINDING 4
CF RULE
ELIMINATED FILLER</t>
  </si>
  <si>
    <t>In V1, CF=NEUTRAL appeared in 4/7 indeterminate runs. In V3, the strict CF rule for RANGING (CF=B direction, 1.5× offset) eliminated this entirely. All 13 RANGING runs had directional, non-NEUTRAL CFs. This is a clear protocol improvement.</t>
  </si>
  <si>
    <t>FINDING 5
3 MODELS NEVER
REACHED RANGING</t>
  </si>
  <si>
    <t>ChatGPT, DeepSeek, Perplexity assessed BULLISH/BEARISH throughout V3 — no RANGING reached. ChatGPT: SN always 1 (no session memory). DeepSeek: entropy formula wrong 5/6. Perplexity: SN=1, RC wrong 4/6. Their absence from indeterminate regime is itself the finding.</t>
  </si>
  <si>
    <t>V3 vs V1
OVERALL VERDICT</t>
  </si>
  <si>
    <t>V3 indeterminate reliability is substantially better than V1. V1: 1/7 runs fully reliable. V3: 12/13 fully reliable (Claude 6/6, Grok 5/6, Gemini 1/1). Drivers: (1) explicit CF rule eliminated filler; (2) correct RANGING regime maintained with correct V3 RC; (3) entropy formula warnings heeded by all models that entered RANGING. Remaining gap: Grok frozen inputs; 3 models never reaching indeterminate.</t>
  </si>
  <si>
    <t xml:space="preserve">  3D — SCORECARD:  Indeterminate reliability with V1 comparison</t>
  </si>
  <si>
    <t>AVG INDET
SCORE /5</t>
  </si>
  <si>
    <t>FULLY RELIABLE
RUNS</t>
  </si>
  <si>
    <t>CF DIR
%</t>
  </si>
  <si>
    <t>V3 INDET
GRADE</t>
  </si>
  <si>
    <t>V1 INDET
GRADE</t>
  </si>
  <si>
    <t>V1→V3</t>
  </si>
  <si>
    <t>0/6</t>
  </si>
  <si>
    <t>↑↑ MAJOR</t>
  </si>
  <si>
    <t>All 6 RANGING fully reliable. Definitive improvement from V1 C+.</t>
  </si>
  <si>
    <t>N/A (0 RANGING)</t>
  </si>
  <si>
    <t>D UNRELIABLE</t>
  </si>
  <si>
    <t>→ N/A→N/A</t>
  </si>
  <si>
    <t>No RANGING reached. Session memory absent. Same structural limitation as V1.</t>
  </si>
  <si>
    <t>0/1</t>
  </si>
  <si>
    <t>A (1 run)</t>
  </si>
  <si>
    <t>1 RANGING run, fully reliable. Major improvement from V1 D+.</t>
  </si>
  <si>
    <t>All 6 RANGING, 5/6 fully reliable (1 SN error). Major improvement from V1 frozen N/A.</t>
  </si>
  <si>
    <t>No RANGING. Entropy wrong 5/6. Same structural limitation as V1.</t>
  </si>
  <si>
    <t>No RANGING. SN=1 always, RC errors. Same structural limitation as V1.</t>
  </si>
  <si>
    <t xml:space="preserve">  PART 4 — OVERALL V3 SCORECARD:  Metric accuracy + reliability + indeterminate + V1 comparison</t>
  </si>
  <si>
    <t>P1
MET ACC</t>
  </si>
  <si>
    <t>P2
REL AVG</t>
  </si>
  <si>
    <t>P3
INDET</t>
  </si>
  <si>
    <t>SN
INTEG</t>
  </si>
  <si>
    <t>CF
COMPL</t>
  </si>
  <si>
    <t>SELF
AUDIT</t>
  </si>
  <si>
    <t>V3 OVERALL
GRADE</t>
  </si>
  <si>
    <t>HEADLINE</t>
  </si>
  <si>
    <t>0/6 FULL</t>
  </si>
  <si>
    <t>6/6</t>
  </si>
  <si>
    <t>↑ IMPROVED</t>
  </si>
  <si>
    <t>Perfect V3 execution. 100% metric accuracy, reliable every run, fully reliable in indeterminate. Gold standard.</t>
  </si>
  <si>
    <t>0 RANGING</t>
  </si>
  <si>
    <t>1/4</t>
  </si>
  <si>
    <t>4/4</t>
  </si>
  <si>
    <t>↓ REGRESSED</t>
  </si>
  <si>
    <t>Metric accuracy fell 95%→80%. Session memory broken → Accel impossible from session 3+. V3 protocol compliance gap.</t>
  </si>
  <si>
    <t>0/1 FULL</t>
  </si>
  <si>
    <t>↑↑ MAJOR IMPROVEMENT</t>
  </si>
  <si>
    <t>76%→97% metric accuracy. Heeded V3 entropy warning. SPX data wrong runs 1–3 (data issue not formula). Strong improvement.</t>
  </si>
  <si>
    <t>2/6</t>
  </si>
  <si>
    <t>5/6</t>
  </si>
  <si>
    <t>95%→97%. Correct formulas throughout. Limited by frozen inputs Feb 27–Mar 2. RANGING all 6 correctly identified.</t>
  </si>
  <si>
    <t>54%→45%. Non-standard entropy despite explicit warning. 0/6 self-audits correct. RC/CF now correct (explicit V3 rules helped).</t>
  </si>
  <si>
    <t>1/6</t>
  </si>
  <si>
    <t>20%→57%. Entropy now correct. But new RC error (wrong regime row 4/6). SN memory absent throughout.</t>
  </si>
  <si>
    <t>V4 PROTOCOL — COMPLETE RAW DATA  |  6 Models × 6 Sessions × 7 Predictions with 90% CI  |  Values verbatim from source document</t>
  </si>
  <si>
    <t>S&amp;P 500 HIGH</t>
  </si>
  <si>
    <t>NIFTY LOW</t>
  </si>
  <si>
    <t>MUMBAI TEMP HIGH (°C)</t>
  </si>
  <si>
    <t>TOKYO TEMP LOW (°C)</t>
  </si>
  <si>
    <t>T20 TOP SCORER</t>
  </si>
  <si>
    <t>BITCOIN CLOSE (USD)</t>
  </si>
  <si>
    <t>GOLD LOW (USD/oz)</t>
  </si>
  <si>
    <t>RUN_DATE_IST</t>
  </si>
  <si>
    <t>PRED_FOR_DATE</t>
  </si>
  <si>
    <t>SPX_HIGH</t>
  </si>
  <si>
    <t>SPX_CI_LOW</t>
  </si>
  <si>
    <t>SPX_CI_HIGH</t>
  </si>
  <si>
    <t>NIFTY_LOW</t>
  </si>
  <si>
    <t>NIFTY_CI_LOW</t>
  </si>
  <si>
    <t>NIFTY_CI_HIGH</t>
  </si>
  <si>
    <t>MUMBAI_TEMP_HIGH</t>
  </si>
  <si>
    <t>MUMBAI_CI_LOW</t>
  </si>
  <si>
    <t>MUMBAI_CI_HIGH</t>
  </si>
  <si>
    <t>TOKYO_TEMP_LOW</t>
  </si>
  <si>
    <t>TOKYO_CI_LOW</t>
  </si>
  <si>
    <t>TOKYO_CI_HIGH</t>
  </si>
  <si>
    <t>T20_TOP_SCORER</t>
  </si>
  <si>
    <t>T20_RUNS</t>
  </si>
  <si>
    <t>T20_CI_LOW</t>
  </si>
  <si>
    <t>T20_CI_HIGH</t>
  </si>
  <si>
    <t>BTC_CLOSE</t>
  </si>
  <si>
    <t>BTC_CI_LOW</t>
  </si>
  <si>
    <t>BTC_CI_HIGH</t>
  </si>
  <si>
    <t>GOLD_LOW</t>
  </si>
  <si>
    <t>GOLD_CI_LOW</t>
  </si>
  <si>
    <t>GOLD_CI_HIGH</t>
  </si>
  <si>
    <t>26-Feb-2026 22:11</t>
  </si>
  <si>
    <t>27-Feb-2026</t>
  </si>
  <si>
    <t>Harry Brook</t>
  </si>
  <si>
    <t>27-Feb-2026 07:13</t>
  </si>
  <si>
    <t>Babar Azam</t>
  </si>
  <si>
    <t>28-Feb-2026 06:59</t>
  </si>
  <si>
    <t>02-Mar-2026</t>
  </si>
  <si>
    <t>Rohit Sharma</t>
  </si>
  <si>
    <t>01-Mar-2026 09:15</t>
  </si>
  <si>
    <t>02-Mar-2026 23:45</t>
  </si>
  <si>
    <t>03-Mar-2026</t>
  </si>
  <si>
    <t>03-Mar-2026 07:56</t>
  </si>
  <si>
    <t>04-Mar-2026</t>
  </si>
  <si>
    <t>Heinrich Klaasen</t>
  </si>
  <si>
    <t>Devon Conway</t>
  </si>
  <si>
    <t>27-Feb-2026 00:00</t>
  </si>
  <si>
    <t>28-Feb-2026</t>
  </si>
  <si>
    <t>28-Feb-2026 08:00</t>
  </si>
  <si>
    <t>01-Mar-2026 08:40</t>
  </si>
  <si>
    <t>02-Mar-2026 09:20</t>
  </si>
  <si>
    <t>03-Mar-2026 08:45</t>
  </si>
  <si>
    <t>26-Feb-2026 IST</t>
  </si>
  <si>
    <t>Finn Allen</t>
  </si>
  <si>
    <t>27-Feb-2026 07:12</t>
  </si>
  <si>
    <t>28-Feb-2026 08:35</t>
  </si>
  <si>
    <t>01-Mar-2026</t>
  </si>
  <si>
    <t>Yashasvi Jaiswal</t>
  </si>
  <si>
    <t>01-Mar-2026 09:35</t>
  </si>
  <si>
    <t>02-Mar-2026 06:51</t>
  </si>
  <si>
    <t>Aiden Markram</t>
  </si>
  <si>
    <t>03-Mar-2026 08:00</t>
  </si>
  <si>
    <t>Quinton de Kock</t>
  </si>
  <si>
    <t>27-Feb-2026 07:15</t>
  </si>
  <si>
    <t>01-Mar-2026 10:00</t>
  </si>
  <si>
    <t>02-Mar-2026 06:50</t>
  </si>
  <si>
    <t>Suryakumar Yadav</t>
  </si>
  <si>
    <t>03-Mar-2026 08:30</t>
  </si>
  <si>
    <t>David Warner</t>
  </si>
  <si>
    <t>26-Feb-2026 20:30</t>
  </si>
  <si>
    <t>27-Feb-2026 20:30</t>
  </si>
  <si>
    <t>28-Feb-2026 20:30</t>
  </si>
  <si>
    <t>01-Mar-2026 20:30</t>
  </si>
  <si>
    <t>02-Mar-2026 20:30</t>
  </si>
  <si>
    <t>03-Mar-2026 20:30</t>
  </si>
  <si>
    <t>Harry Brook (prob only)</t>
  </si>
  <si>
    <t>27-Feb-2026 IST</t>
  </si>
  <si>
    <t>Suryakumar Yadav (prob only)</t>
  </si>
  <si>
    <t>28-Feb-2026 IST</t>
  </si>
  <si>
    <t>Nicholas Pooran (prob only)</t>
  </si>
  <si>
    <t>01-Mar-2026 IST</t>
  </si>
  <si>
    <t>Jos Buttler (prob only)</t>
  </si>
  <si>
    <t>02-Mar-2026 IST</t>
  </si>
  <si>
    <t>03-Mar-2026 IST</t>
  </si>
  <si>
    <t>Devon Conway (prob only)</t>
  </si>
  <si>
    <t>▶  GROUND TRUTH (Actuals)</t>
  </si>
  <si>
    <t>GROUND_TRUTH</t>
  </si>
  <si>
    <t>Will Jacks (ENG)</t>
  </si>
  <si>
    <t>Market Closed</t>
  </si>
  <si>
    <t>Sahibzada Farhan (PAK)</t>
  </si>
  <si>
    <t>Sanju Samson (IND)</t>
  </si>
  <si>
    <t>No match</t>
  </si>
  <si>
    <t>V4 PROTOCOL — GROUND TRUTH ACTUALS  |  7 Variables × 6 Prediction Dates  |  Source: Word document table</t>
  </si>
  <si>
    <t>Predictions were made the evening/morning BEFORE each date shown below. NA = data not available in source document.</t>
  </si>
  <si>
    <t>VARIABLE</t>
  </si>
  <si>
    <t>Feb 27
(Friday)</t>
  </si>
  <si>
    <t>Feb 28
(Saturday)</t>
  </si>
  <si>
    <t>Mar 1
(Sunday)</t>
  </si>
  <si>
    <t>Mar 2
(Monday)</t>
  </si>
  <si>
    <t>Mar 3
(Tuesday)</t>
  </si>
  <si>
    <t>Mar 4
(Wednesday)</t>
  </si>
  <si>
    <t>Market / Event Status</t>
  </si>
  <si>
    <t>US &amp; India: Open</t>
  </si>
  <si>
    <t>US: Closed
India: Closed</t>
  </si>
  <si>
    <t>US: Open
India: Open</t>
  </si>
  <si>
    <t>US: Open
India: Closed</t>
  </si>
  <si>
    <t>S&amp;P 500
Intraday High
(USD)</t>
  </si>
  <si>
    <t>Nifty 50
Intraday Low
(INR pts)</t>
  </si>
  <si>
    <t>Mumbai
Highest Temp
(°C)</t>
  </si>
  <si>
    <t>Tokyo
Lowest Temp
(°C)</t>
  </si>
  <si>
    <t>T20 WC
Top Run Scorer
(name — runs)</t>
  </si>
  <si>
    <t>Will Jacks (ENG)
32 runs</t>
  </si>
  <si>
    <t>Sahibzada Farhan (PAK)
100 runs</t>
  </si>
  <si>
    <t>Sanju Samson (IND)
97 runs</t>
  </si>
  <si>
    <t>Finn Allen (NZ)
100* (33 balls)</t>
  </si>
  <si>
    <t>Bitcoin
Closing Price
(USD/BTC)</t>
  </si>
  <si>
    <t>Gold
Lowest Price
(USD/oz)</t>
  </si>
  <si>
    <t xml:space="preserve">  V4 PROTOCOL SCORING  |  6 Models × 6 Sessions × 7 Variables  |  Ground Truth: V4 Ground Truth sheet  |  Scoring: CI calibration (90% CI hit rate) + Point estimate accuracy</t>
  </si>
  <si>
    <t xml:space="preserve">  ⚠️  DATA QUALITY FLAGS — Critical issues affecting scoring</t>
  </si>
  <si>
    <t>DeepSeek Gold
Wrong Units</t>
  </si>
  <si>
    <t>Runs 1,3,5,6: gold ≈$2,875–$2,892 ≈ gold price per gram (not per oz). Actual gold $/oz was ~$5,073–$5,205. User decision: score as wrong regardless of cause → CI=FAIL, grade=Very Poor for those 4 runs. Runs 2,4 appear to use correct $/oz.</t>
  </si>
  <si>
    <t>Perplexity Gold
Run5 Wrong Units</t>
  </si>
  <si>
    <t>Run5 gold=3,627 — also $/g not $/oz. Scored as wrong.</t>
  </si>
  <si>
    <t>Perplexity SPX
Frozen</t>
  </si>
  <si>
    <t>SPX predictions: Runs 2,3,4 all identical (7,357). Runs 5,6 both identical (7,447). No updating to reflect market moves. CI is wide enough to capture some actuals but this represents a failure to incorporate new information.</t>
  </si>
  <si>
    <t>DeepSeek SPX
Systematically Low</t>
  </si>
  <si>
    <t>All 6 SPX predictions in range 6,015–6,890. Market was trading 6,840–6,901. Runs 1,2,3,5,6 drastically underestimate SPX with extremely tight CIs (range ≈60pts). Only run4 (6,890 [6,850–6,930]) is close to actual 6,901.</t>
  </si>
  <si>
    <t>Gemini CIs
Extremely Tight</t>
  </si>
  <si>
    <t>Gemini uses very narrow CIs throughout (SPX range ≈40–125pts; BTC range ≈$1,300–$4,700; Gold ≈$44–$100). A proper 90% CI for daily SPX should be ≥500pts wide. This leads to very low CI hit rate (30%) despite accurate point estimates (5.3% mean error).</t>
  </si>
  <si>
    <t xml:space="preserve">  SCORING METHODOLOGY</t>
  </si>
  <si>
    <t>CI CALIBRATION
(50% of score)</t>
  </si>
  <si>
    <t>Was the actual value within the model's stated 90% CI? Score: 1=IN, 0=OUT, N/A=excluded. CI hit rate = hits / scoreable predictions. At 90% confidence level, a well-calibrated model should hit ~90% of CIs. Excludes: SPX/Nifty on market-closed days (Feb28, Mar1 SPX+Nifty; Mar3 Nifty). T20 on no-match days (Mar2, Mar3).</t>
  </si>
  <si>
    <t>POINT ESTIMATE
ACCURACY (50%)</t>
  </si>
  <si>
    <t>% error = |prediction − actual| / actual × 100. Grading thresholds by variable type — SPX/Nifty: Exc≤0.5% | Gd≤1.5% | Acc≤3% | Poor≤6% | VPoor&gt;6%.  BTC/Gold: Exc≤2% | Gd≤5% | Acc≤10% | Poor≤20% | VPoor&gt;20%.  Temperature (absolute °C): Exc≤1° | Gd≤2° | Acc≤3° | Poor≤5° | VPoor&gt;5°.  T20 runs: Exc≤15% | Gd≤30% | Acc≤50% | Poor≤75% | VPoor&gt;75%.</t>
  </si>
  <si>
    <t>T20 CRICKET
(categorical+numeric)</t>
  </si>
  <si>
    <t>Two sub-dimensions: (A) Name correct — last-name match of predicted vs actual top scorer. (B) Runs CI — was actual runs within CI? Perplexity gave probability-format only (no numeric CI) → CI=N/A for all T20. Scoreable T20 dates: Feb 27 (Jacks 32), Feb 28 (Farhan 100), Mar 1 (Samson 97), Mar 4 (Finn Allen 100*).</t>
  </si>
  <si>
    <t>OVERALL SCORE
formula</t>
  </si>
  <si>
    <t>Overall = 0.5 × CI_rate + 0.5 × PE_score.  PE_score = max(0, 100 − mean_PE × 3) normalised to 0–100.  Models are ranked by Overall, then by CI rate as tiebreaker.</t>
  </si>
  <si>
    <t xml:space="preserve">  PART 1 — PER-RUN SCORING:  Each run vs ground truth across all 7 variables</t>
  </si>
  <si>
    <t>SQ</t>
  </si>
  <si>
    <t>RUN DATE</t>
  </si>
  <si>
    <t>PRED DATE</t>
  </si>
  <si>
    <t>S&amp;P 500</t>
  </si>
  <si>
    <t>NIFTY 50</t>
  </si>
  <si>
    <t>MUMBAI TEMP</t>
  </si>
  <si>
    <t>TOKYO TEMP</t>
  </si>
  <si>
    <t>T20 CRICKET</t>
  </si>
  <si>
    <t>BITCOIN</t>
  </si>
  <si>
    <t>GOLD</t>
  </si>
  <si>
    <t>CI
HITS</t>
  </si>
  <si>
    <t>CI
RATE %</t>
  </si>
  <si>
    <t>MEAN
PE %</t>
  </si>
  <si>
    <t>FLAGS / NOTES</t>
  </si>
  <si>
    <t>PRED
DATE</t>
  </si>
  <si>
    <t>PRED</t>
  </si>
  <si>
    <t>90% CI</t>
  </si>
  <si>
    <t>CI HIT</t>
  </si>
  <si>
    <t>PE%</t>
  </si>
  <si>
    <t>PRED °C</t>
  </si>
  <si>
    <t>CI</t>
  </si>
  <si>
    <t>PE ABS</t>
  </si>
  <si>
    <t>ABS ERR</t>
  </si>
  <si>
    <t>NAME</t>
  </si>
  <si>
    <t>RUNS
CIHIT</t>
  </si>
  <si>
    <t>RUNS
PRED</t>
  </si>
  <si>
    <t>RUNS
PE%</t>
  </si>
  <si>
    <t>CI
%</t>
  </si>
  <si>
    <t>MEAN
PE</t>
  </si>
  <si>
    <t>FLAGS</t>
  </si>
  <si>
    <t>26-Feb 22:11</t>
  </si>
  <si>
    <t>6,975</t>
  </si>
  <si>
    <t>6,760–7,190</t>
  </si>
  <si>
    <t>1.3%</t>
  </si>
  <si>
    <t>25,260</t>
  </si>
  <si>
    <t>24,880–25,490</t>
  </si>
  <si>
    <t>0.5%</t>
  </si>
  <si>
    <t>33°</t>
  </si>
  <si>
    <t>31–35</t>
  </si>
  <si>
    <t>1.0°</t>
  </si>
  <si>
    <t>9°</t>
  </si>
  <si>
    <t>6–12</t>
  </si>
  <si>
    <t>2.0°</t>
  </si>
  <si>
    <t>62</t>
  </si>
  <si>
    <t>93.8%</t>
  </si>
  <si>
    <t>$68,900</t>
  </si>
  <si>
    <t>$59,500–$78,300</t>
  </si>
  <si>
    <t>4.6%</t>
  </si>
  <si>
    <t>$5,148</t>
  </si>
  <si>
    <t>5,090–5,235</t>
  </si>
  <si>
    <t>1.1%</t>
  </si>
  <si>
    <t>7/7</t>
  </si>
  <si>
    <t>6.6%</t>
  </si>
  <si>
    <t>27-Feb 07:13</t>
  </si>
  <si>
    <t>6,952</t>
  </si>
  <si>
    <t>6,795–7,085</t>
  </si>
  <si>
    <t>1.0%</t>
  </si>
  <si>
    <t>25,210</t>
  </si>
  <si>
    <t>24,870–25,560</t>
  </si>
  <si>
    <t>0.3%</t>
  </si>
  <si>
    <t>34°</t>
  </si>
  <si>
    <t>31–36</t>
  </si>
  <si>
    <t>8°</t>
  </si>
  <si>
    <t>5–11</t>
  </si>
  <si>
    <t>58</t>
  </si>
  <si>
    <t>81.2%</t>
  </si>
  <si>
    <t>$69,400</t>
  </si>
  <si>
    <t>$60,500–$78,300</t>
  </si>
  <si>
    <t>5.4%</t>
  </si>
  <si>
    <t>$5,158</t>
  </si>
  <si>
    <t>5,085–5,228</t>
  </si>
  <si>
    <t>0.9%</t>
  </si>
  <si>
    <t>4.8%</t>
  </si>
  <si>
    <t>28-Feb 06:59</t>
  </si>
  <si>
    <t>6,910</t>
  </si>
  <si>
    <t>6,720–7,050</t>
  </si>
  <si>
    <t>0.1%</t>
  </si>
  <si>
    <t>25,190</t>
  </si>
  <si>
    <t>24,810–25,530</t>
  </si>
  <si>
    <t>2.2%</t>
  </si>
  <si>
    <t>32–36</t>
  </si>
  <si>
    <t>0.0°</t>
  </si>
  <si>
    <t>7°</t>
  </si>
  <si>
    <t>4–10</t>
  </si>
  <si>
    <t>N/A (no match)</t>
  </si>
  <si>
    <t>$65,200</t>
  </si>
  <si>
    <t>$57,400–$73,000</t>
  </si>
  <si>
    <t>1.5%</t>
  </si>
  <si>
    <t>$5,168</t>
  </si>
  <si>
    <t>5,080–5,310</t>
  </si>
  <si>
    <t>2.1%</t>
  </si>
  <si>
    <t>3.4%</t>
  </si>
  <si>
    <t>T20 N/A stated by model</t>
  </si>
  <si>
    <t>01-Mar 09:15</t>
  </si>
  <si>
    <t>6,905</t>
  </si>
  <si>
    <t>6,715–7,040</t>
  </si>
  <si>
    <t>25,185</t>
  </si>
  <si>
    <t>24,780–25,570</t>
  </si>
  <si>
    <t>6°</t>
  </si>
  <si>
    <t>3–9</t>
  </si>
  <si>
    <t>$63,700</t>
  </si>
  <si>
    <t>$54,500–$72,900</t>
  </si>
  <si>
    <t>3.8%</t>
  </si>
  <si>
    <t>$5,190</t>
  </si>
  <si>
    <t>5,055–5,345</t>
  </si>
  <si>
    <t>1.7%</t>
  </si>
  <si>
    <t>6.0%</t>
  </si>
  <si>
    <t>02-Mar 23:45</t>
  </si>
  <si>
    <t>6,832</t>
  </si>
  <si>
    <t>6,640–7,025</t>
  </si>
  <si>
    <t>0.3°</t>
  </si>
  <si>
    <t>4°</t>
  </si>
  <si>
    <t>2–7</t>
  </si>
  <si>
    <t>$61,400</t>
  </si>
  <si>
    <t>$51,500–$71,300</t>
  </si>
  <si>
    <t>10.8%</t>
  </si>
  <si>
    <t>$5,318</t>
  </si>
  <si>
    <t>5,175–5,461</t>
  </si>
  <si>
    <t>3.3%</t>
  </si>
  <si>
    <t>03-Mar 07:56</t>
  </si>
  <si>
    <t>Mar 4</t>
  </si>
  <si>
    <t>6,948</t>
  </si>
  <si>
    <t>6,760–7,136</t>
  </si>
  <si>
    <t>24,510</t>
  </si>
  <si>
    <t>23,680–25,340</t>
  </si>
  <si>
    <t>0.6%</t>
  </si>
  <si>
    <t>4.7°</t>
  </si>
  <si>
    <t>3.0°</t>
  </si>
  <si>
    <t>52</t>
  </si>
  <si>
    <t>48.0%</t>
  </si>
  <si>
    <t>$53,800–$76,600</t>
  </si>
  <si>
    <t>10.3%</t>
  </si>
  <si>
    <t>$5,310</t>
  </si>
  <si>
    <t>5,165–5,455</t>
  </si>
  <si>
    <t>4.7%</t>
  </si>
  <si>
    <t>4/7</t>
  </si>
  <si>
    <t>12.5%</t>
  </si>
  <si>
    <t>7,018</t>
  </si>
  <si>
    <t>6,795–7,240</t>
  </si>
  <si>
    <t>2.0%</t>
  </si>
  <si>
    <t>24,820–25,640</t>
  </si>
  <si>
    <t>33.4°</t>
  </si>
  <si>
    <t>31.2–35.6</t>
  </si>
  <si>
    <t>1.4°</t>
  </si>
  <si>
    <t>8.7°</t>
  </si>
  <si>
    <t>5.1–12.3</t>
  </si>
  <si>
    <t>1.7°</t>
  </si>
  <si>
    <t>$69,420</t>
  </si>
  <si>
    <t>$60,200–$78,900</t>
  </si>
  <si>
    <t>$5,172</t>
  </si>
  <si>
    <t>5,060–5,325</t>
  </si>
  <si>
    <t>6.2%</t>
  </si>
  <si>
    <t>27-Feb 00:00</t>
  </si>
  <si>
    <t>31.5°</t>
  </si>
  <si>
    <t>29–34</t>
  </si>
  <si>
    <t>1.5°</t>
  </si>
  <si>
    <t>9.5°</t>
  </si>
  <si>
    <t>6.0–12.5</t>
  </si>
  <si>
    <t>0.5°</t>
  </si>
  <si>
    <t>(no name)</t>
  </si>
  <si>
    <t>72</t>
  </si>
  <si>
    <t>28.0%</t>
  </si>
  <si>
    <t>$69,000</t>
  </si>
  <si>
    <t>$62,000–$76,000</t>
  </si>
  <si>
    <t>3.0%</t>
  </si>
  <si>
    <t>$5,150</t>
  </si>
  <si>
    <t>5,020–5,300</t>
  </si>
  <si>
    <t>4.0%</t>
  </si>
  <si>
    <t>SPX/Nifty market closed</t>
  </si>
  <si>
    <t>28-Feb 08:00</t>
  </si>
  <si>
    <t>7,010</t>
  </si>
  <si>
    <t>6,840–7,180</t>
  </si>
  <si>
    <t>1.6%</t>
  </si>
  <si>
    <t>25,410</t>
  </si>
  <si>
    <t>25,000–25,850</t>
  </si>
  <si>
    <t>8.5°</t>
  </si>
  <si>
    <t>5–12</t>
  </si>
  <si>
    <t>$68,200</t>
  </si>
  <si>
    <t>$62,000–$74,000</t>
  </si>
  <si>
    <t>$5,140</t>
  </si>
  <si>
    <t>4,980–5,300</t>
  </si>
  <si>
    <t>2.6%</t>
  </si>
  <si>
    <t>3.5%</t>
  </si>
  <si>
    <t>T20 no match (excluded)</t>
  </si>
  <si>
    <t>01-Mar 08:40</t>
  </si>
  <si>
    <t>6,980</t>
  </si>
  <si>
    <t>6,840–7,120</t>
  </si>
  <si>
    <t>25,270</t>
  </si>
  <si>
    <t>24,960–25,710</t>
  </si>
  <si>
    <t>2.5%</t>
  </si>
  <si>
    <t>31.8°</t>
  </si>
  <si>
    <t>29.6–34.0</t>
  </si>
  <si>
    <t>2.2°</t>
  </si>
  <si>
    <t>8.6°</t>
  </si>
  <si>
    <t>5.2–12.0</t>
  </si>
  <si>
    <t>0.6°</t>
  </si>
  <si>
    <t>$68,400</t>
  </si>
  <si>
    <t>$61,500–$75,500</t>
  </si>
  <si>
    <t>$5,130</t>
  </si>
  <si>
    <t>2.8%</t>
  </si>
  <si>
    <t>4.3%</t>
  </si>
  <si>
    <t>02-Mar 09:20</t>
  </si>
  <si>
    <t>6,815–7,125</t>
  </si>
  <si>
    <t>32.2°</t>
  </si>
  <si>
    <t>30.0–34.5</t>
  </si>
  <si>
    <t>8.8°</t>
  </si>
  <si>
    <t>5.5–11.8</t>
  </si>
  <si>
    <t>4.8°</t>
  </si>
  <si>
    <t>60</t>
  </si>
  <si>
    <t>$68,150</t>
  </si>
  <si>
    <t>$61,400–$74,900</t>
  </si>
  <si>
    <t>15.6%</t>
  </si>
  <si>
    <t>03-Mar 08:45</t>
  </si>
  <si>
    <t>6,820–7,140</t>
  </si>
  <si>
    <t>1.4%</t>
  </si>
  <si>
    <t>24,930–25,700</t>
  </si>
  <si>
    <t>3.7%</t>
  </si>
  <si>
    <t>33.5°</t>
  </si>
  <si>
    <t>30.8–36.1</t>
  </si>
  <si>
    <t>5.2°</t>
  </si>
  <si>
    <t>8.2°</t>
  </si>
  <si>
    <t>5.0–11.7</t>
  </si>
  <si>
    <t>4.2°</t>
  </si>
  <si>
    <t>64</t>
  </si>
  <si>
    <t>36.0%</t>
  </si>
  <si>
    <t>$68,300</t>
  </si>
  <si>
    <t>$61,600–$75,000</t>
  </si>
  <si>
    <t>$5,135</t>
  </si>
  <si>
    <t>4,980–5,290</t>
  </si>
  <si>
    <t>1.2%</t>
  </si>
  <si>
    <t>23.8%</t>
  </si>
  <si>
    <t>Run time 08:45 IST (distinct from Claude 07:56)</t>
  </si>
  <si>
    <t>26-Feb IST</t>
  </si>
  <si>
    <t>6,882</t>
  </si>
  <si>
    <t>6,858–6,906</t>
  </si>
  <si>
    <t>0.0%</t>
  </si>
  <si>
    <t>25,385</t>
  </si>
  <si>
    <t>25,310–25,460</t>
  </si>
  <si>
    <t>32°</t>
  </si>
  <si>
    <t>30.5–33.5</t>
  </si>
  <si>
    <t>6.5–9.5</t>
  </si>
  <si>
    <t>$61,450</t>
  </si>
  <si>
    <t>$58,900–$64,000</t>
  </si>
  <si>
    <t>6.7%</t>
  </si>
  <si>
    <t>$5,052.87</t>
  </si>
  <si>
    <t>5,015–5,090</t>
  </si>
  <si>
    <t>2.9%</t>
  </si>
  <si>
    <t>3/7</t>
  </si>
  <si>
    <t>43%</t>
  </si>
  <si>
    <t>4.1%</t>
  </si>
  <si>
    <t>Very tight CI on SPX (range 48pts) | T20 runs N/A (CI given only)</t>
  </si>
  <si>
    <t>27-Feb 07:12</t>
  </si>
  <si>
    <t>6,955</t>
  </si>
  <si>
    <t>6,910–7,000</t>
  </si>
  <si>
    <t>25,320–25,500</t>
  </si>
  <si>
    <t>27°</t>
  </si>
  <si>
    <t>26–28</t>
  </si>
  <si>
    <t>5.0°</t>
  </si>
  <si>
    <t>6–8</t>
  </si>
  <si>
    <t>$67,450</t>
  </si>
  <si>
    <t>$66,800–$68,100</t>
  </si>
  <si>
    <t>2.4%</t>
  </si>
  <si>
    <t>$5,147</t>
  </si>
  <si>
    <t>5,125–5,169</t>
  </si>
  <si>
    <t>1/7</t>
  </si>
  <si>
    <t>14%</t>
  </si>
  <si>
    <t>Very tight CIs throughout (BTC range $1,300; Gold range $44) | Mumbai 27 vs actual 32 (+5°C)</t>
  </si>
  <si>
    <t>28-Feb 08:35</t>
  </si>
  <si>
    <t>28°</t>
  </si>
  <si>
    <t>27.0–29.5</t>
  </si>
  <si>
    <t>4.0°</t>
  </si>
  <si>
    <t>5.0–7.5</t>
  </si>
  <si>
    <t>34.0%</t>
  </si>
  <si>
    <t>$66,420</t>
  </si>
  <si>
    <t>$64,800–$68,100</t>
  </si>
  <si>
    <t>$5,212</t>
  </si>
  <si>
    <t>5,185–5,240</t>
  </si>
  <si>
    <t>60%</t>
  </si>
  <si>
    <t>3.9%</t>
  </si>
  <si>
    <t>SPX/Nifty market closed (excluded)</t>
  </si>
  <si>
    <t>01-Mar 09:35</t>
  </si>
  <si>
    <t>7,012</t>
  </si>
  <si>
    <t>6,965–7,055</t>
  </si>
  <si>
    <t>24,980</t>
  </si>
  <si>
    <t>24,855–25,120</t>
  </si>
  <si>
    <t>29°</t>
  </si>
  <si>
    <t>28.0–30.5</t>
  </si>
  <si>
    <t>56</t>
  </si>
  <si>
    <t>$66,400–$69,900</t>
  </si>
  <si>
    <t>$5,185</t>
  </si>
  <si>
    <t>5,145–5,225</t>
  </si>
  <si>
    <t>1.8%</t>
  </si>
  <si>
    <t>T20 no match (excluded) | Very tight CIs</t>
  </si>
  <si>
    <t>02-Mar 06:51</t>
  </si>
  <si>
    <t>6,942</t>
  </si>
  <si>
    <t>6,880–7,005</t>
  </si>
  <si>
    <t>27.5–30.5</t>
  </si>
  <si>
    <t>5°</t>
  </si>
  <si>
    <t>3.5–6.5</t>
  </si>
  <si>
    <t>48</t>
  </si>
  <si>
    <t>$61,200</t>
  </si>
  <si>
    <t>$59,000–$63,400</t>
  </si>
  <si>
    <t>11.0%</t>
  </si>
  <si>
    <t>$5,245</t>
  </si>
  <si>
    <t>5,210–5,280</t>
  </si>
  <si>
    <t>9.2%</t>
  </si>
  <si>
    <t>Nifty market closed (excluded) | T20 no match (excluded) | Very tight CIs</t>
  </si>
  <si>
    <t>03-Mar 08:00</t>
  </si>
  <si>
    <t>6,920</t>
  </si>
  <si>
    <t>6,850–6,990</t>
  </si>
  <si>
    <t>24,680</t>
  </si>
  <si>
    <t>24,560–24,800</t>
  </si>
  <si>
    <t>5.7°</t>
  </si>
  <si>
    <t>3.0–5.5</t>
  </si>
  <si>
    <t>$61,850</t>
  </si>
  <si>
    <t>$59,500–$64,200</t>
  </si>
  <si>
    <t>14.9%</t>
  </si>
  <si>
    <t>5,260–5,360</t>
  </si>
  <si>
    <t>2/7</t>
  </si>
  <si>
    <t>29%</t>
  </si>
  <si>
    <t>Very tight CIs (BTC range $4,700; Gold range $100)</t>
  </si>
  <si>
    <t>7,025</t>
  </si>
  <si>
    <t>6,850–7,200</t>
  </si>
  <si>
    <t>25,280</t>
  </si>
  <si>
    <t>25,050–25,550</t>
  </si>
  <si>
    <t>3–11</t>
  </si>
  <si>
    <t>85</t>
  </si>
  <si>
    <t>165.6%</t>
  </si>
  <si>
    <t>$68,000</t>
  </si>
  <si>
    <t>$65,000–$71,000</t>
  </si>
  <si>
    <t>3.2%</t>
  </si>
  <si>
    <t>$5,125</t>
  </si>
  <si>
    <t>5,050–5,220</t>
  </si>
  <si>
    <t>6/7</t>
  </si>
  <si>
    <t>86%</t>
  </si>
  <si>
    <t>2.3%</t>
  </si>
  <si>
    <t>T20 name not given</t>
  </si>
  <si>
    <t>27-Feb 07:15</t>
  </si>
  <si>
    <t>31°</t>
  </si>
  <si>
    <t>29–33</t>
  </si>
  <si>
    <t>2–8</t>
  </si>
  <si>
    <t>$66,800</t>
  </si>
  <si>
    <t>$62,200–$71,400</t>
  </si>
  <si>
    <t>5,080–5,200</t>
  </si>
  <si>
    <t>0.8%</t>
  </si>
  <si>
    <t>19.8%</t>
  </si>
  <si>
    <t>68</t>
  </si>
  <si>
    <t>29.9%</t>
  </si>
  <si>
    <t>$63,000–$73,000</t>
  </si>
  <si>
    <t>$5,120</t>
  </si>
  <si>
    <t>5,060–5,180</t>
  </si>
  <si>
    <t>9.6%</t>
  </si>
  <si>
    <t>01-Mar 10:00</t>
  </si>
  <si>
    <t>6,850</t>
  </si>
  <si>
    <t>6,630–7,070</t>
  </si>
  <si>
    <t>0.7%</t>
  </si>
  <si>
    <t>25,520</t>
  </si>
  <si>
    <t>25,170–25,870</t>
  </si>
  <si>
    <t>$63,500–$72,900</t>
  </si>
  <si>
    <t>$5,085</t>
  </si>
  <si>
    <t>5,030–5,140</t>
  </si>
  <si>
    <t>4/6</t>
  </si>
  <si>
    <t>02-Mar 06:50</t>
  </si>
  <si>
    <t>6,820</t>
  </si>
  <si>
    <t>6,600–7,040</t>
  </si>
  <si>
    <t>35°</t>
  </si>
  <si>
    <t>33–37</t>
  </si>
  <si>
    <t>1.3°</t>
  </si>
  <si>
    <t>1–7</t>
  </si>
  <si>
    <t>$64,000–$74,000</t>
  </si>
  <si>
    <t>$5,050</t>
  </si>
  <si>
    <t>4,990–5,110</t>
  </si>
  <si>
    <t>Nifty market closed (excluded) | T20 no match (excluded)</t>
  </si>
  <si>
    <t>03-Mar 08:30</t>
  </si>
  <si>
    <t>6,790</t>
  </si>
  <si>
    <t>6,570–7,010</t>
  </si>
  <si>
    <t>25,580</t>
  </si>
  <si>
    <t>25,230–25,930</t>
  </si>
  <si>
    <t>5.0%</t>
  </si>
  <si>
    <t>36°</t>
  </si>
  <si>
    <t>34–38</t>
  </si>
  <si>
    <t>2.7°</t>
  </si>
  <si>
    <t>3°</t>
  </si>
  <si>
    <t>0–6</t>
  </si>
  <si>
    <t>70</t>
  </si>
  <si>
    <t>30.0%</t>
  </si>
  <si>
    <t>$69,500</t>
  </si>
  <si>
    <t>$64,500–$74,500</t>
  </si>
  <si>
    <t>4.4%</t>
  </si>
  <si>
    <t>$5,015</t>
  </si>
  <si>
    <t>4,960–5,070</t>
  </si>
  <si>
    <t>5.9%</t>
  </si>
  <si>
    <t>T20: wrong match (predicted AUS vs SA; actual was SA vs NZ semi-final)</t>
  </si>
  <si>
    <t>26-Feb 20:30</t>
  </si>
  <si>
    <t>6,015</t>
  </si>
  <si>
    <t>5,985–6,045</t>
  </si>
  <si>
    <t>12.6%</t>
  </si>
  <si>
    <t>24,880</t>
  </si>
  <si>
    <t>24,750–25,010</t>
  </si>
  <si>
    <t>31–33</t>
  </si>
  <si>
    <t>4–8</t>
  </si>
  <si>
    <t>78</t>
  </si>
  <si>
    <t>143.8%</t>
  </si>
  <si>
    <t>$62,800</t>
  </si>
  <si>
    <t>$61,500–$64,100</t>
  </si>
  <si>
    <t>$2875 ⚠️</t>
  </si>
  <si>
    <t>⚠️ $/g</t>
  </si>
  <si>
    <t>WRONG
UNITS</t>
  </si>
  <si>
    <t>6.5%</t>
  </si>
  <si>
    <t>⚠️ SPX drastically low (6015 vs actual 6883 — ~14% error, very tight CI) | ⚠️ GOLD WRONG UNITS: $/g not $/oz → scored as wrong</t>
  </si>
  <si>
    <t>27-Feb 20:30</t>
  </si>
  <si>
    <t>6–10</t>
  </si>
  <si>
    <t>$68,500</t>
  </si>
  <si>
    <t>$66,800–$70,200</t>
  </si>
  <si>
    <t>$5,480</t>
  </si>
  <si>
    <t>5,430–5,530</t>
  </si>
  <si>
    <t>5.7%</t>
  </si>
  <si>
    <t>10.0%</t>
  </si>
  <si>
    <t>SPX/Nifty market closed (excluded) | Gold $/oz (plausible)</t>
  </si>
  <si>
    <t>28-Feb 20:30</t>
  </si>
  <si>
    <t>30–32</t>
  </si>
  <si>
    <t>81</t>
  </si>
  <si>
    <t>16.5%</t>
  </si>
  <si>
    <t>$72,300</t>
  </si>
  <si>
    <t>$70,500–$74,100</t>
  </si>
  <si>
    <t>9.9%</t>
  </si>
  <si>
    <t>$2878 ⚠️</t>
  </si>
  <si>
    <t>40%</t>
  </si>
  <si>
    <t>13.9%</t>
  </si>
  <si>
    <t>SPX/Nifty market closed (excluded) | ⚠️ GOLD WRONG UNITS → scored as wrong</t>
  </si>
  <si>
    <t>01-Mar 20:30</t>
  </si>
  <si>
    <t>6,890</t>
  </si>
  <si>
    <t>6,850–6,930</t>
  </si>
  <si>
    <t>0.2%</t>
  </si>
  <si>
    <t>24,850</t>
  </si>
  <si>
    <t>24,720–24,980</t>
  </si>
  <si>
    <t>28–30</t>
  </si>
  <si>
    <t>$66,500</t>
  </si>
  <si>
    <t>$64,800–$68,200</t>
  </si>
  <si>
    <t>$5,250</t>
  </si>
  <si>
    <t>5,200–5,300</t>
  </si>
  <si>
    <t>3.1%</t>
  </si>
  <si>
    <t>T20 no match (excluded) | Gold $/oz (plausible)</t>
  </si>
  <si>
    <t>02-Mar 20:30</t>
  </si>
  <si>
    <t>6,050</t>
  </si>
  <si>
    <t>6,015–6,085</t>
  </si>
  <si>
    <t>11.6%</t>
  </si>
  <si>
    <t>7–11</t>
  </si>
  <si>
    <t>67</t>
  </si>
  <si>
    <t>$84,200</t>
  </si>
  <si>
    <t>$82,000–$86,400</t>
  </si>
  <si>
    <t>22.4%</t>
  </si>
  <si>
    <t>$2885 ⚠️</t>
  </si>
  <si>
    <t>28.6%</t>
  </si>
  <si>
    <t>⚠️ SPX drastically low (6050 vs 6840 — 11.6% err, tiny CI) | Nifty market closed | T20 no match | ⚠️ GOLD WRONG UNITS → scored as wrong | ⚠️ BTC drastically high (84200 vs 68800)</t>
  </si>
  <si>
    <t>03-Mar 20:30</t>
  </si>
  <si>
    <t>6,068</t>
  </si>
  <si>
    <t>6,030–6,106</t>
  </si>
  <si>
    <t>11.9%</t>
  </si>
  <si>
    <t>24,730</t>
  </si>
  <si>
    <t>24,600–24,860</t>
  </si>
  <si>
    <t>6.7°</t>
  </si>
  <si>
    <t>74</t>
  </si>
  <si>
    <t>26.0%</t>
  </si>
  <si>
    <t>$88,100</t>
  </si>
  <si>
    <t>$85,900–$90,300</t>
  </si>
  <si>
    <t>21.2%</t>
  </si>
  <si>
    <t>$2892 ⚠️</t>
  </si>
  <si>
    <t>0/7</t>
  </si>
  <si>
    <t>22.8%</t>
  </si>
  <si>
    <t>⚠️ SPX drastically low vs actual 6884 | ⚠️ BTC drastically high (88100 vs 72674) | ⚠️ GOLD WRONG UNITS → scored as wrong</t>
  </si>
  <si>
    <t>7,169</t>
  </si>
  <si>
    <t>6,680–7,658</t>
  </si>
  <si>
    <t>4.2%</t>
  </si>
  <si>
    <t>25,400</t>
  </si>
  <si>
    <t>25,200–25,600</t>
  </si>
  <si>
    <t>26°</t>
  </si>
  <si>
    <t>24–28</t>
  </si>
  <si>
    <t>6.0°</t>
  </si>
  <si>
    <t>10°</t>
  </si>
  <si>
    <t>8–12</t>
  </si>
  <si>
    <t>$63,651</t>
  </si>
  <si>
    <t>$55,800–$71,500</t>
  </si>
  <si>
    <t>$5,053</t>
  </si>
  <si>
    <t>5,000–5,106</t>
  </si>
  <si>
    <t>12.4%</t>
  </si>
  <si>
    <t>T20 CI N/A (probability format only) | Mumbai: 26 vs actual 32 (underestimate)</t>
  </si>
  <si>
    <t>27-Feb IST</t>
  </si>
  <si>
    <t>$76,667</t>
  </si>
  <si>
    <t>$72,500–$82,500</t>
  </si>
  <si>
    <t>14.5%</t>
  </si>
  <si>
    <t>$5,052</t>
  </si>
  <si>
    <t>5,020–5,085</t>
  </si>
  <si>
    <t>20.2%</t>
  </si>
  <si>
    <t>SPX/Nifty market closed (excluded) | T20 CI N/A | BTC: overestimated (76667 vs 66970)</t>
  </si>
  <si>
    <t>28-Feb IST</t>
  </si>
  <si>
    <t>30°</t>
  </si>
  <si>
    <t>28–32</t>
  </si>
  <si>
    <t>3–7</t>
  </si>
  <si>
    <t>Nicholas Pooran</t>
  </si>
  <si>
    <t>$80,000</t>
  </si>
  <si>
    <t>$76,000–$85,000</t>
  </si>
  <si>
    <t>21.6%</t>
  </si>
  <si>
    <t>5,010–5,090</t>
  </si>
  <si>
    <t>2/4</t>
  </si>
  <si>
    <t>11.7%</t>
  </si>
  <si>
    <t>SPX/Nifty market closed (excluded) | T20 CI N/A | BTC drastically overestimated (80000 vs 65770) | ⚠️ SPX frozen at 7357 (same as run2)</t>
  </si>
  <si>
    <t>01-Mar IST</t>
  </si>
  <si>
    <t>7,357</t>
  </si>
  <si>
    <t>6,850–7,864</t>
  </si>
  <si>
    <t>25,000</t>
  </si>
  <si>
    <t>24,800–25,200</t>
  </si>
  <si>
    <t>5–9</t>
  </si>
  <si>
    <t>$82,000</t>
  </si>
  <si>
    <t>$78,000–$87,000</t>
  </si>
  <si>
    <t>23.9%</t>
  </si>
  <si>
    <t>$5,045</t>
  </si>
  <si>
    <t>5,010–5,080</t>
  </si>
  <si>
    <t>10.1%</t>
  </si>
  <si>
    <t>T20 no match (excluded) | T20 CI N/A | BTC severely overestimated | ⚠️ SPX frozen at 7357 (3rd consecutive run)</t>
  </si>
  <si>
    <t>02-Mar IST</t>
  </si>
  <si>
    <t>7,447</t>
  </si>
  <si>
    <t>6,939–7,955</t>
  </si>
  <si>
    <t>8.9%</t>
  </si>
  <si>
    <t>3.7°</t>
  </si>
  <si>
    <t>$73,640</t>
  </si>
  <si>
    <t>$70,000–$77,300</t>
  </si>
  <si>
    <t>7.0%</t>
  </si>
  <si>
    <t>$3627 ⚠️</t>
  </si>
  <si>
    <t>10.6%</t>
  </si>
  <si>
    <t>Nifty market closed | T20 no match | T20 CI N/A | ⚠️ GOLD WRONG UNITS run5 (3627 ≈ $/g) → scored as wrong | BTC also high vs actual 68800</t>
  </si>
  <si>
    <t>03-Mar IST</t>
  </si>
  <si>
    <t>8.2%</t>
  </si>
  <si>
    <t>24,600</t>
  </si>
  <si>
    <t>24,400–24,800</t>
  </si>
  <si>
    <t>$65,000–$73,000</t>
  </si>
  <si>
    <t>5.1%</t>
  </si>
  <si>
    <t>$5,208</t>
  </si>
  <si>
    <t>5,150–5,265</t>
  </si>
  <si>
    <t>2.7%</t>
  </si>
  <si>
    <t>14.8%</t>
  </si>
  <si>
    <t>T20 CI N/A | ⚠️ SPX frozen at 7447 (same as run5) | SPX CI captures actual 6884 (wide CI) | Gold back to $/oz</t>
  </si>
  <si>
    <t xml:space="preserve">  PART 1 SUMMARY — CI hit rate and mean PE per model</t>
  </si>
  <si>
    <t>CI HITS</t>
  </si>
  <si>
    <t>CI TOTAL</t>
  </si>
  <si>
    <t>CI RATE</t>
  </si>
  <si>
    <t>VS 90%
EXPECTED</t>
  </si>
  <si>
    <t>MEAN
PE%</t>
  </si>
  <si>
    <t>MEAN
SPX PE</t>
  </si>
  <si>
    <t>MEAN
NIFTY PE</t>
  </si>
  <si>
    <t>MEAN
MUMBAI ABS</t>
  </si>
  <si>
    <t>MEAN
TOKYO ABS</t>
  </si>
  <si>
    <t>MEAN
BTC PE</t>
  </si>
  <si>
    <t>MEAN
GOLD PE</t>
  </si>
  <si>
    <t>T20 NAME
ACCURACY</t>
  </si>
  <si>
    <t>T20 RUNS
CI HIT %</t>
  </si>
  <si>
    <t>CI GRADE</t>
  </si>
  <si>
    <t>PE GRADE</t>
  </si>
  <si>
    <t>NOTE</t>
  </si>
  <si>
    <t>84%</t>
  </si>
  <si>
    <t>-6pp vs 90%</t>
  </si>
  <si>
    <t>6.1%</t>
  </si>
  <si>
    <t>0/3</t>
  </si>
  <si>
    <t>2/3</t>
  </si>
  <si>
    <t>WELL CALIBRATED</t>
  </si>
  <si>
    <t>Acceptable</t>
  </si>
  <si>
    <t>Best CI calibration (84%). Well-sized CIs capture most market moves. Accurate on SPX/Nifty. BTC Mar4 in CI. Gold dropped sharply → CI missed.</t>
  </si>
  <si>
    <t>-7pp vs 90%</t>
  </si>
  <si>
    <t>7.7%</t>
  </si>
  <si>
    <t>2.1°</t>
  </si>
  <si>
    <t>3.6%</t>
  </si>
  <si>
    <t>0/2</t>
  </si>
  <si>
    <t>3/3</t>
  </si>
  <si>
    <t>Nifty CIs too tight on Mar2 (25410-25850 vs actual 24659) and Mar4 (24930-25700 vs actual 24366). BTC and Gold CIs well-calibrated across all runs.</t>
  </si>
  <si>
    <t>30%</t>
  </si>
  <si>
    <t>-60pp vs 90%</t>
  </si>
  <si>
    <t>5.3%</t>
  </si>
  <si>
    <t>4.1°</t>
  </si>
  <si>
    <t>0/4</t>
  </si>
  <si>
    <t>SEVERELY NARROW</t>
  </si>
  <si>
    <t>Good</t>
  </si>
  <si>
    <t>Best PE accuracy (5.3% avg) but worst CI calibration (30%). CIs are 5-10× too narrow for 90% confidence. Extremely precise predictions but massively overconfident.</t>
  </si>
  <si>
    <t>77%</t>
  </si>
  <si>
    <t>-13pp vs 90%</t>
  </si>
  <si>
    <t>7.5%</t>
  </si>
  <si>
    <t>3/4</t>
  </si>
  <si>
    <t>Balanced performance (77% CI, 7.5% PE). Predicted correct direction for most variables. T20 CIs wide enough to catch upsets. Gold dropped out of CI on Mar4.</t>
  </si>
  <si>
    <t>31%</t>
  </si>
  <si>
    <t>-59pp vs 90%</t>
  </si>
  <si>
    <t>14.2%</t>
  </si>
  <si>
    <t>9.0%</t>
  </si>
  <si>
    <t>2.3°</t>
  </si>
  <si>
    <t>10.2%</t>
  </si>
  <si>
    <t>Poor</t>
  </si>
  <si>
    <t>SPX predictions systematically low (6,015–6,068 range for 6,840–6,901 market). Gold wrong units 4/6 runs. BTC Mar5,6 severely overestimated (84K/88K vs actual 68–72K).</t>
  </si>
  <si>
    <t>-61pp vs 90%</t>
  </si>
  <si>
    <t>13.3%</t>
  </si>
  <si>
    <t>SPX frozen (7357 then 7447 regardless of market moves). Bitcoin severely overestimated runs 2-4 (76K–82K vs actual 65–68K). No updating from prior sessions evident.</t>
  </si>
  <si>
    <t xml:space="preserve">  PART 2 — VARIABLE-BY-VARIABLE BREAKDOWN:  All predictions vs actuals for each of 7 variables</t>
  </si>
  <si>
    <t xml:space="preserve">  2A — S&amp;P 500 INTRADAY HIGH (USD)</t>
  </si>
  <si>
    <t>ACTUALS: Feb27=6,883 | Feb28=CLOSED | Mar1=CLOSED | Mar2=6,901 | Mar3=6,840 | Mar4=6,884  |  PE threshold: Exc≤0.5% | Gd≤1.5% | Acc≤3% | Poor≤6%</t>
  </si>
  <si>
    <t>PREDICTED</t>
  </si>
  <si>
    <t>CI LOW</t>
  </si>
  <si>
    <t>CI HIGH</t>
  </si>
  <si>
    <t>ACTUAL</t>
  </si>
  <si>
    <t>PE / ABS ERR</t>
  </si>
  <si>
    <t>6760</t>
  </si>
  <si>
    <t>7190</t>
  </si>
  <si>
    <t>6883</t>
  </si>
  <si>
    <t>1.3</t>
  </si>
  <si>
    <t>6795</t>
  </si>
  <si>
    <t>7085</t>
  </si>
  <si>
    <t>1.0</t>
  </si>
  <si>
    <t>6720</t>
  </si>
  <si>
    <t>7050</t>
  </si>
  <si>
    <t>6901.0</t>
  </si>
  <si>
    <t>0.1</t>
  </si>
  <si>
    <t>Excellent</t>
  </si>
  <si>
    <t>6715</t>
  </si>
  <si>
    <t>7040</t>
  </si>
  <si>
    <t>6640</t>
  </si>
  <si>
    <t>7025</t>
  </si>
  <si>
    <t>6840.1</t>
  </si>
  <si>
    <t>7136</t>
  </si>
  <si>
    <t>6884</t>
  </si>
  <si>
    <t>0.9</t>
  </si>
  <si>
    <t>7240</t>
  </si>
  <si>
    <t>2.0</t>
  </si>
  <si>
    <t>N/A (mkt closed)</t>
  </si>
  <si>
    <t>N/A (closed)</t>
  </si>
  <si>
    <t>6840</t>
  </si>
  <si>
    <t>7180</t>
  </si>
  <si>
    <t>1.6</t>
  </si>
  <si>
    <t>7120</t>
  </si>
  <si>
    <t>1.1</t>
  </si>
  <si>
    <t>6815</t>
  </si>
  <si>
    <t>7125</t>
  </si>
  <si>
    <t>6820</t>
  </si>
  <si>
    <t>7140</t>
  </si>
  <si>
    <t>1.4</t>
  </si>
  <si>
    <t>6858</t>
  </si>
  <si>
    <t>6906</t>
  </si>
  <si>
    <t>0.0</t>
  </si>
  <si>
    <t>6910</t>
  </si>
  <si>
    <t>7000</t>
  </si>
  <si>
    <t>6965</t>
  </si>
  <si>
    <t>7055</t>
  </si>
  <si>
    <t>6880</t>
  </si>
  <si>
    <t>7005</t>
  </si>
  <si>
    <t>1.5</t>
  </si>
  <si>
    <t>6850</t>
  </si>
  <si>
    <t>6990</t>
  </si>
  <si>
    <t>0.5</t>
  </si>
  <si>
    <t>7200</t>
  </si>
  <si>
    <t>2.1</t>
  </si>
  <si>
    <t>6630</t>
  </si>
  <si>
    <t>7070</t>
  </si>
  <si>
    <t>0.7</t>
  </si>
  <si>
    <t>6600</t>
  </si>
  <si>
    <t>0.3</t>
  </si>
  <si>
    <t>6570</t>
  </si>
  <si>
    <t>7010</t>
  </si>
  <si>
    <t>5985</t>
  </si>
  <si>
    <t>6045</t>
  </si>
  <si>
    <t>12.6</t>
  </si>
  <si>
    <t>Very Poor</t>
  </si>
  <si>
    <t>6930</t>
  </si>
  <si>
    <t>0.2</t>
  </si>
  <si>
    <t>6015</t>
  </si>
  <si>
    <t>6085</t>
  </si>
  <si>
    <t>11.6</t>
  </si>
  <si>
    <t>6030</t>
  </si>
  <si>
    <t>6106</t>
  </si>
  <si>
    <t>11.9</t>
  </si>
  <si>
    <t>6680</t>
  </si>
  <si>
    <t>7658</t>
  </si>
  <si>
    <t>4.2</t>
  </si>
  <si>
    <t>7864</t>
  </si>
  <si>
    <t>6.6</t>
  </si>
  <si>
    <t>6939</t>
  </si>
  <si>
    <t>7955</t>
  </si>
  <si>
    <t>8.9</t>
  </si>
  <si>
    <t>8.2</t>
  </si>
  <si>
    <t xml:space="preserve">  2B — NIFTY 50 INTRADAY LOW (INR pts)</t>
  </si>
  <si>
    <t>ACTUALS: Feb27=25,141 | Feb28=CLOSED | Mar1=CLOSED | Mar2=24,659 | Mar3=CLOSED | Mar4=24,366  |  PE threshold: same as SPX</t>
  </si>
  <si>
    <t>24880</t>
  </si>
  <si>
    <t>25490</t>
  </si>
  <si>
    <t>25141</t>
  </si>
  <si>
    <t>24870</t>
  </si>
  <si>
    <t>25560</t>
  </si>
  <si>
    <t>24810</t>
  </si>
  <si>
    <t>25530</t>
  </si>
  <si>
    <t>24659</t>
  </si>
  <si>
    <t>2.2</t>
  </si>
  <si>
    <t>24780</t>
  </si>
  <si>
    <t>25570</t>
  </si>
  <si>
    <t>23680</t>
  </si>
  <si>
    <t>25340</t>
  </si>
  <si>
    <t>24366</t>
  </si>
  <si>
    <t>0.6</t>
  </si>
  <si>
    <t>24820</t>
  </si>
  <si>
    <t>25640</t>
  </si>
  <si>
    <t>25000</t>
  </si>
  <si>
    <t>25850</t>
  </si>
  <si>
    <t>3.0</t>
  </si>
  <si>
    <t>24960</t>
  </si>
  <si>
    <t>25710</t>
  </si>
  <si>
    <t>2.5</t>
  </si>
  <si>
    <t>24930</t>
  </si>
  <si>
    <t>25700</t>
  </si>
  <si>
    <t>3.7</t>
  </si>
  <si>
    <t>25310</t>
  </si>
  <si>
    <t>25460</t>
  </si>
  <si>
    <t>25320</t>
  </si>
  <si>
    <t>25500</t>
  </si>
  <si>
    <t>24855</t>
  </si>
  <si>
    <t>25120</t>
  </si>
  <si>
    <t>24560</t>
  </si>
  <si>
    <t>24800</t>
  </si>
  <si>
    <t>25050</t>
  </si>
  <si>
    <t>25550</t>
  </si>
  <si>
    <t>25170</t>
  </si>
  <si>
    <t>25870</t>
  </si>
  <si>
    <t>3.5</t>
  </si>
  <si>
    <t>25230</t>
  </si>
  <si>
    <t>25930</t>
  </si>
  <si>
    <t>5.0</t>
  </si>
  <si>
    <t>24750</t>
  </si>
  <si>
    <t>25010</t>
  </si>
  <si>
    <t>24720</t>
  </si>
  <si>
    <t>24980</t>
  </si>
  <si>
    <t>0.8</t>
  </si>
  <si>
    <t>24600</t>
  </si>
  <si>
    <t>24860</t>
  </si>
  <si>
    <t>25200</t>
  </si>
  <si>
    <t>25600</t>
  </si>
  <si>
    <t>24400</t>
  </si>
  <si>
    <t xml:space="preserve">  2C — MUMBAI HIGHEST TEMPERATURE (°C)</t>
  </si>
  <si>
    <t>ACTUALS: Feb27=32° | Feb28=33° | Mar1=32° | Mar2=34° | Mar3=33.7° | Mar4=38.7°  |  PE threshold (absolute °C): Exc≤1° | Gd≤2° | Acc≤3° | Poor≤5°</t>
  </si>
  <si>
    <t>33</t>
  </si>
  <si>
    <t>31</t>
  </si>
  <si>
    <t>35</t>
  </si>
  <si>
    <t>32</t>
  </si>
  <si>
    <t>34</t>
  </si>
  <si>
    <t>36</t>
  </si>
  <si>
    <t>33.7</t>
  </si>
  <si>
    <t>38.7</t>
  </si>
  <si>
    <t>4.7</t>
  </si>
  <si>
    <t>31.2</t>
  </si>
  <si>
    <t>35.6</t>
  </si>
  <si>
    <t>29</t>
  </si>
  <si>
    <t>29.6</t>
  </si>
  <si>
    <t>30</t>
  </si>
  <si>
    <t>34.5</t>
  </si>
  <si>
    <t>33.5</t>
  </si>
  <si>
    <t>30.8</t>
  </si>
  <si>
    <t>36.1</t>
  </si>
  <si>
    <t>5.2</t>
  </si>
  <si>
    <t>30.5</t>
  </si>
  <si>
    <t>27</t>
  </si>
  <si>
    <t>26</t>
  </si>
  <si>
    <t>28</t>
  </si>
  <si>
    <t>29.5</t>
  </si>
  <si>
    <t>4.0</t>
  </si>
  <si>
    <t>27.5</t>
  </si>
  <si>
    <t>5.7</t>
  </si>
  <si>
    <t>37</t>
  </si>
  <si>
    <t>38</t>
  </si>
  <si>
    <t>2.7</t>
  </si>
  <si>
    <t>6.7</t>
  </si>
  <si>
    <t>24</t>
  </si>
  <si>
    <t>6.0</t>
  </si>
  <si>
    <t>8.7</t>
  </si>
  <si>
    <t xml:space="preserve">  2D — TOKYO LOWEST TEMPERATURE (°C)</t>
  </si>
  <si>
    <t>ACTUALS: Feb27=7° | Feb28=10° | Mar1=6° | Mar2=8° | Mar3=4° | Mar4=4°  |  PE threshold (absolute °C): Exc≤1° | Gd≤2° | Acc≤3° | Poor≤5°</t>
  </si>
  <si>
    <t>9</t>
  </si>
  <si>
    <t>6</t>
  </si>
  <si>
    <t>12</t>
  </si>
  <si>
    <t>7</t>
  </si>
  <si>
    <t>8</t>
  </si>
  <si>
    <t>5</t>
  </si>
  <si>
    <t>11</t>
  </si>
  <si>
    <t>4</t>
  </si>
  <si>
    <t>10</t>
  </si>
  <si>
    <t>3</t>
  </si>
  <si>
    <t>2</t>
  </si>
  <si>
    <t>5.1</t>
  </si>
  <si>
    <t>12.3</t>
  </si>
  <si>
    <t>1.7</t>
  </si>
  <si>
    <t>12.5</t>
  </si>
  <si>
    <t>5.5</t>
  </si>
  <si>
    <t>11.8</t>
  </si>
  <si>
    <t>4.8</t>
  </si>
  <si>
    <t>11.7</t>
  </si>
  <si>
    <t>6.5</t>
  </si>
  <si>
    <t>9.5</t>
  </si>
  <si>
    <t>7.5</t>
  </si>
  <si>
    <t xml:space="preserve">  2F — BITCOIN CLOSING PRICE (USD/BTC)</t>
  </si>
  <si>
    <t>ACTUALS: Feb27=65,860 | Feb28=66,970 | Mar1=65,770 | Mar2=66,196 | Mar3=68,800 | Mar4=72,674  |  PE threshold: Exc≤2% | Gd≤5% | Acc≤10% | Poor≤20%</t>
  </si>
  <si>
    <t>68,900</t>
  </si>
  <si>
    <t>59500</t>
  </si>
  <si>
    <t>78300</t>
  </si>
  <si>
    <t>65860</t>
  </si>
  <si>
    <t>4.6</t>
  </si>
  <si>
    <t>69,400</t>
  </si>
  <si>
    <t>60500</t>
  </si>
  <si>
    <t>5.4</t>
  </si>
  <si>
    <t>65,200</t>
  </si>
  <si>
    <t>57400</t>
  </si>
  <si>
    <t>73000</t>
  </si>
  <si>
    <t>66196</t>
  </si>
  <si>
    <t>63,700</t>
  </si>
  <si>
    <t>54500</t>
  </si>
  <si>
    <t>72900</t>
  </si>
  <si>
    <t>3.8</t>
  </si>
  <si>
    <t>61,400</t>
  </si>
  <si>
    <t>51500</t>
  </si>
  <si>
    <t>71300</t>
  </si>
  <si>
    <t>68800</t>
  </si>
  <si>
    <t>10.8</t>
  </si>
  <si>
    <t>53800</t>
  </si>
  <si>
    <t>76600</t>
  </si>
  <si>
    <t>72674</t>
  </si>
  <si>
    <t>10.3</t>
  </si>
  <si>
    <t>69,420</t>
  </si>
  <si>
    <t>60200</t>
  </si>
  <si>
    <t>78900</t>
  </si>
  <si>
    <t>69,000</t>
  </si>
  <si>
    <t>62000</t>
  </si>
  <si>
    <t>76000</t>
  </si>
  <si>
    <t>66970</t>
  </si>
  <si>
    <t>68,200</t>
  </si>
  <si>
    <t>74000</t>
  </si>
  <si>
    <t>68,400</t>
  </si>
  <si>
    <t>61500</t>
  </si>
  <si>
    <t>75500</t>
  </si>
  <si>
    <t>3.3</t>
  </si>
  <si>
    <t>68,150</t>
  </si>
  <si>
    <t>61400</t>
  </si>
  <si>
    <t>74900</t>
  </si>
  <si>
    <t>68,300</t>
  </si>
  <si>
    <t>61600</t>
  </si>
  <si>
    <t>75000</t>
  </si>
  <si>
    <t>61,450</t>
  </si>
  <si>
    <t>58900</t>
  </si>
  <si>
    <t>64000</t>
  </si>
  <si>
    <t>67,450</t>
  </si>
  <si>
    <t>66800</t>
  </si>
  <si>
    <t>68100</t>
  </si>
  <si>
    <t>2.4</t>
  </si>
  <si>
    <t>66,420</t>
  </si>
  <si>
    <t>64800</t>
  </si>
  <si>
    <t>65770</t>
  </si>
  <si>
    <t>66400</t>
  </si>
  <si>
    <t>69900</t>
  </si>
  <si>
    <t>61,200</t>
  </si>
  <si>
    <t>59000</t>
  </si>
  <si>
    <t>63400</t>
  </si>
  <si>
    <t>11.0</t>
  </si>
  <si>
    <t>61,850</t>
  </si>
  <si>
    <t>64200</t>
  </si>
  <si>
    <t>14.9</t>
  </si>
  <si>
    <t>68,000</t>
  </si>
  <si>
    <t>65000</t>
  </si>
  <si>
    <t>71000</t>
  </si>
  <si>
    <t>3.2</t>
  </si>
  <si>
    <t>66,800</t>
  </si>
  <si>
    <t>62200</t>
  </si>
  <si>
    <t>71400</t>
  </si>
  <si>
    <t>63000</t>
  </si>
  <si>
    <t>3.4</t>
  </si>
  <si>
    <t>63500</t>
  </si>
  <si>
    <t>69,500</t>
  </si>
  <si>
    <t>64500</t>
  </si>
  <si>
    <t>74500</t>
  </si>
  <si>
    <t>4.4</t>
  </si>
  <si>
    <t>62,800</t>
  </si>
  <si>
    <t>64100</t>
  </si>
  <si>
    <t>68,500</t>
  </si>
  <si>
    <t>70200</t>
  </si>
  <si>
    <t>2.3</t>
  </si>
  <si>
    <t>72,300</t>
  </si>
  <si>
    <t>70500</t>
  </si>
  <si>
    <t>74100</t>
  </si>
  <si>
    <t>9.9</t>
  </si>
  <si>
    <t>66,500</t>
  </si>
  <si>
    <t>68200</t>
  </si>
  <si>
    <t>84,200</t>
  </si>
  <si>
    <t>82000</t>
  </si>
  <si>
    <t>86400</t>
  </si>
  <si>
    <t>22.4</t>
  </si>
  <si>
    <t>88,100</t>
  </si>
  <si>
    <t>85900</t>
  </si>
  <si>
    <t>90300</t>
  </si>
  <si>
    <t>21.2</t>
  </si>
  <si>
    <t>63,651</t>
  </si>
  <si>
    <t>55800</t>
  </si>
  <si>
    <t>71500</t>
  </si>
  <si>
    <t>76,667</t>
  </si>
  <si>
    <t>72500</t>
  </si>
  <si>
    <t>82500</t>
  </si>
  <si>
    <t>14.5</t>
  </si>
  <si>
    <t>80,000</t>
  </si>
  <si>
    <t>85000</t>
  </si>
  <si>
    <t>21.6</t>
  </si>
  <si>
    <t>82,000</t>
  </si>
  <si>
    <t>78000</t>
  </si>
  <si>
    <t>87000</t>
  </si>
  <si>
    <t>23.9</t>
  </si>
  <si>
    <t>73,640</t>
  </si>
  <si>
    <t>70000</t>
  </si>
  <si>
    <t>77300</t>
  </si>
  <si>
    <t>7.0</t>
  </si>
  <si>
    <t xml:space="preserve">  2G — GOLD LOWEST PRICE (USD/oz)</t>
  </si>
  <si>
    <t>ACTUALS: Feb27=5,205 | Feb28=5,183 | Mar1=5,278 | Mar2=5,278 | Mar3=5,074 | Mar4=5,073  |  PE threshold: Exc≤2% | Gd≤5% | Acc≤10% | Poor≤20%. ⚠️ DeepSeek runs1,3,5,6 and Perplexity run5 used $/g → scored as wrong.</t>
  </si>
  <si>
    <t>5,148</t>
  </si>
  <si>
    <t>5090</t>
  </si>
  <si>
    <t>5235</t>
  </si>
  <si>
    <t>5204.9</t>
  </si>
  <si>
    <t>5,158</t>
  </si>
  <si>
    <t>5085</t>
  </si>
  <si>
    <t>5228</t>
  </si>
  <si>
    <t>5,168</t>
  </si>
  <si>
    <t>5080</t>
  </si>
  <si>
    <t>5310</t>
  </si>
  <si>
    <t>5278.1</t>
  </si>
  <si>
    <t>5,190</t>
  </si>
  <si>
    <t>5055</t>
  </si>
  <si>
    <t>5345</t>
  </si>
  <si>
    <t>5,318</t>
  </si>
  <si>
    <t>5175</t>
  </si>
  <si>
    <t>5461</t>
  </si>
  <si>
    <t>5073.6</t>
  </si>
  <si>
    <t>5,310</t>
  </si>
  <si>
    <t>5165</t>
  </si>
  <si>
    <t>5455</t>
  </si>
  <si>
    <t>5073</t>
  </si>
  <si>
    <t>5,172</t>
  </si>
  <si>
    <t>5060</t>
  </si>
  <si>
    <t>5325</t>
  </si>
  <si>
    <t>5,150</t>
  </si>
  <si>
    <t>5020</t>
  </si>
  <si>
    <t>5300</t>
  </si>
  <si>
    <t>5182.9</t>
  </si>
  <si>
    <t>5,140</t>
  </si>
  <si>
    <t>4980</t>
  </si>
  <si>
    <t>2.6</t>
  </si>
  <si>
    <t>5,130</t>
  </si>
  <si>
    <t>2.8</t>
  </si>
  <si>
    <t>5,135</t>
  </si>
  <si>
    <t>5290</t>
  </si>
  <si>
    <t>1.2</t>
  </si>
  <si>
    <t>5,053</t>
  </si>
  <si>
    <t>5015</t>
  </si>
  <si>
    <t>2.9</t>
  </si>
  <si>
    <t>5,147</t>
  </si>
  <si>
    <t>5125</t>
  </si>
  <si>
    <t>5169</t>
  </si>
  <si>
    <t>5,212</t>
  </si>
  <si>
    <t>5185</t>
  </si>
  <si>
    <t>5240</t>
  </si>
  <si>
    <t>5,185</t>
  </si>
  <si>
    <t>5145</t>
  </si>
  <si>
    <t>5225</t>
  </si>
  <si>
    <t>1.8</t>
  </si>
  <si>
    <t>5,245</t>
  </si>
  <si>
    <t>5210</t>
  </si>
  <si>
    <t>5280</t>
  </si>
  <si>
    <t>5260</t>
  </si>
  <si>
    <t>5360</t>
  </si>
  <si>
    <t>5,125</t>
  </si>
  <si>
    <t>5050</t>
  </si>
  <si>
    <t>5220</t>
  </si>
  <si>
    <t>5200</t>
  </si>
  <si>
    <t>5,120</t>
  </si>
  <si>
    <t>5180</t>
  </si>
  <si>
    <t>5,085</t>
  </si>
  <si>
    <t>5030</t>
  </si>
  <si>
    <t>5140</t>
  </si>
  <si>
    <t>5,050</t>
  </si>
  <si>
    <t>4990</t>
  </si>
  <si>
    <t>5110</t>
  </si>
  <si>
    <t>5,015</t>
  </si>
  <si>
    <t>4960</t>
  </si>
  <si>
    <t>5070</t>
  </si>
  <si>
    <t>2,875</t>
  </si>
  <si>
    <t>2860</t>
  </si>
  <si>
    <t>2890</t>
  </si>
  <si>
    <t>5,480</t>
  </si>
  <si>
    <t>5430</t>
  </si>
  <si>
    <t>5530</t>
  </si>
  <si>
    <t>2,878</t>
  </si>
  <si>
    <t>2863</t>
  </si>
  <si>
    <t>2893</t>
  </si>
  <si>
    <t>5,250</t>
  </si>
  <si>
    <t>2,885</t>
  </si>
  <si>
    <t>2870</t>
  </si>
  <si>
    <t>2900</t>
  </si>
  <si>
    <t>2,892</t>
  </si>
  <si>
    <t>2877</t>
  </si>
  <si>
    <t>2907</t>
  </si>
  <si>
    <t>5000</t>
  </si>
  <si>
    <t>5106</t>
  </si>
  <si>
    <t>5,052</t>
  </si>
  <si>
    <t>5010</t>
  </si>
  <si>
    <t>4.3</t>
  </si>
  <si>
    <t>5,045</t>
  </si>
  <si>
    <t>3,627</t>
  </si>
  <si>
    <t>3600</t>
  </si>
  <si>
    <t>3655</t>
  </si>
  <si>
    <t>5,208</t>
  </si>
  <si>
    <t>5150</t>
  </si>
  <si>
    <t>5265</t>
  </si>
  <si>
    <t xml:space="preserve">  2E — T20 CRICKET: TOP RUN SCORER  (Name + Runs)</t>
  </si>
  <si>
    <t>Scoreable dates: Feb27 (Will Jacks 32), Feb28 (Farhan 100), Mar1 (Samson 97), Mar4 (Finn Allen 100*). Mar2 and Mar3: no match scheduled. Note: Feb27 actual (32 runs) was an unusually low score; Feb28, Mar1, Mar4 all scored 97-100 runs. Name scoring: last-name match. Perplexity: probability-format only, no numeric CI.</t>
  </si>
  <si>
    <t>PRED NAME</t>
  </si>
  <si>
    <t>PRED RUNS</t>
  </si>
  <si>
    <t>CI LO</t>
  </si>
  <si>
    <t>CI HI</t>
  </si>
  <si>
    <t>ACT NAME</t>
  </si>
  <si>
    <t>ACT RUNS</t>
  </si>
  <si>
    <t>NAME ✓/✗</t>
  </si>
  <si>
    <t>RUNS CI HIT</t>
  </si>
  <si>
    <t>RUNS PE%</t>
  </si>
  <si>
    <t>Will Jacks</t>
  </si>
  <si>
    <t>94%</t>
  </si>
  <si>
    <t>81%</t>
  </si>
  <si>
    <t>Seq3 — Mar 2 — NO MATCH (excluded)</t>
  </si>
  <si>
    <t>Seq4 — Mar 2 — NO MATCH (excluded)</t>
  </si>
  <si>
    <t>Seq5 — Mar 3 — NO MATCH (excluded)</t>
  </si>
  <si>
    <t>48%</t>
  </si>
  <si>
    <t>Sahibzada Farhan</t>
  </si>
  <si>
    <t>28%</t>
  </si>
  <si>
    <t>36%</t>
  </si>
  <si>
    <t>Sanju Samson</t>
  </si>
  <si>
    <t>34%</t>
  </si>
  <si>
    <t>166%</t>
  </si>
  <si>
    <t>144%</t>
  </si>
  <si>
    <t>16%</t>
  </si>
  <si>
    <t>26%</t>
  </si>
  <si>
    <t xml:space="preserve">  PART 3 — OVERALL MODEL RANKINGS</t>
  </si>
  <si>
    <t>MEAN PE</t>
  </si>
  <si>
    <t>PE SCORE
/100</t>
  </si>
  <si>
    <t>OVERALL
SCORE</t>
  </si>
  <si>
    <t>OVERALL
GRADE</t>
  </si>
  <si>
    <t>SPX CI
RATE</t>
  </si>
  <si>
    <t>NIFTY CI
RATE</t>
  </si>
  <si>
    <t>BTC CI
RATE</t>
  </si>
  <si>
    <t>GOLD CI
RATE</t>
  </si>
  <si>
    <t>TEMP CI
RATE</t>
  </si>
  <si>
    <t>32/38</t>
  </si>
  <si>
    <t>Well calibrated</t>
  </si>
  <si>
    <t>82</t>
  </si>
  <si>
    <t>83</t>
  </si>
  <si>
    <t>A VERY GOOD</t>
  </si>
  <si>
    <t>6/6 100%</t>
  </si>
  <si>
    <t>3/5 60%</t>
  </si>
  <si>
    <t>4/6 67%</t>
  </si>
  <si>
    <t>M:5/6 83% T:6/6 100%</t>
  </si>
  <si>
    <t>Best CI calibration (84%, closest to 90% target). Accurate SPX, Nifty, BTC. Gold drop on Mar4 missed by all models. Clean methodology.</t>
  </si>
  <si>
    <t>30/36</t>
  </si>
  <si>
    <t>77</t>
  </si>
  <si>
    <t>80</t>
  </si>
  <si>
    <t>A- GOOD*</t>
  </si>
  <si>
    <t>5/5 100%</t>
  </si>
  <si>
    <t>1/4 25%</t>
  </si>
  <si>
    <t>T20: 3/3 100% | BTC: 6/6 100% | Gold: 6/6 100%</t>
  </si>
  <si>
    <t>83% CI (30/36; run6 data entry error corrected — see Finding 6). Nifty CI calibration weakness: 1/4 hit rate (25%) — intervals too narrow across all scoreable runs. Tokyo also below target: 4/6 (67%). T20, BTC, Gold all 100%. Well calibrated for financial and crypto variables.</t>
  </si>
  <si>
    <t>27/35</t>
  </si>
  <si>
    <t>B+ GOOD</t>
  </si>
  <si>
    <t>4/4 100%</t>
  </si>
  <si>
    <t>1/3 33%</t>
  </si>
  <si>
    <t>3/6 50%</t>
  </si>
  <si>
    <t>M:5/6 83% T:5/6 83%</t>
  </si>
  <si>
    <t>Second-best CI calibration (77%). Balanced approach — CIs wide enough without being uninformative. Only model with CI for every T20 match except no-match days.</t>
  </si>
  <si>
    <t>11/37</t>
  </si>
  <si>
    <t>Severely narrow</t>
  </si>
  <si>
    <t>84</t>
  </si>
  <si>
    <t>57</t>
  </si>
  <si>
    <t>B CALIBRATION FAIL</t>
  </si>
  <si>
    <t>2/5 40%</t>
  </si>
  <si>
    <t>0/4 0%</t>
  </si>
  <si>
    <t>1/6 17%</t>
  </si>
  <si>
    <t>0/6 0%</t>
  </si>
  <si>
    <t>M:1/6 17% T:6/6 100%</t>
  </si>
  <si>
    <t>Best point estimate accuracy (5.3% PE) but 30% CI calibration. CIs are 5-10× too narrow — essentially reporting prediction intervals as forecasts. Technical skill, poor uncertainty quantification.</t>
  </si>
  <si>
    <t>9/31</t>
  </si>
  <si>
    <t>45</t>
  </si>
  <si>
    <t>2/4 50%</t>
  </si>
  <si>
    <t>0/3 0%</t>
  </si>
  <si>
    <t>2/6 33%</t>
  </si>
  <si>
    <t>M:2/6 33% T:3/6 50%</t>
  </si>
  <si>
    <t>Frozen SPX predictions (unchanged across 3 consecutive runs). BTC severely overestimated mid-study. Gold wrong units run5. Wide CIs save CI rate on some vars.</t>
  </si>
  <si>
    <t>11/35</t>
  </si>
  <si>
    <t>44</t>
  </si>
  <si>
    <t>M:3/6 50% T:4/6 67%</t>
  </si>
  <si>
    <t>SPX systematically off (6k range predicted vs 6.8-6.9k actual). Gold wrong units 4/6 runs. BTC Mar5,6 doubled actuals. Only run4 SPX was accurate.</t>
  </si>
  <si>
    <t xml:space="preserve">  PART 4 — KEY FINDINGS</t>
  </si>
  <si>
    <t>FINDING 1
PRECISION
vs CALIBRATION</t>
  </si>
  <si>
    <t>Gemini achieves the best point estimate accuracy (5.3% mean error) across all 6 runs but the worst CI calibration (30%, vs 90% target). Its CIs are structurally too narrow — e.g., Bitcoin CI range of $1,300 for a 90% interval, when daily BTC vol alone is ~$2,000+. This is the classic precision-vs-calibration tradeoff. A well-calibrated model should be willing to say "the answer could be anywhere in a $5,000 range" not "it will be ±$650." Claude (84%) and Grok (77%) both approach well-calibrated territory while staying reasonably accurate.</t>
  </si>
  <si>
    <t>FINDING 2
SPX
ANOMALIES</t>
  </si>
  <si>
    <t>DeepSeek SPX: 5 of 6 predictions in range 6,015–6,068 vs actual market of 6,840–6,901 (~12% low). With CIs of only ±30pts, these runs would require SPX to be at Feb 2025 levels — clearly stale data. Only run 4 (6,890 CI [6,850–6,930]) was accurate, catching the actual 6,901. Perplexity SPX: frozen at 7,357 for three consecutive runs, then 7,447 for two — no adaptation to the actual market level of ~6,840–6,901. This suggests Perplexity used a cached or extrapolated value rather than live SPX data.</t>
  </si>
  <si>
    <t>FINDING 3
T20 UPSETS
— All Failed</t>
  </si>
  <si>
    <t>Feb 27 T20: Will Jacks scored just 32 runs — well below all model predictions (58–85 runs). Only Claude 1,2 and ChatGPT 1 had CIs starting low enough (14–18) to technically capture 32. The other models started their CIs at 42–65, missing entirely. Feb 28/Mar 1: Farhan 100 and Samson 97 — high scores that most models with wider CIs did capture (any CI extending to 110+ would cover these). Mar 4: Finn Allen 100* — not a single model predicted Finn Allen or New Zealand; only Grok's wide CI [25–115] captured the runs value. Zero correct T20 name predictions across all 36 runs.</t>
  </si>
  <si>
    <t>FINDING 4
BTC MARCH 4
Surprise</t>
  </si>
  <si>
    <t>Bitcoin on March 4 closed at $72,674 — the highest value in the study period and a $4,000+ jump from the prior session ($68,800). Models that maintained wider CIs captured it: Claude (53,800–76,600 ✓), ChatGPT (same), Grok (64,500–74,500 ✓), Perplexity (65,000–73,000 ✓). Gemini missed completely (59,500–64,200 ✗) — its tight CIs excluded the actual. Interestingly BTC was the variable where the wide-CI approach of Claude/Grok paid off most visibly.</t>
  </si>
  <si>
    <t>FINDING 5
GOLD DROP
— All Missed</t>
  </si>
  <si>
    <t>Gold fell from $5,278 (Mar2) to $5,073 (Mar4) — a $205 drop in 48 hours. Every model predicted gold would hold around $5,100–$5,350 for Mar4, with CIs starting at ~$4,960. Grok came closest (5,015, CI [4,960–5,070]) — the CI upper bound was 5,070 vs actual 5,073, missing by just $3. All other models missed. This was the hardest variable in the study.</t>
  </si>
  <si>
    <t>FINDING 6
CHATGPT RUN6
DATA CORRECTED</t>
  </si>
  <si>
    <t>ChatGPT run 6 (03-Mar-2026, predicting 04-Mar-2026) was initially entered with values matching Claude run 6 (a data entry error) — a data entry error identified during quality review. The correct ChatGPT predictions have been verified from the original session log (timestamp 08:45 IST, 03-Mar-2026) and are: S&amp;P 6,980 [6,820–7,140], Nifty 25,260 [24,930–25,700], Mumbai 33.5°C [30.8–36.1°C], Tokyo 8.2°C [5.0–11.7°C], T20: Heinrich Klaasen 64 runs [20–108], BTC $68,300 [$61,600–$75,000], Gold $5,135 [$4,980–$5,290]. All scoring rows reflect these corrected values. Overall ChatGPT V4 CI rate remains 83% (30/36 scoreable predictions). Corrected 04-Mar: Nifty CI miss (actual 24,366 &lt; lower bound 24,930), Tokyo CI miss (actual 4°C &lt; lower bound 5.0°C), T20 CI hit (actual 100 within [20–108]), Gold CI hit (actual 5,073 within [4,980–5,290]).</t>
  </si>
  <si>
    <t>OVERALL
SCORING
SUMMARY</t>
  </si>
  <si>
    <t>Ranking: (1) Claude — A: best CI calibration 84%, solid PE 6.1%, clean data. (2) ChatGPT — A-: 83% CI (30/36; data entry error in run6 identified and corrected — see Finding 6). (3) Grok — B+: 77% CI, 7.5% PE, balanced approach, T20 CIs most informative. (4) Gemini — B (calibration fail): 5.3% PE (best) but 30% CI (worst) — overconfident. (5) DeepSeek — D: systematic SPX errors, gold wrong units 4/6 runs, BTC severely high mid-study. (6) Perplexity — D+: frozen SPX, BTC overestimated, gold wrong run5, no session updating. V4 key insight: models that use appropriately wide 90% CIs (Claude, Grok) consistently outperform both overconfident models (Gemini) and models with data quality issues (DeepSeek, Perplexity).</t>
  </si>
  <si>
    <t xml:space="preserve">  META-STATISTICS  |  Cross-protocol analysis: V1 (72 runs) · V3 (34 runs) · V4 (36 runs)  |  6 models  |  Spearman correlations, consistency scores, reliability signatures, multi-protocol leaderboard</t>
  </si>
  <si>
    <t xml:space="preserve">  S1 — PROTOCOL OVERVIEW</t>
  </si>
  <si>
    <t>PROTOCOL</t>
  </si>
  <si>
    <t>MODELS</t>
  </si>
  <si>
    <t>SESSIONS
PER MODEL</t>
  </si>
  <si>
    <t>WHAT IS MEASURED</t>
  </si>
  <si>
    <t>PRIMARY
METRIC</t>
  </si>
  <si>
    <t>KEY FORMULA
DIFFERENCES</t>
  </si>
  <si>
    <t>V1</t>
  </si>
  <si>
    <t>5 financial metrics (entropy, deviation, acceleration, dispersion, RC) computed from 3-predictor market bias model. Self-audit required. Regime classification.</t>
  </si>
  <si>
    <t>Metric accuracy
(MATCH/NEAR/WRONG)</t>
  </si>
  <si>
    <t>Entropy: 3dp. Accel: 1st derivative ΔD. RANGING RC: BULL=0, BEAR=0, NEUT=+1. No CF rule. 3 regimes.</t>
  </si>
  <si>
    <t>V3</t>
  </si>
  <si>
    <t>6 (ChatGPT 4)</t>
  </si>
  <si>
    <t>Same 5 metrics with formula changes. CF compliance strict rule. Session numbering required for 2nd-derivative accel. Added VOLATILE regime.</t>
  </si>
  <si>
    <t>Metric accuracy +
protocol compliance</t>
  </si>
  <si>
    <t>Entropy: 4dp. Accel: 2nd derivative Δ²D, sessions 1+2=N/A. RANGING RC: BULL=−1, BEAR=−1, NEUT=+1. CF regime table. 4 regimes.</t>
  </si>
  <si>
    <t>V4</t>
  </si>
  <si>
    <t>7 independent real-world variables predicted with 90% CI: SPX, Nifty, Mumbai temp, Tokyo temp, T20 top scorer, Bitcoin, Gold.</t>
  </si>
  <si>
    <t>CI calibration rate
+ % point error</t>
  </si>
  <si>
    <t>Completely different from V1/V3. CI hit rate (should be ~90%). PE accuracy by variable type.</t>
  </si>
  <si>
    <t xml:space="preserve">  S2 — V1 STATISTICS  |  72 runs, 6 models × 12 sessions, 5 metrics</t>
  </si>
  <si>
    <t xml:space="preserve">  S2A — Metric Accuracy Matrix (% of runs scoring MATCH or NEAR×0.5)</t>
  </si>
  <si>
    <t>ENTROPY
(H_ENT)</t>
  </si>
  <si>
    <t>DEVIATION
(D)</t>
  </si>
  <si>
    <t>DISPERSION
(DISP)</t>
  </si>
  <si>
    <t>REGIME
CONS (RC)</t>
  </si>
  <si>
    <t>ACCELERATION
(ACCEL)</t>
  </si>
  <si>
    <t>OVERALL
ACC %</t>
  </si>
  <si>
    <t>WEAKEST
METRIC</t>
  </si>
  <si>
    <t>STRONGEST</t>
  </si>
  <si>
    <t>ENT</t>
  </si>
  <si>
    <t xml:space="preserve">  S2B — Metric Difficulty (cross-model accuracy per metric)</t>
  </si>
  <si>
    <t>MEAN
ACC %</t>
  </si>
  <si>
    <t>STDEV</t>
  </si>
  <si>
    <t>MIN
(worst model)</t>
  </si>
  <si>
    <t>MAX
(best model)</t>
  </si>
  <si>
    <t>RANGE</t>
  </si>
  <si>
    <t>HARDEST
MODEL</t>
  </si>
  <si>
    <t>EASIEST
MODEL</t>
  </si>
  <si>
    <t>Entropy</t>
  </si>
  <si>
    <t>0% (Perplexity)</t>
  </si>
  <si>
    <t>100% (Claude)</t>
  </si>
  <si>
    <t>Entropy: High accuracy across most models. Perplexity V1 0% (used raw H not normalised). DeepSeek 58% (wrong formula variant).</t>
  </si>
  <si>
    <t>Deviation</t>
  </si>
  <si>
    <t>Deviation = 1−entropy. If entropy wrong, deviation wrong. Mirrors entropy accuracy pattern exactly.</t>
  </si>
  <si>
    <t>Dispersion</t>
  </si>
  <si>
    <t>92% (Claude)</t>
  </si>
  <si>
    <t>Most variable metric across models. Gemini 4% V1 (wrong formula — sqrt missing). ChatGPT 38%.</t>
  </si>
  <si>
    <t>Regime Cons.</t>
  </si>
  <si>
    <t>58% (Perplexity)</t>
  </si>
  <si>
    <t>High accuracy overall. All models understand regime→bias mapping well. Perplexity 58% (CF confusion).</t>
  </si>
  <si>
    <t>Acceleration</t>
  </si>
  <si>
    <t>8% (ChatGPT)</t>
  </si>
  <si>
    <t>Hardest metric on average. Requires session memory. ChatGPT/DeepSeek 8% (no memory). Many models output null vs 0.</t>
  </si>
  <si>
    <t xml:space="preserve">  S2C — V1 Regime Distribution &amp; Indeterminate Rate</t>
  </si>
  <si>
    <t>BULLISH
runs</t>
  </si>
  <si>
    <t>BEARISH
runs</t>
  </si>
  <si>
    <t>RANGING
runs</t>
  </si>
  <si>
    <t>VOLATILE
runs</t>
  </si>
  <si>
    <t>INDET
%</t>
  </si>
  <si>
    <t>ACC in
TRENDING %</t>
  </si>
  <si>
    <t>ACC in
INDET %</t>
  </si>
  <si>
    <t>DIFF</t>
  </si>
  <si>
    <t xml:space="preserve">  S3 — V3 STATISTICS  |  34 runs, 5–6 sessions per model, 5 metrics + protocol compliance</t>
  </si>
  <si>
    <t xml:space="preserve">  S3A — V3 Metric Accuracy + Protocol Compliance Matrix</t>
  </si>
  <si>
    <t>H_NORM
%</t>
  </si>
  <si>
    <t>D
%</t>
  </si>
  <si>
    <t>DISP
%</t>
  </si>
  <si>
    <t>RC
%</t>
  </si>
  <si>
    <t>ACCEL
%</t>
  </si>
  <si>
    <t>METRIC
OVERALL</t>
  </si>
  <si>
    <t>CF
COMPL %</t>
  </si>
  <si>
    <t>SN
INTEG %</t>
  </si>
  <si>
    <t>SELF
AUDIT %</t>
  </si>
  <si>
    <t>V3 GRADE</t>
  </si>
  <si>
    <t xml:space="preserve">  S3B — V1 → V3 Change Matrix (percentage point change in overall accuracy)</t>
  </si>
  <si>
    <t>V1 ACC %</t>
  </si>
  <si>
    <t>V3 ACC %</t>
  </si>
  <si>
    <t>DELTA
pp</t>
  </si>
  <si>
    <t>DIRECTION</t>
  </si>
  <si>
    <t>FORMULA METRIC
CHANGE (H)</t>
  </si>
  <si>
    <t>FORMULA METRIC
CHANGE (RC)</t>
  </si>
  <si>
    <t>CF COMPLIANCE
IMPACT</t>
  </si>
  <si>
    <t>DRIVER OF CHANGE</t>
  </si>
  <si>
    <t>+3.3</t>
  </si>
  <si>
    <t>↑ GAIN</t>
  </si>
  <si>
    <t>100%→100%</t>
  </si>
  <si>
    <t>Already near-perfect in V1 (97%). V3 gains last 3% via cleaner CF rule eliminating edge cases. Perfect compliance.</t>
  </si>
  <si>
    <t>+29.2</t>
  </si>
  <si>
    <t>↑↑ MAJOR GAIN</t>
  </si>
  <si>
    <t>75%→100%</t>
  </si>
  <si>
    <t>Entropy/Dev improved (75%→100%) but dispersion dropped (38%→50%) and accel worsened (8%→50%). Session memory broken — SN always 1 after run1 makes 2nd-deriv accel impossible.</t>
  </si>
  <si>
    <t>+20.8</t>
  </si>
  <si>
    <t>83%→100%</t>
  </si>
  <si>
    <t>Massive improvement: V3 entropy warning heeded (dispersion partially corrected). Main gain: stopped using raw H instead of H_norm. Partial dispersion fix.</t>
  </si>
  <si>
    <t>+1.7</t>
  </si>
  <si>
    <t>→ STABLE</t>
  </si>
  <si>
    <t>Already accurate in V1. Small accel regression (83%→83%). V3 frozen inputs cause some accel N/A errors. Net stable.</t>
  </si>
  <si>
    <t>-9.2</t>
  </si>
  <si>
    <t>↓ REGRESSION</t>
  </si>
  <si>
    <t>58%→17%</t>
  </si>
  <si>
    <t>Regression: V3 entropy formula explicitly warned but still wrong (0.6309 series). Entropy/Dev fell 58%→17%. RC/accel improved due to explicit V3 rules. Net negative.</t>
  </si>
  <si>
    <t>+36.7</t>
  </si>
  <si>
    <t>0%→100%</t>
  </si>
  <si>
    <t>58%→33%</t>
  </si>
  <si>
    <t>Improvement: entropy now correct (0%→100%). RC partially corrected (58%→33% — new error with wrong regime row). Net positive despite RC regression.</t>
  </si>
  <si>
    <t xml:space="preserve">  S4 — V4 STATISTICS  |  36 runs (6 models × 6 sessions), 7 variables, 90% CI calibration</t>
  </si>
  <si>
    <t xml:space="preserve">  S4A — CI Hit Rate Matrix: Model × Variable  (% of scoreable runs where actual ∈ 90% CI)</t>
  </si>
  <si>
    <t>S&amp;P
HIGH</t>
  </si>
  <si>
    <t>NIFTY
LOW</t>
  </si>
  <si>
    <t>MUMBAI
TEMP</t>
  </si>
  <si>
    <t>TOKYO
TEMP</t>
  </si>
  <si>
    <t>T20
RUNS</t>
  </si>
  <si>
    <t>BTC
CLOSE</t>
  </si>
  <si>
    <t>GOLD
LOW</t>
  </si>
  <si>
    <t>OVERALL
CI %</t>
  </si>
  <si>
    <t>VS 90%
TARGET</t>
  </si>
  <si>
    <t>BEST
VARIABLE</t>
  </si>
  <si>
    <t>WORST
VARIABLE</t>
  </si>
  <si>
    <t>-6pp</t>
  </si>
  <si>
    <t>SPX</t>
  </si>
  <si>
    <t>Nifty</t>
  </si>
  <si>
    <t>-7pp</t>
  </si>
  <si>
    <t>SPX/T20/BTC/Gold</t>
  </si>
  <si>
    <t>-60pp</t>
  </si>
  <si>
    <t>Tokyo</t>
  </si>
  <si>
    <t>-13pp</t>
  </si>
  <si>
    <t>-59pp</t>
  </si>
  <si>
    <t>-61pp</t>
  </si>
  <si>
    <t xml:space="preserve">  S4B — Variable Difficulty (cross-model CI hit rate and PE per variable)</t>
  </si>
  <si>
    <t>SCOREABLE
RUNS</t>
  </si>
  <si>
    <t>MEAN CI
HIT %</t>
  </si>
  <si>
    <t>CI STDEV</t>
  </si>
  <si>
    <t>BEST
MODEL CI %</t>
  </si>
  <si>
    <t>WORST
MODEL CI %</t>
  </si>
  <si>
    <t>CI
DIFFICULTY</t>
  </si>
  <si>
    <t>MEAN PE
ACROSS MODELS</t>
  </si>
  <si>
    <t>STRUCTURAL ISSUE</t>
  </si>
  <si>
    <t>S&amp;P 500 High</t>
  </si>
  <si>
    <t>25% (DeepSeek)</t>
  </si>
  <si>
    <t>MODERATE (40-75%)</t>
  </si>
  <si>
    <t>Closed Feb28+Mar1. DeepSeek predicts ~6,015 (stale 2025 data). Perplexity frozen.</t>
  </si>
  <si>
    <t>Nifty Low</t>
  </si>
  <si>
    <t>60% (Claude)</t>
  </si>
  <si>
    <t>0% (Gemini)</t>
  </si>
  <si>
    <t>HARD (&lt;40%)</t>
  </si>
  <si>
    <t>Closed Feb28, Mar1, Mar3. Most models use too-tight CIs for Indian market.</t>
  </si>
  <si>
    <t>Mumbai Temp</t>
  </si>
  <si>
    <t>83% (Claude)</t>
  </si>
  <si>
    <t>17% (Gemini)</t>
  </si>
  <si>
    <t>Always available. Mar4 actual=38.7°C — significant spike above all predictions.</t>
  </si>
  <si>
    <t>Tokyo Temp</t>
  </si>
  <si>
    <t>50% (Perplexity)</t>
  </si>
  <si>
    <t>EASY (&gt;75%)</t>
  </si>
  <si>
    <t>Always available. Most models capture well. Mar3 (4°C) sometimes missed.</t>
  </si>
  <si>
    <t>T20 Top Scorer Runs</t>
  </si>
  <si>
    <t>75% (Grok)</t>
  </si>
  <si>
    <t>0% (DeepSeek)</t>
  </si>
  <si>
    <t>60.0%</t>
  </si>
  <si>
    <t>4 scoreable dates. Feb27 Jacks=32 (below all predictions). Mar4 Allen=100*.</t>
  </si>
  <si>
    <t>Bitcoin Close</t>
  </si>
  <si>
    <t>BTC Mar4=72,674 — surprise surge. Gemini missed. Wide-CI models captured.</t>
  </si>
  <si>
    <t>Gold Low</t>
  </si>
  <si>
    <t>83% (ChatGPT)</t>
  </si>
  <si>
    <t>Mar4 gold dropped to $5,073. DeepSeek/Perplexity wrong units on some runs.</t>
  </si>
  <si>
    <t xml:space="preserve">  S4C — CI Width Analysis  (width of 90% CI relative to actual market volatility)</t>
  </si>
  <si>
    <t>Expected widths for a true 90% CI: SPX ≈±250pts (range 500), Nifty ≈±600pts, BTC ≈±$8,000, Gold ≈±$300, Temp ≈±4°C</t>
  </si>
  <si>
    <t>AVG SPX
CI WIDTH</t>
  </si>
  <si>
    <t>AVG NIFTY
CI WIDTH</t>
  </si>
  <si>
    <t>AVG BTC
CI WIDTH</t>
  </si>
  <si>
    <t>AVG GOLD
CI WIDTH</t>
  </si>
  <si>
    <t>AVG MUMBAI
CI WIDTH (°C)</t>
  </si>
  <si>
    <t>AVG TOKYO
CI WIDTH (°C)</t>
  </si>
  <si>
    <t>CI WIDTH
ASSESSMENT</t>
  </si>
  <si>
    <t>356</t>
  </si>
  <si>
    <t>955</t>
  </si>
  <si>
    <t>$18,867</t>
  </si>
  <si>
    <t>$231</t>
  </si>
  <si>
    <t>5.8°</t>
  </si>
  <si>
    <t>APPROPRIATE (0.7–2×)</t>
  </si>
  <si>
    <t>349</t>
  </si>
  <si>
    <t>810</t>
  </si>
  <si>
    <t>$14,267</t>
  </si>
  <si>
    <t>$299</t>
  </si>
  <si>
    <t>4.4°</t>
  </si>
  <si>
    <t>6.6°</t>
  </si>
  <si>
    <t>NARROW (0.7–1.4×)</t>
  </si>
  <si>
    <t>98</t>
  </si>
  <si>
    <t>214</t>
  </si>
  <si>
    <t>$3,717</t>
  </si>
  <si>
    <t>$71</t>
  </si>
  <si>
    <t>2.8°</t>
  </si>
  <si>
    <t>NARROW (0.3–0.7×)</t>
  </si>
  <si>
    <t>418</t>
  </si>
  <si>
    <t>647</t>
  </si>
  <si>
    <t>$9,100</t>
  </si>
  <si>
    <t>$125</t>
  </si>
  <si>
    <t>6.3°</t>
  </si>
  <si>
    <t>260</t>
  </si>
  <si>
    <t>$3,633</t>
  </si>
  <si>
    <t>$53</t>
  </si>
  <si>
    <t>SEVERELY NARROW (&lt;0.3×)</t>
  </si>
  <si>
    <t>1,014</t>
  </si>
  <si>
    <t>400</t>
  </si>
  <si>
    <t>$9,833</t>
  </si>
  <si>
    <t>$82</t>
  </si>
  <si>
    <t xml:space="preserve">  S5 — META-STATISTICS  |  Cross-protocol analysis across V1, V3, V4</t>
  </si>
  <si>
    <t xml:space="preserve">  S5A — Cross-Protocol Ranking Matrix + Spearman Rank Correlation</t>
  </si>
  <si>
    <t>V4 ranking uses CI calibration as primary metric (most comparable to V1/V3 accuracy). Spearman ρ measures rank-order consistency between protocols.</t>
  </si>
  <si>
    <t>V1 RANK</t>
  </si>
  <si>
    <t>V3 RANK</t>
  </si>
  <si>
    <t>V4 CI %</t>
  </si>
  <si>
    <t>V4 RANK</t>
  </si>
  <si>
    <t>V4 PE %</t>
  </si>
  <si>
    <t>V4 PE RANK</t>
  </si>
  <si>
    <t>RANK RANGE
(max-min)</t>
  </si>
  <si>
    <t>RANK STDEV</t>
  </si>
  <si>
    <t>CONSISTENCY</t>
  </si>
  <si>
    <t>VERY CONSISTENT</t>
  </si>
  <si>
    <t>CONSISTENT</t>
  </si>
  <si>
    <t>CORRELATION</t>
  </si>
  <si>
    <t>V1 vs V3</t>
  </si>
  <si>
    <t>V1 vs V4-CI</t>
  </si>
  <si>
    <t>V3 vs V4-CI</t>
  </si>
  <si>
    <t>V1 vs V4-PE</t>
  </si>
  <si>
    <t>MEAN ρ</t>
  </si>
  <si>
    <t>Spearman ρ</t>
  </si>
  <si>
    <t>0.695 *</t>
  </si>
  <si>
    <t>Moderate positive correlation — general trend consistent but specific rankings shift by protocol. * Mean of CI-based correlations only (V1vV3, V1vV4-CI, V3vV4-CI). Excluding V1 vs V4-PE (ρ=0.771) which uses PE rank not CI rank. Mean of all four = 0.714.</t>
  </si>
  <si>
    <t>* See note →</t>
  </si>
  <si>
    <t>Mean ρ computed over 3 CI-rank correlations (V1vV3, V1vV4-CI, V3vV4-CI). V1 vs V4-PE ρ=0.771 shown separately (PE rank ≠ CI rank). Mean of all four ρ = 0.714.</t>
  </si>
  <si>
    <t xml:space="preserve">  S5B — Model Consistency Scores (performance stability across protocols and conditions)</t>
  </si>
  <si>
    <t>BEST
PROTOCOL</t>
  </si>
  <si>
    <t>WORST
PROTOCOL</t>
  </si>
  <si>
    <t>SCORE
RANGE</t>
  </si>
  <si>
    <t>TRENDING/
INDET DIFF</t>
  </si>
  <si>
    <t>V1→V3
CONSISTENCY</t>
  </si>
  <si>
    <t>STRUCTURAL
WEAKNESS</t>
  </si>
  <si>
    <t>RELIABILITY
PROFILE</t>
  </si>
  <si>
    <t>V3 (100%)</t>
  </si>
  <si>
    <t>V4-CI (84%)</t>
  </si>
  <si>
    <t>+4.0pp</t>
  </si>
  <si>
    <t>+3.3pp</t>
  </si>
  <si>
    <t>None identified. Consistent across all three protocols.</t>
  </si>
  <si>
    <t>Formula-compliant, data-live, CI-appropriate. Consistent A/A+ across all tasks.</t>
  </si>
  <si>
    <t>V4-CI (83%)</t>
  </si>
  <si>
    <t>V1 (51%)</t>
  </si>
  <si>
    <t>N/A (no indet runs)</t>
  </si>
  <si>
    <t>+25.8pp</t>
  </si>
  <si>
    <t>Session memory — SN breaks in V3 making 2nd-deriv accel impossible. Nifty CIs consistently too tight across all runs.</t>
  </si>
  <si>
    <t>Strong on stateless formulas, weak on session continuity. High V4 CI rate (83%) despite tight Nifty intervals.</t>
  </si>
  <si>
    <t>V3 (97%)</t>
  </si>
  <si>
    <t>V4-CI (30%)</t>
  </si>
  <si>
    <t>-19.0pp</t>
  </si>
  <si>
    <t>+20.8pp</t>
  </si>
  <si>
    <t>CI overconfidence — technically accurate but fails to quantify uncertainty. Tight CIs failed 70% of time.</t>
  </si>
  <si>
    <t>Best point prediction accuracy but severely miscalibrated uncertainty. Good at "where" but not "how confident."</t>
  </si>
  <si>
    <t>V4-CI (77%)</t>
  </si>
  <si>
    <t>+1.7pp</t>
  </si>
  <si>
    <t>Data freshness — inputs frozen Feb27-Mar2 in V3. Predicted wrong match in V4 T20 run6.</t>
  </si>
  <si>
    <t>Balanced, wide-CI approach. Solid formulaically. Limited by data freshness in V3.</t>
  </si>
  <si>
    <t>V1 (54%)</t>
  </si>
  <si>
    <t>V4-CI (31%)</t>
  </si>
  <si>
    <t>-9.2pp</t>
  </si>
  <si>
    <t>Entropy formula — custom variant used despite explicit warning in V3. SPX stale data in V4 (5 of 6 runs).</t>
  </si>
  <si>
    <t>Correct RC/CF but wrong entropy formula across both V1 and V3. SPX data fundamentally stale in V4.</t>
  </si>
  <si>
    <t>V3 (57%)</t>
  </si>
  <si>
    <t>V1 (20%)</t>
  </si>
  <si>
    <t>+36.7pp</t>
  </si>
  <si>
    <t>Session memory absent — no updating across sessions. SPX frozen 3 consecutive runs in V4. Gold units error.</t>
  </si>
  <si>
    <t>Improved from V1 to V3 on entropy. But stateless — cannot carry context across sessions in any protocol.</t>
  </si>
  <si>
    <t xml:space="preserve">  S5C — Error Pattern Analysis  (systematic vs random errors, formula vs conceptual)</t>
  </si>
  <si>
    <t>ERROR
TYPE</t>
  </si>
  <si>
    <t>V1 ERRORS</t>
  </si>
  <si>
    <t>V3 ERRORS</t>
  </si>
  <si>
    <t>V4 ERRORS</t>
  </si>
  <si>
    <t>NONE / RARE</t>
  </si>
  <si>
    <t>Run1 accel=null reported vs null (ERR scored). Occasional dispersion rounding. No systematic error.</t>
  </si>
  <si>
    <t>Zero errors across all 34 scored metrics. Perfect. No formula, compliance, or protocol errors.</t>
  </si>
  <si>
    <t>Gold drop on Mar4 missed (universal across all models). No model-specific errors.</t>
  </si>
  <si>
    <t>FORMULA + SESSION</t>
  </si>
  <si>
    <t>Dispersion formula wrong (~38% hit V1) — missing confidence weight in formula or wrong inputs. Accel 8% — no session memory.</t>
  </si>
  <si>
    <t>Dispersion improved to 50% but accel 50% because SN=1 always after run1. 2nd derivative impossible without session chain.</t>
  </si>
  <si>
    <t>Nifty CI too tight on Mar2 and Mar4 (actual 24366/24659 below all predicted lower bounds). T20 runs CI well-calibrated. Gold and BTC CIs accurate.</t>
  </si>
  <si>
    <t>CI OVERCONFIDENCE</t>
  </si>
  <si>
    <t>V1 dispersion 4% — sqrt missing from formula (reports variance not stdev). Entropy correct.</t>
  </si>
  <si>
    <t>V3 dispersion 83% — partially fixed. Entropy excellent. No CF or SN issues.</t>
  </si>
  <si>
    <t>Point estimates best in study (5.3% PE) but CIs 5-10× too narrow. Systematic overconfidence in uncertainty quantification.</t>
  </si>
  <si>
    <t>DATA FRESHNESS</t>
  </si>
  <si>
    <t>Acceleration 83% — occasional session boundary issues. Otherwise highly accurate.</t>
  </si>
  <si>
    <t>SN error run3 (reported 2 not 3). Inputs frozen Feb27-Mar2: same SPX and midpoints across 3 runs.</t>
  </si>
  <si>
    <t>T20 run6: predicted wrong match (AUS vs SA vs actual SA vs NZ semi). Gold missed Mar4 drop. Otherwise solid.</t>
  </si>
  <si>
    <t>FORMULA SYSTEMATIC</t>
  </si>
  <si>
    <t>Entropy/Deviation 58% — non-standard formula variant (confidence-weighted, not equal-weight Shannon). Accel 8% — no session memory.</t>
  </si>
  <si>
    <t>Entropy 17% despite explicit V3 warning. Same formula variant persists across 5/6 runs. RC and CF correct due to explicit V3 rules.</t>
  </si>
  <si>
    <t>SPX stale (6015-6068 range for ~6840-6901 market). Gold wrong units 4/6 runs. BTC doubled actual runs 5-6.</t>
  </si>
  <si>
    <t>STATELESS + CALIBRATION</t>
  </si>
  <si>
    <t>Entropy 0% — consistently reports raw H not H_norm. Dispersion 0% — wrong formula throughout V1.</t>
  </si>
  <si>
    <t>Entropy now correct (100%) but RC wrong (33%) — switched to wrong regime row for BEARISH. SN=1 always.</t>
  </si>
  <si>
    <t>SPX frozen (7357 repeated 3 runs, 7447 repeated 2 runs). BTC overestimated by $10-15k mid-study. Gold units error run5.</t>
  </si>
  <si>
    <t xml:space="preserve">  S5D — Hardest Conditions Across All Protocols  (where all or most models failed)</t>
  </si>
  <si>
    <t>Ranked by number of models failing (6=all failed, 1=only one failed). Reveals protocol design difficulty and market unpredictability.</t>
  </si>
  <si>
    <t>CONDITION / VARIABLE</t>
  </si>
  <si>
    <t>MODELS
FAILED</t>
  </si>
  <si>
    <t>% FAIL
RATE</t>
  </si>
  <si>
    <t>FAILURE
NATURE</t>
  </si>
  <si>
    <t>REASON</t>
  </si>
  <si>
    <t>V1+V3</t>
  </si>
  <si>
    <t>T20 top scorer names (all runs)</t>
  </si>
  <si>
    <t>Categorical</t>
  </si>
  <si>
    <t>Zero correct name predictions across 36 scoreable T20 runs. T20 results driven by match context and team composition unknown to models.</t>
  </si>
  <si>
    <t>Gold Mar4 drop ($5,278→$5,073)</t>
  </si>
  <si>
    <t>Sudden drop</t>
  </si>
  <si>
    <t>Gold fell $205 in 48hrs. All models predicted ≥$5,100. Grok came within $3 on CI upper bound. Demand/geopolitical shock not foreseeable.</t>
  </si>
  <si>
    <t>T20 Feb27 Will Jacks 32 runs</t>
  </si>
  <si>
    <t>Below all CIs</t>
  </si>
  <si>
    <t>Jacks scored 32 — all models predicted 52-85 runs. Claude/ChatGPT CIs started at 14-18, capturing 32. Others started at 42-65, failed.</t>
  </si>
  <si>
    <t>Dispersion formula</t>
  </si>
  <si>
    <t>Formula error</t>
  </si>
  <si>
    <t>Gemini 4% (sqrt missing), ChatGPT 38% (weight error). Requires exact confidence-weighted std dev. Correct formula requires careful implementation.</t>
  </si>
  <si>
    <t>Acceleration (session memory)</t>
  </si>
  <si>
    <t>Memory required</t>
  </si>
  <si>
    <t>Requires PREV_DEV. Models without session memory (ChatGPT, DeepSeek, Perplexity) score ~8%. V3 worse: needs 2 prior sessions.</t>
  </si>
  <si>
    <t>Nifty CI hit rate</t>
  </si>
  <si>
    <t>Tight CIs</t>
  </si>
  <si>
    <t>Gemini (0%), Nifty (0%), Perplexity (0%), DeepSeek (0%). Only Claude (60%) and ChatGPT (50%) and Grok (33%) got any hits.</t>
  </si>
  <si>
    <t>V1 entropy Perplexity</t>
  </si>
  <si>
    <t>Formula miss</t>
  </si>
  <si>
    <t>Perplexity 0% V1 entropy — uses raw H not normalised. Fixed in V3 (100%). Most models got this right in V1.</t>
  </si>
  <si>
    <t>BTC Mar4 surge ($72,674)</t>
  </si>
  <si>
    <t>Above tight CIs</t>
  </si>
  <si>
    <t>Gemini CI [59,500-64,200] missed. Perplexity [65,000-73,000] barely missed. Wide-CI models all captured.</t>
  </si>
  <si>
    <t>DeepSeek entropy formula</t>
  </si>
  <si>
    <t>Systematic</t>
  </si>
  <si>
    <t>Only DeepSeek used confidence-weighted entropy despite explicit V3 warning. All other models corrected or were already correct.</t>
  </si>
  <si>
    <t xml:space="preserve">  S5E — Protocol Difficulty Comparison</t>
  </si>
  <si>
    <t>MEAN ACC / CI
ACROSS MODELS</t>
  </si>
  <si>
    <t>STDEV
ACROSS MODELS</t>
  </si>
  <si>
    <t>TOP PERFORMER</t>
  </si>
  <si>
    <t>BOTTOM PERFORMER</t>
  </si>
  <si>
    <t>SPREAD
(top−bottom)</t>
  </si>
  <si>
    <t>DIFFICULTY
RANK</t>
  </si>
  <si>
    <t>PRIMARY CHALLENGE</t>
  </si>
  <si>
    <t>V4-CI</t>
  </si>
  <si>
    <t>Claude (84%)</t>
  </si>
  <si>
    <t>Perplexity (29%)</t>
  </si>
  <si>
    <t>V4 CI calibration rate. Main challenge: appropriate uncertainty quantification. Gemini/DeepSeek/Perplexity &lt; 35%.</t>
  </si>
  <si>
    <t>Claude (97%)</t>
  </si>
  <si>
    <t>Perplexity (20%)</t>
  </si>
  <si>
    <t>Mean of all 5 metric accuracy scores, 12 runs each. Main challenge: entropy formula variants, dispersion formula, session memory.</t>
  </si>
  <si>
    <t>Claude (100%)</t>
  </si>
  <si>
    <t>DeepSeek (45%)</t>
  </si>
  <si>
    <t>V3 metric accuracy. Main challenge: 2nd-derivative accel (requires 3-session chain), tighter entropy precision, strict CF rule.</t>
  </si>
  <si>
    <t xml:space="preserve">  S5F — Model Reliability Signatures  (what each model is consistently good / consistently bad at across all 3 protocols)</t>
  </si>
  <si>
    <t>CONSISTENT
STRENGTHS</t>
  </si>
  <si>
    <t>CONSISTENT
WEAKNESSES</t>
  </si>
  <si>
    <t>SIGNATURE
FINDING</t>
  </si>
  <si>
    <t>Formula accuracy: entropy/deviation exact in V1 (100%), V3 (100%). Regime consistency RC 100% V1+V3. CF compliance 100% V3. CI calibration closest to 90% target in V4 (84%). Session memory intact.</t>
  </si>
  <si>
    <t>Very minor: Gold drop Mar4 (missed — universal failure). V1 accel run1 null-vs-null (scored ERR).</t>
  </si>
  <si>
    <t>The Reference Model. Consistent A/A+ across all three protocols. Only model with zero systematic errors.</t>
  </si>
  <si>
    <t>Entropy/deviation V3 100%. RC 75%+ both protocols. CF compliance V3 100%. V4 CI rate 83%.</t>
  </si>
  <si>
    <t>Session memory: SN breaks in V3 (accel impossible). Dispersion formula error V1 (38%). Nifty CIs persistently too tight in V4 (1/4 hit rate).</t>
  </si>
  <si>
    <t>Memory-Dependent. Excellent when task is stateless. Falls apart when cross-session tracking required.</t>
  </si>
  <si>
    <t>Point estimate accuracy: best in study at V4 PE=5.3%. Entropy V1+V3 100%. Deviation V1+V3 100%. CF compliance V3 100%.</t>
  </si>
  <si>
    <t>CI overconfidence: V4 CI hit rate 30% — CIs 5-10× too narrow. V1 dispersion 4% (sqrt missing). Took 3 sessions to reach correct SPX in V4.</t>
  </si>
  <si>
    <t>Precision without Calibration. Knows where but not how uncertain. V1 dispersion bug partially fixed by V3.</t>
  </si>
  <si>
    <t>Entropy/deviation 100% both. RC 100% both. CF V3 100%. V4 CI 77% — balanced. T20 CIs appropriately wide.</t>
  </si>
  <si>
    <t>Data freshness V3: identical SPX/midpoints 3 consecutive sessions. T20 run6: predicted wrong match.</t>
  </si>
  <si>
    <t>Consistently Solid. Second most reliable overall. Limited only by data staleness in V3, not by formula errors.</t>
  </si>
  <si>
    <t>RC 100% V1+V3. CF V3 100% (explicit rules helped). Accel V3 58% (improved). Some V4 financial predictions reasonable.</t>
  </si>
  <si>
    <t>Entropy formula: custom variant persists across V1 (58%) and V3 (17%) despite explicit warning. SPX stale V4 (5/6 runs). Gold wrong units 4/6. BTC doubled actual mid-study.</t>
  </si>
  <si>
    <t>Systematic Formula Bias. Cannot override its entropy variant. Data quality failures in V4 not seen in other models.</t>
  </si>
  <si>
    <t>Entropy corrected V1→V3 (0%→100%) — largest single improvement in study. CF V3 100%. Tokyo CI reasonable.</t>
  </si>
  <si>
    <t>Stateless: SN=1 always in V3. SPX frozen in V4 (no updating). RC wrong in V3 (new error after fixing entropy). BTC overestimated by $10-15k mid-study.</t>
  </si>
  <si>
    <t>Improving but Stateless. Cannot carry context. Each session starts fresh — fundamental limitation for session-dependent metrics.</t>
  </si>
  <si>
    <t xml:space="preserve">  S5G — OVERALL MULTI-PROTOCOL LEADERBOARD  (composite across V1, V3, V4)</t>
  </si>
  <si>
    <t>Composite = (V1 acc + V3 acc + V4 CI rate) / 3. Secondary sort by rank consistency (lower stdev = better).</t>
  </si>
  <si>
    <t>FINAL
RANK</t>
  </si>
  <si>
    <t>V1
ACC %</t>
  </si>
  <si>
    <t>V3
ACC %</t>
  </si>
  <si>
    <t>V4
CI %</t>
  </si>
  <si>
    <t>V4
PE %</t>
  </si>
  <si>
    <t>COMPOSITE
SCORE</t>
  </si>
  <si>
    <t>RANK
STDEV</t>
  </si>
  <si>
    <t>MULTI-PROTOCOL VERDICT</t>
  </si>
  <si>
    <t>A+ GOLD STANDARD</t>
  </si>
  <si>
    <t>Consistently the strongest model across all three protocols. Perfect V3, best V4 CI, high V1. Only model with no systematic failures. Gold standard.</t>
  </si>
  <si>
    <t>Second overall on composite. Strong V1, excellent V3. V4 CI 77% — only behind Claude. No formula errors. Limited by V3 data freshness.</t>
  </si>
  <si>
    <t>A- GOOD (memory/Nifty caveat)</t>
  </si>
  <si>
    <t>Strong V1 and V4, weaker V3 (session memory gap). Nifty CI calibration weakness in V4 (25% hit rate vs 90% target). Genuine #3 if V3 memory limitation addressed.</t>
  </si>
  <si>
    <t>B MIXED (CI failure)</t>
  </si>
  <si>
    <t>V3 excellent (97%). V4 CI drag (30%) pulls composite down significantly. Would rank #2 if CI calibration were appropriate.</t>
  </si>
  <si>
    <t>Persistent entropy formula error (V1+V3) and V4 data quality failures (SPX stale, gold units, BTC error). Lowest composite.</t>
  </si>
  <si>
    <t>C WEAK</t>
  </si>
  <si>
    <t>V1 weakness (20%) drags composite despite V3 improvement (57%) and moderate V4 CI (29%). Stateless architecture limits scalability.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</si>
</sst>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rgb="FFFFFFFF"/>
      <name val="Arial"/>
      <family val="2"/>
    </font>
    <font>
      <b/>
      <sz val="8"/>
      <color rgb="FFFFFFFF"/>
      <name val="Arial"/>
      <family val="2"/>
    </font>
    <font>
      <b/>
      <sz val="9"/>
      <color rgb="FFFFFFFF"/>
      <name val="Arial"/>
      <family val="2"/>
    </font>
    <font>
      <b/>
      <sz val="10"/>
      <color rgb="FFFFFFFF"/>
      <name val="Arial"/>
      <family val="2"/>
    </font>
    <font>
      <sz val="9"/>
      <color rgb="FF000000"/>
      <name val="Arial"/>
      <family val="2"/>
    </font>
    <font>
      <b/>
      <sz val="9"/>
      <color rgb="FF7F6000"/>
      <name val="Arial"/>
      <family val="2"/>
    </font>
    <font>
      <sz val="9"/>
      <color rgb="FF375623"/>
      <name val="Arial"/>
      <family val="2"/>
    </font>
    <font>
      <i/>
      <sz val="9"/>
      <color rgb="FF999999"/>
      <name val="Arial"/>
      <family val="2"/>
    </font>
    <font>
      <sz val="9"/>
      <color rgb="FF7F6000"/>
      <name val="Arial"/>
      <family val="2"/>
    </font>
    <font>
      <sz val="9"/>
      <color rgb="FF999999"/>
      <name val="Arial"/>
      <family val="2"/>
    </font>
    <font>
      <b/>
      <sz val="9"/>
      <color rgb="FF375623"/>
      <name val="Arial"/>
      <family val="2"/>
    </font>
    <font>
      <b/>
      <sz val="9"/>
      <color rgb="FF5B2C8D"/>
      <name val="Arial"/>
      <family val="2"/>
    </font>
    <font>
      <sz val="9"/>
      <color rgb="FF5B2C8D"/>
      <name val="Arial"/>
      <family val="2"/>
    </font>
    <font>
      <b/>
      <sz val="11"/>
      <color rgb="FFFFFFFF"/>
      <name val="Arial"/>
      <family val="2"/>
    </font>
    <font>
      <b/>
      <sz val="9"/>
      <color rgb="FFFFFFFF"/>
      <name val="Arial"/>
      <family val="2"/>
    </font>
    <font>
      <b/>
      <sz val="9"/>
      <name val="Arial"/>
      <family val="2"/>
    </font>
    <font>
      <b/>
      <sz val="10"/>
      <color rgb="FFFFFFFF"/>
      <name val="Arial"/>
      <family val="2"/>
    </font>
    <font>
      <sz val="9"/>
      <name val="Arial"/>
      <family val="2"/>
    </font>
    <font>
      <i/>
      <sz val="8"/>
      <color rgb="FF666666"/>
      <name val="Arial"/>
      <family val="2"/>
    </font>
    <font>
      <b/>
      <sz val="9"/>
      <color rgb="FF1F4E79"/>
      <name val="Arial"/>
      <family val="2"/>
    </font>
    <font>
      <i/>
      <sz val="8"/>
      <color rgb="FF444444"/>
      <name val="Arial"/>
      <family val="2"/>
    </font>
    <font>
      <b/>
      <i/>
      <sz val="10"/>
      <color rgb="FF666666"/>
      <name val="Arial"/>
      <family val="2"/>
    </font>
    <font>
      <b/>
      <sz val="11"/>
      <name val="Arial"/>
      <family val="2"/>
    </font>
    <font>
      <b/>
      <i/>
      <sz val="11"/>
      <color rgb="FF7D4E00"/>
      <name val="Arial"/>
      <family val="2"/>
    </font>
    <font>
      <b/>
      <i/>
      <sz val="11"/>
      <color rgb="FF555555"/>
      <name val="Arial"/>
      <family val="2"/>
    </font>
    <font>
      <b/>
      <sz val="12"/>
      <color rgb="FFFFFFFF"/>
      <name val="Calibri"/>
      <family val="2"/>
    </font>
    <font>
      <b/>
      <sz val="9"/>
      <color rgb="FFFFFFFF"/>
      <name val="Calibri"/>
      <family val="2"/>
    </font>
    <font>
      <b/>
      <sz val="9"/>
      <color rgb="FF000000"/>
      <name val="Calibri"/>
      <family val="2"/>
    </font>
    <font>
      <sz val="9"/>
      <color rgb="FF000000"/>
      <name val="Calibri"/>
      <family val="2"/>
    </font>
    <font>
      <sz val="9"/>
      <color rgb="FF1F2D3D"/>
      <name val="Calibri"/>
      <family val="2"/>
    </font>
    <font>
      <b/>
      <sz val="11"/>
      <color rgb="FFFFFFFF"/>
      <name val="Calibri"/>
      <family val="2"/>
    </font>
    <font>
      <b/>
      <sz val="10"/>
      <color rgb="FFFFFFFF"/>
      <name val="Calibri"/>
      <family val="2"/>
    </font>
    <font>
      <b/>
      <sz val="9"/>
      <color rgb="FF1F2D3D"/>
      <name val="Calibri"/>
      <family val="2"/>
    </font>
    <font>
      <b/>
      <sz val="13"/>
      <color rgb="FFFFFFFF"/>
      <name val="Calibri"/>
      <family val="2"/>
    </font>
    <font>
      <b/>
      <sz val="10"/>
      <color rgb="FF000000"/>
      <name val="Calibri"/>
      <family val="2"/>
    </font>
    <font>
      <sz val="8"/>
      <color rgb="FF1F2D3D"/>
      <name val="Calibri"/>
      <family val="2"/>
    </font>
    <font>
      <b/>
      <sz val="8"/>
      <color rgb="FF000000"/>
      <name val="Calibri"/>
      <family val="2"/>
    </font>
    <font>
      <sz val="8"/>
      <color rgb="FF000000"/>
      <name val="Calibri"/>
      <family val="2"/>
    </font>
    <font>
      <sz val="8"/>
      <color rgb="FF888888"/>
      <name val="Calibri"/>
      <family val="2"/>
    </font>
    <font>
      <sz val="9"/>
      <color rgb="FF888888"/>
      <name val="Calibri"/>
      <family val="2"/>
    </font>
    <font>
      <b/>
      <sz val="12"/>
      <color rgb="FF000000"/>
      <name val="Calibri"/>
      <family val="2"/>
    </font>
    <font>
      <b/>
      <sz val="11"/>
      <color rgb="FF000000"/>
      <name val="Calibri"/>
      <family val="2"/>
    </font>
    <font>
      <i/>
      <sz val="9"/>
      <color rgb="FF666666"/>
      <name val="Calibri"/>
      <family val="2"/>
    </font>
  </fonts>
  <fills count="67">
    <fill>
      <patternFill patternType="none"/>
    </fill>
    <fill>
      <patternFill patternType="gray125"/>
    </fill>
    <fill>
      <patternFill patternType="solid">
        <fgColor rgb="FF1F4E79"/>
      </patternFill>
    </fill>
    <fill>
      <patternFill patternType="solid">
        <fgColor rgb="FF2E75B6"/>
      </patternFill>
    </fill>
    <fill>
      <patternFill patternType="solid">
        <fgColor rgb="FFD6E4F0"/>
      </patternFill>
    </fill>
    <fill>
      <patternFill patternType="solid">
        <fgColor rgb="FFFFE699"/>
      </patternFill>
    </fill>
    <fill>
      <patternFill patternType="solid">
        <fgColor rgb="FFC6EFCE"/>
      </patternFill>
    </fill>
    <fill>
      <patternFill patternType="solid">
        <fgColor rgb="FFE2EFDA"/>
      </patternFill>
    </fill>
    <fill>
      <patternFill patternType="solid">
        <fgColor rgb="FFF2F2F2"/>
      </patternFill>
    </fill>
    <fill>
      <patternFill patternType="solid">
        <fgColor rgb="FFFFF2CC"/>
      </patternFill>
    </fill>
    <fill>
      <patternFill patternType="solid">
        <fgColor rgb="FFFCE4D6"/>
      </patternFill>
    </fill>
    <fill>
      <patternFill patternType="solid">
        <fgColor rgb="FFEAD1DC"/>
      </patternFill>
    </fill>
    <fill>
      <patternFill patternType="solid">
        <fgColor rgb="FFD9EAD3"/>
      </patternFill>
    </fill>
    <fill>
      <patternFill patternType="solid">
        <fgColor rgb="FFECECEC"/>
      </patternFill>
    </fill>
    <fill>
      <patternFill patternType="solid">
        <fgColor rgb="FFE8D5F5"/>
      </patternFill>
    </fill>
    <fill>
      <patternFill patternType="solid">
        <fgColor rgb="FF1F4E79"/>
      </patternFill>
    </fill>
    <fill>
      <patternFill patternType="solid">
        <fgColor rgb="FF2E75B6"/>
      </patternFill>
    </fill>
    <fill>
      <patternFill patternType="solid">
        <fgColor rgb="FF375623"/>
      </patternFill>
    </fill>
    <fill>
      <patternFill patternType="solid">
        <fgColor rgb="FF7B3F00"/>
      </patternFill>
    </fill>
    <fill>
      <patternFill patternType="solid">
        <fgColor rgb="FF4A235A"/>
      </patternFill>
    </fill>
    <fill>
      <patternFill patternType="solid">
        <fgColor rgb="FF7D6608"/>
      </patternFill>
    </fill>
    <fill>
      <patternFill patternType="solid">
        <fgColor rgb="FFD6E4F0"/>
      </patternFill>
    </fill>
    <fill>
      <patternFill patternType="solid">
        <fgColor rgb="FFE8F4FD"/>
      </patternFill>
    </fill>
    <fill>
      <patternFill patternType="solid">
        <fgColor rgb="FF217346"/>
      </patternFill>
    </fill>
    <fill>
      <patternFill patternType="solid">
        <fgColor rgb="FFE8F8E8"/>
      </patternFill>
    </fill>
    <fill>
      <patternFill patternType="solid">
        <fgColor rgb="FFF4B400"/>
      </patternFill>
    </fill>
    <fill>
      <patternFill patternType="solid">
        <fgColor rgb="FFFFF8E1"/>
      </patternFill>
    </fill>
    <fill>
      <patternFill patternType="solid">
        <fgColor rgb="FFC62828"/>
      </patternFill>
    </fill>
    <fill>
      <patternFill patternType="solid">
        <fgColor rgb="FFFCE4EC"/>
      </patternFill>
    </fill>
    <fill>
      <patternFill patternType="solid">
        <fgColor rgb="FF6A1B9A"/>
      </patternFill>
    </fill>
    <fill>
      <patternFill patternType="solid">
        <fgColor rgb="FFF3E5F5"/>
      </patternFill>
    </fill>
    <fill>
      <patternFill patternType="solid">
        <fgColor rgb="FF00838F"/>
      </patternFill>
    </fill>
    <fill>
      <patternFill patternType="solid">
        <fgColor rgb="FFE0F7FA"/>
      </patternFill>
    </fill>
    <fill>
      <patternFill patternType="solid">
        <fgColor rgb="FFFDECEA"/>
      </patternFill>
    </fill>
    <fill>
      <patternFill patternType="solid">
        <fgColor rgb="FFEBF5FB"/>
      </patternFill>
    </fill>
    <fill>
      <patternFill patternType="solid">
        <fgColor rgb="FF1E5631"/>
      </patternFill>
    </fill>
    <fill>
      <patternFill patternType="solid">
        <fgColor rgb="FFF0F7FF"/>
      </patternFill>
    </fill>
    <fill>
      <patternFill patternType="solid">
        <fgColor rgb="FFD5E8D4"/>
      </patternFill>
    </fill>
    <fill>
      <patternFill patternType="solid">
        <fgColor rgb="FFFFF3CD"/>
      </patternFill>
    </fill>
    <fill>
      <patternFill patternType="solid">
        <fgColor rgb="FFE8F0FB"/>
      </patternFill>
    </fill>
    <fill>
      <patternFill patternType="solid">
        <fgColor rgb="FFF9F9F9"/>
      </patternFill>
    </fill>
    <fill>
      <patternFill patternType="solid">
        <fgColor rgb="FFFFC000"/>
        <bgColor rgb="FFFFFF99"/>
      </patternFill>
    </fill>
    <fill>
      <patternFill patternType="solid">
        <fgColor rgb="FFFFC000"/>
      </patternFill>
    </fill>
    <fill>
      <patternFill patternType="solid">
        <fgColor rgb="FFFFC000"/>
        <bgColor rgb="FF90EE90"/>
      </patternFill>
    </fill>
    <fill>
      <patternFill patternType="solid">
        <fgColor rgb="FF1F4E79"/>
      </patternFill>
    </fill>
    <fill>
      <patternFill patternType="solid">
        <fgColor rgb="FF2E75B6"/>
      </patternFill>
    </fill>
    <fill>
      <patternFill patternType="solid">
        <fgColor rgb="FFBDD7EE"/>
      </patternFill>
    </fill>
    <fill>
      <patternFill patternType="solid">
        <fgColor rgb="FFFFFFFF"/>
      </patternFill>
    </fill>
    <fill>
      <patternFill patternType="solid">
        <fgColor rgb="FFF2F2F2"/>
      </patternFill>
    </fill>
    <fill>
      <patternFill patternType="solid">
        <fgColor rgb="FFFCE4D6"/>
      </patternFill>
    </fill>
    <fill>
      <patternFill patternType="solid">
        <fgColor rgb="FFD6E4F7"/>
      </patternFill>
    </fill>
    <fill>
      <patternFill patternType="solid">
        <fgColor rgb="FFC6EFCE"/>
      </patternFill>
    </fill>
    <fill>
      <patternFill patternType="solid">
        <fgColor rgb="FFFFC7CE"/>
      </patternFill>
    </fill>
    <fill>
      <patternFill patternType="solid">
        <fgColor rgb="FFE2EFDA"/>
      </patternFill>
    </fill>
    <fill>
      <patternFill patternType="solid">
        <fgColor rgb="FFFFEB9C"/>
      </patternFill>
    </fill>
    <fill>
      <patternFill patternType="solid">
        <fgColor rgb="FFFFF2CC"/>
      </patternFill>
    </fill>
    <fill>
      <patternFill patternType="solid">
        <fgColor rgb="FFEAD1DC"/>
      </patternFill>
    </fill>
    <fill>
      <patternFill patternType="solid">
        <fgColor rgb="FFD9EAD3"/>
      </patternFill>
    </fill>
    <fill>
      <patternFill patternType="solid">
        <fgColor rgb="FFED7D31"/>
      </patternFill>
    </fill>
    <fill>
      <patternFill patternType="solid">
        <fgColor rgb="FF1F6B75"/>
      </patternFill>
    </fill>
    <fill>
      <patternFill patternType="solid">
        <fgColor rgb="FFD6EEF0"/>
      </patternFill>
    </fill>
    <fill>
      <patternFill patternType="solid">
        <fgColor rgb="FFC00000"/>
      </patternFill>
    </fill>
    <fill>
      <patternFill patternType="solid">
        <fgColor rgb="FF4472C4"/>
      </patternFill>
    </fill>
    <fill>
      <patternFill patternType="solid">
        <fgColor rgb="FFFF6B9D"/>
      </patternFill>
    </fill>
    <fill>
      <patternFill patternType="solid">
        <fgColor rgb="FFFFD966"/>
      </patternFill>
    </fill>
    <fill>
      <patternFill patternType="solid">
        <fgColor rgb="FF00B050"/>
      </patternFill>
    </fill>
    <fill>
      <patternFill patternType="solid">
        <fgColor rgb="FFFF0000"/>
      </patternFill>
    </fill>
  </fills>
  <borders count="10">
    <border>
      <left/>
      <right/>
      <top/>
      <bottom/>
      <diagonal/>
    </border>
    <border>
      <left style="thin">
        <color rgb="FFBDD7EE"/>
      </left>
      <right style="thin">
        <color rgb="FFBDD7EE"/>
      </right>
      <top style="thin">
        <color rgb="FFBDD7EE"/>
      </top>
      <bottom style="thin">
        <color rgb="FFBDD7EE"/>
      </bottom>
      <diagonal/>
    </border>
    <border>
      <left/>
      <right/>
      <top style="thin">
        <color rgb="FFBDD7EE"/>
      </top>
      <bottom style="thin">
        <color rgb="FFBDD7EE"/>
      </bottom>
      <diagonal/>
    </border>
    <border>
      <left/>
      <right style="thin">
        <color rgb="FFBDD7EE"/>
      </right>
      <top style="thin">
        <color rgb="FFBDD7EE"/>
      </top>
      <bottom style="thin">
        <color rgb="FFBDD7EE"/>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0C4DE"/>
      </left>
      <right style="thin">
        <color rgb="FFB0C4DE"/>
      </right>
      <top style="thin">
        <color rgb="FFB0C4DE"/>
      </top>
      <bottom style="thin">
        <color rgb="FFB0C4DE"/>
      </bottom>
      <diagonal/>
    </border>
    <border>
      <left/>
      <right/>
      <top style="thin">
        <color rgb="FFB0C4DE"/>
      </top>
      <bottom style="thin">
        <color rgb="FFB0C4DE"/>
      </bottom>
      <diagonal/>
    </border>
    <border>
      <left/>
      <right style="thin">
        <color rgb="FFB0C4DE"/>
      </right>
      <top style="thin">
        <color rgb="FFB0C4DE"/>
      </top>
      <bottom style="thin">
        <color rgb="FFB0C4DE"/>
      </bottom>
      <diagonal/>
    </border>
  </borders>
  <cellStyleXfs count="1">
    <xf numFmtId="0" fontId="0" fillId="0" borderId="0"/>
  </cellStyleXfs>
  <cellXfs count="212">
    <xf numFmtId="0" fontId="0" fillId="0" borderId="0" xfId="0"/>
    <xf numFmtId="0" fontId="3"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11"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12" fillId="14" borderId="1" xfId="0" applyFont="1" applyFill="1" applyBorder="1" applyAlignment="1">
      <alignment horizontal="center" vertical="center"/>
    </xf>
    <xf numFmtId="0" fontId="2" fillId="3" borderId="0" xfId="0" applyFont="1" applyFill="1" applyAlignment="1">
      <alignment horizontal="center" vertical="center"/>
    </xf>
    <xf numFmtId="0" fontId="16" fillId="21" borderId="4" xfId="0" applyFont="1" applyFill="1" applyBorder="1" applyAlignment="1">
      <alignment horizontal="center" vertical="center" wrapText="1"/>
    </xf>
    <xf numFmtId="0" fontId="18" fillId="22" borderId="4" xfId="0" applyFont="1" applyFill="1" applyBorder="1" applyAlignment="1">
      <alignment horizontal="left" vertical="center" wrapText="1"/>
    </xf>
    <xf numFmtId="0" fontId="18" fillId="22" borderId="4" xfId="0" applyFont="1" applyFill="1" applyBorder="1" applyAlignment="1">
      <alignment horizontal="center" vertical="center" wrapText="1"/>
    </xf>
    <xf numFmtId="0" fontId="18" fillId="24" borderId="4" xfId="0" applyFont="1" applyFill="1" applyBorder="1" applyAlignment="1">
      <alignment horizontal="left" vertical="center" wrapText="1"/>
    </xf>
    <xf numFmtId="0" fontId="18" fillId="24" borderId="4" xfId="0" applyFont="1" applyFill="1" applyBorder="1" applyAlignment="1">
      <alignment horizontal="center" vertical="center" wrapText="1"/>
    </xf>
    <xf numFmtId="0" fontId="18" fillId="26" borderId="4" xfId="0" applyFont="1" applyFill="1" applyBorder="1" applyAlignment="1">
      <alignment horizontal="left" vertical="center" wrapText="1"/>
    </xf>
    <xf numFmtId="0" fontId="18" fillId="26" borderId="4" xfId="0" applyFont="1" applyFill="1" applyBorder="1" applyAlignment="1">
      <alignment horizontal="center" vertical="center" wrapText="1"/>
    </xf>
    <xf numFmtId="0" fontId="18" fillId="28" borderId="4" xfId="0" applyFont="1" applyFill="1" applyBorder="1" applyAlignment="1">
      <alignment horizontal="left" vertical="center" wrapText="1"/>
    </xf>
    <xf numFmtId="0" fontId="18" fillId="28" borderId="4" xfId="0" applyFont="1" applyFill="1" applyBorder="1" applyAlignment="1">
      <alignment horizontal="center" vertical="center" wrapText="1"/>
    </xf>
    <xf numFmtId="0" fontId="18" fillId="30" borderId="4" xfId="0" applyFont="1" applyFill="1" applyBorder="1" applyAlignment="1">
      <alignment horizontal="left" vertical="center" wrapText="1"/>
    </xf>
    <xf numFmtId="0" fontId="18" fillId="30" borderId="4" xfId="0" applyFont="1" applyFill="1" applyBorder="1" applyAlignment="1">
      <alignment horizontal="center" vertical="center" wrapText="1"/>
    </xf>
    <xf numFmtId="0" fontId="18" fillId="32" borderId="4" xfId="0" applyFont="1" applyFill="1" applyBorder="1" applyAlignment="1">
      <alignment horizontal="left" vertical="center" wrapText="1"/>
    </xf>
    <xf numFmtId="0" fontId="18" fillId="32" borderId="4" xfId="0" applyFont="1" applyFill="1" applyBorder="1" applyAlignment="1">
      <alignment horizontal="center" vertical="center" wrapText="1"/>
    </xf>
    <xf numFmtId="0" fontId="16" fillId="33" borderId="4" xfId="0" applyFont="1" applyFill="1" applyBorder="1" applyAlignment="1">
      <alignment horizontal="left" vertical="center" wrapText="1"/>
    </xf>
    <xf numFmtId="0" fontId="16" fillId="33" borderId="4" xfId="0" applyFont="1" applyFill="1" applyBorder="1" applyAlignment="1">
      <alignment horizontal="center" vertical="center" wrapText="1"/>
    </xf>
    <xf numFmtId="0" fontId="17" fillId="16" borderId="4" xfId="0" applyFont="1" applyFill="1" applyBorder="1" applyAlignment="1">
      <alignment horizontal="center" vertical="center" wrapText="1"/>
    </xf>
    <xf numFmtId="0" fontId="16" fillId="36" borderId="4" xfId="0" applyFont="1" applyFill="1" applyBorder="1" applyAlignment="1">
      <alignment horizontal="center" vertical="center" wrapText="1"/>
    </xf>
    <xf numFmtId="0" fontId="16" fillId="39" borderId="4" xfId="0" applyFont="1" applyFill="1" applyBorder="1" applyAlignment="1">
      <alignment horizontal="center" vertical="center" wrapText="1"/>
    </xf>
    <xf numFmtId="0" fontId="22" fillId="37" borderId="4" xfId="0" applyFont="1" applyFill="1" applyBorder="1" applyAlignment="1">
      <alignment horizontal="center" vertical="center" wrapText="1"/>
    </xf>
    <xf numFmtId="0" fontId="22" fillId="38" borderId="4" xfId="0" applyFont="1" applyFill="1" applyBorder="1" applyAlignment="1">
      <alignment horizontal="center" vertical="center" wrapText="1"/>
    </xf>
    <xf numFmtId="0" fontId="23" fillId="41" borderId="4" xfId="0" applyFont="1" applyFill="1" applyBorder="1" applyAlignment="1">
      <alignment horizontal="center" vertical="center" wrapText="1"/>
    </xf>
    <xf numFmtId="0" fontId="23" fillId="43" borderId="4" xfId="0" applyFont="1" applyFill="1" applyBorder="1" applyAlignment="1">
      <alignment horizontal="center" vertical="center" wrapText="1"/>
    </xf>
    <xf numFmtId="1" fontId="23" fillId="43" borderId="4" xfId="0" applyNumberFormat="1" applyFont="1" applyFill="1" applyBorder="1" applyAlignment="1">
      <alignment horizontal="center" vertical="center" wrapText="1"/>
    </xf>
    <xf numFmtId="0" fontId="23" fillId="41" borderId="4" xfId="0" applyFont="1" applyFill="1" applyBorder="1" applyAlignment="1">
      <alignment horizontal="center" wrapText="1"/>
    </xf>
    <xf numFmtId="1" fontId="23" fillId="41" borderId="4" xfId="0" applyNumberFormat="1" applyFont="1" applyFill="1" applyBorder="1" applyAlignment="1">
      <alignment horizontal="center" vertical="center" wrapText="1"/>
    </xf>
    <xf numFmtId="0" fontId="24" fillId="42" borderId="4" xfId="0" applyFont="1" applyFill="1" applyBorder="1" applyAlignment="1">
      <alignment horizontal="center" vertical="center" wrapText="1"/>
    </xf>
    <xf numFmtId="0" fontId="24" fillId="43" borderId="4" xfId="0" applyFont="1" applyFill="1" applyBorder="1" applyAlignment="1">
      <alignment horizontal="center" vertical="center" wrapText="1"/>
    </xf>
    <xf numFmtId="0" fontId="25" fillId="41" borderId="4" xfId="0" applyFont="1" applyFill="1" applyBorder="1" applyAlignment="1">
      <alignment horizontal="center" vertical="center" wrapText="1"/>
    </xf>
    <xf numFmtId="1" fontId="25" fillId="41" borderId="4" xfId="0" applyNumberFormat="1" applyFont="1" applyFill="1" applyBorder="1" applyAlignment="1">
      <alignment horizontal="center" vertical="center" wrapText="1"/>
    </xf>
    <xf numFmtId="0" fontId="27" fillId="45" borderId="7" xfId="0" applyFont="1" applyFill="1" applyBorder="1" applyAlignment="1">
      <alignment horizontal="center" vertical="center" wrapText="1"/>
    </xf>
    <xf numFmtId="0" fontId="28" fillId="46" borderId="7" xfId="0" applyFont="1" applyFill="1" applyBorder="1" applyAlignment="1">
      <alignment horizontal="center" vertical="center" wrapText="1"/>
    </xf>
    <xf numFmtId="0" fontId="29" fillId="47" borderId="7" xfId="0" applyFont="1" applyFill="1" applyBorder="1" applyAlignment="1">
      <alignment horizontal="left" vertical="center" wrapText="1"/>
    </xf>
    <xf numFmtId="0" fontId="29" fillId="48" borderId="7" xfId="0" applyFont="1" applyFill="1" applyBorder="1" applyAlignment="1">
      <alignment horizontal="left" vertical="center" wrapText="1"/>
    </xf>
    <xf numFmtId="0" fontId="29" fillId="49" borderId="7" xfId="0" applyFont="1" applyFill="1" applyBorder="1" applyAlignment="1">
      <alignment horizontal="left" vertical="center" wrapText="1"/>
    </xf>
    <xf numFmtId="0" fontId="30" fillId="46" borderId="7" xfId="0" applyFont="1" applyFill="1" applyBorder="1" applyAlignment="1">
      <alignment horizontal="left" vertical="center" wrapText="1"/>
    </xf>
    <xf numFmtId="0" fontId="27" fillId="44" borderId="7" xfId="0" applyFont="1" applyFill="1" applyBorder="1" applyAlignment="1">
      <alignment horizontal="center" vertical="center" wrapText="1"/>
    </xf>
    <xf numFmtId="0" fontId="29" fillId="50" borderId="7" xfId="0" applyFont="1" applyFill="1" applyBorder="1" applyAlignment="1">
      <alignment horizontal="center" vertical="center"/>
    </xf>
    <xf numFmtId="0" fontId="29" fillId="51" borderId="7" xfId="0" applyFont="1" applyFill="1" applyBorder="1" applyAlignment="1">
      <alignment horizontal="center" vertical="center"/>
    </xf>
    <xf numFmtId="0" fontId="28" fillId="52" borderId="7" xfId="0" applyFont="1" applyFill="1" applyBorder="1" applyAlignment="1">
      <alignment horizontal="center" vertical="center"/>
    </xf>
    <xf numFmtId="0" fontId="28" fillId="53" borderId="7" xfId="0" applyFont="1" applyFill="1" applyBorder="1" applyAlignment="1">
      <alignment horizontal="center" vertical="center"/>
    </xf>
    <xf numFmtId="0" fontId="28" fillId="51" borderId="7" xfId="0" applyFont="1" applyFill="1" applyBorder="1" applyAlignment="1">
      <alignment horizontal="center" vertical="center"/>
    </xf>
    <xf numFmtId="0" fontId="29" fillId="53" borderId="7" xfId="0" applyFont="1" applyFill="1" applyBorder="1" applyAlignment="1">
      <alignment horizontal="center" vertical="center"/>
    </xf>
    <xf numFmtId="0" fontId="29" fillId="54" borderId="7" xfId="0" applyFont="1" applyFill="1" applyBorder="1" applyAlignment="1">
      <alignment horizontal="center" vertical="center"/>
    </xf>
    <xf numFmtId="0" fontId="29" fillId="55" borderId="7" xfId="0" applyFont="1" applyFill="1" applyBorder="1" applyAlignment="1">
      <alignment horizontal="center" vertical="center"/>
    </xf>
    <xf numFmtId="0" fontId="29" fillId="49" borderId="7" xfId="0" applyFont="1" applyFill="1" applyBorder="1" applyAlignment="1">
      <alignment horizontal="center" vertical="center"/>
    </xf>
    <xf numFmtId="0" fontId="29" fillId="56" borderId="7" xfId="0" applyFont="1" applyFill="1" applyBorder="1" applyAlignment="1">
      <alignment horizontal="center" vertical="center"/>
    </xf>
    <xf numFmtId="0" fontId="28" fillId="54" borderId="7" xfId="0" applyFont="1" applyFill="1" applyBorder="1" applyAlignment="1">
      <alignment horizontal="center" vertical="center"/>
    </xf>
    <xf numFmtId="0" fontId="29" fillId="57" borderId="7" xfId="0" applyFont="1" applyFill="1" applyBorder="1" applyAlignment="1">
      <alignment horizontal="center" vertical="center"/>
    </xf>
    <xf numFmtId="0" fontId="28" fillId="50" borderId="7" xfId="0" applyFont="1" applyFill="1" applyBorder="1" applyAlignment="1">
      <alignment horizontal="center" vertical="center"/>
    </xf>
    <xf numFmtId="0" fontId="30" fillId="49" borderId="7" xfId="0" applyFont="1" applyFill="1" applyBorder="1" applyAlignment="1">
      <alignment horizontal="left" vertical="center" wrapText="1"/>
    </xf>
    <xf numFmtId="0" fontId="28" fillId="55" borderId="7" xfId="0" applyFont="1" applyFill="1" applyBorder="1" applyAlignment="1">
      <alignment horizontal="center" vertical="center"/>
    </xf>
    <xf numFmtId="0" fontId="28" fillId="49" borderId="7" xfId="0" applyFont="1" applyFill="1" applyBorder="1" applyAlignment="1">
      <alignment horizontal="center" vertical="center"/>
    </xf>
    <xf numFmtId="0" fontId="28" fillId="56" borderId="7" xfId="0" applyFont="1" applyFill="1" applyBorder="1" applyAlignment="1">
      <alignment horizontal="center" vertical="center"/>
    </xf>
    <xf numFmtId="0" fontId="28" fillId="57" borderId="7" xfId="0" applyFont="1" applyFill="1" applyBorder="1" applyAlignment="1">
      <alignment horizontal="center" vertical="center"/>
    </xf>
    <xf numFmtId="0" fontId="27" fillId="58" borderId="7" xfId="0" applyFont="1" applyFill="1" applyBorder="1" applyAlignment="1">
      <alignment horizontal="center" vertical="center" wrapText="1"/>
    </xf>
    <xf numFmtId="0" fontId="29" fillId="50" borderId="7" xfId="0" applyFont="1" applyFill="1" applyBorder="1" applyAlignment="1">
      <alignment horizontal="center" vertical="center" wrapText="1"/>
    </xf>
    <xf numFmtId="0" fontId="29" fillId="52" borderId="7" xfId="0" applyFont="1" applyFill="1" applyBorder="1" applyAlignment="1">
      <alignment horizontal="left" vertical="center" wrapText="1"/>
    </xf>
    <xf numFmtId="0" fontId="29" fillId="51" borderId="7" xfId="0" applyFont="1" applyFill="1" applyBorder="1" applyAlignment="1">
      <alignment horizontal="left" vertical="center" wrapText="1"/>
    </xf>
    <xf numFmtId="0" fontId="29" fillId="54" borderId="7" xfId="0" applyFont="1" applyFill="1" applyBorder="1" applyAlignment="1">
      <alignment horizontal="left" vertical="center" wrapText="1"/>
    </xf>
    <xf numFmtId="0" fontId="29" fillId="53" borderId="7" xfId="0" applyFont="1" applyFill="1" applyBorder="1" applyAlignment="1">
      <alignment horizontal="center" vertical="center" wrapText="1"/>
    </xf>
    <xf numFmtId="0" fontId="29" fillId="51" borderId="7" xfId="0" applyFont="1" applyFill="1" applyBorder="1" applyAlignment="1">
      <alignment horizontal="center" vertical="center" wrapText="1"/>
    </xf>
    <xf numFmtId="0" fontId="29" fillId="52" borderId="7" xfId="0" applyFont="1" applyFill="1" applyBorder="1" applyAlignment="1">
      <alignment horizontal="center" vertical="center" wrapText="1"/>
    </xf>
    <xf numFmtId="0" fontId="29" fillId="55" borderId="7" xfId="0" applyFont="1" applyFill="1" applyBorder="1" applyAlignment="1">
      <alignment horizontal="center" vertical="center" wrapText="1"/>
    </xf>
    <xf numFmtId="0" fontId="29" fillId="49" borderId="7" xfId="0" applyFont="1" applyFill="1" applyBorder="1" applyAlignment="1">
      <alignment horizontal="center" vertical="center" wrapText="1"/>
    </xf>
    <xf numFmtId="0" fontId="29" fillId="56" borderId="7" xfId="0" applyFont="1" applyFill="1" applyBorder="1" applyAlignment="1">
      <alignment horizontal="center" vertical="center" wrapText="1"/>
    </xf>
    <xf numFmtId="0" fontId="29" fillId="54" borderId="7" xfId="0" applyFont="1" applyFill="1" applyBorder="1" applyAlignment="1">
      <alignment horizontal="center" vertical="center" wrapText="1"/>
    </xf>
    <xf numFmtId="0" fontId="29" fillId="57" borderId="7" xfId="0" applyFont="1" applyFill="1" applyBorder="1" applyAlignment="1">
      <alignment horizontal="center" vertical="center" wrapText="1"/>
    </xf>
    <xf numFmtId="0" fontId="29" fillId="52" borderId="7" xfId="0" applyFont="1" applyFill="1" applyBorder="1" applyAlignment="1">
      <alignment horizontal="center" vertical="center"/>
    </xf>
    <xf numFmtId="0" fontId="33" fillId="46" borderId="7" xfId="0" applyFont="1" applyFill="1" applyBorder="1" applyAlignment="1">
      <alignment horizontal="center" vertical="center"/>
    </xf>
    <xf numFmtId="0" fontId="29" fillId="60" borderId="7" xfId="0" applyFont="1" applyFill="1" applyBorder="1" applyAlignment="1">
      <alignment horizontal="left" vertical="center" wrapText="1"/>
    </xf>
    <xf numFmtId="0" fontId="27" fillId="59" borderId="7" xfId="0" applyFont="1" applyFill="1" applyBorder="1" applyAlignment="1">
      <alignment horizontal="center" vertical="center" wrapText="1"/>
    </xf>
    <xf numFmtId="0" fontId="29" fillId="50" borderId="7" xfId="0" applyFont="1" applyFill="1" applyBorder="1" applyAlignment="1">
      <alignment horizontal="left" vertical="center"/>
    </xf>
    <xf numFmtId="0" fontId="29" fillId="54" borderId="7" xfId="0" applyFont="1" applyFill="1" applyBorder="1" applyAlignment="1">
      <alignment horizontal="left" vertical="center"/>
    </xf>
    <xf numFmtId="0" fontId="28" fillId="53" borderId="7" xfId="0" applyFont="1" applyFill="1" applyBorder="1" applyAlignment="1">
      <alignment horizontal="left" vertical="center"/>
    </xf>
    <xf numFmtId="0" fontId="29" fillId="51" borderId="7" xfId="0" applyFont="1" applyFill="1" applyBorder="1" applyAlignment="1">
      <alignment horizontal="left" vertical="center"/>
    </xf>
    <xf numFmtId="0" fontId="28" fillId="51" borderId="7" xfId="0" applyFont="1" applyFill="1" applyBorder="1" applyAlignment="1">
      <alignment horizontal="left" vertical="center"/>
    </xf>
    <xf numFmtId="0" fontId="29" fillId="53" borderId="7" xfId="0" applyFont="1" applyFill="1" applyBorder="1" applyAlignment="1">
      <alignment horizontal="left" vertical="center"/>
    </xf>
    <xf numFmtId="0" fontId="28" fillId="52" borderId="7" xfId="0" applyFont="1" applyFill="1" applyBorder="1" applyAlignment="1">
      <alignment horizontal="left" vertical="center"/>
    </xf>
    <xf numFmtId="0" fontId="29" fillId="55" borderId="7" xfId="0" applyFont="1" applyFill="1" applyBorder="1" applyAlignment="1">
      <alignment horizontal="left" vertical="center"/>
    </xf>
    <xf numFmtId="0" fontId="28" fillId="48" borderId="7" xfId="0" applyFont="1" applyFill="1" applyBorder="1" applyAlignment="1">
      <alignment horizontal="center" vertical="center"/>
    </xf>
    <xf numFmtId="0" fontId="30" fillId="60" borderId="7" xfId="0" applyFont="1" applyFill="1" applyBorder="1" applyAlignment="1">
      <alignment horizontal="left" vertical="center" wrapText="1"/>
    </xf>
    <xf numFmtId="0" fontId="28" fillId="54" borderId="7" xfId="0" applyFont="1" applyFill="1" applyBorder="1" applyAlignment="1">
      <alignment horizontal="center" vertical="center" wrapText="1"/>
    </xf>
    <xf numFmtId="0" fontId="29" fillId="55" borderId="7" xfId="0" applyFont="1" applyFill="1" applyBorder="1" applyAlignment="1">
      <alignment horizontal="left" vertical="center" wrapText="1"/>
    </xf>
    <xf numFmtId="0" fontId="35" fillId="51" borderId="7" xfId="0" applyFont="1" applyFill="1" applyBorder="1" applyAlignment="1">
      <alignment horizontal="center" vertical="center"/>
    </xf>
    <xf numFmtId="0" fontId="36" fillId="49" borderId="7" xfId="0" applyFont="1" applyFill="1" applyBorder="1" applyAlignment="1">
      <alignment horizontal="left" vertical="center" wrapText="1"/>
    </xf>
    <xf numFmtId="0" fontId="35" fillId="53" borderId="7" xfId="0" applyFont="1" applyFill="1" applyBorder="1" applyAlignment="1">
      <alignment horizontal="center" vertical="center"/>
    </xf>
    <xf numFmtId="0" fontId="28" fillId="63" borderId="7" xfId="0" applyFont="1" applyFill="1" applyBorder="1" applyAlignment="1">
      <alignment horizontal="center" vertical="center"/>
    </xf>
    <xf numFmtId="0" fontId="35" fillId="54" borderId="7" xfId="0" applyFont="1" applyFill="1" applyBorder="1" applyAlignment="1">
      <alignment horizontal="center" vertical="center"/>
    </xf>
    <xf numFmtId="0" fontId="29" fillId="64" borderId="7" xfId="0" applyFont="1" applyFill="1" applyBorder="1" applyAlignment="1">
      <alignment horizontal="center" vertical="center"/>
    </xf>
    <xf numFmtId="0" fontId="35" fillId="52" borderId="7" xfId="0" applyFont="1" applyFill="1" applyBorder="1" applyAlignment="1">
      <alignment horizontal="center" vertical="center"/>
    </xf>
    <xf numFmtId="0" fontId="28" fillId="65" borderId="7" xfId="0" applyFont="1" applyFill="1" applyBorder="1" applyAlignment="1">
      <alignment horizontal="center" vertical="center"/>
    </xf>
    <xf numFmtId="0" fontId="35" fillId="65" borderId="7" xfId="0" applyFont="1" applyFill="1" applyBorder="1" applyAlignment="1">
      <alignment horizontal="center" vertical="center"/>
    </xf>
    <xf numFmtId="0" fontId="29" fillId="49" borderId="7" xfId="0" applyFont="1" applyFill="1" applyBorder="1" applyAlignment="1">
      <alignment horizontal="left" vertical="center"/>
    </xf>
    <xf numFmtId="0" fontId="28" fillId="52" borderId="7" xfId="0" applyFont="1" applyFill="1" applyBorder="1" applyAlignment="1">
      <alignment horizontal="center" vertical="center" wrapText="1"/>
    </xf>
    <xf numFmtId="0" fontId="29" fillId="48" borderId="7" xfId="0" applyFont="1" applyFill="1" applyBorder="1" applyAlignment="1">
      <alignment horizontal="center" vertical="center"/>
    </xf>
    <xf numFmtId="0" fontId="29" fillId="65" borderId="7" xfId="0" applyFont="1" applyFill="1" applyBorder="1" applyAlignment="1">
      <alignment horizontal="center" vertical="center"/>
    </xf>
    <xf numFmtId="0" fontId="29" fillId="52" borderId="7" xfId="0" applyFont="1" applyFill="1" applyBorder="1" applyAlignment="1">
      <alignment horizontal="left" vertical="center"/>
    </xf>
    <xf numFmtId="0" fontId="28" fillId="46" borderId="7" xfId="0" applyFont="1" applyFill="1" applyBorder="1" applyAlignment="1">
      <alignment horizontal="center" vertical="center"/>
    </xf>
    <xf numFmtId="0" fontId="36" fillId="48" borderId="7" xfId="0" applyFont="1" applyFill="1" applyBorder="1" applyAlignment="1">
      <alignment horizontal="left" vertical="center" wrapText="1"/>
    </xf>
    <xf numFmtId="0" fontId="37" fillId="52" borderId="7" xfId="0" applyFont="1" applyFill="1" applyBorder="1" applyAlignment="1">
      <alignment horizontal="center" vertical="center"/>
    </xf>
    <xf numFmtId="0" fontId="28" fillId="66" borderId="7" xfId="0" applyFont="1" applyFill="1" applyBorder="1" applyAlignment="1">
      <alignment horizontal="center" vertical="center"/>
    </xf>
    <xf numFmtId="0" fontId="38" fillId="48" borderId="7" xfId="0" applyFont="1" applyFill="1" applyBorder="1" applyAlignment="1">
      <alignment horizontal="center" vertical="center"/>
    </xf>
    <xf numFmtId="0" fontId="29" fillId="46" borderId="7" xfId="0" applyFont="1" applyFill="1" applyBorder="1" applyAlignment="1">
      <alignment horizontal="center" vertical="center" wrapText="1"/>
    </xf>
    <xf numFmtId="0" fontId="29" fillId="46" borderId="7" xfId="0" applyFont="1" applyFill="1" applyBorder="1" applyAlignment="1">
      <alignment horizontal="left" vertical="center" wrapText="1"/>
    </xf>
    <xf numFmtId="0" fontId="28" fillId="60" borderId="7" xfId="0" applyFont="1" applyFill="1" applyBorder="1" applyAlignment="1">
      <alignment horizontal="center" vertical="center" wrapText="1"/>
    </xf>
    <xf numFmtId="0" fontId="29" fillId="60" borderId="7" xfId="0" applyFont="1" applyFill="1" applyBorder="1" applyAlignment="1">
      <alignment horizontal="center" vertical="center" wrapText="1"/>
    </xf>
    <xf numFmtId="0" fontId="28" fillId="49" borderId="7" xfId="0" applyFont="1" applyFill="1" applyBorder="1" applyAlignment="1">
      <alignment horizontal="center" vertical="center" wrapText="1"/>
    </xf>
    <xf numFmtId="0" fontId="40" fillId="48" borderId="7" xfId="0" applyFont="1" applyFill="1" applyBorder="1" applyAlignment="1">
      <alignment horizontal="center" vertical="center"/>
    </xf>
    <xf numFmtId="0" fontId="28" fillId="48" borderId="7" xfId="0" applyFont="1" applyFill="1" applyBorder="1" applyAlignment="1">
      <alignment horizontal="center" vertical="center" wrapText="1"/>
    </xf>
    <xf numFmtId="0" fontId="32" fillId="61" borderId="7" xfId="0" applyFont="1" applyFill="1" applyBorder="1" applyAlignment="1">
      <alignment horizontal="center" vertical="center"/>
    </xf>
    <xf numFmtId="0" fontId="27" fillId="61" borderId="7" xfId="0" applyFont="1" applyFill="1" applyBorder="1" applyAlignment="1">
      <alignment horizontal="center" vertical="center"/>
    </xf>
    <xf numFmtId="0" fontId="32" fillId="52" borderId="7" xfId="0" applyFont="1" applyFill="1" applyBorder="1" applyAlignment="1">
      <alignment horizontal="center" vertical="center"/>
    </xf>
    <xf numFmtId="0" fontId="27" fillId="52" borderId="7" xfId="0" applyFont="1" applyFill="1" applyBorder="1" applyAlignment="1">
      <alignment horizontal="center" vertical="center"/>
    </xf>
    <xf numFmtId="0" fontId="35" fillId="46" borderId="7" xfId="0" applyFont="1" applyFill="1" applyBorder="1" applyAlignment="1">
      <alignment horizontal="center" vertical="center"/>
    </xf>
    <xf numFmtId="0" fontId="30" fillId="53" borderId="7" xfId="0" applyFont="1" applyFill="1" applyBorder="1" applyAlignment="1">
      <alignment horizontal="left" vertical="center" wrapText="1"/>
    </xf>
    <xf numFmtId="0" fontId="41" fillId="65" borderId="7" xfId="0" applyFont="1" applyFill="1" applyBorder="1" applyAlignment="1">
      <alignment horizontal="center" vertical="center"/>
    </xf>
    <xf numFmtId="0" fontId="42" fillId="65" borderId="7" xfId="0" applyFont="1" applyFill="1" applyBorder="1" applyAlignment="1">
      <alignment horizontal="center" vertical="center"/>
    </xf>
    <xf numFmtId="0" fontId="42" fillId="51" borderId="7" xfId="0" applyFont="1" applyFill="1" applyBorder="1" applyAlignment="1">
      <alignment horizontal="center" vertical="center"/>
    </xf>
    <xf numFmtId="0" fontId="41" fillId="53" borderId="7" xfId="0" applyFont="1" applyFill="1" applyBorder="1" applyAlignment="1">
      <alignment horizontal="center" vertical="center"/>
    </xf>
    <xf numFmtId="0" fontId="42" fillId="53" borderId="7" xfId="0" applyFont="1" applyFill="1" applyBorder="1" applyAlignment="1">
      <alignment horizontal="center" vertical="center"/>
    </xf>
    <xf numFmtId="0" fontId="41" fillId="54" borderId="7" xfId="0" applyFont="1" applyFill="1" applyBorder="1" applyAlignment="1">
      <alignment horizontal="center" vertical="center"/>
    </xf>
    <xf numFmtId="0" fontId="41" fillId="52" borderId="7" xfId="0" applyFont="1" applyFill="1" applyBorder="1" applyAlignment="1">
      <alignment horizontal="center" vertical="center"/>
    </xf>
    <xf numFmtId="0" fontId="42" fillId="54" borderId="7" xfId="0" applyFont="1" applyFill="1" applyBorder="1" applyAlignment="1">
      <alignment horizontal="center" vertical="center"/>
    </xf>
    <xf numFmtId="0" fontId="42" fillId="52" borderId="7" xfId="0" applyFont="1" applyFill="1" applyBorder="1" applyAlignment="1">
      <alignment horizontal="center" vertical="center"/>
    </xf>
    <xf numFmtId="0" fontId="43" fillId="0" borderId="0" xfId="0" applyFont="1"/>
    <xf numFmtId="0" fontId="43" fillId="0" borderId="0" xfId="0" applyFont="1" applyAlignment="1">
      <alignment wrapText="1"/>
    </xf>
    <xf numFmtId="0" fontId="1" fillId="2" borderId="0" xfId="0" applyFont="1" applyFill="1" applyAlignment="1">
      <alignment horizontal="center" vertical="center"/>
    </xf>
    <xf numFmtId="0" fontId="0" fillId="0" borderId="0" xfId="0"/>
    <xf numFmtId="0" fontId="4" fillId="3" borderId="0" xfId="0" applyFont="1" applyFill="1" applyAlignment="1">
      <alignment horizontal="left" vertical="center"/>
    </xf>
    <xf numFmtId="0" fontId="2" fillId="3" borderId="0" xfId="0" applyFont="1" applyFill="1" applyAlignment="1">
      <alignment horizontal="center" vertical="center"/>
    </xf>
    <xf numFmtId="0" fontId="3" fillId="2" borderId="1" xfId="0" applyFont="1" applyFill="1" applyBorder="1" applyAlignment="1">
      <alignment horizontal="left" vertical="center"/>
    </xf>
    <xf numFmtId="0" fontId="0" fillId="0" borderId="2" xfId="0" applyBorder="1"/>
    <xf numFmtId="0" fontId="0" fillId="0" borderId="3" xfId="0" applyBorder="1"/>
    <xf numFmtId="0" fontId="10" fillId="8" borderId="1" xfId="0" applyFont="1" applyFill="1" applyBorder="1" applyAlignment="1">
      <alignment horizontal="left" vertical="center"/>
    </xf>
    <xf numFmtId="0" fontId="7" fillId="6" borderId="1" xfId="0" applyFont="1" applyFill="1" applyBorder="1" applyAlignment="1">
      <alignment horizontal="left" vertical="center"/>
    </xf>
    <xf numFmtId="0" fontId="27" fillId="58" borderId="7" xfId="0" applyFont="1" applyFill="1" applyBorder="1" applyAlignment="1">
      <alignment horizontal="left" vertical="center"/>
    </xf>
    <xf numFmtId="0" fontId="0" fillId="0" borderId="8" xfId="0" applyBorder="1"/>
    <xf numFmtId="0" fontId="0" fillId="0" borderId="9" xfId="0" applyBorder="1"/>
    <xf numFmtId="0" fontId="26" fillId="59" borderId="7" xfId="0" applyFont="1" applyFill="1" applyBorder="1" applyAlignment="1">
      <alignment horizontal="left" vertical="center" wrapText="1"/>
    </xf>
    <xf numFmtId="0" fontId="29" fillId="60" borderId="7" xfId="0" applyFont="1" applyFill="1" applyBorder="1" applyAlignment="1">
      <alignment horizontal="left" vertical="center" wrapText="1"/>
    </xf>
    <xf numFmtId="0" fontId="32" fillId="44" borderId="7" xfId="0" applyFont="1" applyFill="1" applyBorder="1" applyAlignment="1">
      <alignment horizontal="left" vertical="center" wrapText="1"/>
    </xf>
    <xf numFmtId="0" fontId="29" fillId="47" borderId="7" xfId="0" applyFont="1" applyFill="1" applyBorder="1" applyAlignment="1">
      <alignment horizontal="left" vertical="center"/>
    </xf>
    <xf numFmtId="0" fontId="27" fillId="52" borderId="7" xfId="0" applyFont="1" applyFill="1" applyBorder="1" applyAlignment="1">
      <alignment horizontal="center" vertical="center" wrapText="1"/>
    </xf>
    <xf numFmtId="0" fontId="27" fillId="59" borderId="7" xfId="0" applyFont="1" applyFill="1" applyBorder="1" applyAlignment="1">
      <alignment horizontal="left" vertical="center"/>
    </xf>
    <xf numFmtId="0" fontId="31" fillId="59" borderId="7" xfId="0" applyFont="1" applyFill="1" applyBorder="1" applyAlignment="1">
      <alignment horizontal="left" vertical="center" wrapText="1"/>
    </xf>
    <xf numFmtId="0" fontId="27" fillId="58" borderId="7" xfId="0" applyFont="1" applyFill="1" applyBorder="1" applyAlignment="1">
      <alignment horizontal="center" vertical="center" wrapText="1"/>
    </xf>
    <xf numFmtId="0" fontId="30" fillId="46" borderId="7" xfId="0" applyFont="1" applyFill="1" applyBorder="1" applyAlignment="1">
      <alignment horizontal="left" vertical="center" wrapText="1"/>
    </xf>
    <xf numFmtId="0" fontId="29" fillId="49" borderId="7" xfId="0" applyFont="1" applyFill="1" applyBorder="1" applyAlignment="1">
      <alignment horizontal="left" vertical="center" wrapText="1"/>
    </xf>
    <xf numFmtId="0" fontId="27" fillId="61" borderId="7" xfId="0" applyFont="1" applyFill="1" applyBorder="1" applyAlignment="1">
      <alignment horizontal="center" vertical="center" wrapText="1"/>
    </xf>
    <xf numFmtId="0" fontId="26" fillId="44" borderId="7" xfId="0" applyFont="1" applyFill="1" applyBorder="1" applyAlignment="1">
      <alignment horizontal="left" vertical="center" wrapText="1"/>
    </xf>
    <xf numFmtId="0" fontId="31" fillId="45" borderId="7" xfId="0" applyFont="1" applyFill="1" applyBorder="1" applyAlignment="1">
      <alignment horizontal="left" vertical="center" wrapText="1"/>
    </xf>
    <xf numFmtId="0" fontId="26" fillId="58" borderId="7" xfId="0" applyFont="1" applyFill="1" applyBorder="1" applyAlignment="1">
      <alignment horizontal="left" vertical="center" wrapText="1"/>
    </xf>
    <xf numFmtId="0" fontId="31" fillId="58" borderId="7" xfId="0" applyFont="1" applyFill="1" applyBorder="1" applyAlignment="1">
      <alignment horizontal="left" vertical="center" wrapText="1"/>
    </xf>
    <xf numFmtId="0" fontId="27" fillId="44" borderId="7" xfId="0" applyFont="1" applyFill="1" applyBorder="1" applyAlignment="1">
      <alignment horizontal="center" vertical="center" wrapText="1"/>
    </xf>
    <xf numFmtId="0" fontId="27" fillId="62" borderId="7" xfId="0" applyFont="1" applyFill="1" applyBorder="1" applyAlignment="1">
      <alignment horizontal="center" vertical="center" wrapText="1"/>
    </xf>
    <xf numFmtId="0" fontId="9" fillId="5" borderId="1" xfId="0" applyFont="1" applyFill="1" applyBorder="1" applyAlignment="1">
      <alignment horizontal="left" vertical="center"/>
    </xf>
    <xf numFmtId="0" fontId="10" fillId="13" borderId="1" xfId="0" applyFont="1" applyFill="1" applyBorder="1" applyAlignment="1">
      <alignment horizontal="left" vertical="center"/>
    </xf>
    <xf numFmtId="0" fontId="3" fillId="2" borderId="0" xfId="0" applyFont="1" applyFill="1" applyAlignment="1">
      <alignment horizontal="center" vertical="center"/>
    </xf>
    <xf numFmtId="0" fontId="13" fillId="14" borderId="1" xfId="0" applyFont="1" applyFill="1" applyBorder="1" applyAlignment="1">
      <alignment horizontal="left" vertical="center"/>
    </xf>
    <xf numFmtId="0" fontId="28" fillId="54" borderId="7" xfId="0" applyFont="1" applyFill="1" applyBorder="1" applyAlignment="1">
      <alignment horizontal="center" vertical="center" wrapText="1"/>
    </xf>
    <xf numFmtId="0" fontId="28" fillId="65" borderId="7" xfId="0" applyFont="1" applyFill="1" applyBorder="1" applyAlignment="1">
      <alignment horizontal="center" vertical="center" wrapText="1"/>
    </xf>
    <xf numFmtId="0" fontId="34" fillId="44" borderId="7" xfId="0" applyFont="1" applyFill="1" applyBorder="1" applyAlignment="1">
      <alignment horizontal="left" vertical="center" wrapText="1"/>
    </xf>
    <xf numFmtId="0" fontId="31" fillId="44" borderId="7" xfId="0" applyFont="1" applyFill="1" applyBorder="1" applyAlignment="1">
      <alignment horizontal="left" vertical="center" wrapText="1"/>
    </xf>
    <xf numFmtId="0" fontId="28" fillId="52" borderId="7" xfId="0" applyFont="1" applyFill="1" applyBorder="1" applyAlignment="1">
      <alignment horizontal="center" vertical="center" wrapText="1"/>
    </xf>
    <xf numFmtId="0" fontId="27" fillId="59" borderId="7" xfId="0" applyFont="1" applyFill="1" applyBorder="1" applyAlignment="1">
      <alignment horizontal="center" vertical="center" wrapText="1"/>
    </xf>
    <xf numFmtId="0" fontId="27" fillId="45" borderId="7" xfId="0" applyFont="1" applyFill="1" applyBorder="1" applyAlignment="1">
      <alignment horizontal="center" vertical="center" wrapText="1"/>
    </xf>
    <xf numFmtId="0" fontId="15" fillId="20" borderId="4" xfId="0" applyFont="1" applyFill="1" applyBorder="1" applyAlignment="1">
      <alignment horizontal="center" vertical="center" wrapText="1"/>
    </xf>
    <xf numFmtId="0" fontId="0" fillId="0" borderId="5" xfId="0" applyBorder="1"/>
    <xf numFmtId="0" fontId="0" fillId="0" borderId="6" xfId="0" applyBorder="1"/>
    <xf numFmtId="0" fontId="17" fillId="0" borderId="0" xfId="0" applyFont="1" applyAlignment="1">
      <alignment horizontal="left" vertical="center" wrapText="1"/>
    </xf>
    <xf numFmtId="0" fontId="15" fillId="17" borderId="4" xfId="0" applyFont="1" applyFill="1" applyBorder="1" applyAlignment="1">
      <alignment horizontal="center" vertical="center" wrapText="1"/>
    </xf>
    <xf numFmtId="0" fontId="15" fillId="18" borderId="4" xfId="0" applyFont="1" applyFill="1" applyBorder="1" applyAlignment="1">
      <alignment horizontal="center" vertical="center" wrapText="1"/>
    </xf>
    <xf numFmtId="0" fontId="17" fillId="29" borderId="0" xfId="0" applyFont="1" applyFill="1" applyAlignment="1">
      <alignment horizontal="left" vertical="center" wrapText="1"/>
    </xf>
    <xf numFmtId="0" fontId="14" fillId="15" borderId="0" xfId="0" applyFont="1" applyFill="1" applyAlignment="1">
      <alignment horizontal="center" vertical="center" wrapText="1"/>
    </xf>
    <xf numFmtId="0" fontId="17" fillId="25" borderId="0" xfId="0" applyFont="1" applyFill="1" applyAlignment="1">
      <alignment horizontal="left" vertical="center" wrapText="1"/>
    </xf>
    <xf numFmtId="0" fontId="17" fillId="31" borderId="0" xfId="0" applyFont="1" applyFill="1" applyAlignment="1">
      <alignment horizontal="left" vertical="center" wrapText="1"/>
    </xf>
    <xf numFmtId="0" fontId="17" fillId="16" borderId="0" xfId="0" applyFont="1" applyFill="1" applyAlignment="1">
      <alignment horizontal="left" vertical="center" wrapText="1"/>
    </xf>
    <xf numFmtId="0" fontId="15" fillId="16" borderId="4" xfId="0" applyFont="1" applyFill="1" applyBorder="1" applyAlignment="1">
      <alignment horizontal="center" vertical="center" wrapText="1"/>
    </xf>
    <xf numFmtId="0" fontId="17" fillId="27" borderId="0" xfId="0" applyFont="1" applyFill="1" applyAlignment="1">
      <alignment horizontal="left" vertical="center" wrapText="1"/>
    </xf>
    <xf numFmtId="0" fontId="15" fillId="19" borderId="4" xfId="0" applyFont="1" applyFill="1" applyBorder="1" applyAlignment="1">
      <alignment horizontal="center" vertical="center" wrapText="1"/>
    </xf>
    <xf numFmtId="0" fontId="17" fillId="23" borderId="0" xfId="0" applyFont="1" applyFill="1" applyAlignment="1">
      <alignment horizontal="left" vertical="center" wrapText="1"/>
    </xf>
    <xf numFmtId="0" fontId="21" fillId="40" borderId="4" xfId="0" applyFont="1" applyFill="1" applyBorder="1" applyAlignment="1">
      <alignment horizontal="left" vertical="center" wrapText="1"/>
    </xf>
    <xf numFmtId="0" fontId="16" fillId="39" borderId="4" xfId="0" applyFont="1" applyFill="1" applyBorder="1" applyAlignment="1">
      <alignment horizontal="left" vertical="center"/>
    </xf>
    <xf numFmtId="0" fontId="20" fillId="36" borderId="4" xfId="0" applyFont="1" applyFill="1" applyBorder="1" applyAlignment="1">
      <alignment horizontal="center" vertical="center" wrapText="1"/>
    </xf>
    <xf numFmtId="0" fontId="16" fillId="36" borderId="4" xfId="0" applyFont="1" applyFill="1" applyBorder="1" applyAlignment="1">
      <alignment horizontal="left" vertical="center"/>
    </xf>
    <xf numFmtId="0" fontId="19" fillId="34" borderId="4" xfId="0" applyFont="1" applyFill="1" applyBorder="1" applyAlignment="1">
      <alignment horizontal="left" vertical="center" wrapText="1"/>
    </xf>
    <xf numFmtId="0" fontId="14" fillId="15" borderId="4" xfId="0" applyFont="1" applyFill="1" applyBorder="1" applyAlignment="1">
      <alignment horizontal="center" vertical="center" wrapText="1"/>
    </xf>
    <xf numFmtId="0" fontId="17" fillId="35" borderId="4" xfId="0" applyFont="1" applyFill="1" applyBorder="1" applyAlignment="1">
      <alignment horizontal="center" vertical="center" wrapText="1"/>
    </xf>
    <xf numFmtId="0" fontId="27" fillId="45" borderId="7" xfId="0" applyFont="1" applyFill="1" applyBorder="1" applyAlignment="1">
      <alignment horizontal="center" vertical="center"/>
    </xf>
    <xf numFmtId="0" fontId="39" fillId="48" borderId="7" xfId="0" applyFont="1" applyFill="1" applyBorder="1" applyAlignment="1">
      <alignment horizontal="left" vertical="center"/>
    </xf>
    <xf numFmtId="0" fontId="28" fillId="58" borderId="7" xfId="0" applyFont="1" applyFill="1" applyBorder="1" applyAlignment="1">
      <alignment horizontal="center" vertical="center" wrapText="1"/>
    </xf>
    <xf numFmtId="0" fontId="27" fillId="59" borderId="7" xfId="0" applyFont="1" applyFill="1" applyBorder="1" applyAlignment="1">
      <alignment horizontal="center" vertical="center"/>
    </xf>
    <xf numFmtId="0" fontId="31" fillId="61" borderId="7" xfId="0" applyFont="1" applyFill="1" applyBorder="1" applyAlignment="1">
      <alignment horizontal="left" vertical="center" wrapText="1"/>
    </xf>
    <xf numFmtId="0" fontId="27" fillId="58" borderId="7" xfId="0" applyFont="1" applyFill="1" applyBorder="1" applyAlignment="1">
      <alignment horizontal="center" vertical="center"/>
    </xf>
    <xf numFmtId="0" fontId="32" fillId="45" borderId="7"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
  <sheetViews>
    <sheetView tabSelected="1" workbookViewId="0">
      <selection activeCell="V11" sqref="V11"/>
    </sheetView>
  </sheetViews>
  <sheetFormatPr baseColWidth="10" defaultColWidth="8.83203125" defaultRowHeight="15" x14ac:dyDescent="0.2"/>
  <cols>
    <col min="1" max="1" width="14" customWidth="1"/>
    <col min="2" max="2" width="4" customWidth="1"/>
    <col min="3" max="3" width="10" customWidth="1"/>
    <col min="4" max="4" width="9" customWidth="1"/>
    <col min="5" max="5" width="6" customWidth="1"/>
    <col min="6" max="6" width="10" customWidth="1"/>
    <col min="7" max="7" width="9" customWidth="1"/>
    <col min="8" max="9" width="7" customWidth="1"/>
    <col min="10" max="10" width="9" customWidth="1"/>
    <col min="11" max="12" width="7" customWidth="1"/>
    <col min="13" max="13" width="9" customWidth="1"/>
    <col min="14" max="15" width="7" customWidth="1"/>
    <col min="16" max="16" width="8" customWidth="1"/>
    <col min="17" max="19" width="7" customWidth="1"/>
    <col min="20" max="20" width="5" customWidth="1"/>
  </cols>
  <sheetData>
    <row r="1" spans="1:22" ht="22" customHeight="1" x14ac:dyDescent="0.2">
      <c r="A1" s="143" t="s">
        <v>0</v>
      </c>
      <c r="B1" s="144"/>
      <c r="C1" s="144"/>
      <c r="D1" s="144"/>
      <c r="E1" s="144"/>
      <c r="F1" s="144"/>
      <c r="G1" s="144"/>
      <c r="H1" s="144"/>
      <c r="I1" s="144"/>
      <c r="J1" s="144"/>
      <c r="K1" s="144"/>
      <c r="L1" s="144"/>
      <c r="M1" s="144"/>
      <c r="N1" s="144"/>
      <c r="O1" s="144"/>
      <c r="P1" s="144"/>
      <c r="Q1" s="144"/>
      <c r="R1" s="144"/>
      <c r="S1" s="144"/>
      <c r="T1" s="144"/>
    </row>
    <row r="2" spans="1:22" ht="14" customHeight="1" x14ac:dyDescent="0.2">
      <c r="A2" s="146"/>
      <c r="B2" s="144"/>
      <c r="C2" s="144"/>
      <c r="D2" s="146" t="s">
        <v>1</v>
      </c>
      <c r="E2" s="144"/>
      <c r="F2" s="16" t="s">
        <v>2</v>
      </c>
      <c r="G2" s="146" t="s">
        <v>3</v>
      </c>
      <c r="H2" s="144"/>
      <c r="I2" s="144"/>
      <c r="J2" s="146" t="s">
        <v>4</v>
      </c>
      <c r="K2" s="144"/>
      <c r="L2" s="144"/>
      <c r="M2" s="146" t="s">
        <v>5</v>
      </c>
      <c r="N2" s="144"/>
      <c r="O2" s="144"/>
      <c r="P2" s="146" t="s">
        <v>6</v>
      </c>
      <c r="Q2" s="144"/>
      <c r="R2" s="144"/>
      <c r="S2" s="144"/>
      <c r="T2" s="144"/>
    </row>
    <row r="3" spans="1:22" ht="16" customHeight="1" x14ac:dyDescent="0.2">
      <c r="A3" s="1" t="s">
        <v>7</v>
      </c>
      <c r="B3" s="1" t="s">
        <v>8</v>
      </c>
      <c r="C3" s="1" t="s">
        <v>9</v>
      </c>
      <c r="D3" s="1" t="s">
        <v>10</v>
      </c>
      <c r="E3" s="1" t="s">
        <v>11</v>
      </c>
      <c r="F3" s="1" t="s">
        <v>12</v>
      </c>
      <c r="G3" s="1" t="s">
        <v>13</v>
      </c>
      <c r="H3" s="1" t="s">
        <v>14</v>
      </c>
      <c r="I3" s="1" t="s">
        <v>15</v>
      </c>
      <c r="J3" s="1" t="s">
        <v>16</v>
      </c>
      <c r="K3" s="1" t="s">
        <v>17</v>
      </c>
      <c r="L3" s="1" t="s">
        <v>18</v>
      </c>
      <c r="M3" s="1" t="s">
        <v>19</v>
      </c>
      <c r="N3" s="1" t="s">
        <v>20</v>
      </c>
      <c r="O3" s="1" t="s">
        <v>21</v>
      </c>
      <c r="P3" s="1" t="s">
        <v>22</v>
      </c>
      <c r="Q3" s="1" t="s">
        <v>23</v>
      </c>
      <c r="R3" s="1" t="s">
        <v>24</v>
      </c>
      <c r="S3" s="1" t="s">
        <v>25</v>
      </c>
      <c r="T3" s="1" t="s">
        <v>26</v>
      </c>
    </row>
    <row r="4" spans="1:22" ht="15" customHeight="1" x14ac:dyDescent="0.2">
      <c r="A4" s="145" t="s">
        <v>27</v>
      </c>
      <c r="B4" s="144"/>
      <c r="C4" s="144"/>
      <c r="D4" s="144"/>
      <c r="E4" s="144"/>
      <c r="F4" s="144"/>
      <c r="G4" s="144"/>
      <c r="H4" s="144"/>
      <c r="I4" s="144"/>
      <c r="J4" s="144"/>
      <c r="K4" s="144"/>
      <c r="L4" s="144"/>
      <c r="M4" s="144"/>
      <c r="N4" s="144"/>
      <c r="O4" s="144"/>
      <c r="P4" s="144"/>
      <c r="Q4" s="144"/>
      <c r="R4" s="144"/>
      <c r="S4" s="144"/>
      <c r="T4" s="144"/>
    </row>
    <row r="5" spans="1:22" ht="14" customHeight="1" x14ac:dyDescent="0.2">
      <c r="A5" s="2" t="s">
        <v>28</v>
      </c>
      <c r="B5" s="2">
        <v>1</v>
      </c>
      <c r="C5" s="2" t="s">
        <v>29</v>
      </c>
      <c r="D5" s="3">
        <v>6836</v>
      </c>
      <c r="E5" s="2">
        <v>85</v>
      </c>
      <c r="F5" s="2" t="s">
        <v>30</v>
      </c>
      <c r="G5" s="2" t="s">
        <v>31</v>
      </c>
      <c r="H5" s="2">
        <v>6600</v>
      </c>
      <c r="I5" s="2">
        <v>0.55000000000000004</v>
      </c>
      <c r="J5" s="2" t="s">
        <v>30</v>
      </c>
      <c r="K5" s="2">
        <v>7050</v>
      </c>
      <c r="L5" s="2">
        <v>0.65</v>
      </c>
      <c r="M5" s="2" t="s">
        <v>32</v>
      </c>
      <c r="N5" s="2">
        <v>6836</v>
      </c>
      <c r="O5" s="2">
        <v>0.45</v>
      </c>
      <c r="P5" s="2">
        <v>1</v>
      </c>
      <c r="Q5" s="2">
        <v>0</v>
      </c>
      <c r="R5" s="2">
        <v>0</v>
      </c>
      <c r="S5" s="2">
        <v>191.2</v>
      </c>
      <c r="T5" s="2">
        <v>0</v>
      </c>
    </row>
    <row r="6" spans="1:22" ht="14" customHeight="1" x14ac:dyDescent="0.2">
      <c r="A6" s="2" t="s">
        <v>28</v>
      </c>
      <c r="B6" s="2">
        <v>2</v>
      </c>
      <c r="C6" s="2" t="s">
        <v>33</v>
      </c>
      <c r="D6" s="3">
        <v>6836</v>
      </c>
      <c r="E6" s="2">
        <v>85</v>
      </c>
      <c r="F6" s="2" t="s">
        <v>30</v>
      </c>
      <c r="G6" s="2" t="s">
        <v>31</v>
      </c>
      <c r="H6" s="2">
        <v>6600</v>
      </c>
      <c r="I6" s="2">
        <v>0.55000000000000004</v>
      </c>
      <c r="J6" s="2" t="s">
        <v>30</v>
      </c>
      <c r="K6" s="2">
        <v>7050</v>
      </c>
      <c r="L6" s="2">
        <v>0.65</v>
      </c>
      <c r="M6" s="2" t="s">
        <v>32</v>
      </c>
      <c r="N6" s="2">
        <v>6836</v>
      </c>
      <c r="O6" s="2">
        <v>0.45</v>
      </c>
      <c r="P6" s="2">
        <v>1</v>
      </c>
      <c r="Q6" s="2">
        <v>0</v>
      </c>
      <c r="R6" s="2">
        <v>0</v>
      </c>
      <c r="S6" s="2">
        <v>191.2</v>
      </c>
      <c r="T6" s="2">
        <v>0</v>
      </c>
    </row>
    <row r="7" spans="1:22" ht="14" customHeight="1" x14ac:dyDescent="0.2">
      <c r="A7" s="2" t="s">
        <v>28</v>
      </c>
      <c r="B7" s="2">
        <v>3</v>
      </c>
      <c r="C7" s="2" t="s">
        <v>34</v>
      </c>
      <c r="D7" s="3">
        <v>6836</v>
      </c>
      <c r="E7" s="2">
        <v>85</v>
      </c>
      <c r="F7" s="2" t="s">
        <v>30</v>
      </c>
      <c r="G7" s="2" t="s">
        <v>31</v>
      </c>
      <c r="H7" s="2">
        <v>6600</v>
      </c>
      <c r="I7" s="2">
        <v>0.55000000000000004</v>
      </c>
      <c r="J7" s="2" t="s">
        <v>30</v>
      </c>
      <c r="K7" s="2">
        <v>7050</v>
      </c>
      <c r="L7" s="2">
        <v>0.65</v>
      </c>
      <c r="M7" s="2" t="s">
        <v>32</v>
      </c>
      <c r="N7" s="2">
        <v>6836</v>
      </c>
      <c r="O7" s="2">
        <v>0.45</v>
      </c>
      <c r="P7" s="2">
        <v>1</v>
      </c>
      <c r="Q7" s="2">
        <v>0</v>
      </c>
      <c r="R7" s="2">
        <v>0</v>
      </c>
      <c r="S7" s="2">
        <v>191.2</v>
      </c>
      <c r="T7" s="2">
        <v>0</v>
      </c>
    </row>
    <row r="8" spans="1:22" ht="14" customHeight="1" x14ac:dyDescent="0.2">
      <c r="A8" s="2" t="s">
        <v>28</v>
      </c>
      <c r="B8" s="2">
        <v>4</v>
      </c>
      <c r="C8" s="2" t="s">
        <v>35</v>
      </c>
      <c r="D8" s="3">
        <v>6836</v>
      </c>
      <c r="E8" s="2">
        <v>85</v>
      </c>
      <c r="F8" s="2" t="s">
        <v>30</v>
      </c>
      <c r="G8" s="2" t="s">
        <v>31</v>
      </c>
      <c r="H8" s="2">
        <v>6600</v>
      </c>
      <c r="I8" s="2">
        <v>0.55000000000000004</v>
      </c>
      <c r="J8" s="2" t="s">
        <v>30</v>
      </c>
      <c r="K8" s="2">
        <v>7050</v>
      </c>
      <c r="L8" s="2">
        <v>0.65</v>
      </c>
      <c r="M8" s="2" t="s">
        <v>32</v>
      </c>
      <c r="N8" s="2">
        <v>6836</v>
      </c>
      <c r="O8" s="2">
        <v>0.45</v>
      </c>
      <c r="P8" s="2">
        <v>1</v>
      </c>
      <c r="Q8" s="2">
        <v>0</v>
      </c>
      <c r="R8" s="2">
        <v>0</v>
      </c>
      <c r="S8" s="2">
        <v>191.2</v>
      </c>
      <c r="T8" s="2">
        <v>0</v>
      </c>
    </row>
    <row r="9" spans="1:22" ht="14" customHeight="1" x14ac:dyDescent="0.2">
      <c r="A9" s="2" t="s">
        <v>28</v>
      </c>
      <c r="B9" s="2">
        <v>5</v>
      </c>
      <c r="C9" s="2" t="s">
        <v>36</v>
      </c>
      <c r="D9" s="3">
        <v>6836</v>
      </c>
      <c r="E9" s="2">
        <v>85</v>
      </c>
      <c r="F9" s="2" t="s">
        <v>30</v>
      </c>
      <c r="G9" s="2" t="s">
        <v>31</v>
      </c>
      <c r="H9" s="2">
        <v>6600</v>
      </c>
      <c r="I9" s="2">
        <v>0.55000000000000004</v>
      </c>
      <c r="J9" s="2" t="s">
        <v>30</v>
      </c>
      <c r="K9" s="2">
        <v>7050</v>
      </c>
      <c r="L9" s="2">
        <v>0.65</v>
      </c>
      <c r="M9" s="2" t="s">
        <v>32</v>
      </c>
      <c r="N9" s="2">
        <v>6836</v>
      </c>
      <c r="O9" s="2">
        <v>0.45</v>
      </c>
      <c r="P9" s="2">
        <v>1</v>
      </c>
      <c r="Q9" s="2">
        <v>0</v>
      </c>
      <c r="R9" s="2">
        <v>0</v>
      </c>
      <c r="S9" s="2">
        <v>191.2</v>
      </c>
      <c r="T9" s="2">
        <v>0</v>
      </c>
    </row>
    <row r="10" spans="1:22" ht="14" customHeight="1" x14ac:dyDescent="0.2">
      <c r="A10" s="2" t="s">
        <v>28</v>
      </c>
      <c r="B10" s="2">
        <v>6</v>
      </c>
      <c r="C10" s="2" t="s">
        <v>37</v>
      </c>
      <c r="D10" s="4">
        <v>6946</v>
      </c>
      <c r="E10" s="2">
        <v>95</v>
      </c>
      <c r="F10" s="2" t="s">
        <v>38</v>
      </c>
      <c r="G10" s="2" t="s">
        <v>31</v>
      </c>
      <c r="H10" s="2">
        <v>6750</v>
      </c>
      <c r="I10" s="2">
        <v>0.55000000000000004</v>
      </c>
      <c r="J10" s="2" t="s">
        <v>30</v>
      </c>
      <c r="K10" s="2">
        <v>7050</v>
      </c>
      <c r="L10" s="2">
        <v>0.6</v>
      </c>
      <c r="M10" s="2" t="s">
        <v>32</v>
      </c>
      <c r="N10" s="2">
        <v>6946</v>
      </c>
      <c r="O10" s="2">
        <v>0.45</v>
      </c>
      <c r="P10" s="2">
        <v>1</v>
      </c>
      <c r="Q10" s="2">
        <v>0</v>
      </c>
      <c r="R10" s="2">
        <v>0</v>
      </c>
      <c r="S10" s="2">
        <v>128.30000000000001</v>
      </c>
      <c r="T10" s="2">
        <v>1</v>
      </c>
    </row>
    <row r="11" spans="1:22" ht="14" customHeight="1" x14ac:dyDescent="0.2">
      <c r="A11" s="2" t="s">
        <v>28</v>
      </c>
      <c r="B11" s="2">
        <v>7</v>
      </c>
      <c r="C11" s="2" t="s">
        <v>39</v>
      </c>
      <c r="D11" s="4">
        <v>6950</v>
      </c>
      <c r="E11" s="2">
        <v>82</v>
      </c>
      <c r="F11" s="2" t="s">
        <v>38</v>
      </c>
      <c r="G11" s="2" t="s">
        <v>31</v>
      </c>
      <c r="H11" s="2">
        <v>6800</v>
      </c>
      <c r="I11" s="2">
        <v>0.55000000000000004</v>
      </c>
      <c r="J11" s="2" t="s">
        <v>32</v>
      </c>
      <c r="K11" s="2">
        <v>6950</v>
      </c>
      <c r="L11" s="2">
        <v>0.5</v>
      </c>
      <c r="M11" s="2" t="s">
        <v>30</v>
      </c>
      <c r="N11" s="2">
        <v>7100</v>
      </c>
      <c r="O11" s="2">
        <v>0.4</v>
      </c>
      <c r="P11" s="2">
        <v>1</v>
      </c>
      <c r="Q11" s="2">
        <v>0</v>
      </c>
      <c r="R11" s="2">
        <v>0</v>
      </c>
      <c r="S11" s="2">
        <v>120.4</v>
      </c>
      <c r="T11" s="2">
        <v>1</v>
      </c>
      <c r="V11">
        <f>17*12*6</f>
        <v>1224</v>
      </c>
    </row>
    <row r="12" spans="1:22" ht="14" customHeight="1" x14ac:dyDescent="0.2">
      <c r="A12" s="2" t="s">
        <v>28</v>
      </c>
      <c r="B12" s="2">
        <v>8</v>
      </c>
      <c r="C12" s="2" t="s">
        <v>40</v>
      </c>
      <c r="D12" s="4">
        <v>6879</v>
      </c>
      <c r="E12" s="2">
        <v>90</v>
      </c>
      <c r="F12" s="2" t="s">
        <v>31</v>
      </c>
      <c r="G12" s="2" t="s">
        <v>30</v>
      </c>
      <c r="H12" s="2">
        <v>6950</v>
      </c>
      <c r="I12" s="2">
        <v>0.55000000000000004</v>
      </c>
      <c r="J12" s="2" t="s">
        <v>31</v>
      </c>
      <c r="K12" s="2">
        <v>6750</v>
      </c>
      <c r="L12" s="2">
        <v>0.6</v>
      </c>
      <c r="M12" s="2" t="s">
        <v>30</v>
      </c>
      <c r="N12" s="2">
        <v>7050</v>
      </c>
      <c r="O12" s="2">
        <v>0.4</v>
      </c>
      <c r="P12" s="2">
        <v>0.57899999999999996</v>
      </c>
      <c r="Q12" s="2">
        <v>0.42099999999999999</v>
      </c>
      <c r="R12" s="2">
        <v>0.42099999999999999</v>
      </c>
      <c r="S12" s="2">
        <v>124.1</v>
      </c>
      <c r="T12" s="2">
        <v>-1</v>
      </c>
    </row>
    <row r="13" spans="1:22" ht="14" customHeight="1" x14ac:dyDescent="0.2">
      <c r="A13" s="2" t="s">
        <v>28</v>
      </c>
      <c r="B13" s="2">
        <v>9</v>
      </c>
      <c r="C13" s="2" t="s">
        <v>41</v>
      </c>
      <c r="D13" s="4">
        <v>6879</v>
      </c>
      <c r="E13" s="2">
        <v>92</v>
      </c>
      <c r="F13" s="2" t="s">
        <v>31</v>
      </c>
      <c r="G13" s="2" t="s">
        <v>30</v>
      </c>
      <c r="H13" s="2">
        <v>6980</v>
      </c>
      <c r="I13" s="2">
        <v>0.55000000000000004</v>
      </c>
      <c r="J13" s="2" t="s">
        <v>31</v>
      </c>
      <c r="K13" s="2">
        <v>6720</v>
      </c>
      <c r="L13" s="2">
        <v>0.62</v>
      </c>
      <c r="M13" s="2" t="s">
        <v>30</v>
      </c>
      <c r="N13" s="2">
        <v>7050</v>
      </c>
      <c r="O13" s="2">
        <v>0.38</v>
      </c>
      <c r="P13" s="2">
        <v>0.57899999999999996</v>
      </c>
      <c r="Q13" s="2">
        <v>0.42099999999999999</v>
      </c>
      <c r="R13" s="2">
        <v>0</v>
      </c>
      <c r="S13" s="2">
        <v>147.80000000000001</v>
      </c>
      <c r="T13" s="2">
        <v>-1</v>
      </c>
    </row>
    <row r="14" spans="1:22" ht="14" customHeight="1" x14ac:dyDescent="0.2">
      <c r="A14" s="2" t="s">
        <v>28</v>
      </c>
      <c r="B14" s="2">
        <v>10</v>
      </c>
      <c r="C14" s="2" t="s">
        <v>42</v>
      </c>
      <c r="D14" s="4">
        <v>6879</v>
      </c>
      <c r="E14" s="2">
        <v>92</v>
      </c>
      <c r="F14" s="2" t="s">
        <v>31</v>
      </c>
      <c r="G14" s="2" t="s">
        <v>30</v>
      </c>
      <c r="H14" s="2">
        <v>6980</v>
      </c>
      <c r="I14" s="2">
        <v>0.55000000000000004</v>
      </c>
      <c r="J14" s="2" t="s">
        <v>31</v>
      </c>
      <c r="K14" s="2">
        <v>6700</v>
      </c>
      <c r="L14" s="2">
        <v>0.6</v>
      </c>
      <c r="M14" s="2" t="s">
        <v>30</v>
      </c>
      <c r="N14" s="2">
        <v>7100</v>
      </c>
      <c r="O14" s="2">
        <v>0.38</v>
      </c>
      <c r="P14" s="2">
        <v>0.57899999999999996</v>
      </c>
      <c r="Q14" s="2">
        <v>0.42099999999999999</v>
      </c>
      <c r="R14" s="2">
        <v>0</v>
      </c>
      <c r="S14" s="2">
        <v>167.1</v>
      </c>
      <c r="T14" s="2">
        <v>-1</v>
      </c>
    </row>
    <row r="15" spans="1:22" ht="14" customHeight="1" x14ac:dyDescent="0.2">
      <c r="A15" s="2" t="s">
        <v>28</v>
      </c>
      <c r="B15" s="2">
        <v>11</v>
      </c>
      <c r="C15" s="2" t="s">
        <v>43</v>
      </c>
      <c r="D15" s="4">
        <v>6810</v>
      </c>
      <c r="E15" s="2">
        <v>105</v>
      </c>
      <c r="F15" s="2" t="s">
        <v>31</v>
      </c>
      <c r="G15" s="2" t="s">
        <v>30</v>
      </c>
      <c r="H15" s="2">
        <v>6900</v>
      </c>
      <c r="I15" s="2">
        <v>0.45</v>
      </c>
      <c r="J15" s="2" t="s">
        <v>31</v>
      </c>
      <c r="K15" s="2">
        <v>6650</v>
      </c>
      <c r="L15" s="2">
        <v>0.65</v>
      </c>
      <c r="M15" s="2" t="s">
        <v>30</v>
      </c>
      <c r="N15" s="2">
        <v>7000</v>
      </c>
      <c r="O15" s="2">
        <v>0.35</v>
      </c>
      <c r="P15" s="2">
        <v>0.57899999999999996</v>
      </c>
      <c r="Q15" s="2">
        <v>0.42099999999999999</v>
      </c>
      <c r="R15" s="2">
        <v>0</v>
      </c>
      <c r="S15" s="2">
        <v>150.69999999999999</v>
      </c>
      <c r="T15" s="2">
        <v>-1</v>
      </c>
    </row>
    <row r="16" spans="1:22" ht="14" customHeight="1" x14ac:dyDescent="0.2">
      <c r="A16" s="2" t="s">
        <v>28</v>
      </c>
      <c r="B16" s="2">
        <v>12</v>
      </c>
      <c r="C16" s="2" t="s">
        <v>44</v>
      </c>
      <c r="D16" s="4">
        <v>6882</v>
      </c>
      <c r="E16" s="2">
        <v>110</v>
      </c>
      <c r="F16" s="2" t="s">
        <v>31</v>
      </c>
      <c r="G16" s="2" t="s">
        <v>31</v>
      </c>
      <c r="H16" s="2">
        <v>6750</v>
      </c>
      <c r="I16" s="2">
        <v>0.5</v>
      </c>
      <c r="J16" s="2" t="s">
        <v>31</v>
      </c>
      <c r="K16" s="2">
        <v>6700</v>
      </c>
      <c r="L16" s="2">
        <v>0.6</v>
      </c>
      <c r="M16" s="2" t="s">
        <v>30</v>
      </c>
      <c r="N16" s="2">
        <v>7050</v>
      </c>
      <c r="O16" s="2">
        <v>0.4</v>
      </c>
      <c r="P16" s="2">
        <v>0.57899999999999996</v>
      </c>
      <c r="Q16" s="2">
        <v>0.42099999999999999</v>
      </c>
      <c r="R16" s="2">
        <v>0</v>
      </c>
      <c r="S16" s="2">
        <v>146.30000000000001</v>
      </c>
      <c r="T16" s="2">
        <v>1</v>
      </c>
    </row>
    <row r="18" spans="1:20" ht="15" customHeight="1" x14ac:dyDescent="0.2">
      <c r="A18" s="145" t="s">
        <v>45</v>
      </c>
      <c r="B18" s="144"/>
      <c r="C18" s="144"/>
      <c r="D18" s="144"/>
      <c r="E18" s="144"/>
      <c r="F18" s="144"/>
      <c r="G18" s="144"/>
      <c r="H18" s="144"/>
      <c r="I18" s="144"/>
      <c r="J18" s="144"/>
      <c r="K18" s="144"/>
      <c r="L18" s="144"/>
      <c r="M18" s="144"/>
      <c r="N18" s="144"/>
      <c r="O18" s="144"/>
      <c r="P18" s="144"/>
      <c r="Q18" s="144"/>
      <c r="R18" s="144"/>
      <c r="S18" s="144"/>
      <c r="T18" s="144"/>
    </row>
    <row r="19" spans="1:20" ht="14" customHeight="1" x14ac:dyDescent="0.2">
      <c r="A19" s="5" t="s">
        <v>46</v>
      </c>
      <c r="B19" s="5">
        <v>1</v>
      </c>
      <c r="C19" s="5" t="s">
        <v>29</v>
      </c>
      <c r="D19" s="3">
        <v>6836</v>
      </c>
      <c r="E19" s="5">
        <v>85</v>
      </c>
      <c r="F19" s="5" t="s">
        <v>30</v>
      </c>
      <c r="G19" s="5" t="s">
        <v>31</v>
      </c>
      <c r="H19" s="5">
        <v>6780</v>
      </c>
      <c r="I19" s="5">
        <v>0.6</v>
      </c>
      <c r="J19" s="5" t="s">
        <v>30</v>
      </c>
      <c r="K19" s="5">
        <v>6920</v>
      </c>
      <c r="L19" s="5">
        <v>0.7</v>
      </c>
      <c r="M19" s="5" t="s">
        <v>32</v>
      </c>
      <c r="N19" s="5">
        <v>6836</v>
      </c>
      <c r="O19" s="5">
        <v>0.4</v>
      </c>
      <c r="P19" s="5">
        <v>1</v>
      </c>
      <c r="Q19" s="5">
        <v>0</v>
      </c>
      <c r="R19" s="6" t="s">
        <v>47</v>
      </c>
      <c r="S19" s="5">
        <v>61.6</v>
      </c>
      <c r="T19" s="5">
        <v>0</v>
      </c>
    </row>
    <row r="20" spans="1:20" ht="14" customHeight="1" x14ac:dyDescent="0.2">
      <c r="A20" s="5" t="s">
        <v>46</v>
      </c>
      <c r="B20" s="5">
        <v>2</v>
      </c>
      <c r="C20" s="5" t="s">
        <v>33</v>
      </c>
      <c r="D20" s="3">
        <v>6836</v>
      </c>
      <c r="E20" s="5">
        <v>85</v>
      </c>
      <c r="F20" s="5" t="s">
        <v>30</v>
      </c>
      <c r="G20" s="5" t="s">
        <v>31</v>
      </c>
      <c r="H20" s="5">
        <v>6785</v>
      </c>
      <c r="I20" s="5">
        <v>0.57999999999999996</v>
      </c>
      <c r="J20" s="5" t="s">
        <v>30</v>
      </c>
      <c r="K20" s="5">
        <v>6935</v>
      </c>
      <c r="L20" s="5">
        <v>0.72</v>
      </c>
      <c r="M20" s="5" t="s">
        <v>32</v>
      </c>
      <c r="N20" s="5">
        <v>6836</v>
      </c>
      <c r="O20" s="5">
        <v>0.45</v>
      </c>
      <c r="P20" s="5">
        <v>1</v>
      </c>
      <c r="Q20" s="5">
        <v>0</v>
      </c>
      <c r="R20" s="6" t="s">
        <v>47</v>
      </c>
      <c r="S20" s="5">
        <v>66.7</v>
      </c>
      <c r="T20" s="5">
        <v>0</v>
      </c>
    </row>
    <row r="21" spans="1:20" ht="14" customHeight="1" x14ac:dyDescent="0.2">
      <c r="A21" s="5" t="s">
        <v>46</v>
      </c>
      <c r="B21" s="5">
        <v>3</v>
      </c>
      <c r="C21" s="5" t="s">
        <v>34</v>
      </c>
      <c r="D21" s="3">
        <v>6836</v>
      </c>
      <c r="E21" s="5">
        <v>85</v>
      </c>
      <c r="F21" s="5" t="s">
        <v>30</v>
      </c>
      <c r="G21" s="5" t="s">
        <v>31</v>
      </c>
      <c r="H21" s="5">
        <v>6785</v>
      </c>
      <c r="I21" s="5">
        <v>0.57999999999999996</v>
      </c>
      <c r="J21" s="5" t="s">
        <v>30</v>
      </c>
      <c r="K21" s="5">
        <v>6935</v>
      </c>
      <c r="L21" s="5">
        <v>0.72</v>
      </c>
      <c r="M21" s="5" t="s">
        <v>32</v>
      </c>
      <c r="N21" s="5">
        <v>6836</v>
      </c>
      <c r="O21" s="5">
        <v>0.45</v>
      </c>
      <c r="P21" s="5">
        <v>1</v>
      </c>
      <c r="Q21" s="5">
        <v>0</v>
      </c>
      <c r="R21" s="6" t="s">
        <v>47</v>
      </c>
      <c r="S21" s="5">
        <v>66.7</v>
      </c>
      <c r="T21" s="5">
        <v>0</v>
      </c>
    </row>
    <row r="22" spans="1:20" ht="14" customHeight="1" x14ac:dyDescent="0.2">
      <c r="A22" s="5" t="s">
        <v>46</v>
      </c>
      <c r="B22" s="5">
        <v>4</v>
      </c>
      <c r="C22" s="5" t="s">
        <v>35</v>
      </c>
      <c r="D22" s="3">
        <v>6836</v>
      </c>
      <c r="E22" s="5">
        <v>85</v>
      </c>
      <c r="F22" s="5" t="s">
        <v>30</v>
      </c>
      <c r="G22" s="5" t="s">
        <v>31</v>
      </c>
      <c r="H22" s="5">
        <v>6785</v>
      </c>
      <c r="I22" s="5">
        <v>0.57999999999999996</v>
      </c>
      <c r="J22" s="5" t="s">
        <v>30</v>
      </c>
      <c r="K22" s="5">
        <v>6935</v>
      </c>
      <c r="L22" s="5">
        <v>0.72</v>
      </c>
      <c r="M22" s="5" t="s">
        <v>32</v>
      </c>
      <c r="N22" s="5">
        <v>6836</v>
      </c>
      <c r="O22" s="5">
        <v>0.45</v>
      </c>
      <c r="P22" s="5">
        <v>1</v>
      </c>
      <c r="Q22" s="5">
        <v>0</v>
      </c>
      <c r="R22" s="6" t="s">
        <v>47</v>
      </c>
      <c r="S22" s="5">
        <v>66.7</v>
      </c>
      <c r="T22" s="5">
        <v>0</v>
      </c>
    </row>
    <row r="23" spans="1:20" ht="14" customHeight="1" x14ac:dyDescent="0.2">
      <c r="A23" s="5" t="s">
        <v>46</v>
      </c>
      <c r="B23" s="5">
        <v>5</v>
      </c>
      <c r="C23" s="5" t="s">
        <v>36</v>
      </c>
      <c r="D23" s="3">
        <v>6836</v>
      </c>
      <c r="E23" s="5">
        <v>85</v>
      </c>
      <c r="F23" s="5" t="s">
        <v>30</v>
      </c>
      <c r="G23" s="5" t="s">
        <v>31</v>
      </c>
      <c r="H23" s="5">
        <v>6790</v>
      </c>
      <c r="I23" s="5">
        <v>0.56999999999999995</v>
      </c>
      <c r="J23" s="5" t="s">
        <v>30</v>
      </c>
      <c r="K23" s="5">
        <v>6950</v>
      </c>
      <c r="L23" s="5">
        <v>0.73</v>
      </c>
      <c r="M23" s="5" t="s">
        <v>32</v>
      </c>
      <c r="N23" s="5">
        <v>6836</v>
      </c>
      <c r="O23" s="5">
        <v>0.44</v>
      </c>
      <c r="P23" s="5">
        <v>1</v>
      </c>
      <c r="Q23" s="5">
        <v>0</v>
      </c>
      <c r="R23" s="6" t="s">
        <v>47</v>
      </c>
      <c r="S23" s="5">
        <v>71.5</v>
      </c>
      <c r="T23" s="5">
        <v>0</v>
      </c>
    </row>
    <row r="24" spans="1:20" ht="14" customHeight="1" x14ac:dyDescent="0.2">
      <c r="A24" s="5" t="s">
        <v>46</v>
      </c>
      <c r="B24" s="5">
        <v>6</v>
      </c>
      <c r="C24" s="5" t="s">
        <v>37</v>
      </c>
      <c r="D24" s="3">
        <v>6836</v>
      </c>
      <c r="E24" s="5">
        <v>85</v>
      </c>
      <c r="F24" s="5" t="s">
        <v>30</v>
      </c>
      <c r="G24" s="5" t="s">
        <v>31</v>
      </c>
      <c r="H24" s="5">
        <v>6790</v>
      </c>
      <c r="I24" s="5">
        <v>0.56999999999999995</v>
      </c>
      <c r="J24" s="5" t="s">
        <v>30</v>
      </c>
      <c r="K24" s="5">
        <v>6950</v>
      </c>
      <c r="L24" s="5">
        <v>0.73</v>
      </c>
      <c r="M24" s="5" t="s">
        <v>32</v>
      </c>
      <c r="N24" s="5">
        <v>6836</v>
      </c>
      <c r="O24" s="5">
        <v>0.44</v>
      </c>
      <c r="P24" s="5">
        <v>0.8</v>
      </c>
      <c r="Q24" s="5">
        <v>0.2</v>
      </c>
      <c r="R24" s="6" t="s">
        <v>47</v>
      </c>
      <c r="S24" s="5">
        <v>71.5</v>
      </c>
      <c r="T24" s="5">
        <v>0</v>
      </c>
    </row>
    <row r="25" spans="1:20" ht="14" customHeight="1" x14ac:dyDescent="0.2">
      <c r="A25" s="5" t="s">
        <v>46</v>
      </c>
      <c r="B25" s="5">
        <v>7</v>
      </c>
      <c r="C25" s="5" t="s">
        <v>39</v>
      </c>
      <c r="D25" s="3">
        <v>6836</v>
      </c>
      <c r="E25" s="5">
        <v>85</v>
      </c>
      <c r="F25" s="5" t="s">
        <v>30</v>
      </c>
      <c r="G25" s="5" t="s">
        <v>31</v>
      </c>
      <c r="H25" s="5">
        <v>6790</v>
      </c>
      <c r="I25" s="5">
        <v>0.56999999999999995</v>
      </c>
      <c r="J25" s="5" t="s">
        <v>30</v>
      </c>
      <c r="K25" s="5">
        <v>6950</v>
      </c>
      <c r="L25" s="5">
        <v>0.73</v>
      </c>
      <c r="M25" s="5" t="s">
        <v>32</v>
      </c>
      <c r="N25" s="5">
        <v>6836</v>
      </c>
      <c r="O25" s="5">
        <v>0.44</v>
      </c>
      <c r="P25" s="5">
        <v>1</v>
      </c>
      <c r="Q25" s="5">
        <v>0</v>
      </c>
      <c r="R25" s="6" t="s">
        <v>47</v>
      </c>
      <c r="S25" s="5">
        <v>71.5</v>
      </c>
      <c r="T25" s="5">
        <v>0</v>
      </c>
    </row>
    <row r="26" spans="1:20" ht="14" customHeight="1" x14ac:dyDescent="0.2">
      <c r="A26" s="5" t="s">
        <v>46</v>
      </c>
      <c r="B26" s="5">
        <v>8</v>
      </c>
      <c r="C26" s="5" t="s">
        <v>40</v>
      </c>
      <c r="D26" s="3">
        <v>6836</v>
      </c>
      <c r="E26" s="5">
        <v>85</v>
      </c>
      <c r="F26" s="5" t="s">
        <v>30</v>
      </c>
      <c r="G26" s="5" t="s">
        <v>31</v>
      </c>
      <c r="H26" s="5">
        <v>6792</v>
      </c>
      <c r="I26" s="5">
        <v>0.56000000000000005</v>
      </c>
      <c r="J26" s="5" t="s">
        <v>30</v>
      </c>
      <c r="K26" s="5">
        <v>6960</v>
      </c>
      <c r="L26" s="5">
        <v>0.74</v>
      </c>
      <c r="M26" s="5" t="s">
        <v>32</v>
      </c>
      <c r="N26" s="5">
        <v>6836</v>
      </c>
      <c r="O26" s="5">
        <v>0.43</v>
      </c>
      <c r="P26" s="5">
        <v>1</v>
      </c>
      <c r="Q26" s="5">
        <v>0</v>
      </c>
      <c r="R26" s="6" t="s">
        <v>47</v>
      </c>
      <c r="S26" s="5">
        <v>74.8</v>
      </c>
      <c r="T26" s="5">
        <v>0</v>
      </c>
    </row>
    <row r="27" spans="1:20" ht="14" customHeight="1" x14ac:dyDescent="0.2">
      <c r="A27" s="5" t="s">
        <v>46</v>
      </c>
      <c r="B27" s="5">
        <v>9</v>
      </c>
      <c r="C27" s="5" t="s">
        <v>41</v>
      </c>
      <c r="D27" s="3">
        <v>6836</v>
      </c>
      <c r="E27" s="5">
        <v>85</v>
      </c>
      <c r="F27" s="5" t="s">
        <v>30</v>
      </c>
      <c r="G27" s="5" t="s">
        <v>31</v>
      </c>
      <c r="H27" s="5">
        <v>6795</v>
      </c>
      <c r="I27" s="5">
        <v>0.55000000000000004</v>
      </c>
      <c r="J27" s="5" t="s">
        <v>30</v>
      </c>
      <c r="K27" s="5">
        <v>6975</v>
      </c>
      <c r="L27" s="5">
        <v>0.75</v>
      </c>
      <c r="M27" s="5" t="s">
        <v>32</v>
      </c>
      <c r="N27" s="5">
        <v>6836</v>
      </c>
      <c r="O27" s="5">
        <v>0.42</v>
      </c>
      <c r="P27" s="5">
        <v>1</v>
      </c>
      <c r="Q27" s="5">
        <v>0</v>
      </c>
      <c r="R27" s="6" t="s">
        <v>47</v>
      </c>
      <c r="S27" s="5">
        <v>79.599999999999994</v>
      </c>
      <c r="T27" s="5">
        <v>0</v>
      </c>
    </row>
    <row r="28" spans="1:20" ht="14" customHeight="1" x14ac:dyDescent="0.2">
      <c r="A28" s="5" t="s">
        <v>46</v>
      </c>
      <c r="B28" s="5">
        <v>10</v>
      </c>
      <c r="C28" s="5" t="s">
        <v>42</v>
      </c>
      <c r="D28" s="4">
        <v>6881</v>
      </c>
      <c r="E28" s="5">
        <v>85</v>
      </c>
      <c r="F28" s="5" t="s">
        <v>38</v>
      </c>
      <c r="G28" s="5" t="s">
        <v>32</v>
      </c>
      <c r="H28" s="5">
        <v>6860</v>
      </c>
      <c r="I28" s="5">
        <v>0.5</v>
      </c>
      <c r="J28" s="5" t="s">
        <v>30</v>
      </c>
      <c r="K28" s="5">
        <v>6950</v>
      </c>
      <c r="L28" s="5">
        <v>0.7</v>
      </c>
      <c r="M28" s="5" t="s">
        <v>31</v>
      </c>
      <c r="N28" s="5">
        <v>6800</v>
      </c>
      <c r="O28" s="5">
        <v>0.4</v>
      </c>
      <c r="P28" s="5">
        <v>0.91800000000000004</v>
      </c>
      <c r="Q28" s="5">
        <v>8.2000000000000003E-2</v>
      </c>
      <c r="R28" s="6" t="s">
        <v>47</v>
      </c>
      <c r="S28" s="5">
        <v>70.5</v>
      </c>
      <c r="T28" s="5">
        <v>0</v>
      </c>
    </row>
    <row r="29" spans="1:20" ht="14" customHeight="1" x14ac:dyDescent="0.2">
      <c r="A29" s="5" t="s">
        <v>46</v>
      </c>
      <c r="B29" s="5">
        <v>11</v>
      </c>
      <c r="C29" s="5" t="s">
        <v>43</v>
      </c>
      <c r="D29" s="4">
        <v>6879</v>
      </c>
      <c r="E29" s="5">
        <v>85</v>
      </c>
      <c r="F29" s="5" t="s">
        <v>38</v>
      </c>
      <c r="G29" s="5" t="s">
        <v>32</v>
      </c>
      <c r="H29" s="5">
        <v>6850</v>
      </c>
      <c r="I29" s="5">
        <v>0.5</v>
      </c>
      <c r="J29" s="5" t="s">
        <v>30</v>
      </c>
      <c r="K29" s="5">
        <v>6950</v>
      </c>
      <c r="L29" s="5">
        <v>0.7</v>
      </c>
      <c r="M29" s="5" t="s">
        <v>31</v>
      </c>
      <c r="N29" s="5">
        <v>6800</v>
      </c>
      <c r="O29" s="5">
        <v>0.4</v>
      </c>
      <c r="P29" s="5">
        <v>0.91800000000000004</v>
      </c>
      <c r="Q29" s="5">
        <v>8.2000000000000003E-2</v>
      </c>
      <c r="R29" s="6" t="s">
        <v>47</v>
      </c>
      <c r="S29" s="5">
        <v>75.400000000000006</v>
      </c>
      <c r="T29" s="5">
        <v>0</v>
      </c>
    </row>
    <row r="30" spans="1:20" ht="14" customHeight="1" x14ac:dyDescent="0.2">
      <c r="A30" s="5" t="s">
        <v>46</v>
      </c>
      <c r="B30" s="5">
        <v>12</v>
      </c>
      <c r="C30" s="5" t="s">
        <v>44</v>
      </c>
      <c r="D30" s="4">
        <v>6888.8</v>
      </c>
      <c r="E30" s="5">
        <v>85</v>
      </c>
      <c r="F30" s="5" t="s">
        <v>38</v>
      </c>
      <c r="G30" s="5" t="s">
        <v>32</v>
      </c>
      <c r="H30" s="5">
        <v>6870</v>
      </c>
      <c r="I30" s="5">
        <v>0.5</v>
      </c>
      <c r="J30" s="5" t="s">
        <v>30</v>
      </c>
      <c r="K30" s="5">
        <v>6970</v>
      </c>
      <c r="L30" s="5">
        <v>0.7</v>
      </c>
      <c r="M30" s="5" t="s">
        <v>31</v>
      </c>
      <c r="N30" s="5">
        <v>6800</v>
      </c>
      <c r="O30" s="5">
        <v>0.4</v>
      </c>
      <c r="P30" s="5">
        <v>0.91800000000000004</v>
      </c>
      <c r="Q30" s="5">
        <v>8.2000000000000003E-2</v>
      </c>
      <c r="R30" s="6" t="s">
        <v>47</v>
      </c>
      <c r="S30" s="5">
        <v>75.3</v>
      </c>
      <c r="T30" s="5">
        <v>0</v>
      </c>
    </row>
    <row r="32" spans="1:20" ht="15" customHeight="1" x14ac:dyDescent="0.2">
      <c r="A32" s="145" t="s">
        <v>48</v>
      </c>
      <c r="B32" s="144"/>
      <c r="C32" s="144"/>
      <c r="D32" s="144"/>
      <c r="E32" s="144"/>
      <c r="F32" s="144"/>
      <c r="G32" s="144"/>
      <c r="H32" s="144"/>
      <c r="I32" s="144"/>
      <c r="J32" s="144"/>
      <c r="K32" s="144"/>
      <c r="L32" s="144"/>
      <c r="M32" s="144"/>
      <c r="N32" s="144"/>
      <c r="O32" s="144"/>
      <c r="P32" s="144"/>
      <c r="Q32" s="144"/>
      <c r="R32" s="144"/>
      <c r="S32" s="144"/>
      <c r="T32" s="144"/>
    </row>
    <row r="33" spans="1:20" ht="14" customHeight="1" x14ac:dyDescent="0.2">
      <c r="A33" s="7" t="s">
        <v>49</v>
      </c>
      <c r="B33" s="7">
        <v>1</v>
      </c>
      <c r="C33" s="7" t="s">
        <v>29</v>
      </c>
      <c r="D33" s="3">
        <v>6836</v>
      </c>
      <c r="E33" s="7">
        <v>85</v>
      </c>
      <c r="F33" s="7" t="s">
        <v>30</v>
      </c>
      <c r="G33" s="7" t="s">
        <v>31</v>
      </c>
      <c r="H33" s="7">
        <v>6742</v>
      </c>
      <c r="I33" s="7">
        <v>0.5</v>
      </c>
      <c r="J33" s="7" t="s">
        <v>30</v>
      </c>
      <c r="K33" s="7">
        <v>6965</v>
      </c>
      <c r="L33" s="7">
        <v>0.88</v>
      </c>
      <c r="M33" s="7" t="s">
        <v>32</v>
      </c>
      <c r="N33" s="7">
        <v>6836</v>
      </c>
      <c r="O33" s="7">
        <v>0.42</v>
      </c>
      <c r="P33" s="7">
        <v>1</v>
      </c>
      <c r="Q33" s="7">
        <v>0</v>
      </c>
      <c r="R33" s="7">
        <v>0</v>
      </c>
      <c r="S33" s="7">
        <v>96.2</v>
      </c>
      <c r="T33" s="7">
        <v>0</v>
      </c>
    </row>
    <row r="34" spans="1:20" ht="14" customHeight="1" x14ac:dyDescent="0.2">
      <c r="A34" s="7" t="s">
        <v>49</v>
      </c>
      <c r="B34" s="7">
        <v>2</v>
      </c>
      <c r="C34" s="7" t="s">
        <v>33</v>
      </c>
      <c r="D34" s="3">
        <v>6836</v>
      </c>
      <c r="E34" s="7">
        <v>85</v>
      </c>
      <c r="F34" s="7" t="s">
        <v>30</v>
      </c>
      <c r="G34" s="7" t="s">
        <v>31</v>
      </c>
      <c r="H34" s="7">
        <v>6720</v>
      </c>
      <c r="I34" s="7">
        <v>0.57999999999999996</v>
      </c>
      <c r="J34" s="7" t="s">
        <v>30</v>
      </c>
      <c r="K34" s="7">
        <v>6980</v>
      </c>
      <c r="L34" s="7">
        <v>0.92</v>
      </c>
      <c r="M34" s="7" t="s">
        <v>32</v>
      </c>
      <c r="N34" s="7">
        <v>6836</v>
      </c>
      <c r="O34" s="7">
        <v>0.45</v>
      </c>
      <c r="P34" s="7">
        <v>1</v>
      </c>
      <c r="Q34" s="7">
        <v>0</v>
      </c>
      <c r="R34" s="7">
        <v>0</v>
      </c>
      <c r="S34" s="7">
        <v>104.9</v>
      </c>
      <c r="T34" s="7">
        <v>0</v>
      </c>
    </row>
    <row r="35" spans="1:20" ht="14" customHeight="1" x14ac:dyDescent="0.2">
      <c r="A35" s="7" t="s">
        <v>49</v>
      </c>
      <c r="B35" s="7">
        <v>3</v>
      </c>
      <c r="C35" s="7" t="s">
        <v>34</v>
      </c>
      <c r="D35" s="3">
        <v>6836</v>
      </c>
      <c r="E35" s="7">
        <v>85</v>
      </c>
      <c r="F35" s="7" t="s">
        <v>30</v>
      </c>
      <c r="G35" s="7" t="s">
        <v>31</v>
      </c>
      <c r="H35" s="7">
        <v>6715</v>
      </c>
      <c r="I35" s="7">
        <v>0.62</v>
      </c>
      <c r="J35" s="7" t="s">
        <v>30</v>
      </c>
      <c r="K35" s="7">
        <v>6995</v>
      </c>
      <c r="L35" s="7">
        <v>0.94</v>
      </c>
      <c r="M35" s="7" t="s">
        <v>32</v>
      </c>
      <c r="N35" s="7">
        <v>6836</v>
      </c>
      <c r="O35" s="7">
        <v>0.4</v>
      </c>
      <c r="P35" s="7">
        <v>1</v>
      </c>
      <c r="Q35" s="7">
        <v>0</v>
      </c>
      <c r="R35" s="7">
        <v>0</v>
      </c>
      <c r="S35" s="7">
        <v>111.4</v>
      </c>
      <c r="T35" s="7">
        <v>0</v>
      </c>
    </row>
    <row r="36" spans="1:20" ht="14" customHeight="1" x14ac:dyDescent="0.2">
      <c r="A36" s="7" t="s">
        <v>49</v>
      </c>
      <c r="B36" s="7">
        <v>4</v>
      </c>
      <c r="C36" s="7" t="s">
        <v>35</v>
      </c>
      <c r="D36" s="3">
        <v>6836</v>
      </c>
      <c r="E36" s="7">
        <v>85</v>
      </c>
      <c r="F36" s="7" t="s">
        <v>30</v>
      </c>
      <c r="G36" s="7" t="s">
        <v>31</v>
      </c>
      <c r="H36" s="7">
        <v>6710</v>
      </c>
      <c r="I36" s="7">
        <v>0.65</v>
      </c>
      <c r="J36" s="7" t="s">
        <v>30</v>
      </c>
      <c r="K36" s="7">
        <v>7010</v>
      </c>
      <c r="L36" s="7">
        <v>0.95</v>
      </c>
      <c r="M36" s="7" t="s">
        <v>32</v>
      </c>
      <c r="N36" s="7">
        <v>6836</v>
      </c>
      <c r="O36" s="7">
        <v>0.38</v>
      </c>
      <c r="P36" s="7">
        <v>1</v>
      </c>
      <c r="Q36" s="7">
        <v>0</v>
      </c>
      <c r="R36" s="7">
        <v>0</v>
      </c>
      <c r="S36" s="7">
        <v>118.8</v>
      </c>
      <c r="T36" s="7">
        <v>0</v>
      </c>
    </row>
    <row r="37" spans="1:20" ht="14" customHeight="1" x14ac:dyDescent="0.2">
      <c r="A37" s="7" t="s">
        <v>49</v>
      </c>
      <c r="B37" s="7">
        <v>5</v>
      </c>
      <c r="C37" s="7" t="s">
        <v>36</v>
      </c>
      <c r="D37" s="3">
        <v>6836</v>
      </c>
      <c r="E37" s="7">
        <v>85</v>
      </c>
      <c r="F37" s="7" t="s">
        <v>30</v>
      </c>
      <c r="G37" s="7" t="s">
        <v>31</v>
      </c>
      <c r="H37" s="7">
        <v>6700</v>
      </c>
      <c r="I37" s="7">
        <v>0.7</v>
      </c>
      <c r="J37" s="7" t="s">
        <v>30</v>
      </c>
      <c r="K37" s="7">
        <v>7040</v>
      </c>
      <c r="L37" s="7">
        <v>0.97</v>
      </c>
      <c r="M37" s="7" t="s">
        <v>32</v>
      </c>
      <c r="N37" s="7">
        <v>6836</v>
      </c>
      <c r="O37" s="7">
        <v>0.32</v>
      </c>
      <c r="P37" s="7">
        <v>1</v>
      </c>
      <c r="Q37" s="7">
        <v>0</v>
      </c>
      <c r="R37" s="7">
        <v>0</v>
      </c>
      <c r="S37" s="7">
        <v>132.30000000000001</v>
      </c>
      <c r="T37" s="7">
        <v>0</v>
      </c>
    </row>
    <row r="38" spans="1:20" ht="14" customHeight="1" x14ac:dyDescent="0.2">
      <c r="A38" s="7" t="s">
        <v>49</v>
      </c>
      <c r="B38" s="7">
        <v>6</v>
      </c>
      <c r="C38" s="7" t="s">
        <v>37</v>
      </c>
      <c r="D38" s="3">
        <v>6836</v>
      </c>
      <c r="E38" s="7">
        <v>85</v>
      </c>
      <c r="F38" s="7" t="s">
        <v>30</v>
      </c>
      <c r="G38" s="7" t="s">
        <v>31</v>
      </c>
      <c r="H38" s="7">
        <v>6690</v>
      </c>
      <c r="I38" s="7">
        <v>0.72</v>
      </c>
      <c r="J38" s="7" t="s">
        <v>30</v>
      </c>
      <c r="K38" s="7">
        <v>7060</v>
      </c>
      <c r="L38" s="7">
        <v>0.98</v>
      </c>
      <c r="M38" s="7" t="s">
        <v>32</v>
      </c>
      <c r="N38" s="7">
        <v>6836</v>
      </c>
      <c r="O38" s="7">
        <v>0.3</v>
      </c>
      <c r="P38" s="7">
        <v>1</v>
      </c>
      <c r="Q38" s="7">
        <v>0</v>
      </c>
      <c r="R38" s="7">
        <v>0</v>
      </c>
      <c r="S38" s="7">
        <v>141.6</v>
      </c>
      <c r="T38" s="7">
        <v>0</v>
      </c>
    </row>
    <row r="39" spans="1:20" ht="14" customHeight="1" x14ac:dyDescent="0.2">
      <c r="A39" s="7" t="s">
        <v>49</v>
      </c>
      <c r="B39" s="7">
        <v>7</v>
      </c>
      <c r="C39" s="7" t="s">
        <v>39</v>
      </c>
      <c r="D39" s="3">
        <v>6836</v>
      </c>
      <c r="E39" s="7">
        <v>85</v>
      </c>
      <c r="F39" s="7" t="s">
        <v>30</v>
      </c>
      <c r="G39" s="7" t="s">
        <v>31</v>
      </c>
      <c r="H39" s="7">
        <v>6682</v>
      </c>
      <c r="I39" s="7">
        <v>0.74</v>
      </c>
      <c r="J39" s="7" t="s">
        <v>30</v>
      </c>
      <c r="K39" s="7">
        <v>7085</v>
      </c>
      <c r="L39" s="7">
        <v>0.98</v>
      </c>
      <c r="M39" s="7" t="s">
        <v>32</v>
      </c>
      <c r="N39" s="7">
        <v>6836</v>
      </c>
      <c r="O39" s="7">
        <v>0.28000000000000003</v>
      </c>
      <c r="P39" s="7">
        <v>1</v>
      </c>
      <c r="Q39" s="7">
        <v>0</v>
      </c>
      <c r="R39" s="7">
        <v>0</v>
      </c>
      <c r="S39" s="7">
        <v>153.30000000000001</v>
      </c>
      <c r="T39" s="7">
        <v>0</v>
      </c>
    </row>
    <row r="40" spans="1:20" ht="14" customHeight="1" x14ac:dyDescent="0.2">
      <c r="A40" s="7" t="s">
        <v>49</v>
      </c>
      <c r="B40" s="7">
        <v>8</v>
      </c>
      <c r="C40" s="7" t="s">
        <v>40</v>
      </c>
      <c r="D40" s="3">
        <v>6836</v>
      </c>
      <c r="E40" s="7">
        <v>85</v>
      </c>
      <c r="F40" s="7" t="s">
        <v>30</v>
      </c>
      <c r="G40" s="7" t="s">
        <v>31</v>
      </c>
      <c r="H40" s="7">
        <v>6670</v>
      </c>
      <c r="I40" s="7">
        <v>0.76</v>
      </c>
      <c r="J40" s="7" t="s">
        <v>30</v>
      </c>
      <c r="K40" s="7">
        <v>7110</v>
      </c>
      <c r="L40" s="7">
        <v>0.99</v>
      </c>
      <c r="M40" s="7" t="s">
        <v>32</v>
      </c>
      <c r="N40" s="7">
        <v>6836</v>
      </c>
      <c r="O40" s="7">
        <v>0.25</v>
      </c>
      <c r="P40" s="7">
        <v>1</v>
      </c>
      <c r="Q40" s="7">
        <v>0</v>
      </c>
      <c r="R40" s="7">
        <v>0</v>
      </c>
      <c r="S40" s="7">
        <v>168</v>
      </c>
      <c r="T40" s="7">
        <v>0</v>
      </c>
    </row>
    <row r="41" spans="1:20" ht="14" customHeight="1" x14ac:dyDescent="0.2">
      <c r="A41" s="7" t="s">
        <v>49</v>
      </c>
      <c r="B41" s="7">
        <v>9</v>
      </c>
      <c r="C41" s="7" t="s">
        <v>41</v>
      </c>
      <c r="D41" s="3">
        <v>6836</v>
      </c>
      <c r="E41" s="7">
        <v>85</v>
      </c>
      <c r="F41" s="7" t="s">
        <v>30</v>
      </c>
      <c r="G41" s="7" t="s">
        <v>31</v>
      </c>
      <c r="H41" s="7">
        <v>6660</v>
      </c>
      <c r="I41" s="7">
        <v>0.78</v>
      </c>
      <c r="J41" s="7" t="s">
        <v>30</v>
      </c>
      <c r="K41" s="7">
        <v>7135</v>
      </c>
      <c r="L41" s="7">
        <v>0.99</v>
      </c>
      <c r="M41" s="7" t="s">
        <v>32</v>
      </c>
      <c r="N41" s="7">
        <v>6836</v>
      </c>
      <c r="O41" s="7">
        <v>0.22</v>
      </c>
      <c r="P41" s="7">
        <v>1</v>
      </c>
      <c r="Q41" s="7">
        <v>0</v>
      </c>
      <c r="R41" s="7">
        <v>0</v>
      </c>
      <c r="S41" s="7">
        <v>181.7</v>
      </c>
      <c r="T41" s="7">
        <v>0</v>
      </c>
    </row>
    <row r="42" spans="1:20" ht="14" customHeight="1" x14ac:dyDescent="0.2">
      <c r="A42" s="7" t="s">
        <v>49</v>
      </c>
      <c r="B42" s="7">
        <v>10</v>
      </c>
      <c r="C42" s="7" t="s">
        <v>42</v>
      </c>
      <c r="D42" s="4">
        <v>6879</v>
      </c>
      <c r="E42" s="7">
        <v>78</v>
      </c>
      <c r="F42" s="7" t="s">
        <v>30</v>
      </c>
      <c r="G42" s="7" t="s">
        <v>31</v>
      </c>
      <c r="H42" s="7">
        <v>6712</v>
      </c>
      <c r="I42" s="7">
        <v>0.72</v>
      </c>
      <c r="J42" s="7" t="s">
        <v>30</v>
      </c>
      <c r="K42" s="7">
        <v>7185</v>
      </c>
      <c r="L42" s="7">
        <v>0.94</v>
      </c>
      <c r="M42" s="7" t="s">
        <v>32</v>
      </c>
      <c r="N42" s="7">
        <v>6879</v>
      </c>
      <c r="O42" s="7">
        <v>0.35</v>
      </c>
      <c r="P42" s="7">
        <v>1</v>
      </c>
      <c r="Q42" s="7">
        <v>0</v>
      </c>
      <c r="R42" s="7">
        <v>0</v>
      </c>
      <c r="S42" s="7">
        <v>184.6</v>
      </c>
      <c r="T42" s="7">
        <v>0</v>
      </c>
    </row>
    <row r="43" spans="1:20" ht="14" customHeight="1" x14ac:dyDescent="0.2">
      <c r="A43" s="7" t="s">
        <v>49</v>
      </c>
      <c r="B43" s="7">
        <v>11</v>
      </c>
      <c r="C43" s="7" t="s">
        <v>43</v>
      </c>
      <c r="D43" s="4">
        <v>6879</v>
      </c>
      <c r="E43" s="7">
        <v>78</v>
      </c>
      <c r="F43" s="7" t="s">
        <v>50</v>
      </c>
      <c r="G43" s="7" t="s">
        <v>30</v>
      </c>
      <c r="H43" s="7">
        <v>6920</v>
      </c>
      <c r="I43" s="7">
        <v>0.55000000000000004</v>
      </c>
      <c r="J43" s="7" t="s">
        <v>31</v>
      </c>
      <c r="K43" s="7">
        <v>6730</v>
      </c>
      <c r="L43" s="7">
        <v>0.7</v>
      </c>
      <c r="M43" s="7" t="s">
        <v>32</v>
      </c>
      <c r="N43" s="7">
        <v>6879</v>
      </c>
      <c r="O43" s="7">
        <v>0.4</v>
      </c>
      <c r="P43" s="7">
        <v>1</v>
      </c>
      <c r="Q43" s="7">
        <v>0</v>
      </c>
      <c r="R43" s="7">
        <v>0</v>
      </c>
      <c r="S43" s="7">
        <v>80.7</v>
      </c>
      <c r="T43" s="7">
        <v>-1</v>
      </c>
    </row>
    <row r="44" spans="1:20" ht="14" customHeight="1" x14ac:dyDescent="0.2">
      <c r="A44" s="7" t="s">
        <v>49</v>
      </c>
      <c r="B44" s="7">
        <v>12</v>
      </c>
      <c r="C44" s="7" t="s">
        <v>44</v>
      </c>
      <c r="D44" s="4">
        <v>6881</v>
      </c>
      <c r="E44" s="7">
        <v>79</v>
      </c>
      <c r="F44" s="7" t="s">
        <v>50</v>
      </c>
      <c r="G44" s="7" t="s">
        <v>30</v>
      </c>
      <c r="H44" s="7">
        <v>6915</v>
      </c>
      <c r="I44" s="7">
        <v>0.52</v>
      </c>
      <c r="J44" s="7" t="s">
        <v>31</v>
      </c>
      <c r="K44" s="7">
        <v>6790</v>
      </c>
      <c r="L44" s="7">
        <v>0.68</v>
      </c>
      <c r="M44" s="7" t="s">
        <v>32</v>
      </c>
      <c r="N44" s="7">
        <v>6881</v>
      </c>
      <c r="O44" s="7">
        <v>0.45</v>
      </c>
      <c r="P44" s="7">
        <v>1</v>
      </c>
      <c r="Q44" s="7">
        <v>0</v>
      </c>
      <c r="R44" s="7">
        <v>0</v>
      </c>
      <c r="S44" s="7">
        <v>68.3</v>
      </c>
      <c r="T44" s="7">
        <v>-1</v>
      </c>
    </row>
    <row r="46" spans="1:20" ht="15" customHeight="1" x14ac:dyDescent="0.2">
      <c r="A46" s="145" t="s">
        <v>51</v>
      </c>
      <c r="B46" s="144"/>
      <c r="C46" s="144"/>
      <c r="D46" s="144"/>
      <c r="E46" s="144"/>
      <c r="F46" s="144"/>
      <c r="G46" s="144"/>
      <c r="H46" s="144"/>
      <c r="I46" s="144"/>
      <c r="J46" s="144"/>
      <c r="K46" s="144"/>
      <c r="L46" s="144"/>
      <c r="M46" s="144"/>
      <c r="N46" s="144"/>
      <c r="O46" s="144"/>
      <c r="P46" s="144"/>
      <c r="Q46" s="144"/>
      <c r="R46" s="144"/>
      <c r="S46" s="144"/>
      <c r="T46" s="144"/>
    </row>
    <row r="47" spans="1:20" ht="14" customHeight="1" x14ac:dyDescent="0.2">
      <c r="A47" s="8" t="s">
        <v>52</v>
      </c>
      <c r="B47" s="8">
        <v>1</v>
      </c>
      <c r="C47" s="8" t="s">
        <v>29</v>
      </c>
      <c r="D47" s="3">
        <v>6836</v>
      </c>
      <c r="E47" s="8">
        <v>85</v>
      </c>
      <c r="F47" s="8" t="s">
        <v>30</v>
      </c>
      <c r="G47" s="8" t="s">
        <v>31</v>
      </c>
      <c r="H47" s="8">
        <v>6666</v>
      </c>
      <c r="I47" s="8">
        <v>0.6</v>
      </c>
      <c r="J47" s="8" t="s">
        <v>30</v>
      </c>
      <c r="K47" s="8">
        <v>7006</v>
      </c>
      <c r="L47" s="8">
        <v>0.8</v>
      </c>
      <c r="M47" s="8" t="s">
        <v>32</v>
      </c>
      <c r="N47" s="8">
        <v>6836</v>
      </c>
      <c r="O47" s="8">
        <v>0.5</v>
      </c>
      <c r="P47" s="8">
        <v>1</v>
      </c>
      <c r="Q47" s="8">
        <v>0</v>
      </c>
      <c r="R47" s="8">
        <v>-0.42099999999999999</v>
      </c>
      <c r="S47" s="8">
        <v>144.80000000000001</v>
      </c>
      <c r="T47" s="8">
        <v>0</v>
      </c>
    </row>
    <row r="48" spans="1:20" ht="14" customHeight="1" x14ac:dyDescent="0.2">
      <c r="A48" s="8" t="s">
        <v>52</v>
      </c>
      <c r="B48" s="8">
        <v>2</v>
      </c>
      <c r="C48" s="8" t="s">
        <v>33</v>
      </c>
      <c r="D48" s="3">
        <v>6836</v>
      </c>
      <c r="E48" s="8">
        <v>85</v>
      </c>
      <c r="F48" s="8" t="s">
        <v>30</v>
      </c>
      <c r="G48" s="8" t="s">
        <v>31</v>
      </c>
      <c r="H48" s="8">
        <v>6700</v>
      </c>
      <c r="I48" s="8">
        <v>0.65</v>
      </c>
      <c r="J48" s="8" t="s">
        <v>30</v>
      </c>
      <c r="K48" s="8">
        <v>6950</v>
      </c>
      <c r="L48" s="8">
        <v>0.75</v>
      </c>
      <c r="M48" s="8" t="s">
        <v>31</v>
      </c>
      <c r="N48" s="8">
        <v>6650</v>
      </c>
      <c r="O48" s="8">
        <v>0.55000000000000004</v>
      </c>
      <c r="P48" s="8">
        <v>0.57899999999999996</v>
      </c>
      <c r="Q48" s="8">
        <v>0.42099999999999999</v>
      </c>
      <c r="R48" s="8">
        <v>0</v>
      </c>
      <c r="S48" s="8">
        <v>147.1</v>
      </c>
      <c r="T48" s="8">
        <v>-1</v>
      </c>
    </row>
    <row r="49" spans="1:20" ht="14" customHeight="1" x14ac:dyDescent="0.2">
      <c r="A49" s="8" t="s">
        <v>52</v>
      </c>
      <c r="B49" s="8">
        <v>3</v>
      </c>
      <c r="C49" s="8" t="s">
        <v>34</v>
      </c>
      <c r="D49" s="3">
        <v>6836</v>
      </c>
      <c r="E49" s="8">
        <v>85</v>
      </c>
      <c r="F49" s="8" t="s">
        <v>30</v>
      </c>
      <c r="G49" s="8" t="s">
        <v>31</v>
      </c>
      <c r="H49" s="8">
        <v>6700</v>
      </c>
      <c r="I49" s="8">
        <v>0.6</v>
      </c>
      <c r="J49" s="8" t="s">
        <v>30</v>
      </c>
      <c r="K49" s="8">
        <v>6950</v>
      </c>
      <c r="L49" s="8">
        <v>0.7</v>
      </c>
      <c r="M49" s="8" t="s">
        <v>32</v>
      </c>
      <c r="N49" s="8">
        <v>6836</v>
      </c>
      <c r="O49" s="8">
        <v>0.5</v>
      </c>
      <c r="P49" s="8">
        <v>1</v>
      </c>
      <c r="Q49" s="8">
        <v>0</v>
      </c>
      <c r="R49" s="8">
        <v>-0.42099999999999999</v>
      </c>
      <c r="S49" s="8">
        <v>105.9</v>
      </c>
      <c r="T49" s="8">
        <v>0</v>
      </c>
    </row>
    <row r="50" spans="1:20" ht="14" customHeight="1" x14ac:dyDescent="0.2">
      <c r="A50" s="8" t="s">
        <v>52</v>
      </c>
      <c r="B50" s="8">
        <v>4</v>
      </c>
      <c r="C50" s="8" t="s">
        <v>35</v>
      </c>
      <c r="D50" s="3">
        <v>6836</v>
      </c>
      <c r="E50" s="8">
        <v>85</v>
      </c>
      <c r="F50" s="8" t="s">
        <v>30</v>
      </c>
      <c r="G50" s="8" t="s">
        <v>31</v>
      </c>
      <c r="H50" s="8">
        <v>6675</v>
      </c>
      <c r="I50" s="8">
        <v>0.6</v>
      </c>
      <c r="J50" s="8" t="s">
        <v>30</v>
      </c>
      <c r="K50" s="8">
        <v>7000</v>
      </c>
      <c r="L50" s="8">
        <v>0.75</v>
      </c>
      <c r="M50" s="8" t="s">
        <v>31</v>
      </c>
      <c r="N50" s="8">
        <v>6550</v>
      </c>
      <c r="O50" s="8">
        <v>0.5</v>
      </c>
      <c r="P50" s="8">
        <v>0.57899999999999996</v>
      </c>
      <c r="Q50" s="8">
        <v>0.42099999999999999</v>
      </c>
      <c r="R50" s="8">
        <v>0.42099999999999999</v>
      </c>
      <c r="S50" s="8">
        <v>193.5</v>
      </c>
      <c r="T50" s="8">
        <v>-1</v>
      </c>
    </row>
    <row r="51" spans="1:20" ht="14" customHeight="1" x14ac:dyDescent="0.2">
      <c r="A51" s="8" t="s">
        <v>52</v>
      </c>
      <c r="B51" s="8">
        <v>5</v>
      </c>
      <c r="C51" s="8" t="s">
        <v>36</v>
      </c>
      <c r="D51" s="3">
        <v>6836</v>
      </c>
      <c r="E51" s="8">
        <v>85</v>
      </c>
      <c r="F51" s="8" t="s">
        <v>30</v>
      </c>
      <c r="G51" s="8" t="s">
        <v>31</v>
      </c>
      <c r="H51" s="8">
        <v>6630</v>
      </c>
      <c r="I51" s="8">
        <v>0.6</v>
      </c>
      <c r="J51" s="8" t="s">
        <v>30</v>
      </c>
      <c r="K51" s="8">
        <v>7010</v>
      </c>
      <c r="L51" s="8">
        <v>0.75</v>
      </c>
      <c r="M51" s="8" t="s">
        <v>31</v>
      </c>
      <c r="N51" s="8">
        <v>6520</v>
      </c>
      <c r="O51" s="8">
        <v>0.5</v>
      </c>
      <c r="P51" s="8">
        <v>0.57899999999999996</v>
      </c>
      <c r="Q51" s="8">
        <v>0.42099999999999999</v>
      </c>
      <c r="R51" s="8">
        <v>0</v>
      </c>
      <c r="S51" s="8">
        <v>215.3</v>
      </c>
      <c r="T51" s="8">
        <v>-1</v>
      </c>
    </row>
    <row r="52" spans="1:20" ht="14" customHeight="1" x14ac:dyDescent="0.2">
      <c r="A52" s="8" t="s">
        <v>52</v>
      </c>
      <c r="B52" s="8">
        <v>6</v>
      </c>
      <c r="C52" s="8" t="s">
        <v>37</v>
      </c>
      <c r="D52" s="3">
        <v>6836</v>
      </c>
      <c r="E52" s="8">
        <v>85</v>
      </c>
      <c r="F52" s="8" t="s">
        <v>30</v>
      </c>
      <c r="G52" s="8" t="s">
        <v>31</v>
      </c>
      <c r="H52" s="8">
        <v>6615</v>
      </c>
      <c r="I52" s="8">
        <v>0.59</v>
      </c>
      <c r="J52" s="8" t="s">
        <v>30</v>
      </c>
      <c r="K52" s="8">
        <v>7035</v>
      </c>
      <c r="L52" s="8">
        <v>0.77</v>
      </c>
      <c r="M52" s="8" t="s">
        <v>31</v>
      </c>
      <c r="N52" s="8">
        <v>6480</v>
      </c>
      <c r="O52" s="8">
        <v>0.51</v>
      </c>
      <c r="P52" s="8">
        <v>0.57899999999999996</v>
      </c>
      <c r="Q52" s="8">
        <v>0.42099999999999999</v>
      </c>
      <c r="R52" s="8">
        <v>0</v>
      </c>
      <c r="S52" s="8">
        <v>243.1</v>
      </c>
      <c r="T52" s="8">
        <v>-1</v>
      </c>
    </row>
    <row r="53" spans="1:20" ht="14" customHeight="1" x14ac:dyDescent="0.2">
      <c r="A53" s="8" t="s">
        <v>52</v>
      </c>
      <c r="B53" s="8">
        <v>7</v>
      </c>
      <c r="C53" s="8" t="s">
        <v>39</v>
      </c>
      <c r="D53" s="3">
        <v>6836</v>
      </c>
      <c r="E53" s="8">
        <v>85</v>
      </c>
      <c r="F53" s="8" t="s">
        <v>30</v>
      </c>
      <c r="G53" s="8" t="s">
        <v>31</v>
      </c>
      <c r="H53" s="8">
        <v>6580</v>
      </c>
      <c r="I53" s="8">
        <v>0.57999999999999996</v>
      </c>
      <c r="J53" s="8" t="s">
        <v>30</v>
      </c>
      <c r="K53" s="8">
        <v>7070</v>
      </c>
      <c r="L53" s="8">
        <v>0.78</v>
      </c>
      <c r="M53" s="8" t="s">
        <v>31</v>
      </c>
      <c r="N53" s="8">
        <v>6450</v>
      </c>
      <c r="O53" s="8">
        <v>0.52</v>
      </c>
      <c r="P53" s="8">
        <v>0.57899999999999996</v>
      </c>
      <c r="Q53" s="8">
        <v>0.42099999999999999</v>
      </c>
      <c r="R53" s="8">
        <v>0</v>
      </c>
      <c r="S53" s="8">
        <v>276.2</v>
      </c>
      <c r="T53" s="8">
        <v>-1</v>
      </c>
    </row>
    <row r="54" spans="1:20" ht="14" customHeight="1" x14ac:dyDescent="0.2">
      <c r="A54" s="8" t="s">
        <v>52</v>
      </c>
      <c r="B54" s="8">
        <v>8</v>
      </c>
      <c r="C54" s="8" t="s">
        <v>40</v>
      </c>
      <c r="D54" s="3">
        <v>6836</v>
      </c>
      <c r="E54" s="8">
        <v>85</v>
      </c>
      <c r="F54" s="8" t="s">
        <v>30</v>
      </c>
      <c r="G54" s="8" t="s">
        <v>31</v>
      </c>
      <c r="H54" s="8">
        <v>6565</v>
      </c>
      <c r="I54" s="8">
        <v>0.56999999999999995</v>
      </c>
      <c r="J54" s="8" t="s">
        <v>30</v>
      </c>
      <c r="K54" s="8">
        <v>7085</v>
      </c>
      <c r="L54" s="8">
        <v>0.79</v>
      </c>
      <c r="M54" s="8" t="s">
        <v>31</v>
      </c>
      <c r="N54" s="8">
        <v>6435</v>
      </c>
      <c r="O54" s="8">
        <v>0.53</v>
      </c>
      <c r="P54" s="8">
        <v>0.57899999999999996</v>
      </c>
      <c r="Q54" s="8">
        <v>0.42099999999999999</v>
      </c>
      <c r="R54" s="8">
        <v>0</v>
      </c>
      <c r="S54" s="8">
        <v>291.60000000000002</v>
      </c>
      <c r="T54" s="8">
        <v>-1</v>
      </c>
    </row>
    <row r="55" spans="1:20" ht="14" customHeight="1" x14ac:dyDescent="0.2">
      <c r="A55" s="8" t="s">
        <v>52</v>
      </c>
      <c r="B55" s="8">
        <v>9</v>
      </c>
      <c r="C55" s="8" t="s">
        <v>41</v>
      </c>
      <c r="D55" s="3">
        <v>6836</v>
      </c>
      <c r="E55" s="8">
        <v>85</v>
      </c>
      <c r="F55" s="8" t="s">
        <v>30</v>
      </c>
      <c r="G55" s="8" t="s">
        <v>31</v>
      </c>
      <c r="H55" s="8">
        <v>6550</v>
      </c>
      <c r="I55" s="8">
        <v>0.56999999999999995</v>
      </c>
      <c r="J55" s="8" t="s">
        <v>30</v>
      </c>
      <c r="K55" s="8">
        <v>7100</v>
      </c>
      <c r="L55" s="8">
        <v>0.79</v>
      </c>
      <c r="M55" s="8" t="s">
        <v>31</v>
      </c>
      <c r="N55" s="8">
        <v>6420</v>
      </c>
      <c r="O55" s="8">
        <v>0.53</v>
      </c>
      <c r="P55" s="8">
        <v>0.57899999999999996</v>
      </c>
      <c r="Q55" s="8">
        <v>0.42099999999999999</v>
      </c>
      <c r="R55" s="8">
        <v>0</v>
      </c>
      <c r="S55" s="8">
        <v>306.2</v>
      </c>
      <c r="T55" s="8">
        <v>-1</v>
      </c>
    </row>
    <row r="56" spans="1:20" ht="14" customHeight="1" x14ac:dyDescent="0.2">
      <c r="A56" s="8" t="s">
        <v>52</v>
      </c>
      <c r="B56" s="8">
        <v>10</v>
      </c>
      <c r="C56" s="8" t="s">
        <v>42</v>
      </c>
      <c r="D56" s="3">
        <v>6836</v>
      </c>
      <c r="E56" s="8">
        <v>85</v>
      </c>
      <c r="F56" s="8" t="s">
        <v>30</v>
      </c>
      <c r="G56" s="8" t="s">
        <v>31</v>
      </c>
      <c r="H56" s="8">
        <v>6535</v>
      </c>
      <c r="I56" s="8">
        <v>0.56000000000000005</v>
      </c>
      <c r="J56" s="8" t="s">
        <v>30</v>
      </c>
      <c r="K56" s="8">
        <v>7115</v>
      </c>
      <c r="L56" s="8">
        <v>0.8</v>
      </c>
      <c r="M56" s="8" t="s">
        <v>31</v>
      </c>
      <c r="N56" s="8">
        <v>6405</v>
      </c>
      <c r="O56" s="8">
        <v>0.54</v>
      </c>
      <c r="P56" s="8">
        <v>0.57899999999999996</v>
      </c>
      <c r="Q56" s="8">
        <v>0.42099999999999999</v>
      </c>
      <c r="R56" s="8">
        <v>0</v>
      </c>
      <c r="S56" s="8">
        <v>321.7</v>
      </c>
      <c r="T56" s="8">
        <v>-1</v>
      </c>
    </row>
    <row r="57" spans="1:20" ht="14" customHeight="1" x14ac:dyDescent="0.2">
      <c r="A57" s="8" t="s">
        <v>52</v>
      </c>
      <c r="B57" s="8">
        <v>11</v>
      </c>
      <c r="C57" s="8" t="s">
        <v>43</v>
      </c>
      <c r="D57" s="3">
        <v>6836</v>
      </c>
      <c r="E57" s="8">
        <v>85</v>
      </c>
      <c r="F57" s="8" t="s">
        <v>30</v>
      </c>
      <c r="G57" s="8" t="s">
        <v>31</v>
      </c>
      <c r="H57" s="8">
        <v>6520</v>
      </c>
      <c r="I57" s="8">
        <v>0.55000000000000004</v>
      </c>
      <c r="J57" s="8" t="s">
        <v>30</v>
      </c>
      <c r="K57" s="8">
        <v>7130</v>
      </c>
      <c r="L57" s="8">
        <v>0.81</v>
      </c>
      <c r="M57" s="8" t="s">
        <v>31</v>
      </c>
      <c r="N57" s="8">
        <v>6390</v>
      </c>
      <c r="O57" s="8">
        <v>0.55000000000000004</v>
      </c>
      <c r="P57" s="8">
        <v>0.57899999999999996</v>
      </c>
      <c r="Q57" s="8">
        <v>0.42099999999999999</v>
      </c>
      <c r="R57" s="8">
        <v>0</v>
      </c>
      <c r="S57" s="8">
        <v>337.2</v>
      </c>
      <c r="T57" s="8">
        <v>-1</v>
      </c>
    </row>
    <row r="58" spans="1:20" ht="14" customHeight="1" x14ac:dyDescent="0.2">
      <c r="A58" s="8" t="s">
        <v>52</v>
      </c>
      <c r="B58" s="8">
        <v>12</v>
      </c>
      <c r="C58" s="8" t="s">
        <v>44</v>
      </c>
      <c r="D58" s="3">
        <v>6836</v>
      </c>
      <c r="E58" s="8">
        <v>85</v>
      </c>
      <c r="F58" s="8" t="s">
        <v>30</v>
      </c>
      <c r="G58" s="8" t="s">
        <v>31</v>
      </c>
      <c r="H58" s="8">
        <v>6505</v>
      </c>
      <c r="I58" s="8">
        <v>0.54</v>
      </c>
      <c r="J58" s="8" t="s">
        <v>30</v>
      </c>
      <c r="K58" s="8">
        <v>7145</v>
      </c>
      <c r="L58" s="8">
        <v>0.82</v>
      </c>
      <c r="M58" s="8" t="s">
        <v>31</v>
      </c>
      <c r="N58" s="8">
        <v>6375</v>
      </c>
      <c r="O58" s="8">
        <v>0.56000000000000005</v>
      </c>
      <c r="P58" s="8">
        <v>0.57899999999999996</v>
      </c>
      <c r="Q58" s="8">
        <v>0.42099999999999999</v>
      </c>
      <c r="R58" s="8">
        <v>0</v>
      </c>
      <c r="S58" s="8">
        <v>352.8</v>
      </c>
      <c r="T58" s="8">
        <v>-1</v>
      </c>
    </row>
    <row r="60" spans="1:20" ht="15" customHeight="1" x14ac:dyDescent="0.2">
      <c r="A60" s="145" t="s">
        <v>53</v>
      </c>
      <c r="B60" s="144"/>
      <c r="C60" s="144"/>
      <c r="D60" s="144"/>
      <c r="E60" s="144"/>
      <c r="F60" s="144"/>
      <c r="G60" s="144"/>
      <c r="H60" s="144"/>
      <c r="I60" s="144"/>
      <c r="J60" s="144"/>
      <c r="K60" s="144"/>
      <c r="L60" s="144"/>
      <c r="M60" s="144"/>
      <c r="N60" s="144"/>
      <c r="O60" s="144"/>
      <c r="P60" s="144"/>
      <c r="Q60" s="144"/>
      <c r="R60" s="144"/>
      <c r="S60" s="144"/>
      <c r="T60" s="144"/>
    </row>
    <row r="61" spans="1:20" ht="14" customHeight="1" x14ac:dyDescent="0.2">
      <c r="A61" s="9" t="s">
        <v>54</v>
      </c>
      <c r="B61" s="9">
        <v>1</v>
      </c>
      <c r="C61" s="9" t="s">
        <v>29</v>
      </c>
      <c r="D61" s="3">
        <v>6836</v>
      </c>
      <c r="E61" s="9">
        <v>85</v>
      </c>
      <c r="F61" s="9" t="s">
        <v>30</v>
      </c>
      <c r="G61" s="9" t="s">
        <v>31</v>
      </c>
      <c r="H61" s="9">
        <v>6800</v>
      </c>
      <c r="I61" s="9">
        <v>0.5</v>
      </c>
      <c r="J61" s="9" t="s">
        <v>30</v>
      </c>
      <c r="K61" s="9">
        <v>6940</v>
      </c>
      <c r="L61" s="9">
        <v>0.8</v>
      </c>
      <c r="M61" s="9" t="s">
        <v>31</v>
      </c>
      <c r="N61" s="9">
        <v>6750</v>
      </c>
      <c r="O61" s="9">
        <v>0.8</v>
      </c>
      <c r="P61" s="9">
        <v>0.63600000000000001</v>
      </c>
      <c r="Q61" s="9">
        <v>0.36399999999999999</v>
      </c>
      <c r="R61" s="6" t="s">
        <v>47</v>
      </c>
      <c r="S61" s="9">
        <v>75.2</v>
      </c>
      <c r="T61" s="9">
        <v>-1</v>
      </c>
    </row>
    <row r="62" spans="1:20" ht="14" customHeight="1" x14ac:dyDescent="0.2">
      <c r="A62" s="9" t="s">
        <v>54</v>
      </c>
      <c r="B62" s="9">
        <v>2</v>
      </c>
      <c r="C62" s="9" t="s">
        <v>33</v>
      </c>
      <c r="D62" s="3">
        <v>6836</v>
      </c>
      <c r="E62" s="9">
        <v>85</v>
      </c>
      <c r="F62" s="9" t="s">
        <v>30</v>
      </c>
      <c r="G62" s="9" t="s">
        <v>31</v>
      </c>
      <c r="H62" s="9">
        <v>6810</v>
      </c>
      <c r="I62" s="9">
        <v>0.6</v>
      </c>
      <c r="J62" s="9" t="s">
        <v>30</v>
      </c>
      <c r="K62" s="9">
        <v>6950</v>
      </c>
      <c r="L62" s="9">
        <v>0.8</v>
      </c>
      <c r="M62" s="9" t="s">
        <v>32</v>
      </c>
      <c r="N62" s="9">
        <v>6836</v>
      </c>
      <c r="O62" s="9">
        <v>0.5</v>
      </c>
      <c r="P62" s="9">
        <v>1</v>
      </c>
      <c r="Q62" s="9">
        <v>0</v>
      </c>
      <c r="R62" s="6" t="s">
        <v>47</v>
      </c>
      <c r="S62" s="9">
        <v>64.099999999999994</v>
      </c>
      <c r="T62" s="9">
        <v>0</v>
      </c>
    </row>
    <row r="63" spans="1:20" ht="14" customHeight="1" x14ac:dyDescent="0.2">
      <c r="A63" s="9" t="s">
        <v>54</v>
      </c>
      <c r="B63" s="9">
        <v>3</v>
      </c>
      <c r="C63" s="9" t="s">
        <v>34</v>
      </c>
      <c r="D63" s="3">
        <v>6836</v>
      </c>
      <c r="E63" s="9">
        <v>85</v>
      </c>
      <c r="F63" s="9" t="s">
        <v>30</v>
      </c>
      <c r="G63" s="9" t="s">
        <v>31</v>
      </c>
      <c r="H63" s="9">
        <v>6790</v>
      </c>
      <c r="I63" s="9">
        <v>0.6</v>
      </c>
      <c r="J63" s="9" t="s">
        <v>30</v>
      </c>
      <c r="K63" s="9">
        <v>6970</v>
      </c>
      <c r="L63" s="9">
        <v>0.8</v>
      </c>
      <c r="M63" s="9" t="s">
        <v>32</v>
      </c>
      <c r="N63" s="9">
        <v>6836</v>
      </c>
      <c r="O63" s="9">
        <v>0.7</v>
      </c>
      <c r="P63" s="9">
        <v>1</v>
      </c>
      <c r="Q63" s="9">
        <v>0</v>
      </c>
      <c r="R63" s="6" t="s">
        <v>47</v>
      </c>
      <c r="S63" s="9">
        <v>77.5</v>
      </c>
      <c r="T63" s="9">
        <v>0</v>
      </c>
    </row>
    <row r="64" spans="1:20" ht="14" customHeight="1" x14ac:dyDescent="0.2">
      <c r="A64" s="9" t="s">
        <v>54</v>
      </c>
      <c r="B64" s="9">
        <v>4</v>
      </c>
      <c r="C64" s="9" t="s">
        <v>35</v>
      </c>
      <c r="D64" s="3">
        <v>6836</v>
      </c>
      <c r="E64" s="9">
        <v>85</v>
      </c>
      <c r="F64" s="9" t="s">
        <v>30</v>
      </c>
      <c r="G64" s="9" t="s">
        <v>31</v>
      </c>
      <c r="H64" s="9">
        <v>6790</v>
      </c>
      <c r="I64" s="9">
        <v>0.6</v>
      </c>
      <c r="J64" s="9" t="s">
        <v>30</v>
      </c>
      <c r="K64" s="9">
        <v>6980</v>
      </c>
      <c r="L64" s="9">
        <v>0.9</v>
      </c>
      <c r="M64" s="9" t="s">
        <v>31</v>
      </c>
      <c r="N64" s="9">
        <v>6750</v>
      </c>
      <c r="O64" s="9">
        <v>0.5</v>
      </c>
      <c r="P64" s="9">
        <v>0.57899999999999996</v>
      </c>
      <c r="Q64" s="9">
        <v>0.42099999999999999</v>
      </c>
      <c r="R64" s="6" t="s">
        <v>47</v>
      </c>
      <c r="S64" s="9">
        <v>104.6</v>
      </c>
      <c r="T64" s="9">
        <v>-1</v>
      </c>
    </row>
    <row r="65" spans="1:20" ht="14" customHeight="1" x14ac:dyDescent="0.2">
      <c r="A65" s="9" t="s">
        <v>54</v>
      </c>
      <c r="B65" s="9">
        <v>5</v>
      </c>
      <c r="C65" s="9" t="s">
        <v>36</v>
      </c>
      <c r="D65" s="3">
        <v>6836</v>
      </c>
      <c r="E65" s="9">
        <v>85</v>
      </c>
      <c r="F65" s="9" t="s">
        <v>30</v>
      </c>
      <c r="G65" s="9" t="s">
        <v>31</v>
      </c>
      <c r="H65" s="9">
        <v>6810</v>
      </c>
      <c r="I65" s="9">
        <v>0.6</v>
      </c>
      <c r="J65" s="9" t="s">
        <v>30</v>
      </c>
      <c r="K65" s="9">
        <v>6975</v>
      </c>
      <c r="L65" s="9">
        <v>0.8</v>
      </c>
      <c r="M65" s="9" t="s">
        <v>31</v>
      </c>
      <c r="N65" s="9">
        <v>6770</v>
      </c>
      <c r="O65" s="9">
        <v>0.7</v>
      </c>
      <c r="P65" s="9">
        <v>0.63600000000000001</v>
      </c>
      <c r="Q65" s="9">
        <v>0.36399999999999999</v>
      </c>
      <c r="R65" s="6" t="s">
        <v>47</v>
      </c>
      <c r="S65" s="9">
        <v>91.2</v>
      </c>
      <c r="T65" s="9">
        <v>-1</v>
      </c>
    </row>
    <row r="66" spans="1:20" ht="14" customHeight="1" x14ac:dyDescent="0.2">
      <c r="A66" s="9" t="s">
        <v>54</v>
      </c>
      <c r="B66" s="9">
        <v>6</v>
      </c>
      <c r="C66" s="9" t="s">
        <v>37</v>
      </c>
      <c r="D66" s="3">
        <v>6836</v>
      </c>
      <c r="E66" s="9">
        <v>85</v>
      </c>
      <c r="F66" s="9" t="s">
        <v>30</v>
      </c>
      <c r="G66" s="9" t="s">
        <v>31</v>
      </c>
      <c r="H66" s="9">
        <v>6790</v>
      </c>
      <c r="I66" s="9">
        <v>0.6</v>
      </c>
      <c r="J66" s="9" t="s">
        <v>30</v>
      </c>
      <c r="K66" s="9">
        <v>6950</v>
      </c>
      <c r="L66" s="9">
        <v>0.8</v>
      </c>
      <c r="M66" s="9" t="s">
        <v>31</v>
      </c>
      <c r="N66" s="9">
        <v>6750</v>
      </c>
      <c r="O66" s="9">
        <v>0.7</v>
      </c>
      <c r="P66" s="9">
        <v>0.57899999999999996</v>
      </c>
      <c r="Q66" s="9">
        <v>0.42099999999999999</v>
      </c>
      <c r="R66" s="6" t="s">
        <v>47</v>
      </c>
      <c r="S66" s="9">
        <v>89.6</v>
      </c>
      <c r="T66" s="9">
        <v>-1</v>
      </c>
    </row>
    <row r="67" spans="1:20" ht="14" customHeight="1" x14ac:dyDescent="0.2">
      <c r="A67" s="9" t="s">
        <v>54</v>
      </c>
      <c r="B67" s="9">
        <v>7</v>
      </c>
      <c r="C67" s="9" t="s">
        <v>39</v>
      </c>
      <c r="D67" s="3">
        <v>6836</v>
      </c>
      <c r="E67" s="9">
        <v>85</v>
      </c>
      <c r="F67" s="9" t="s">
        <v>30</v>
      </c>
      <c r="G67" s="9" t="s">
        <v>31</v>
      </c>
      <c r="H67" s="9">
        <v>6800</v>
      </c>
      <c r="I67" s="9">
        <v>0.6</v>
      </c>
      <c r="J67" s="9" t="s">
        <v>30</v>
      </c>
      <c r="K67" s="9">
        <v>6970</v>
      </c>
      <c r="L67" s="9">
        <v>0.7</v>
      </c>
      <c r="M67" s="9" t="s">
        <v>31</v>
      </c>
      <c r="N67" s="9">
        <v>6760</v>
      </c>
      <c r="O67" s="9">
        <v>0.8</v>
      </c>
      <c r="P67" s="9">
        <v>0.57899999999999996</v>
      </c>
      <c r="Q67" s="9">
        <v>0.42099999999999999</v>
      </c>
      <c r="R67" s="6" t="s">
        <v>47</v>
      </c>
      <c r="S67" s="9">
        <v>92.3</v>
      </c>
      <c r="T67" s="9">
        <v>-1</v>
      </c>
    </row>
    <row r="68" spans="1:20" ht="14" customHeight="1" x14ac:dyDescent="0.2">
      <c r="A68" s="9" t="s">
        <v>54</v>
      </c>
      <c r="B68" s="9">
        <v>8</v>
      </c>
      <c r="C68" s="9" t="s">
        <v>40</v>
      </c>
      <c r="D68" s="3">
        <v>6836</v>
      </c>
      <c r="E68" s="9">
        <v>85</v>
      </c>
      <c r="F68" s="9" t="s">
        <v>30</v>
      </c>
      <c r="G68" s="9" t="s">
        <v>31</v>
      </c>
      <c r="H68" s="9">
        <v>6800</v>
      </c>
      <c r="I68" s="9">
        <v>0.6</v>
      </c>
      <c r="J68" s="9" t="s">
        <v>30</v>
      </c>
      <c r="K68" s="9">
        <v>6960</v>
      </c>
      <c r="L68" s="9">
        <v>0.8</v>
      </c>
      <c r="M68" s="9" t="s">
        <v>31</v>
      </c>
      <c r="N68" s="9">
        <v>6750</v>
      </c>
      <c r="O68" s="9">
        <v>0.7</v>
      </c>
      <c r="P68" s="9">
        <v>0.57899999999999996</v>
      </c>
      <c r="Q68" s="9">
        <v>0.42099999999999999</v>
      </c>
      <c r="R68" s="6" t="s">
        <v>47</v>
      </c>
      <c r="S68" s="9">
        <v>89.5</v>
      </c>
      <c r="T68" s="9">
        <v>-1</v>
      </c>
    </row>
    <row r="69" spans="1:20" ht="14" customHeight="1" x14ac:dyDescent="0.2">
      <c r="A69" s="9" t="s">
        <v>54</v>
      </c>
      <c r="B69" s="9">
        <v>9</v>
      </c>
      <c r="C69" s="9" t="s">
        <v>41</v>
      </c>
      <c r="D69" s="3">
        <v>6836</v>
      </c>
      <c r="E69" s="9">
        <v>85</v>
      </c>
      <c r="F69" s="9" t="s">
        <v>30</v>
      </c>
      <c r="G69" s="9" t="s">
        <v>31</v>
      </c>
      <c r="H69" s="9">
        <v>6800</v>
      </c>
      <c r="I69" s="9">
        <v>0.6</v>
      </c>
      <c r="J69" s="9" t="s">
        <v>30</v>
      </c>
      <c r="K69" s="9">
        <v>6960</v>
      </c>
      <c r="L69" s="9">
        <v>0.8</v>
      </c>
      <c r="M69" s="9" t="s">
        <v>31</v>
      </c>
      <c r="N69" s="9">
        <v>6750</v>
      </c>
      <c r="O69" s="9">
        <v>0.7</v>
      </c>
      <c r="P69" s="9">
        <v>0.57899999999999996</v>
      </c>
      <c r="Q69" s="9">
        <v>0.42099999999999999</v>
      </c>
      <c r="R69" s="6" t="s">
        <v>47</v>
      </c>
      <c r="S69" s="9">
        <v>92.9</v>
      </c>
      <c r="T69" s="9">
        <v>-1</v>
      </c>
    </row>
    <row r="70" spans="1:20" ht="14" customHeight="1" x14ac:dyDescent="0.2">
      <c r="A70" s="9" t="s">
        <v>54</v>
      </c>
      <c r="B70" s="9">
        <v>10</v>
      </c>
      <c r="C70" s="9" t="s">
        <v>42</v>
      </c>
      <c r="D70" s="3">
        <v>6836</v>
      </c>
      <c r="E70" s="9">
        <v>85</v>
      </c>
      <c r="F70" s="9" t="s">
        <v>31</v>
      </c>
      <c r="G70" s="9" t="s">
        <v>30</v>
      </c>
      <c r="H70" s="9">
        <v>6880</v>
      </c>
      <c r="I70" s="9">
        <v>0.6</v>
      </c>
      <c r="J70" s="9" t="s">
        <v>31</v>
      </c>
      <c r="K70" s="9">
        <v>6780</v>
      </c>
      <c r="L70" s="9">
        <v>0.7</v>
      </c>
      <c r="M70" s="9" t="s">
        <v>30</v>
      </c>
      <c r="N70" s="9">
        <v>6900</v>
      </c>
      <c r="O70" s="9">
        <v>0.5</v>
      </c>
      <c r="P70" s="9">
        <v>0.63600000000000001</v>
      </c>
      <c r="Q70" s="9">
        <v>0.36399999999999999</v>
      </c>
      <c r="R70" s="6" t="s">
        <v>47</v>
      </c>
      <c r="S70" s="9">
        <v>57.1</v>
      </c>
      <c r="T70" s="9">
        <v>-1</v>
      </c>
    </row>
    <row r="71" spans="1:20" ht="14" customHeight="1" x14ac:dyDescent="0.2">
      <c r="A71" s="9" t="s">
        <v>54</v>
      </c>
      <c r="B71" s="9">
        <v>11</v>
      </c>
      <c r="C71" s="9" t="s">
        <v>43</v>
      </c>
      <c r="D71" s="4">
        <v>6980</v>
      </c>
      <c r="E71" s="9">
        <v>85</v>
      </c>
      <c r="F71" s="9" t="s">
        <v>30</v>
      </c>
      <c r="G71" s="9" t="s">
        <v>31</v>
      </c>
      <c r="H71" s="9">
        <v>6900</v>
      </c>
      <c r="I71" s="9">
        <v>0.5</v>
      </c>
      <c r="J71" s="9" t="s">
        <v>30</v>
      </c>
      <c r="K71" s="9">
        <v>7050</v>
      </c>
      <c r="L71" s="9">
        <v>0.7</v>
      </c>
      <c r="M71" s="9" t="s">
        <v>31</v>
      </c>
      <c r="N71" s="9">
        <v>6850</v>
      </c>
      <c r="O71" s="9">
        <v>0.6</v>
      </c>
      <c r="P71" s="9">
        <v>0.63600000000000001</v>
      </c>
      <c r="Q71" s="9">
        <v>0.36399999999999999</v>
      </c>
      <c r="R71" s="6" t="s">
        <v>47</v>
      </c>
      <c r="S71" s="9">
        <v>94.5</v>
      </c>
      <c r="T71" s="9">
        <v>-1</v>
      </c>
    </row>
    <row r="72" spans="1:20" ht="14" customHeight="1" x14ac:dyDescent="0.2">
      <c r="A72" s="9" t="s">
        <v>54</v>
      </c>
      <c r="B72" s="9">
        <v>12</v>
      </c>
      <c r="C72" s="9" t="s">
        <v>44</v>
      </c>
      <c r="D72" s="4">
        <v>6882</v>
      </c>
      <c r="E72" s="9">
        <v>85</v>
      </c>
      <c r="F72" s="9" t="s">
        <v>30</v>
      </c>
      <c r="G72" s="9" t="s">
        <v>31</v>
      </c>
      <c r="H72" s="9">
        <v>6820</v>
      </c>
      <c r="I72" s="9">
        <v>0.5</v>
      </c>
      <c r="J72" s="9" t="s">
        <v>30</v>
      </c>
      <c r="K72" s="9">
        <v>6950</v>
      </c>
      <c r="L72" s="9">
        <v>0.7</v>
      </c>
      <c r="M72" s="9" t="s">
        <v>31</v>
      </c>
      <c r="N72" s="9">
        <v>6780</v>
      </c>
      <c r="O72" s="9">
        <v>0.6</v>
      </c>
      <c r="P72" s="9">
        <v>0.63600000000000001</v>
      </c>
      <c r="Q72" s="9">
        <v>0.36399999999999999</v>
      </c>
      <c r="R72" s="6" t="s">
        <v>47</v>
      </c>
      <c r="S72" s="9">
        <v>77.3</v>
      </c>
      <c r="T72" s="9">
        <v>-1</v>
      </c>
    </row>
    <row r="74" spans="1:20" ht="15" customHeight="1" x14ac:dyDescent="0.2">
      <c r="A74" s="145" t="s">
        <v>55</v>
      </c>
      <c r="B74" s="144"/>
      <c r="C74" s="144"/>
      <c r="D74" s="144"/>
      <c r="E74" s="144"/>
      <c r="F74" s="144"/>
      <c r="G74" s="144"/>
      <c r="H74" s="144"/>
      <c r="I74" s="144"/>
      <c r="J74" s="144"/>
      <c r="K74" s="144"/>
      <c r="L74" s="144"/>
      <c r="M74" s="144"/>
      <c r="N74" s="144"/>
      <c r="O74" s="144"/>
      <c r="P74" s="144"/>
      <c r="Q74" s="144"/>
      <c r="R74" s="144"/>
      <c r="S74" s="144"/>
      <c r="T74" s="144"/>
    </row>
    <row r="75" spans="1:20" ht="14" customHeight="1" x14ac:dyDescent="0.2">
      <c r="A75" s="10" t="s">
        <v>56</v>
      </c>
      <c r="B75" s="10">
        <v>1</v>
      </c>
      <c r="C75" s="10" t="s">
        <v>29</v>
      </c>
      <c r="D75" s="3">
        <v>6836</v>
      </c>
      <c r="E75" s="10">
        <v>85</v>
      </c>
      <c r="F75" s="10" t="s">
        <v>30</v>
      </c>
      <c r="G75" s="10" t="s">
        <v>31</v>
      </c>
      <c r="H75" s="10">
        <v>6750</v>
      </c>
      <c r="I75" s="10">
        <v>0.7</v>
      </c>
      <c r="J75" s="10" t="s">
        <v>30</v>
      </c>
      <c r="K75" s="10">
        <v>6950</v>
      </c>
      <c r="L75" s="10">
        <v>0.8</v>
      </c>
      <c r="M75" s="10" t="s">
        <v>32</v>
      </c>
      <c r="N75" s="10">
        <v>6836</v>
      </c>
      <c r="O75" s="10">
        <v>0.6</v>
      </c>
      <c r="P75" s="10">
        <v>0.63600000000000001</v>
      </c>
      <c r="Q75" s="10">
        <v>0.36399999999999999</v>
      </c>
      <c r="R75" s="10">
        <v>1E-3</v>
      </c>
      <c r="S75" s="10">
        <v>78.5</v>
      </c>
      <c r="T75" s="10">
        <v>1</v>
      </c>
    </row>
    <row r="76" spans="1:20" ht="14" customHeight="1" x14ac:dyDescent="0.2">
      <c r="A76" s="10" t="s">
        <v>56</v>
      </c>
      <c r="B76" s="10">
        <v>2</v>
      </c>
      <c r="C76" s="10" t="s">
        <v>33</v>
      </c>
      <c r="D76" s="3">
        <v>6836</v>
      </c>
      <c r="E76" s="10">
        <v>85</v>
      </c>
      <c r="F76" s="10" t="s">
        <v>30</v>
      </c>
      <c r="G76" s="10" t="s">
        <v>32</v>
      </c>
      <c r="H76" s="10">
        <v>6836</v>
      </c>
      <c r="I76" s="10">
        <v>0.65</v>
      </c>
      <c r="J76" s="10" t="s">
        <v>30</v>
      </c>
      <c r="K76" s="10">
        <v>7050</v>
      </c>
      <c r="L76" s="10">
        <v>0.85</v>
      </c>
      <c r="M76" s="10" t="s">
        <v>31</v>
      </c>
      <c r="N76" s="10">
        <v>6650</v>
      </c>
      <c r="O76" s="10">
        <v>0.7</v>
      </c>
      <c r="P76" s="10">
        <v>0.63700000000000001</v>
      </c>
      <c r="Q76" s="10">
        <v>0.36299999999999999</v>
      </c>
      <c r="R76" s="10">
        <v>-1E-3</v>
      </c>
      <c r="S76" s="10">
        <v>156.19999999999999</v>
      </c>
      <c r="T76" s="10">
        <v>0</v>
      </c>
    </row>
    <row r="77" spans="1:20" ht="14" customHeight="1" x14ac:dyDescent="0.2">
      <c r="A77" s="10" t="s">
        <v>56</v>
      </c>
      <c r="B77" s="10">
        <v>3</v>
      </c>
      <c r="C77" s="10" t="s">
        <v>34</v>
      </c>
      <c r="D77" s="3">
        <v>6836</v>
      </c>
      <c r="E77" s="10">
        <v>85</v>
      </c>
      <c r="F77" s="10" t="s">
        <v>30</v>
      </c>
      <c r="G77" s="10" t="s">
        <v>31</v>
      </c>
      <c r="H77" s="10">
        <v>6680</v>
      </c>
      <c r="I77" s="10">
        <v>0.72</v>
      </c>
      <c r="J77" s="10" t="s">
        <v>30</v>
      </c>
      <c r="K77" s="10">
        <v>6980</v>
      </c>
      <c r="L77" s="10">
        <v>0.82</v>
      </c>
      <c r="M77" s="10" t="s">
        <v>32</v>
      </c>
      <c r="N77" s="10">
        <v>6850</v>
      </c>
      <c r="O77" s="10">
        <v>0.68</v>
      </c>
      <c r="P77" s="10">
        <v>0.63600000000000001</v>
      </c>
      <c r="Q77" s="10">
        <v>0.36399999999999999</v>
      </c>
      <c r="R77" s="10">
        <v>1E-3</v>
      </c>
      <c r="S77" s="10">
        <v>111.4</v>
      </c>
      <c r="T77" s="10">
        <v>1</v>
      </c>
    </row>
    <row r="78" spans="1:20" ht="14" customHeight="1" x14ac:dyDescent="0.2">
      <c r="A78" s="10" t="s">
        <v>56</v>
      </c>
      <c r="B78" s="10">
        <v>4</v>
      </c>
      <c r="C78" s="10" t="s">
        <v>35</v>
      </c>
      <c r="D78" s="3">
        <v>6836</v>
      </c>
      <c r="E78" s="10">
        <v>85</v>
      </c>
      <c r="F78" s="10" t="s">
        <v>30</v>
      </c>
      <c r="G78" s="10" t="s">
        <v>31</v>
      </c>
      <c r="H78" s="10">
        <v>6720</v>
      </c>
      <c r="I78" s="10">
        <v>0.68</v>
      </c>
      <c r="J78" s="10" t="s">
        <v>30</v>
      </c>
      <c r="K78" s="10">
        <v>7020</v>
      </c>
      <c r="L78" s="10">
        <v>0.88</v>
      </c>
      <c r="M78" s="10" t="s">
        <v>31</v>
      </c>
      <c r="N78" s="10">
        <v>6620</v>
      </c>
      <c r="O78" s="10">
        <v>0.62</v>
      </c>
      <c r="P78" s="10">
        <v>0.318</v>
      </c>
      <c r="Q78" s="10">
        <v>0.68200000000000005</v>
      </c>
      <c r="R78" s="10">
        <v>0.318</v>
      </c>
      <c r="S78" s="10">
        <v>164.7</v>
      </c>
      <c r="T78" s="10">
        <v>-1</v>
      </c>
    </row>
    <row r="79" spans="1:20" ht="14" customHeight="1" x14ac:dyDescent="0.2">
      <c r="A79" s="10" t="s">
        <v>56</v>
      </c>
      <c r="B79" s="10">
        <v>5</v>
      </c>
      <c r="C79" s="10" t="s">
        <v>36</v>
      </c>
      <c r="D79" s="3">
        <v>6836</v>
      </c>
      <c r="E79" s="10">
        <v>85</v>
      </c>
      <c r="F79" s="10" t="s">
        <v>30</v>
      </c>
      <c r="G79" s="10" t="s">
        <v>31</v>
      </c>
      <c r="H79" s="10">
        <v>6700</v>
      </c>
      <c r="I79" s="10">
        <v>0.76</v>
      </c>
      <c r="J79" s="10" t="s">
        <v>30</v>
      </c>
      <c r="K79" s="10">
        <v>6950</v>
      </c>
      <c r="L79" s="10">
        <v>0.84</v>
      </c>
      <c r="M79" s="10" t="s">
        <v>32</v>
      </c>
      <c r="N79" s="10">
        <v>6840</v>
      </c>
      <c r="O79" s="10">
        <v>0.66</v>
      </c>
      <c r="P79" s="10">
        <v>0.63600000000000001</v>
      </c>
      <c r="Q79" s="10">
        <v>0.36399999999999999</v>
      </c>
      <c r="R79" s="10">
        <v>1E-3</v>
      </c>
      <c r="S79" s="10">
        <v>98.2</v>
      </c>
      <c r="T79" s="10">
        <v>1</v>
      </c>
    </row>
    <row r="80" spans="1:20" ht="14" customHeight="1" x14ac:dyDescent="0.2">
      <c r="A80" s="10" t="s">
        <v>56</v>
      </c>
      <c r="B80" s="10">
        <v>6</v>
      </c>
      <c r="C80" s="10" t="s">
        <v>37</v>
      </c>
      <c r="D80" s="3">
        <v>6836</v>
      </c>
      <c r="E80" s="10">
        <v>85</v>
      </c>
      <c r="F80" s="10" t="s">
        <v>30</v>
      </c>
      <c r="G80" s="10" t="s">
        <v>31</v>
      </c>
      <c r="H80" s="10">
        <v>6650</v>
      </c>
      <c r="I80" s="10">
        <v>0.73</v>
      </c>
      <c r="J80" s="10" t="s">
        <v>30</v>
      </c>
      <c r="K80" s="10">
        <v>7120</v>
      </c>
      <c r="L80" s="10">
        <v>0.87</v>
      </c>
      <c r="M80" s="10" t="s">
        <v>31</v>
      </c>
      <c r="N80" s="10">
        <v>6600</v>
      </c>
      <c r="O80" s="10">
        <v>0.71</v>
      </c>
      <c r="P80" s="10">
        <v>0.318</v>
      </c>
      <c r="Q80" s="10">
        <v>0.68200000000000005</v>
      </c>
      <c r="R80" s="10">
        <v>0.318</v>
      </c>
      <c r="S80" s="10">
        <v>207.6</v>
      </c>
      <c r="T80" s="10">
        <v>-1</v>
      </c>
    </row>
    <row r="81" spans="1:20" ht="14" customHeight="1" x14ac:dyDescent="0.2">
      <c r="A81" s="10" t="s">
        <v>56</v>
      </c>
      <c r="B81" s="10">
        <v>7</v>
      </c>
      <c r="C81" s="10" t="s">
        <v>39</v>
      </c>
      <c r="D81" s="3">
        <v>6836</v>
      </c>
      <c r="E81" s="10">
        <v>85</v>
      </c>
      <c r="F81" s="10" t="s">
        <v>30</v>
      </c>
      <c r="G81" s="10" t="s">
        <v>31</v>
      </c>
      <c r="H81" s="10">
        <v>6650</v>
      </c>
      <c r="I81" s="10">
        <v>0.73</v>
      </c>
      <c r="J81" s="10" t="s">
        <v>30</v>
      </c>
      <c r="K81" s="10">
        <v>7120</v>
      </c>
      <c r="L81" s="10">
        <v>0.87</v>
      </c>
      <c r="M81" s="10" t="s">
        <v>31</v>
      </c>
      <c r="N81" s="10">
        <v>6600</v>
      </c>
      <c r="O81" s="10">
        <v>0.71</v>
      </c>
      <c r="P81" s="10">
        <v>0.318</v>
      </c>
      <c r="Q81" s="10">
        <v>0.68200000000000005</v>
      </c>
      <c r="R81" s="10">
        <v>0.318</v>
      </c>
      <c r="S81" s="10">
        <v>207.6</v>
      </c>
      <c r="T81" s="10">
        <v>-1</v>
      </c>
    </row>
    <row r="82" spans="1:20" ht="14" customHeight="1" x14ac:dyDescent="0.2">
      <c r="A82" s="10" t="s">
        <v>56</v>
      </c>
      <c r="B82" s="10">
        <v>8</v>
      </c>
      <c r="C82" s="10" t="s">
        <v>40</v>
      </c>
      <c r="D82" s="3">
        <v>6836</v>
      </c>
      <c r="E82" s="10">
        <v>85</v>
      </c>
      <c r="F82" s="10" t="s">
        <v>30</v>
      </c>
      <c r="G82" s="10" t="s">
        <v>32</v>
      </c>
      <c r="H82" s="10">
        <v>6800</v>
      </c>
      <c r="I82" s="10">
        <v>0.67</v>
      </c>
      <c r="J82" s="10" t="s">
        <v>30</v>
      </c>
      <c r="K82" s="10">
        <v>7000</v>
      </c>
      <c r="L82" s="10">
        <v>0.83</v>
      </c>
      <c r="M82" s="10" t="s">
        <v>31</v>
      </c>
      <c r="N82" s="10">
        <v>6670</v>
      </c>
      <c r="O82" s="10">
        <v>0.69</v>
      </c>
      <c r="P82" s="10">
        <v>0.63700000000000001</v>
      </c>
      <c r="Q82" s="10">
        <v>0.36299999999999999</v>
      </c>
      <c r="R82" s="10">
        <v>-0.31900000000000001</v>
      </c>
      <c r="S82" s="10">
        <v>131.80000000000001</v>
      </c>
      <c r="T82" s="10">
        <v>0</v>
      </c>
    </row>
    <row r="83" spans="1:20" ht="14" customHeight="1" x14ac:dyDescent="0.2">
      <c r="A83" s="10" t="s">
        <v>56</v>
      </c>
      <c r="B83" s="10">
        <v>9</v>
      </c>
      <c r="C83" s="10" t="s">
        <v>41</v>
      </c>
      <c r="D83" s="3">
        <v>6836</v>
      </c>
      <c r="E83" s="10">
        <v>85</v>
      </c>
      <c r="F83" s="10" t="s">
        <v>30</v>
      </c>
      <c r="G83" s="10" t="s">
        <v>31</v>
      </c>
      <c r="H83" s="10">
        <v>6710</v>
      </c>
      <c r="I83" s="10">
        <v>0.74</v>
      </c>
      <c r="J83" s="10" t="s">
        <v>30</v>
      </c>
      <c r="K83" s="10">
        <v>7030</v>
      </c>
      <c r="L83" s="10">
        <v>0.86</v>
      </c>
      <c r="M83" s="10" t="s">
        <v>32</v>
      </c>
      <c r="N83" s="10">
        <v>6820</v>
      </c>
      <c r="O83" s="10">
        <v>0.64</v>
      </c>
      <c r="P83" s="10">
        <v>0.63600000000000001</v>
      </c>
      <c r="Q83" s="10">
        <v>0.36399999999999999</v>
      </c>
      <c r="R83" s="10">
        <v>1E-3</v>
      </c>
      <c r="S83" s="10">
        <v>119.5</v>
      </c>
      <c r="T83" s="10">
        <v>1</v>
      </c>
    </row>
    <row r="84" spans="1:20" ht="14" customHeight="1" x14ac:dyDescent="0.2">
      <c r="A84" s="10" t="s">
        <v>56</v>
      </c>
      <c r="B84" s="10">
        <v>10</v>
      </c>
      <c r="C84" s="10" t="s">
        <v>42</v>
      </c>
      <c r="D84" s="3">
        <v>6836</v>
      </c>
      <c r="E84" s="10">
        <v>85</v>
      </c>
      <c r="F84" s="10" t="s">
        <v>30</v>
      </c>
      <c r="G84" s="10" t="s">
        <v>31</v>
      </c>
      <c r="H84" s="10">
        <v>6740</v>
      </c>
      <c r="I84" s="10">
        <v>0.71</v>
      </c>
      <c r="J84" s="10" t="s">
        <v>30</v>
      </c>
      <c r="K84" s="10">
        <v>7010</v>
      </c>
      <c r="L84" s="10">
        <v>0.85</v>
      </c>
      <c r="M84" s="10" t="s">
        <v>32</v>
      </c>
      <c r="N84" s="10">
        <v>6830</v>
      </c>
      <c r="O84" s="10">
        <v>0.67</v>
      </c>
      <c r="P84" s="10">
        <v>0.63600000000000001</v>
      </c>
      <c r="Q84" s="10">
        <v>0.36399999999999999</v>
      </c>
      <c r="R84" s="10">
        <v>0</v>
      </c>
      <c r="S84" s="10">
        <v>105.3</v>
      </c>
      <c r="T84" s="10">
        <v>1</v>
      </c>
    </row>
    <row r="85" spans="1:20" ht="14" customHeight="1" x14ac:dyDescent="0.2">
      <c r="A85" s="10" t="s">
        <v>56</v>
      </c>
      <c r="B85" s="10">
        <v>11</v>
      </c>
      <c r="C85" s="10" t="s">
        <v>43</v>
      </c>
      <c r="D85" s="3">
        <v>6836</v>
      </c>
      <c r="E85" s="10">
        <v>85</v>
      </c>
      <c r="F85" s="10" t="s">
        <v>30</v>
      </c>
      <c r="G85" s="10" t="s">
        <v>32</v>
      </c>
      <c r="H85" s="10">
        <v>6810</v>
      </c>
      <c r="I85" s="10">
        <v>0.69</v>
      </c>
      <c r="J85" s="10" t="s">
        <v>30</v>
      </c>
      <c r="K85" s="10">
        <v>7060</v>
      </c>
      <c r="L85" s="10">
        <v>0.89</v>
      </c>
      <c r="M85" s="10" t="s">
        <v>31</v>
      </c>
      <c r="N85" s="10">
        <v>6630</v>
      </c>
      <c r="O85" s="10">
        <v>0.72</v>
      </c>
      <c r="P85" s="10">
        <v>0.63700000000000001</v>
      </c>
      <c r="Q85" s="10">
        <v>0.36299999999999999</v>
      </c>
      <c r="R85" s="10">
        <v>-1E-3</v>
      </c>
      <c r="S85" s="10">
        <v>148.69999999999999</v>
      </c>
      <c r="T85" s="10">
        <v>0</v>
      </c>
    </row>
    <row r="86" spans="1:20" ht="14" customHeight="1" x14ac:dyDescent="0.2">
      <c r="A86" s="10" t="s">
        <v>56</v>
      </c>
      <c r="B86" s="10">
        <v>12</v>
      </c>
      <c r="C86" s="10" t="s">
        <v>44</v>
      </c>
      <c r="D86" s="3">
        <v>6836</v>
      </c>
      <c r="E86" s="10">
        <v>85</v>
      </c>
      <c r="F86" s="10" t="s">
        <v>30</v>
      </c>
      <c r="G86" s="10" t="s">
        <v>31</v>
      </c>
      <c r="H86" s="10">
        <v>6690</v>
      </c>
      <c r="I86" s="10">
        <v>0.77</v>
      </c>
      <c r="J86" s="10" t="s">
        <v>30</v>
      </c>
      <c r="K86" s="10">
        <v>6990</v>
      </c>
      <c r="L86" s="10">
        <v>0.81</v>
      </c>
      <c r="M86" s="10" t="s">
        <v>31</v>
      </c>
      <c r="N86" s="10">
        <v>6610</v>
      </c>
      <c r="O86" s="10">
        <v>0.63</v>
      </c>
      <c r="P86" s="10">
        <v>0.318</v>
      </c>
      <c r="Q86" s="10">
        <v>0.68200000000000005</v>
      </c>
      <c r="R86" s="10">
        <v>0.31900000000000001</v>
      </c>
      <c r="S86" s="10">
        <v>152.9</v>
      </c>
      <c r="T86" s="10">
        <v>-1</v>
      </c>
    </row>
    <row r="89" spans="1:20" x14ac:dyDescent="0.2">
      <c r="A89" s="147" t="s">
        <v>57</v>
      </c>
      <c r="B89" s="148"/>
      <c r="C89" s="148"/>
      <c r="D89" s="149"/>
    </row>
    <row r="90" spans="1:20" x14ac:dyDescent="0.2">
      <c r="A90" s="151" t="s">
        <v>58</v>
      </c>
      <c r="B90" s="148"/>
      <c r="C90" s="148"/>
      <c r="D90" s="149"/>
    </row>
    <row r="91" spans="1:20" x14ac:dyDescent="0.2">
      <c r="A91" s="150" t="s">
        <v>59</v>
      </c>
      <c r="B91" s="148"/>
      <c r="C91" s="148"/>
      <c r="D91" s="149"/>
    </row>
  </sheetData>
  <mergeCells count="16">
    <mergeCell ref="A89:D89"/>
    <mergeCell ref="A74:T74"/>
    <mergeCell ref="A91:D91"/>
    <mergeCell ref="A18:T18"/>
    <mergeCell ref="D2:E2"/>
    <mergeCell ref="A4:T4"/>
    <mergeCell ref="M2:O2"/>
    <mergeCell ref="P2:T2"/>
    <mergeCell ref="A60:T60"/>
    <mergeCell ref="A90:D90"/>
    <mergeCell ref="A2:C2"/>
    <mergeCell ref="A1:T1"/>
    <mergeCell ref="A46:T46"/>
    <mergeCell ref="A32:T32"/>
    <mergeCell ref="G2:I2"/>
    <mergeCell ref="J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0"/>
  <sheetViews>
    <sheetView workbookViewId="0">
      <selection activeCell="C6" sqref="C6"/>
    </sheetView>
  </sheetViews>
  <sheetFormatPr baseColWidth="10" defaultColWidth="25.5" defaultRowHeight="15" x14ac:dyDescent="0.2"/>
  <sheetData>
    <row r="1" spans="1:23" x14ac:dyDescent="0.2">
      <c r="A1" s="166" t="s">
        <v>60</v>
      </c>
      <c r="B1" s="153"/>
      <c r="C1" s="153"/>
      <c r="D1" s="153"/>
      <c r="E1" s="153"/>
      <c r="F1" s="153"/>
      <c r="G1" s="153"/>
      <c r="H1" s="153"/>
      <c r="I1" s="153"/>
      <c r="J1" s="153"/>
      <c r="K1" s="153"/>
      <c r="L1" s="153"/>
      <c r="M1" s="153"/>
      <c r="N1" s="153"/>
      <c r="O1" s="153"/>
      <c r="P1" s="153"/>
      <c r="Q1" s="153"/>
      <c r="R1" s="153"/>
      <c r="S1" s="153"/>
      <c r="T1" s="153"/>
      <c r="U1" s="153"/>
      <c r="V1" s="154"/>
    </row>
    <row r="2" spans="1:23" x14ac:dyDescent="0.2">
      <c r="A2" s="46" t="s">
        <v>61</v>
      </c>
      <c r="B2" s="46" t="s">
        <v>62</v>
      </c>
      <c r="C2" s="46" t="s">
        <v>63</v>
      </c>
      <c r="D2" s="46" t="s">
        <v>64</v>
      </c>
    </row>
    <row r="3" spans="1:23" ht="65" customHeight="1" x14ac:dyDescent="0.2">
      <c r="A3" s="47" t="s">
        <v>65</v>
      </c>
      <c r="B3" s="48" t="s">
        <v>66</v>
      </c>
      <c r="C3" s="49" t="s">
        <v>67</v>
      </c>
      <c r="D3" s="50" t="s">
        <v>68</v>
      </c>
    </row>
    <row r="4" spans="1:23" ht="26" customHeight="1" x14ac:dyDescent="0.2">
      <c r="A4" s="47" t="s">
        <v>69</v>
      </c>
      <c r="B4" s="48" t="s">
        <v>70</v>
      </c>
      <c r="C4" s="49" t="s">
        <v>67</v>
      </c>
      <c r="D4" s="50" t="s">
        <v>71</v>
      </c>
    </row>
    <row r="5" spans="1:23" ht="78" customHeight="1" x14ac:dyDescent="0.2">
      <c r="A5" s="47" t="s">
        <v>72</v>
      </c>
      <c r="B5" s="48" t="s">
        <v>73</v>
      </c>
      <c r="C5" s="49" t="s">
        <v>67</v>
      </c>
      <c r="D5" s="50" t="s">
        <v>74</v>
      </c>
    </row>
    <row r="6" spans="1:23" ht="52" customHeight="1" x14ac:dyDescent="0.2">
      <c r="A6" s="47" t="s">
        <v>75</v>
      </c>
      <c r="B6" s="48" t="s">
        <v>76</v>
      </c>
      <c r="C6" s="49" t="s">
        <v>67</v>
      </c>
      <c r="D6" s="50" t="s">
        <v>77</v>
      </c>
    </row>
    <row r="7" spans="1:23" ht="143" customHeight="1" x14ac:dyDescent="0.2">
      <c r="A7" s="47" t="s">
        <v>78</v>
      </c>
      <c r="B7" s="48" t="s">
        <v>79</v>
      </c>
      <c r="C7" s="49" t="s">
        <v>67</v>
      </c>
      <c r="D7" s="50" t="s">
        <v>80</v>
      </c>
    </row>
    <row r="9" spans="1:23" x14ac:dyDescent="0.2">
      <c r="A9" s="166" t="s">
        <v>81</v>
      </c>
      <c r="B9" s="153"/>
      <c r="C9" s="153"/>
      <c r="D9" s="153"/>
      <c r="E9" s="153"/>
      <c r="F9" s="153"/>
      <c r="G9" s="153"/>
      <c r="H9" s="153"/>
      <c r="I9" s="153"/>
      <c r="J9" s="153"/>
      <c r="K9" s="153"/>
      <c r="L9" s="153"/>
      <c r="M9" s="153"/>
      <c r="N9" s="153"/>
      <c r="O9" s="153"/>
      <c r="P9" s="153"/>
      <c r="Q9" s="153"/>
      <c r="R9" s="153"/>
      <c r="S9" s="153"/>
      <c r="T9" s="153"/>
      <c r="U9" s="153"/>
      <c r="V9" s="154"/>
    </row>
    <row r="10" spans="1:23" x14ac:dyDescent="0.2">
      <c r="A10" s="163" t="s">
        <v>82</v>
      </c>
      <c r="B10" s="153"/>
      <c r="C10" s="153"/>
      <c r="D10" s="153"/>
      <c r="E10" s="153"/>
      <c r="F10" s="153"/>
      <c r="G10" s="153"/>
      <c r="H10" s="153"/>
      <c r="I10" s="153"/>
      <c r="J10" s="153"/>
      <c r="K10" s="153"/>
      <c r="L10" s="153"/>
      <c r="M10" s="153"/>
      <c r="N10" s="153"/>
      <c r="O10" s="153"/>
      <c r="P10" s="153"/>
      <c r="Q10" s="153"/>
      <c r="R10" s="153"/>
      <c r="S10" s="153"/>
      <c r="T10" s="153"/>
      <c r="U10" s="153"/>
      <c r="V10" s="154"/>
    </row>
    <row r="11" spans="1:23" ht="26" customHeight="1" x14ac:dyDescent="0.2">
      <c r="A11" s="52" t="s">
        <v>7</v>
      </c>
      <c r="B11" s="52" t="s">
        <v>83</v>
      </c>
      <c r="C11" s="52" t="s">
        <v>84</v>
      </c>
      <c r="D11" s="52" t="s">
        <v>2</v>
      </c>
      <c r="E11" s="52" t="s">
        <v>85</v>
      </c>
      <c r="F11" s="52" t="s">
        <v>86</v>
      </c>
      <c r="G11" s="52" t="s">
        <v>87</v>
      </c>
      <c r="H11" s="52" t="s">
        <v>88</v>
      </c>
      <c r="I11" s="52" t="s">
        <v>89</v>
      </c>
      <c r="J11" s="52" t="s">
        <v>90</v>
      </c>
      <c r="K11" s="52" t="s">
        <v>91</v>
      </c>
      <c r="L11" s="52" t="s">
        <v>92</v>
      </c>
      <c r="M11" s="52" t="s">
        <v>93</v>
      </c>
      <c r="N11" s="52" t="s">
        <v>94</v>
      </c>
      <c r="O11" s="52" t="s">
        <v>95</v>
      </c>
      <c r="P11" s="52" t="s">
        <v>96</v>
      </c>
      <c r="Q11" s="52" t="s">
        <v>97</v>
      </c>
      <c r="R11" s="52" t="s">
        <v>98</v>
      </c>
      <c r="S11" s="52" t="s">
        <v>99</v>
      </c>
      <c r="T11" s="52" t="s">
        <v>100</v>
      </c>
      <c r="U11" s="52" t="s">
        <v>101</v>
      </c>
      <c r="V11" s="52" t="s">
        <v>102</v>
      </c>
      <c r="W11" s="52" t="s">
        <v>103</v>
      </c>
    </row>
    <row r="12" spans="1:23" x14ac:dyDescent="0.2">
      <c r="A12" s="53" t="s">
        <v>28</v>
      </c>
      <c r="B12" s="53">
        <v>1</v>
      </c>
      <c r="C12" s="53" t="s">
        <v>29</v>
      </c>
      <c r="D12" s="53" t="s">
        <v>30</v>
      </c>
      <c r="E12" s="53" t="s">
        <v>31</v>
      </c>
      <c r="F12" s="53" t="s">
        <v>30</v>
      </c>
      <c r="G12" s="53" t="s">
        <v>32</v>
      </c>
      <c r="H12" s="53" t="s">
        <v>104</v>
      </c>
      <c r="I12" s="53">
        <v>1</v>
      </c>
      <c r="J12" s="54" t="s">
        <v>105</v>
      </c>
      <c r="K12" s="53" t="s">
        <v>106</v>
      </c>
      <c r="L12" s="53">
        <v>0</v>
      </c>
      <c r="M12" s="54" t="s">
        <v>105</v>
      </c>
      <c r="N12" s="53" t="s">
        <v>107</v>
      </c>
      <c r="O12" s="53">
        <v>191.2</v>
      </c>
      <c r="P12" s="54" t="s">
        <v>105</v>
      </c>
      <c r="Q12" s="53" t="s">
        <v>108</v>
      </c>
      <c r="R12" s="53">
        <v>0</v>
      </c>
      <c r="S12" s="54" t="s">
        <v>105</v>
      </c>
      <c r="T12" s="53" t="s">
        <v>106</v>
      </c>
      <c r="U12" s="53" t="s">
        <v>109</v>
      </c>
      <c r="V12" s="55" t="s">
        <v>110</v>
      </c>
      <c r="W12" s="56">
        <v>4</v>
      </c>
    </row>
    <row r="13" spans="1:23" x14ac:dyDescent="0.2">
      <c r="A13" s="53" t="s">
        <v>28</v>
      </c>
      <c r="B13" s="53">
        <v>2</v>
      </c>
      <c r="C13" s="53" t="s">
        <v>33</v>
      </c>
      <c r="D13" s="53" t="s">
        <v>30</v>
      </c>
      <c r="E13" s="53" t="s">
        <v>31</v>
      </c>
      <c r="F13" s="53" t="s">
        <v>30</v>
      </c>
      <c r="G13" s="53" t="s">
        <v>32</v>
      </c>
      <c r="H13" s="53" t="s">
        <v>104</v>
      </c>
      <c r="I13" s="53">
        <v>1</v>
      </c>
      <c r="J13" s="54" t="s">
        <v>105</v>
      </c>
      <c r="K13" s="53" t="s">
        <v>106</v>
      </c>
      <c r="L13" s="53">
        <v>0</v>
      </c>
      <c r="M13" s="54" t="s">
        <v>105</v>
      </c>
      <c r="N13" s="53" t="s">
        <v>107</v>
      </c>
      <c r="O13" s="53">
        <v>191.2</v>
      </c>
      <c r="P13" s="54" t="s">
        <v>105</v>
      </c>
      <c r="Q13" s="53" t="s">
        <v>108</v>
      </c>
      <c r="R13" s="53">
        <v>0</v>
      </c>
      <c r="S13" s="54" t="s">
        <v>105</v>
      </c>
      <c r="T13" s="53" t="s">
        <v>106</v>
      </c>
      <c r="U13" s="53">
        <v>0</v>
      </c>
      <c r="V13" s="54" t="s">
        <v>105</v>
      </c>
      <c r="W13" s="57">
        <v>5</v>
      </c>
    </row>
    <row r="14" spans="1:23" x14ac:dyDescent="0.2">
      <c r="A14" s="53" t="s">
        <v>28</v>
      </c>
      <c r="B14" s="53">
        <v>3</v>
      </c>
      <c r="C14" s="53" t="s">
        <v>34</v>
      </c>
      <c r="D14" s="53" t="s">
        <v>30</v>
      </c>
      <c r="E14" s="53" t="s">
        <v>31</v>
      </c>
      <c r="F14" s="53" t="s">
        <v>30</v>
      </c>
      <c r="G14" s="53" t="s">
        <v>32</v>
      </c>
      <c r="H14" s="53" t="s">
        <v>104</v>
      </c>
      <c r="I14" s="53">
        <v>1</v>
      </c>
      <c r="J14" s="54" t="s">
        <v>105</v>
      </c>
      <c r="K14" s="53" t="s">
        <v>106</v>
      </c>
      <c r="L14" s="53">
        <v>0</v>
      </c>
      <c r="M14" s="54" t="s">
        <v>105</v>
      </c>
      <c r="N14" s="53" t="s">
        <v>107</v>
      </c>
      <c r="O14" s="53">
        <v>191.2</v>
      </c>
      <c r="P14" s="54" t="s">
        <v>105</v>
      </c>
      <c r="Q14" s="53" t="s">
        <v>108</v>
      </c>
      <c r="R14" s="53">
        <v>0</v>
      </c>
      <c r="S14" s="54" t="s">
        <v>105</v>
      </c>
      <c r="T14" s="53" t="s">
        <v>106</v>
      </c>
      <c r="U14" s="53">
        <v>0</v>
      </c>
      <c r="V14" s="54" t="s">
        <v>105</v>
      </c>
      <c r="W14" s="57">
        <v>5</v>
      </c>
    </row>
    <row r="15" spans="1:23" x14ac:dyDescent="0.2">
      <c r="A15" s="53" t="s">
        <v>28</v>
      </c>
      <c r="B15" s="53">
        <v>4</v>
      </c>
      <c r="C15" s="53" t="s">
        <v>35</v>
      </c>
      <c r="D15" s="53" t="s">
        <v>30</v>
      </c>
      <c r="E15" s="53" t="s">
        <v>31</v>
      </c>
      <c r="F15" s="53" t="s">
        <v>30</v>
      </c>
      <c r="G15" s="53" t="s">
        <v>32</v>
      </c>
      <c r="H15" s="53" t="s">
        <v>104</v>
      </c>
      <c r="I15" s="53">
        <v>1</v>
      </c>
      <c r="J15" s="54" t="s">
        <v>105</v>
      </c>
      <c r="K15" s="53" t="s">
        <v>106</v>
      </c>
      <c r="L15" s="53">
        <v>0</v>
      </c>
      <c r="M15" s="54" t="s">
        <v>105</v>
      </c>
      <c r="N15" s="53" t="s">
        <v>107</v>
      </c>
      <c r="O15" s="53">
        <v>191.2</v>
      </c>
      <c r="P15" s="54" t="s">
        <v>105</v>
      </c>
      <c r="Q15" s="53" t="s">
        <v>108</v>
      </c>
      <c r="R15" s="53">
        <v>0</v>
      </c>
      <c r="S15" s="54" t="s">
        <v>105</v>
      </c>
      <c r="T15" s="53" t="s">
        <v>106</v>
      </c>
      <c r="U15" s="53">
        <v>0</v>
      </c>
      <c r="V15" s="54" t="s">
        <v>105</v>
      </c>
      <c r="W15" s="57">
        <v>5</v>
      </c>
    </row>
    <row r="16" spans="1:23" x14ac:dyDescent="0.2">
      <c r="A16" s="53" t="s">
        <v>28</v>
      </c>
      <c r="B16" s="53">
        <v>5</v>
      </c>
      <c r="C16" s="53" t="s">
        <v>36</v>
      </c>
      <c r="D16" s="53" t="s">
        <v>30</v>
      </c>
      <c r="E16" s="53" t="s">
        <v>31</v>
      </c>
      <c r="F16" s="53" t="s">
        <v>30</v>
      </c>
      <c r="G16" s="53" t="s">
        <v>32</v>
      </c>
      <c r="H16" s="53" t="s">
        <v>104</v>
      </c>
      <c r="I16" s="53">
        <v>1</v>
      </c>
      <c r="J16" s="54" t="s">
        <v>105</v>
      </c>
      <c r="K16" s="53" t="s">
        <v>106</v>
      </c>
      <c r="L16" s="53">
        <v>0</v>
      </c>
      <c r="M16" s="54" t="s">
        <v>105</v>
      </c>
      <c r="N16" s="53" t="s">
        <v>107</v>
      </c>
      <c r="O16" s="53">
        <v>191.2</v>
      </c>
      <c r="P16" s="54" t="s">
        <v>105</v>
      </c>
      <c r="Q16" s="53" t="s">
        <v>108</v>
      </c>
      <c r="R16" s="53">
        <v>0</v>
      </c>
      <c r="S16" s="54" t="s">
        <v>105</v>
      </c>
      <c r="T16" s="53" t="s">
        <v>106</v>
      </c>
      <c r="U16" s="53">
        <v>0</v>
      </c>
      <c r="V16" s="54" t="s">
        <v>105</v>
      </c>
      <c r="W16" s="57">
        <v>5</v>
      </c>
    </row>
    <row r="17" spans="1:23" x14ac:dyDescent="0.2">
      <c r="A17" s="53" t="s">
        <v>28</v>
      </c>
      <c r="B17" s="53">
        <v>6</v>
      </c>
      <c r="C17" s="53" t="s">
        <v>37</v>
      </c>
      <c r="D17" s="53" t="s">
        <v>38</v>
      </c>
      <c r="E17" s="53" t="s">
        <v>31</v>
      </c>
      <c r="F17" s="53" t="s">
        <v>30</v>
      </c>
      <c r="G17" s="53" t="s">
        <v>32</v>
      </c>
      <c r="H17" s="53" t="s">
        <v>104</v>
      </c>
      <c r="I17" s="53">
        <v>1</v>
      </c>
      <c r="J17" s="54" t="s">
        <v>105</v>
      </c>
      <c r="K17" s="53" t="s">
        <v>106</v>
      </c>
      <c r="L17" s="53">
        <v>0</v>
      </c>
      <c r="M17" s="54" t="s">
        <v>105</v>
      </c>
      <c r="N17" s="53" t="s">
        <v>111</v>
      </c>
      <c r="O17" s="53">
        <v>128.30000000000001</v>
      </c>
      <c r="P17" s="54" t="s">
        <v>105</v>
      </c>
      <c r="Q17" s="53" t="s">
        <v>112</v>
      </c>
      <c r="R17" s="53">
        <v>1</v>
      </c>
      <c r="S17" s="54" t="s">
        <v>105</v>
      </c>
      <c r="T17" s="53" t="s">
        <v>106</v>
      </c>
      <c r="U17" s="53">
        <v>0</v>
      </c>
      <c r="V17" s="54" t="s">
        <v>105</v>
      </c>
      <c r="W17" s="57">
        <v>5</v>
      </c>
    </row>
    <row r="18" spans="1:23" x14ac:dyDescent="0.2">
      <c r="A18" s="53" t="s">
        <v>28</v>
      </c>
      <c r="B18" s="53">
        <v>7</v>
      </c>
      <c r="C18" s="53" t="s">
        <v>39</v>
      </c>
      <c r="D18" s="53" t="s">
        <v>38</v>
      </c>
      <c r="E18" s="53" t="s">
        <v>31</v>
      </c>
      <c r="F18" s="53" t="s">
        <v>32</v>
      </c>
      <c r="G18" s="53" t="s">
        <v>30</v>
      </c>
      <c r="H18" s="53" t="s">
        <v>104</v>
      </c>
      <c r="I18" s="53">
        <v>1</v>
      </c>
      <c r="J18" s="54" t="s">
        <v>105</v>
      </c>
      <c r="K18" s="53" t="s">
        <v>106</v>
      </c>
      <c r="L18" s="53">
        <v>0</v>
      </c>
      <c r="M18" s="54" t="s">
        <v>105</v>
      </c>
      <c r="N18" s="53" t="s">
        <v>113</v>
      </c>
      <c r="O18" s="53">
        <v>120.4</v>
      </c>
      <c r="P18" s="54" t="s">
        <v>105</v>
      </c>
      <c r="Q18" s="53" t="s">
        <v>112</v>
      </c>
      <c r="R18" s="53">
        <v>1</v>
      </c>
      <c r="S18" s="54" t="s">
        <v>105</v>
      </c>
      <c r="T18" s="53" t="s">
        <v>106</v>
      </c>
      <c r="U18" s="53">
        <v>0</v>
      </c>
      <c r="V18" s="54" t="s">
        <v>105</v>
      </c>
      <c r="W18" s="57">
        <v>5</v>
      </c>
    </row>
    <row r="19" spans="1:23" x14ac:dyDescent="0.2">
      <c r="A19" s="53" t="s">
        <v>28</v>
      </c>
      <c r="B19" s="53">
        <v>8</v>
      </c>
      <c r="C19" s="53" t="s">
        <v>40</v>
      </c>
      <c r="D19" s="53" t="s">
        <v>31</v>
      </c>
      <c r="E19" s="53" t="s">
        <v>30</v>
      </c>
      <c r="F19" s="53" t="s">
        <v>31</v>
      </c>
      <c r="G19" s="53" t="s">
        <v>30</v>
      </c>
      <c r="H19" s="53" t="s">
        <v>114</v>
      </c>
      <c r="I19" s="53">
        <v>0.57899999999999996</v>
      </c>
      <c r="J19" s="54" t="s">
        <v>105</v>
      </c>
      <c r="K19" s="53" t="s">
        <v>115</v>
      </c>
      <c r="L19" s="53">
        <v>0.42099999999999999</v>
      </c>
      <c r="M19" s="54" t="s">
        <v>105</v>
      </c>
      <c r="N19" s="53" t="s">
        <v>116</v>
      </c>
      <c r="O19" s="53">
        <v>124.1</v>
      </c>
      <c r="P19" s="54" t="s">
        <v>105</v>
      </c>
      <c r="Q19" s="53" t="s">
        <v>117</v>
      </c>
      <c r="R19" s="53">
        <v>-1</v>
      </c>
      <c r="S19" s="54" t="s">
        <v>105</v>
      </c>
      <c r="T19" s="53" t="s">
        <v>115</v>
      </c>
      <c r="U19" s="53">
        <v>0.42099999999999999</v>
      </c>
      <c r="V19" s="54" t="s">
        <v>105</v>
      </c>
      <c r="W19" s="57">
        <v>5</v>
      </c>
    </row>
    <row r="20" spans="1:23" x14ac:dyDescent="0.2">
      <c r="A20" s="53" t="s">
        <v>28</v>
      </c>
      <c r="B20" s="53">
        <v>9</v>
      </c>
      <c r="C20" s="53" t="s">
        <v>118</v>
      </c>
      <c r="D20" s="53" t="s">
        <v>31</v>
      </c>
      <c r="E20" s="53" t="s">
        <v>30</v>
      </c>
      <c r="F20" s="53" t="s">
        <v>31</v>
      </c>
      <c r="G20" s="53" t="s">
        <v>30</v>
      </c>
      <c r="H20" s="53" t="s">
        <v>114</v>
      </c>
      <c r="I20" s="53">
        <v>0.57899999999999996</v>
      </c>
      <c r="J20" s="54" t="s">
        <v>105</v>
      </c>
      <c r="K20" s="53" t="s">
        <v>115</v>
      </c>
      <c r="L20" s="53">
        <v>0.42099999999999999</v>
      </c>
      <c r="M20" s="54" t="s">
        <v>105</v>
      </c>
      <c r="N20" s="53" t="s">
        <v>119</v>
      </c>
      <c r="O20" s="53">
        <v>143.9</v>
      </c>
      <c r="P20" s="55" t="s">
        <v>120</v>
      </c>
      <c r="Q20" s="53" t="s">
        <v>117</v>
      </c>
      <c r="R20" s="53">
        <v>-1</v>
      </c>
      <c r="S20" s="54" t="s">
        <v>105</v>
      </c>
      <c r="T20" s="53" t="s">
        <v>106</v>
      </c>
      <c r="U20" s="53">
        <v>0</v>
      </c>
      <c r="V20" s="54" t="s">
        <v>105</v>
      </c>
      <c r="W20" s="56">
        <v>4</v>
      </c>
    </row>
    <row r="21" spans="1:23" x14ac:dyDescent="0.2">
      <c r="A21" s="53" t="s">
        <v>28</v>
      </c>
      <c r="B21" s="53">
        <v>10</v>
      </c>
      <c r="C21" s="53" t="s">
        <v>121</v>
      </c>
      <c r="D21" s="53" t="s">
        <v>31</v>
      </c>
      <c r="E21" s="53" t="s">
        <v>30</v>
      </c>
      <c r="F21" s="53" t="s">
        <v>31</v>
      </c>
      <c r="G21" s="53" t="s">
        <v>30</v>
      </c>
      <c r="H21" s="53" t="s">
        <v>114</v>
      </c>
      <c r="I21" s="53">
        <v>0.57899999999999996</v>
      </c>
      <c r="J21" s="54" t="s">
        <v>105</v>
      </c>
      <c r="K21" s="53" t="s">
        <v>115</v>
      </c>
      <c r="L21" s="53">
        <v>0.42099999999999999</v>
      </c>
      <c r="M21" s="54" t="s">
        <v>105</v>
      </c>
      <c r="N21" s="53" t="s">
        <v>122</v>
      </c>
      <c r="O21" s="53">
        <v>167.1</v>
      </c>
      <c r="P21" s="54" t="s">
        <v>105</v>
      </c>
      <c r="Q21" s="53" t="s">
        <v>117</v>
      </c>
      <c r="R21" s="53">
        <v>-1</v>
      </c>
      <c r="S21" s="54" t="s">
        <v>105</v>
      </c>
      <c r="T21" s="53" t="s">
        <v>106</v>
      </c>
      <c r="U21" s="53">
        <v>0</v>
      </c>
      <c r="V21" s="54" t="s">
        <v>105</v>
      </c>
      <c r="W21" s="57">
        <v>5</v>
      </c>
    </row>
    <row r="22" spans="1:23" x14ac:dyDescent="0.2">
      <c r="A22" s="53" t="s">
        <v>28</v>
      </c>
      <c r="B22" s="53">
        <v>11</v>
      </c>
      <c r="C22" s="53" t="s">
        <v>43</v>
      </c>
      <c r="D22" s="53" t="s">
        <v>31</v>
      </c>
      <c r="E22" s="53" t="s">
        <v>30</v>
      </c>
      <c r="F22" s="53" t="s">
        <v>31</v>
      </c>
      <c r="G22" s="53" t="s">
        <v>30</v>
      </c>
      <c r="H22" s="53" t="s">
        <v>114</v>
      </c>
      <c r="I22" s="53">
        <v>0.57899999999999996</v>
      </c>
      <c r="J22" s="54" t="s">
        <v>105</v>
      </c>
      <c r="K22" s="53" t="s">
        <v>115</v>
      </c>
      <c r="L22" s="53">
        <v>0.42099999999999999</v>
      </c>
      <c r="M22" s="54" t="s">
        <v>105</v>
      </c>
      <c r="N22" s="53" t="s">
        <v>123</v>
      </c>
      <c r="O22" s="53">
        <v>150.69999999999999</v>
      </c>
      <c r="P22" s="54" t="s">
        <v>105</v>
      </c>
      <c r="Q22" s="53" t="s">
        <v>117</v>
      </c>
      <c r="R22" s="53">
        <v>-1</v>
      </c>
      <c r="S22" s="54" t="s">
        <v>105</v>
      </c>
      <c r="T22" s="53" t="s">
        <v>106</v>
      </c>
      <c r="U22" s="53">
        <v>0</v>
      </c>
      <c r="V22" s="54" t="s">
        <v>105</v>
      </c>
      <c r="W22" s="57">
        <v>5</v>
      </c>
    </row>
    <row r="23" spans="1:23" x14ac:dyDescent="0.2">
      <c r="A23" s="53" t="s">
        <v>28</v>
      </c>
      <c r="B23" s="53">
        <v>12</v>
      </c>
      <c r="C23" s="53" t="s">
        <v>44</v>
      </c>
      <c r="D23" s="53" t="s">
        <v>31</v>
      </c>
      <c r="E23" s="53" t="s">
        <v>31</v>
      </c>
      <c r="F23" s="53" t="s">
        <v>31</v>
      </c>
      <c r="G23" s="53" t="s">
        <v>30</v>
      </c>
      <c r="H23" s="53" t="s">
        <v>114</v>
      </c>
      <c r="I23" s="53">
        <v>0.57899999999999996</v>
      </c>
      <c r="J23" s="54" t="s">
        <v>105</v>
      </c>
      <c r="K23" s="53" t="s">
        <v>115</v>
      </c>
      <c r="L23" s="53">
        <v>0.42099999999999999</v>
      </c>
      <c r="M23" s="54" t="s">
        <v>105</v>
      </c>
      <c r="N23" s="53" t="s">
        <v>124</v>
      </c>
      <c r="O23" s="53">
        <v>146.30000000000001</v>
      </c>
      <c r="P23" s="54" t="s">
        <v>105</v>
      </c>
      <c r="Q23" s="53" t="s">
        <v>112</v>
      </c>
      <c r="R23" s="53">
        <v>1</v>
      </c>
      <c r="S23" s="54" t="s">
        <v>105</v>
      </c>
      <c r="T23" s="53" t="s">
        <v>106</v>
      </c>
      <c r="U23" s="53">
        <v>0</v>
      </c>
      <c r="V23" s="54" t="s">
        <v>105</v>
      </c>
      <c r="W23" s="57">
        <v>5</v>
      </c>
    </row>
    <row r="24" spans="1:23" x14ac:dyDescent="0.2">
      <c r="A24" s="58" t="s">
        <v>46</v>
      </c>
      <c r="B24" s="58">
        <v>1</v>
      </c>
      <c r="C24" s="58" t="s">
        <v>29</v>
      </c>
      <c r="D24" s="58" t="s">
        <v>30</v>
      </c>
      <c r="E24" s="58" t="s">
        <v>31</v>
      </c>
      <c r="F24" s="58" t="s">
        <v>30</v>
      </c>
      <c r="G24" s="58" t="s">
        <v>32</v>
      </c>
      <c r="H24" s="58" t="s">
        <v>104</v>
      </c>
      <c r="I24" s="58">
        <v>1</v>
      </c>
      <c r="J24" s="54" t="s">
        <v>105</v>
      </c>
      <c r="K24" s="58" t="s">
        <v>106</v>
      </c>
      <c r="L24" s="58">
        <v>0</v>
      </c>
      <c r="M24" s="54" t="s">
        <v>105</v>
      </c>
      <c r="N24" s="58" t="s">
        <v>125</v>
      </c>
      <c r="O24" s="58">
        <v>61.6</v>
      </c>
      <c r="P24" s="54" t="s">
        <v>105</v>
      </c>
      <c r="Q24" s="58" t="s">
        <v>108</v>
      </c>
      <c r="R24" s="58">
        <v>0</v>
      </c>
      <c r="S24" s="54" t="s">
        <v>105</v>
      </c>
      <c r="T24" s="58" t="s">
        <v>126</v>
      </c>
      <c r="U24" s="58" t="s">
        <v>109</v>
      </c>
      <c r="V24" s="54" t="s">
        <v>105</v>
      </c>
      <c r="W24" s="57">
        <v>5</v>
      </c>
    </row>
    <row r="25" spans="1:23" x14ac:dyDescent="0.2">
      <c r="A25" s="58" t="s">
        <v>46</v>
      </c>
      <c r="B25" s="58">
        <v>2</v>
      </c>
      <c r="C25" s="58" t="s">
        <v>33</v>
      </c>
      <c r="D25" s="58" t="s">
        <v>30</v>
      </c>
      <c r="E25" s="58" t="s">
        <v>31</v>
      </c>
      <c r="F25" s="58" t="s">
        <v>30</v>
      </c>
      <c r="G25" s="58" t="s">
        <v>32</v>
      </c>
      <c r="H25" s="58" t="s">
        <v>104</v>
      </c>
      <c r="I25" s="58">
        <v>1</v>
      </c>
      <c r="J25" s="54" t="s">
        <v>105</v>
      </c>
      <c r="K25" s="58" t="s">
        <v>106</v>
      </c>
      <c r="L25" s="58">
        <v>0</v>
      </c>
      <c r="M25" s="54" t="s">
        <v>105</v>
      </c>
      <c r="N25" s="58" t="s">
        <v>127</v>
      </c>
      <c r="O25" s="58">
        <v>65.8</v>
      </c>
      <c r="P25" s="59" t="s">
        <v>128</v>
      </c>
      <c r="Q25" s="58" t="s">
        <v>108</v>
      </c>
      <c r="R25" s="58">
        <v>0</v>
      </c>
      <c r="S25" s="54" t="s">
        <v>105</v>
      </c>
      <c r="T25" s="58" t="s">
        <v>126</v>
      </c>
      <c r="U25" s="58">
        <v>0</v>
      </c>
      <c r="V25" s="55" t="s">
        <v>120</v>
      </c>
      <c r="W25" s="56">
        <v>3.5</v>
      </c>
    </row>
    <row r="26" spans="1:23" x14ac:dyDescent="0.2">
      <c r="A26" s="58" t="s">
        <v>46</v>
      </c>
      <c r="B26" s="58">
        <v>3</v>
      </c>
      <c r="C26" s="58" t="s">
        <v>34</v>
      </c>
      <c r="D26" s="58" t="s">
        <v>30</v>
      </c>
      <c r="E26" s="58" t="s">
        <v>31</v>
      </c>
      <c r="F26" s="58" t="s">
        <v>30</v>
      </c>
      <c r="G26" s="58" t="s">
        <v>32</v>
      </c>
      <c r="H26" s="58" t="s">
        <v>104</v>
      </c>
      <c r="I26" s="58">
        <v>1</v>
      </c>
      <c r="J26" s="54" t="s">
        <v>105</v>
      </c>
      <c r="K26" s="58" t="s">
        <v>106</v>
      </c>
      <c r="L26" s="58">
        <v>0</v>
      </c>
      <c r="M26" s="54" t="s">
        <v>105</v>
      </c>
      <c r="N26" s="58" t="s">
        <v>127</v>
      </c>
      <c r="O26" s="58">
        <v>65.8</v>
      </c>
      <c r="P26" s="59" t="s">
        <v>128</v>
      </c>
      <c r="Q26" s="58" t="s">
        <v>108</v>
      </c>
      <c r="R26" s="58">
        <v>0</v>
      </c>
      <c r="S26" s="54" t="s">
        <v>105</v>
      </c>
      <c r="T26" s="58" t="s">
        <v>126</v>
      </c>
      <c r="U26" s="58">
        <v>0</v>
      </c>
      <c r="V26" s="55" t="s">
        <v>120</v>
      </c>
      <c r="W26" s="56">
        <v>3.5</v>
      </c>
    </row>
    <row r="27" spans="1:23" x14ac:dyDescent="0.2">
      <c r="A27" s="58" t="s">
        <v>46</v>
      </c>
      <c r="B27" s="58">
        <v>4</v>
      </c>
      <c r="C27" s="58" t="s">
        <v>35</v>
      </c>
      <c r="D27" s="58" t="s">
        <v>30</v>
      </c>
      <c r="E27" s="58" t="s">
        <v>31</v>
      </c>
      <c r="F27" s="58" t="s">
        <v>30</v>
      </c>
      <c r="G27" s="58" t="s">
        <v>32</v>
      </c>
      <c r="H27" s="58" t="s">
        <v>104</v>
      </c>
      <c r="I27" s="58">
        <v>1</v>
      </c>
      <c r="J27" s="54" t="s">
        <v>105</v>
      </c>
      <c r="K27" s="58" t="s">
        <v>106</v>
      </c>
      <c r="L27" s="58">
        <v>0</v>
      </c>
      <c r="M27" s="54" t="s">
        <v>105</v>
      </c>
      <c r="N27" s="58" t="s">
        <v>127</v>
      </c>
      <c r="O27" s="58">
        <v>65.8</v>
      </c>
      <c r="P27" s="59" t="s">
        <v>128</v>
      </c>
      <c r="Q27" s="58" t="s">
        <v>108</v>
      </c>
      <c r="R27" s="58">
        <v>0</v>
      </c>
      <c r="S27" s="54" t="s">
        <v>105</v>
      </c>
      <c r="T27" s="58" t="s">
        <v>126</v>
      </c>
      <c r="U27" s="58">
        <v>0</v>
      </c>
      <c r="V27" s="55" t="s">
        <v>120</v>
      </c>
      <c r="W27" s="56">
        <v>3.5</v>
      </c>
    </row>
    <row r="28" spans="1:23" x14ac:dyDescent="0.2">
      <c r="A28" s="58" t="s">
        <v>46</v>
      </c>
      <c r="B28" s="58">
        <v>5</v>
      </c>
      <c r="C28" s="58" t="s">
        <v>36</v>
      </c>
      <c r="D28" s="58" t="s">
        <v>30</v>
      </c>
      <c r="E28" s="58" t="s">
        <v>31</v>
      </c>
      <c r="F28" s="58" t="s">
        <v>30</v>
      </c>
      <c r="G28" s="58" t="s">
        <v>32</v>
      </c>
      <c r="H28" s="58" t="s">
        <v>104</v>
      </c>
      <c r="I28" s="58">
        <v>1</v>
      </c>
      <c r="J28" s="54" t="s">
        <v>105</v>
      </c>
      <c r="K28" s="58" t="s">
        <v>106</v>
      </c>
      <c r="L28" s="58">
        <v>0</v>
      </c>
      <c r="M28" s="54" t="s">
        <v>105</v>
      </c>
      <c r="N28" s="58" t="s">
        <v>129</v>
      </c>
      <c r="O28" s="58">
        <v>71.2</v>
      </c>
      <c r="P28" s="59" t="s">
        <v>128</v>
      </c>
      <c r="Q28" s="58" t="s">
        <v>108</v>
      </c>
      <c r="R28" s="58">
        <v>0</v>
      </c>
      <c r="S28" s="54" t="s">
        <v>105</v>
      </c>
      <c r="T28" s="58" t="s">
        <v>126</v>
      </c>
      <c r="U28" s="58">
        <v>0</v>
      </c>
      <c r="V28" s="55" t="s">
        <v>120</v>
      </c>
      <c r="W28" s="56">
        <v>3.5</v>
      </c>
    </row>
    <row r="29" spans="1:23" x14ac:dyDescent="0.2">
      <c r="A29" s="58" t="s">
        <v>46</v>
      </c>
      <c r="B29" s="58">
        <v>6</v>
      </c>
      <c r="C29" s="58" t="s">
        <v>37</v>
      </c>
      <c r="D29" s="58" t="s">
        <v>30</v>
      </c>
      <c r="E29" s="58" t="s">
        <v>31</v>
      </c>
      <c r="F29" s="58" t="s">
        <v>30</v>
      </c>
      <c r="G29" s="58" t="s">
        <v>32</v>
      </c>
      <c r="H29" s="58" t="s">
        <v>130</v>
      </c>
      <c r="I29" s="58">
        <v>1</v>
      </c>
      <c r="J29" s="54" t="s">
        <v>120</v>
      </c>
      <c r="K29" s="58" t="s">
        <v>131</v>
      </c>
      <c r="L29" s="58">
        <v>0</v>
      </c>
      <c r="M29" s="54" t="s">
        <v>120</v>
      </c>
      <c r="N29" s="58" t="s">
        <v>129</v>
      </c>
      <c r="O29" s="58">
        <v>71.2</v>
      </c>
      <c r="P29" s="59" t="s">
        <v>128</v>
      </c>
      <c r="Q29" s="58" t="s">
        <v>108</v>
      </c>
      <c r="R29" s="58">
        <v>0</v>
      </c>
      <c r="S29" s="54" t="s">
        <v>105</v>
      </c>
      <c r="T29" s="58" t="s">
        <v>126</v>
      </c>
      <c r="U29" s="58">
        <v>0</v>
      </c>
      <c r="V29" s="55" t="s">
        <v>120</v>
      </c>
      <c r="W29" s="56">
        <v>1.5</v>
      </c>
    </row>
    <row r="30" spans="1:23" x14ac:dyDescent="0.2">
      <c r="A30" s="58" t="s">
        <v>46</v>
      </c>
      <c r="B30" s="58">
        <v>7</v>
      </c>
      <c r="C30" s="58" t="s">
        <v>39</v>
      </c>
      <c r="D30" s="58" t="s">
        <v>30</v>
      </c>
      <c r="E30" s="58" t="s">
        <v>31</v>
      </c>
      <c r="F30" s="58" t="s">
        <v>30</v>
      </c>
      <c r="G30" s="58" t="s">
        <v>32</v>
      </c>
      <c r="H30" s="58" t="s">
        <v>104</v>
      </c>
      <c r="I30" s="58">
        <v>1</v>
      </c>
      <c r="J30" s="54" t="s">
        <v>105</v>
      </c>
      <c r="K30" s="58" t="s">
        <v>106</v>
      </c>
      <c r="L30" s="58">
        <v>0</v>
      </c>
      <c r="M30" s="54" t="s">
        <v>105</v>
      </c>
      <c r="N30" s="58" t="s">
        <v>129</v>
      </c>
      <c r="O30" s="58">
        <v>71.2</v>
      </c>
      <c r="P30" s="59" t="s">
        <v>128</v>
      </c>
      <c r="Q30" s="58" t="s">
        <v>108</v>
      </c>
      <c r="R30" s="58">
        <v>0</v>
      </c>
      <c r="S30" s="54" t="s">
        <v>105</v>
      </c>
      <c r="T30" s="58" t="s">
        <v>126</v>
      </c>
      <c r="U30" s="58">
        <v>0</v>
      </c>
      <c r="V30" s="55" t="s">
        <v>120</v>
      </c>
      <c r="W30" s="56">
        <v>3.5</v>
      </c>
    </row>
    <row r="31" spans="1:23" x14ac:dyDescent="0.2">
      <c r="A31" s="58" t="s">
        <v>46</v>
      </c>
      <c r="B31" s="58">
        <v>8</v>
      </c>
      <c r="C31" s="58" t="s">
        <v>40</v>
      </c>
      <c r="D31" s="58" t="s">
        <v>30</v>
      </c>
      <c r="E31" s="58" t="s">
        <v>31</v>
      </c>
      <c r="F31" s="58" t="s">
        <v>30</v>
      </c>
      <c r="G31" s="58" t="s">
        <v>32</v>
      </c>
      <c r="H31" s="58" t="s">
        <v>104</v>
      </c>
      <c r="I31" s="58">
        <v>1</v>
      </c>
      <c r="J31" s="54" t="s">
        <v>105</v>
      </c>
      <c r="K31" s="58" t="s">
        <v>106</v>
      </c>
      <c r="L31" s="58">
        <v>0</v>
      </c>
      <c r="M31" s="54" t="s">
        <v>105</v>
      </c>
      <c r="N31" s="58" t="s">
        <v>132</v>
      </c>
      <c r="O31" s="58">
        <v>75.5</v>
      </c>
      <c r="P31" s="59" t="s">
        <v>128</v>
      </c>
      <c r="Q31" s="58" t="s">
        <v>108</v>
      </c>
      <c r="R31" s="58">
        <v>0</v>
      </c>
      <c r="S31" s="54" t="s">
        <v>105</v>
      </c>
      <c r="T31" s="58" t="s">
        <v>126</v>
      </c>
      <c r="U31" s="58">
        <v>0</v>
      </c>
      <c r="V31" s="55" t="s">
        <v>120</v>
      </c>
      <c r="W31" s="56">
        <v>3.5</v>
      </c>
    </row>
    <row r="32" spans="1:23" x14ac:dyDescent="0.2">
      <c r="A32" s="58" t="s">
        <v>46</v>
      </c>
      <c r="B32" s="58">
        <v>9</v>
      </c>
      <c r="C32" s="58" t="s">
        <v>118</v>
      </c>
      <c r="D32" s="58" t="s">
        <v>30</v>
      </c>
      <c r="E32" s="58" t="s">
        <v>31</v>
      </c>
      <c r="F32" s="58" t="s">
        <v>30</v>
      </c>
      <c r="G32" s="58" t="s">
        <v>32</v>
      </c>
      <c r="H32" s="58" t="s">
        <v>104</v>
      </c>
      <c r="I32" s="58">
        <v>1</v>
      </c>
      <c r="J32" s="54" t="s">
        <v>105</v>
      </c>
      <c r="K32" s="58" t="s">
        <v>106</v>
      </c>
      <c r="L32" s="58">
        <v>0</v>
      </c>
      <c r="M32" s="54" t="s">
        <v>105</v>
      </c>
      <c r="N32" s="58" t="s">
        <v>133</v>
      </c>
      <c r="O32" s="58">
        <v>81.900000000000006</v>
      </c>
      <c r="P32" s="55" t="s">
        <v>120</v>
      </c>
      <c r="Q32" s="58" t="s">
        <v>108</v>
      </c>
      <c r="R32" s="58">
        <v>0</v>
      </c>
      <c r="S32" s="54" t="s">
        <v>105</v>
      </c>
      <c r="T32" s="58" t="s">
        <v>126</v>
      </c>
      <c r="U32" s="58">
        <v>0</v>
      </c>
      <c r="V32" s="55" t="s">
        <v>120</v>
      </c>
      <c r="W32" s="56">
        <v>3</v>
      </c>
    </row>
    <row r="33" spans="1:23" x14ac:dyDescent="0.2">
      <c r="A33" s="58" t="s">
        <v>46</v>
      </c>
      <c r="B33" s="58">
        <v>10</v>
      </c>
      <c r="C33" s="58" t="s">
        <v>121</v>
      </c>
      <c r="D33" s="58" t="s">
        <v>38</v>
      </c>
      <c r="E33" s="58" t="s">
        <v>32</v>
      </c>
      <c r="F33" s="58" t="s">
        <v>30</v>
      </c>
      <c r="G33" s="58" t="s">
        <v>31</v>
      </c>
      <c r="H33" s="58" t="s">
        <v>134</v>
      </c>
      <c r="I33" s="58">
        <v>1</v>
      </c>
      <c r="J33" s="55" t="s">
        <v>120</v>
      </c>
      <c r="K33" s="58" t="s">
        <v>135</v>
      </c>
      <c r="L33" s="58">
        <v>0</v>
      </c>
      <c r="M33" s="55" t="s">
        <v>120</v>
      </c>
      <c r="N33" s="58" t="s">
        <v>136</v>
      </c>
      <c r="O33" s="58">
        <v>62</v>
      </c>
      <c r="P33" s="55" t="s">
        <v>120</v>
      </c>
      <c r="Q33" s="58" t="s">
        <v>108</v>
      </c>
      <c r="R33" s="58">
        <v>1</v>
      </c>
      <c r="S33" s="55" t="s">
        <v>120</v>
      </c>
      <c r="T33" s="58" t="s">
        <v>126</v>
      </c>
      <c r="U33" s="58">
        <v>0</v>
      </c>
      <c r="V33" s="55" t="s">
        <v>120</v>
      </c>
      <c r="W33" s="55">
        <v>0</v>
      </c>
    </row>
    <row r="34" spans="1:23" x14ac:dyDescent="0.2">
      <c r="A34" s="58" t="s">
        <v>46</v>
      </c>
      <c r="B34" s="58">
        <v>11</v>
      </c>
      <c r="C34" s="58" t="s">
        <v>43</v>
      </c>
      <c r="D34" s="58" t="s">
        <v>38</v>
      </c>
      <c r="E34" s="58" t="s">
        <v>32</v>
      </c>
      <c r="F34" s="58" t="s">
        <v>30</v>
      </c>
      <c r="G34" s="58" t="s">
        <v>31</v>
      </c>
      <c r="H34" s="58" t="s">
        <v>134</v>
      </c>
      <c r="I34" s="58">
        <v>1</v>
      </c>
      <c r="J34" s="55" t="s">
        <v>120</v>
      </c>
      <c r="K34" s="58" t="s">
        <v>135</v>
      </c>
      <c r="L34" s="58">
        <v>0</v>
      </c>
      <c r="M34" s="55" t="s">
        <v>120</v>
      </c>
      <c r="N34" s="58" t="s">
        <v>137</v>
      </c>
      <c r="O34" s="58">
        <v>63.4</v>
      </c>
      <c r="P34" s="55" t="s">
        <v>120</v>
      </c>
      <c r="Q34" s="58" t="s">
        <v>108</v>
      </c>
      <c r="R34" s="58">
        <v>1</v>
      </c>
      <c r="S34" s="55" t="s">
        <v>120</v>
      </c>
      <c r="T34" s="58" t="s">
        <v>126</v>
      </c>
      <c r="U34" s="58">
        <v>0</v>
      </c>
      <c r="V34" s="55" t="s">
        <v>120</v>
      </c>
      <c r="W34" s="55">
        <v>0</v>
      </c>
    </row>
    <row r="35" spans="1:23" x14ac:dyDescent="0.2">
      <c r="A35" s="58" t="s">
        <v>46</v>
      </c>
      <c r="B35" s="58">
        <v>12</v>
      </c>
      <c r="C35" s="58" t="s">
        <v>44</v>
      </c>
      <c r="D35" s="58" t="s">
        <v>38</v>
      </c>
      <c r="E35" s="58" t="s">
        <v>32</v>
      </c>
      <c r="F35" s="58" t="s">
        <v>30</v>
      </c>
      <c r="G35" s="58" t="s">
        <v>31</v>
      </c>
      <c r="H35" s="58" t="s">
        <v>134</v>
      </c>
      <c r="I35" s="58">
        <v>1</v>
      </c>
      <c r="J35" s="55" t="s">
        <v>120</v>
      </c>
      <c r="K35" s="58" t="s">
        <v>135</v>
      </c>
      <c r="L35" s="58">
        <v>0</v>
      </c>
      <c r="M35" s="55" t="s">
        <v>120</v>
      </c>
      <c r="N35" s="58" t="s">
        <v>138</v>
      </c>
      <c r="O35" s="58">
        <v>70.099999999999994</v>
      </c>
      <c r="P35" s="55" t="s">
        <v>120</v>
      </c>
      <c r="Q35" s="58" t="s">
        <v>108</v>
      </c>
      <c r="R35" s="58">
        <v>1</v>
      </c>
      <c r="S35" s="55" t="s">
        <v>120</v>
      </c>
      <c r="T35" s="58" t="s">
        <v>126</v>
      </c>
      <c r="U35" s="58">
        <v>0</v>
      </c>
      <c r="V35" s="55" t="s">
        <v>120</v>
      </c>
      <c r="W35" s="55">
        <v>0</v>
      </c>
    </row>
    <row r="36" spans="1:23" x14ac:dyDescent="0.2">
      <c r="A36" s="60" t="s">
        <v>49</v>
      </c>
      <c r="B36" s="60">
        <v>1</v>
      </c>
      <c r="C36" s="60" t="s">
        <v>29</v>
      </c>
      <c r="D36" s="60" t="s">
        <v>30</v>
      </c>
      <c r="E36" s="60" t="s">
        <v>31</v>
      </c>
      <c r="F36" s="60" t="s">
        <v>30</v>
      </c>
      <c r="G36" s="60" t="s">
        <v>32</v>
      </c>
      <c r="H36" s="60" t="s">
        <v>104</v>
      </c>
      <c r="I36" s="60">
        <v>1</v>
      </c>
      <c r="J36" s="54" t="s">
        <v>105</v>
      </c>
      <c r="K36" s="60" t="s">
        <v>106</v>
      </c>
      <c r="L36" s="60">
        <v>0</v>
      </c>
      <c r="M36" s="54" t="s">
        <v>105</v>
      </c>
      <c r="N36" s="60" t="s">
        <v>139</v>
      </c>
      <c r="O36" s="60">
        <v>96</v>
      </c>
      <c r="P36" s="59" t="s">
        <v>128</v>
      </c>
      <c r="Q36" s="60" t="s">
        <v>108</v>
      </c>
      <c r="R36" s="60">
        <v>0</v>
      </c>
      <c r="S36" s="54" t="s">
        <v>105</v>
      </c>
      <c r="T36" s="60" t="s">
        <v>106</v>
      </c>
      <c r="U36" s="60" t="s">
        <v>109</v>
      </c>
      <c r="V36" s="55" t="s">
        <v>110</v>
      </c>
      <c r="W36" s="56">
        <v>3.5</v>
      </c>
    </row>
    <row r="37" spans="1:23" x14ac:dyDescent="0.2">
      <c r="A37" s="60" t="s">
        <v>49</v>
      </c>
      <c r="B37" s="60">
        <v>2</v>
      </c>
      <c r="C37" s="60" t="s">
        <v>33</v>
      </c>
      <c r="D37" s="60" t="s">
        <v>30</v>
      </c>
      <c r="E37" s="60" t="s">
        <v>31</v>
      </c>
      <c r="F37" s="60" t="s">
        <v>30</v>
      </c>
      <c r="G37" s="60" t="s">
        <v>32</v>
      </c>
      <c r="H37" s="60" t="s">
        <v>104</v>
      </c>
      <c r="I37" s="60">
        <v>1</v>
      </c>
      <c r="J37" s="54" t="s">
        <v>105</v>
      </c>
      <c r="K37" s="60" t="s">
        <v>106</v>
      </c>
      <c r="L37" s="60">
        <v>0</v>
      </c>
      <c r="M37" s="54" t="s">
        <v>105</v>
      </c>
      <c r="N37" s="60" t="s">
        <v>140</v>
      </c>
      <c r="O37" s="60">
        <v>112.5</v>
      </c>
      <c r="P37" s="55" t="s">
        <v>120</v>
      </c>
      <c r="Q37" s="60" t="s">
        <v>108</v>
      </c>
      <c r="R37" s="60">
        <v>0</v>
      </c>
      <c r="S37" s="54" t="s">
        <v>105</v>
      </c>
      <c r="T37" s="60" t="s">
        <v>106</v>
      </c>
      <c r="U37" s="60">
        <v>0</v>
      </c>
      <c r="V37" s="54" t="s">
        <v>105</v>
      </c>
      <c r="W37" s="56">
        <v>4</v>
      </c>
    </row>
    <row r="38" spans="1:23" x14ac:dyDescent="0.2">
      <c r="A38" s="60" t="s">
        <v>49</v>
      </c>
      <c r="B38" s="60">
        <v>3</v>
      </c>
      <c r="C38" s="60" t="s">
        <v>34</v>
      </c>
      <c r="D38" s="60" t="s">
        <v>30</v>
      </c>
      <c r="E38" s="60" t="s">
        <v>31</v>
      </c>
      <c r="F38" s="60" t="s">
        <v>30</v>
      </c>
      <c r="G38" s="60" t="s">
        <v>32</v>
      </c>
      <c r="H38" s="60" t="s">
        <v>104</v>
      </c>
      <c r="I38" s="60">
        <v>1</v>
      </c>
      <c r="J38" s="54" t="s">
        <v>105</v>
      </c>
      <c r="K38" s="60" t="s">
        <v>106</v>
      </c>
      <c r="L38" s="60">
        <v>0</v>
      </c>
      <c r="M38" s="54" t="s">
        <v>105</v>
      </c>
      <c r="N38" s="60" t="s">
        <v>141</v>
      </c>
      <c r="O38" s="60">
        <v>123.7</v>
      </c>
      <c r="P38" s="55" t="s">
        <v>120</v>
      </c>
      <c r="Q38" s="60" t="s">
        <v>108</v>
      </c>
      <c r="R38" s="60">
        <v>0</v>
      </c>
      <c r="S38" s="54" t="s">
        <v>105</v>
      </c>
      <c r="T38" s="60" t="s">
        <v>106</v>
      </c>
      <c r="U38" s="60">
        <v>0</v>
      </c>
      <c r="V38" s="54" t="s">
        <v>105</v>
      </c>
      <c r="W38" s="56">
        <v>4</v>
      </c>
    </row>
    <row r="39" spans="1:23" x14ac:dyDescent="0.2">
      <c r="A39" s="60" t="s">
        <v>49</v>
      </c>
      <c r="B39" s="60">
        <v>4</v>
      </c>
      <c r="C39" s="60" t="s">
        <v>35</v>
      </c>
      <c r="D39" s="60" t="s">
        <v>30</v>
      </c>
      <c r="E39" s="60" t="s">
        <v>31</v>
      </c>
      <c r="F39" s="60" t="s">
        <v>30</v>
      </c>
      <c r="G39" s="60" t="s">
        <v>32</v>
      </c>
      <c r="H39" s="60" t="s">
        <v>104</v>
      </c>
      <c r="I39" s="60">
        <v>1</v>
      </c>
      <c r="J39" s="54" t="s">
        <v>105</v>
      </c>
      <c r="K39" s="60" t="s">
        <v>106</v>
      </c>
      <c r="L39" s="60">
        <v>0</v>
      </c>
      <c r="M39" s="54" t="s">
        <v>105</v>
      </c>
      <c r="N39" s="60" t="s">
        <v>142</v>
      </c>
      <c r="O39" s="60">
        <v>134</v>
      </c>
      <c r="P39" s="55" t="s">
        <v>120</v>
      </c>
      <c r="Q39" s="60" t="s">
        <v>108</v>
      </c>
      <c r="R39" s="60">
        <v>0</v>
      </c>
      <c r="S39" s="54" t="s">
        <v>105</v>
      </c>
      <c r="T39" s="60" t="s">
        <v>106</v>
      </c>
      <c r="U39" s="60">
        <v>0</v>
      </c>
      <c r="V39" s="54" t="s">
        <v>105</v>
      </c>
      <c r="W39" s="56">
        <v>4</v>
      </c>
    </row>
    <row r="40" spans="1:23" x14ac:dyDescent="0.2">
      <c r="A40" s="60" t="s">
        <v>49</v>
      </c>
      <c r="B40" s="60">
        <v>5</v>
      </c>
      <c r="C40" s="60" t="s">
        <v>36</v>
      </c>
      <c r="D40" s="60" t="s">
        <v>30</v>
      </c>
      <c r="E40" s="60" t="s">
        <v>31</v>
      </c>
      <c r="F40" s="60" t="s">
        <v>30</v>
      </c>
      <c r="G40" s="60" t="s">
        <v>32</v>
      </c>
      <c r="H40" s="60" t="s">
        <v>104</v>
      </c>
      <c r="I40" s="60">
        <v>1</v>
      </c>
      <c r="J40" s="54" t="s">
        <v>105</v>
      </c>
      <c r="K40" s="60" t="s">
        <v>106</v>
      </c>
      <c r="L40" s="60">
        <v>0</v>
      </c>
      <c r="M40" s="54" t="s">
        <v>105</v>
      </c>
      <c r="N40" s="60" t="s">
        <v>143</v>
      </c>
      <c r="O40" s="60">
        <v>155.30000000000001</v>
      </c>
      <c r="P40" s="55" t="s">
        <v>120</v>
      </c>
      <c r="Q40" s="60" t="s">
        <v>108</v>
      </c>
      <c r="R40" s="60">
        <v>0</v>
      </c>
      <c r="S40" s="54" t="s">
        <v>105</v>
      </c>
      <c r="T40" s="60" t="s">
        <v>106</v>
      </c>
      <c r="U40" s="60">
        <v>0</v>
      </c>
      <c r="V40" s="54" t="s">
        <v>105</v>
      </c>
      <c r="W40" s="56">
        <v>4</v>
      </c>
    </row>
    <row r="41" spans="1:23" x14ac:dyDescent="0.2">
      <c r="A41" s="60" t="s">
        <v>49</v>
      </c>
      <c r="B41" s="60">
        <v>6</v>
      </c>
      <c r="C41" s="60" t="s">
        <v>37</v>
      </c>
      <c r="D41" s="60" t="s">
        <v>30</v>
      </c>
      <c r="E41" s="60" t="s">
        <v>31</v>
      </c>
      <c r="F41" s="60" t="s">
        <v>30</v>
      </c>
      <c r="G41" s="60" t="s">
        <v>32</v>
      </c>
      <c r="H41" s="60" t="s">
        <v>104</v>
      </c>
      <c r="I41" s="60">
        <v>1</v>
      </c>
      <c r="J41" s="54" t="s">
        <v>105</v>
      </c>
      <c r="K41" s="60" t="s">
        <v>106</v>
      </c>
      <c r="L41" s="60">
        <v>0</v>
      </c>
      <c r="M41" s="54" t="s">
        <v>105</v>
      </c>
      <c r="N41" s="60" t="s">
        <v>144</v>
      </c>
      <c r="O41" s="60">
        <v>170.3</v>
      </c>
      <c r="P41" s="55" t="s">
        <v>120</v>
      </c>
      <c r="Q41" s="60" t="s">
        <v>108</v>
      </c>
      <c r="R41" s="60">
        <v>0</v>
      </c>
      <c r="S41" s="54" t="s">
        <v>105</v>
      </c>
      <c r="T41" s="60" t="s">
        <v>106</v>
      </c>
      <c r="U41" s="60">
        <v>0</v>
      </c>
      <c r="V41" s="54" t="s">
        <v>105</v>
      </c>
      <c r="W41" s="56">
        <v>4</v>
      </c>
    </row>
    <row r="42" spans="1:23" x14ac:dyDescent="0.2">
      <c r="A42" s="60" t="s">
        <v>49</v>
      </c>
      <c r="B42" s="60">
        <v>7</v>
      </c>
      <c r="C42" s="60" t="s">
        <v>39</v>
      </c>
      <c r="D42" s="60" t="s">
        <v>30</v>
      </c>
      <c r="E42" s="60" t="s">
        <v>31</v>
      </c>
      <c r="F42" s="60" t="s">
        <v>30</v>
      </c>
      <c r="G42" s="60" t="s">
        <v>32</v>
      </c>
      <c r="H42" s="60" t="s">
        <v>104</v>
      </c>
      <c r="I42" s="60">
        <v>1</v>
      </c>
      <c r="J42" s="54" t="s">
        <v>105</v>
      </c>
      <c r="K42" s="60" t="s">
        <v>106</v>
      </c>
      <c r="L42" s="60">
        <v>0</v>
      </c>
      <c r="M42" s="54" t="s">
        <v>105</v>
      </c>
      <c r="N42" s="60" t="s">
        <v>145</v>
      </c>
      <c r="O42" s="60">
        <v>186.9</v>
      </c>
      <c r="P42" s="55" t="s">
        <v>120</v>
      </c>
      <c r="Q42" s="60" t="s">
        <v>108</v>
      </c>
      <c r="R42" s="60">
        <v>0</v>
      </c>
      <c r="S42" s="54" t="s">
        <v>105</v>
      </c>
      <c r="T42" s="60" t="s">
        <v>106</v>
      </c>
      <c r="U42" s="60">
        <v>0</v>
      </c>
      <c r="V42" s="54" t="s">
        <v>105</v>
      </c>
      <c r="W42" s="56">
        <v>4</v>
      </c>
    </row>
    <row r="43" spans="1:23" x14ac:dyDescent="0.2">
      <c r="A43" s="60" t="s">
        <v>49</v>
      </c>
      <c r="B43" s="60">
        <v>8</v>
      </c>
      <c r="C43" s="60" t="s">
        <v>40</v>
      </c>
      <c r="D43" s="60" t="s">
        <v>30</v>
      </c>
      <c r="E43" s="60" t="s">
        <v>31</v>
      </c>
      <c r="F43" s="60" t="s">
        <v>30</v>
      </c>
      <c r="G43" s="60" t="s">
        <v>32</v>
      </c>
      <c r="H43" s="60" t="s">
        <v>104</v>
      </c>
      <c r="I43" s="60">
        <v>1</v>
      </c>
      <c r="J43" s="54" t="s">
        <v>105</v>
      </c>
      <c r="K43" s="60" t="s">
        <v>106</v>
      </c>
      <c r="L43" s="60">
        <v>0</v>
      </c>
      <c r="M43" s="54" t="s">
        <v>105</v>
      </c>
      <c r="N43" s="60" t="s">
        <v>146</v>
      </c>
      <c r="O43" s="60">
        <v>205.8</v>
      </c>
      <c r="P43" s="55" t="s">
        <v>120</v>
      </c>
      <c r="Q43" s="60" t="s">
        <v>108</v>
      </c>
      <c r="R43" s="60">
        <v>0</v>
      </c>
      <c r="S43" s="54" t="s">
        <v>105</v>
      </c>
      <c r="T43" s="60" t="s">
        <v>106</v>
      </c>
      <c r="U43" s="60">
        <v>0</v>
      </c>
      <c r="V43" s="54" t="s">
        <v>105</v>
      </c>
      <c r="W43" s="56">
        <v>4</v>
      </c>
    </row>
    <row r="44" spans="1:23" x14ac:dyDescent="0.2">
      <c r="A44" s="60" t="s">
        <v>49</v>
      </c>
      <c r="B44" s="60">
        <v>9</v>
      </c>
      <c r="C44" s="60" t="s">
        <v>118</v>
      </c>
      <c r="D44" s="60" t="s">
        <v>30</v>
      </c>
      <c r="E44" s="60" t="s">
        <v>31</v>
      </c>
      <c r="F44" s="60" t="s">
        <v>30</v>
      </c>
      <c r="G44" s="60" t="s">
        <v>32</v>
      </c>
      <c r="H44" s="60" t="s">
        <v>104</v>
      </c>
      <c r="I44" s="60">
        <v>1</v>
      </c>
      <c r="J44" s="54" t="s">
        <v>105</v>
      </c>
      <c r="K44" s="60" t="s">
        <v>106</v>
      </c>
      <c r="L44" s="60">
        <v>0</v>
      </c>
      <c r="M44" s="54" t="s">
        <v>105</v>
      </c>
      <c r="N44" s="60" t="s">
        <v>147</v>
      </c>
      <c r="O44" s="60">
        <v>224.2</v>
      </c>
      <c r="P44" s="55" t="s">
        <v>120</v>
      </c>
      <c r="Q44" s="60" t="s">
        <v>108</v>
      </c>
      <c r="R44" s="60">
        <v>0</v>
      </c>
      <c r="S44" s="54" t="s">
        <v>105</v>
      </c>
      <c r="T44" s="60" t="s">
        <v>106</v>
      </c>
      <c r="U44" s="60">
        <v>0</v>
      </c>
      <c r="V44" s="54" t="s">
        <v>105</v>
      </c>
      <c r="W44" s="56">
        <v>4</v>
      </c>
    </row>
    <row r="45" spans="1:23" x14ac:dyDescent="0.2">
      <c r="A45" s="60" t="s">
        <v>49</v>
      </c>
      <c r="B45" s="60">
        <v>10</v>
      </c>
      <c r="C45" s="60" t="s">
        <v>121</v>
      </c>
      <c r="D45" s="60" t="s">
        <v>30</v>
      </c>
      <c r="E45" s="60" t="s">
        <v>31</v>
      </c>
      <c r="F45" s="60" t="s">
        <v>30</v>
      </c>
      <c r="G45" s="60" t="s">
        <v>32</v>
      </c>
      <c r="H45" s="60" t="s">
        <v>104</v>
      </c>
      <c r="I45" s="60">
        <v>1</v>
      </c>
      <c r="J45" s="54" t="s">
        <v>105</v>
      </c>
      <c r="K45" s="60" t="s">
        <v>106</v>
      </c>
      <c r="L45" s="60">
        <v>0</v>
      </c>
      <c r="M45" s="54" t="s">
        <v>105</v>
      </c>
      <c r="N45" s="60" t="s">
        <v>148</v>
      </c>
      <c r="O45" s="60">
        <v>216.4</v>
      </c>
      <c r="P45" s="55" t="s">
        <v>120</v>
      </c>
      <c r="Q45" s="60" t="s">
        <v>108</v>
      </c>
      <c r="R45" s="60">
        <v>0</v>
      </c>
      <c r="S45" s="54" t="s">
        <v>105</v>
      </c>
      <c r="T45" s="60" t="s">
        <v>106</v>
      </c>
      <c r="U45" s="60">
        <v>0</v>
      </c>
      <c r="V45" s="54" t="s">
        <v>105</v>
      </c>
      <c r="W45" s="56">
        <v>4</v>
      </c>
    </row>
    <row r="46" spans="1:23" x14ac:dyDescent="0.2">
      <c r="A46" s="60" t="s">
        <v>49</v>
      </c>
      <c r="B46" s="60">
        <v>11</v>
      </c>
      <c r="C46" s="60" t="s">
        <v>43</v>
      </c>
      <c r="D46" s="60" t="s">
        <v>50</v>
      </c>
      <c r="E46" s="60" t="s">
        <v>30</v>
      </c>
      <c r="F46" s="60" t="s">
        <v>31</v>
      </c>
      <c r="G46" s="60" t="s">
        <v>32</v>
      </c>
      <c r="H46" s="60" t="s">
        <v>104</v>
      </c>
      <c r="I46" s="60">
        <v>1</v>
      </c>
      <c r="J46" s="54" t="s">
        <v>105</v>
      </c>
      <c r="K46" s="60" t="s">
        <v>106</v>
      </c>
      <c r="L46" s="60">
        <v>0</v>
      </c>
      <c r="M46" s="54" t="s">
        <v>105</v>
      </c>
      <c r="N46" s="60" t="s">
        <v>149</v>
      </c>
      <c r="O46" s="60">
        <v>86.7</v>
      </c>
      <c r="P46" s="55" t="s">
        <v>120</v>
      </c>
      <c r="Q46" s="60" t="s">
        <v>117</v>
      </c>
      <c r="R46" s="60"/>
      <c r="S46" s="55" t="s">
        <v>120</v>
      </c>
      <c r="T46" s="60" t="s">
        <v>106</v>
      </c>
      <c r="U46" s="60">
        <v>0</v>
      </c>
      <c r="V46" s="54" t="s">
        <v>105</v>
      </c>
      <c r="W46" s="56">
        <v>3</v>
      </c>
    </row>
    <row r="47" spans="1:23" x14ac:dyDescent="0.2">
      <c r="A47" s="60" t="s">
        <v>49</v>
      </c>
      <c r="B47" s="60">
        <v>12</v>
      </c>
      <c r="C47" s="60" t="s">
        <v>44</v>
      </c>
      <c r="D47" s="60" t="s">
        <v>50</v>
      </c>
      <c r="E47" s="60" t="s">
        <v>30</v>
      </c>
      <c r="F47" s="60" t="s">
        <v>31</v>
      </c>
      <c r="G47" s="60" t="s">
        <v>32</v>
      </c>
      <c r="H47" s="60" t="s">
        <v>104</v>
      </c>
      <c r="I47" s="60">
        <v>1</v>
      </c>
      <c r="J47" s="54" t="s">
        <v>105</v>
      </c>
      <c r="K47" s="60" t="s">
        <v>106</v>
      </c>
      <c r="L47" s="60">
        <v>0</v>
      </c>
      <c r="M47" s="54" t="s">
        <v>105</v>
      </c>
      <c r="N47" s="60" t="s">
        <v>150</v>
      </c>
      <c r="O47" s="60">
        <v>55.3</v>
      </c>
      <c r="P47" s="55" t="s">
        <v>120</v>
      </c>
      <c r="Q47" s="60" t="s">
        <v>117</v>
      </c>
      <c r="R47" s="60"/>
      <c r="S47" s="55" t="s">
        <v>120</v>
      </c>
      <c r="T47" s="60" t="s">
        <v>106</v>
      </c>
      <c r="U47" s="60">
        <v>0</v>
      </c>
      <c r="V47" s="54" t="s">
        <v>105</v>
      </c>
      <c r="W47" s="56">
        <v>3</v>
      </c>
    </row>
    <row r="48" spans="1:23" x14ac:dyDescent="0.2">
      <c r="A48" s="61" t="s">
        <v>52</v>
      </c>
      <c r="B48" s="61">
        <v>1</v>
      </c>
      <c r="C48" s="61" t="s">
        <v>29</v>
      </c>
      <c r="D48" s="61" t="s">
        <v>30</v>
      </c>
      <c r="E48" s="61" t="s">
        <v>31</v>
      </c>
      <c r="F48" s="61" t="s">
        <v>30</v>
      </c>
      <c r="G48" s="61" t="s">
        <v>32</v>
      </c>
      <c r="H48" s="61" t="s">
        <v>104</v>
      </c>
      <c r="I48" s="61">
        <v>1</v>
      </c>
      <c r="J48" s="54" t="s">
        <v>105</v>
      </c>
      <c r="K48" s="61" t="s">
        <v>106</v>
      </c>
      <c r="L48" s="61">
        <v>0</v>
      </c>
      <c r="M48" s="54" t="s">
        <v>105</v>
      </c>
      <c r="N48" s="61" t="s">
        <v>151</v>
      </c>
      <c r="O48" s="61">
        <v>144.80000000000001</v>
      </c>
      <c r="P48" s="54" t="s">
        <v>105</v>
      </c>
      <c r="Q48" s="61" t="s">
        <v>108</v>
      </c>
      <c r="R48" s="61">
        <v>0</v>
      </c>
      <c r="S48" s="54" t="s">
        <v>105</v>
      </c>
      <c r="T48" s="61" t="s">
        <v>152</v>
      </c>
      <c r="U48" s="61" t="s">
        <v>109</v>
      </c>
      <c r="V48" s="55" t="s">
        <v>110</v>
      </c>
      <c r="W48" s="56">
        <v>4</v>
      </c>
    </row>
    <row r="49" spans="1:23" x14ac:dyDescent="0.2">
      <c r="A49" s="61" t="s">
        <v>52</v>
      </c>
      <c r="B49" s="61">
        <v>2</v>
      </c>
      <c r="C49" s="61" t="s">
        <v>33</v>
      </c>
      <c r="D49" s="61" t="s">
        <v>30</v>
      </c>
      <c r="E49" s="61" t="s">
        <v>31</v>
      </c>
      <c r="F49" s="61" t="s">
        <v>30</v>
      </c>
      <c r="G49" s="61" t="s">
        <v>31</v>
      </c>
      <c r="H49" s="61" t="s">
        <v>114</v>
      </c>
      <c r="I49" s="61">
        <v>0.57899999999999996</v>
      </c>
      <c r="J49" s="54" t="s">
        <v>105</v>
      </c>
      <c r="K49" s="61" t="s">
        <v>115</v>
      </c>
      <c r="L49" s="61">
        <v>0.42099999999999999</v>
      </c>
      <c r="M49" s="54" t="s">
        <v>105</v>
      </c>
      <c r="N49" s="61" t="s">
        <v>153</v>
      </c>
      <c r="O49" s="61">
        <v>134.19999999999999</v>
      </c>
      <c r="P49" s="55" t="s">
        <v>120</v>
      </c>
      <c r="Q49" s="61" t="s">
        <v>117</v>
      </c>
      <c r="R49" s="61">
        <v>-1</v>
      </c>
      <c r="S49" s="54" t="s">
        <v>105</v>
      </c>
      <c r="T49" s="61" t="s">
        <v>106</v>
      </c>
      <c r="U49" s="61">
        <v>0.42099999999999999</v>
      </c>
      <c r="V49" s="55" t="s">
        <v>120</v>
      </c>
      <c r="W49" s="56">
        <v>3</v>
      </c>
    </row>
    <row r="50" spans="1:23" x14ac:dyDescent="0.2">
      <c r="A50" s="61" t="s">
        <v>52</v>
      </c>
      <c r="B50" s="61">
        <v>3</v>
      </c>
      <c r="C50" s="61" t="s">
        <v>34</v>
      </c>
      <c r="D50" s="61" t="s">
        <v>30</v>
      </c>
      <c r="E50" s="61" t="s">
        <v>31</v>
      </c>
      <c r="F50" s="61" t="s">
        <v>30</v>
      </c>
      <c r="G50" s="61" t="s">
        <v>32</v>
      </c>
      <c r="H50" s="61" t="s">
        <v>104</v>
      </c>
      <c r="I50" s="61">
        <v>1</v>
      </c>
      <c r="J50" s="54" t="s">
        <v>105</v>
      </c>
      <c r="K50" s="61" t="s">
        <v>106</v>
      </c>
      <c r="L50" s="61">
        <v>0</v>
      </c>
      <c r="M50" s="54" t="s">
        <v>105</v>
      </c>
      <c r="N50" s="61" t="s">
        <v>154</v>
      </c>
      <c r="O50" s="61">
        <v>105.9</v>
      </c>
      <c r="P50" s="54" t="s">
        <v>105</v>
      </c>
      <c r="Q50" s="61" t="s">
        <v>108</v>
      </c>
      <c r="R50" s="61">
        <v>0</v>
      </c>
      <c r="S50" s="54" t="s">
        <v>105</v>
      </c>
      <c r="T50" s="61" t="s">
        <v>152</v>
      </c>
      <c r="U50" s="61">
        <v>-0.42099999999999999</v>
      </c>
      <c r="V50" s="54" t="s">
        <v>105</v>
      </c>
      <c r="W50" s="57">
        <v>5</v>
      </c>
    </row>
    <row r="51" spans="1:23" x14ac:dyDescent="0.2">
      <c r="A51" s="61" t="s">
        <v>52</v>
      </c>
      <c r="B51" s="61">
        <v>4</v>
      </c>
      <c r="C51" s="61" t="s">
        <v>35</v>
      </c>
      <c r="D51" s="61" t="s">
        <v>30</v>
      </c>
      <c r="E51" s="61" t="s">
        <v>31</v>
      </c>
      <c r="F51" s="61" t="s">
        <v>30</v>
      </c>
      <c r="G51" s="61" t="s">
        <v>31</v>
      </c>
      <c r="H51" s="61" t="s">
        <v>114</v>
      </c>
      <c r="I51" s="61">
        <v>0.57899999999999996</v>
      </c>
      <c r="J51" s="54" t="s">
        <v>105</v>
      </c>
      <c r="K51" s="61" t="s">
        <v>115</v>
      </c>
      <c r="L51" s="61">
        <v>0.42099999999999999</v>
      </c>
      <c r="M51" s="54" t="s">
        <v>105</v>
      </c>
      <c r="N51" s="61" t="s">
        <v>155</v>
      </c>
      <c r="O51" s="61">
        <v>193.5</v>
      </c>
      <c r="P51" s="54" t="s">
        <v>105</v>
      </c>
      <c r="Q51" s="61" t="s">
        <v>117</v>
      </c>
      <c r="R51" s="61">
        <v>-1</v>
      </c>
      <c r="S51" s="54" t="s">
        <v>105</v>
      </c>
      <c r="T51" s="61" t="s">
        <v>115</v>
      </c>
      <c r="U51" s="61">
        <v>0.42099999999999999</v>
      </c>
      <c r="V51" s="54" t="s">
        <v>105</v>
      </c>
      <c r="W51" s="57">
        <v>5</v>
      </c>
    </row>
    <row r="52" spans="1:23" x14ac:dyDescent="0.2">
      <c r="A52" s="61" t="s">
        <v>52</v>
      </c>
      <c r="B52" s="61">
        <v>5</v>
      </c>
      <c r="C52" s="61" t="s">
        <v>36</v>
      </c>
      <c r="D52" s="61" t="s">
        <v>30</v>
      </c>
      <c r="E52" s="61" t="s">
        <v>31</v>
      </c>
      <c r="F52" s="61" t="s">
        <v>30</v>
      </c>
      <c r="G52" s="61" t="s">
        <v>31</v>
      </c>
      <c r="H52" s="61" t="s">
        <v>114</v>
      </c>
      <c r="I52" s="61">
        <v>0.57899999999999996</v>
      </c>
      <c r="J52" s="54" t="s">
        <v>105</v>
      </c>
      <c r="K52" s="61" t="s">
        <v>115</v>
      </c>
      <c r="L52" s="61">
        <v>0.42099999999999999</v>
      </c>
      <c r="M52" s="54" t="s">
        <v>105</v>
      </c>
      <c r="N52" s="61" t="s">
        <v>156</v>
      </c>
      <c r="O52" s="61">
        <v>215.3</v>
      </c>
      <c r="P52" s="54" t="s">
        <v>105</v>
      </c>
      <c r="Q52" s="61" t="s">
        <v>117</v>
      </c>
      <c r="R52" s="61">
        <v>-1</v>
      </c>
      <c r="S52" s="54" t="s">
        <v>105</v>
      </c>
      <c r="T52" s="61" t="s">
        <v>106</v>
      </c>
      <c r="U52" s="61">
        <v>0</v>
      </c>
      <c r="V52" s="54" t="s">
        <v>105</v>
      </c>
      <c r="W52" s="57">
        <v>5</v>
      </c>
    </row>
    <row r="53" spans="1:23" x14ac:dyDescent="0.2">
      <c r="A53" s="61" t="s">
        <v>52</v>
      </c>
      <c r="B53" s="61">
        <v>6</v>
      </c>
      <c r="C53" s="61" t="s">
        <v>37</v>
      </c>
      <c r="D53" s="61" t="s">
        <v>30</v>
      </c>
      <c r="E53" s="61" t="s">
        <v>31</v>
      </c>
      <c r="F53" s="61" t="s">
        <v>30</v>
      </c>
      <c r="G53" s="61" t="s">
        <v>31</v>
      </c>
      <c r="H53" s="61" t="s">
        <v>114</v>
      </c>
      <c r="I53" s="61">
        <v>0.57899999999999996</v>
      </c>
      <c r="J53" s="54" t="s">
        <v>105</v>
      </c>
      <c r="K53" s="61" t="s">
        <v>115</v>
      </c>
      <c r="L53" s="61">
        <v>0.42099999999999999</v>
      </c>
      <c r="M53" s="54" t="s">
        <v>105</v>
      </c>
      <c r="N53" s="61" t="s">
        <v>157</v>
      </c>
      <c r="O53" s="61">
        <v>243.1</v>
      </c>
      <c r="P53" s="54" t="s">
        <v>105</v>
      </c>
      <c r="Q53" s="61" t="s">
        <v>117</v>
      </c>
      <c r="R53" s="61">
        <v>-1</v>
      </c>
      <c r="S53" s="54" t="s">
        <v>105</v>
      </c>
      <c r="T53" s="61" t="s">
        <v>106</v>
      </c>
      <c r="U53" s="61">
        <v>0</v>
      </c>
      <c r="V53" s="54" t="s">
        <v>105</v>
      </c>
      <c r="W53" s="57">
        <v>5</v>
      </c>
    </row>
    <row r="54" spans="1:23" x14ac:dyDescent="0.2">
      <c r="A54" s="61" t="s">
        <v>52</v>
      </c>
      <c r="B54" s="61">
        <v>7</v>
      </c>
      <c r="C54" s="61" t="s">
        <v>39</v>
      </c>
      <c r="D54" s="61" t="s">
        <v>30</v>
      </c>
      <c r="E54" s="61" t="s">
        <v>31</v>
      </c>
      <c r="F54" s="61" t="s">
        <v>30</v>
      </c>
      <c r="G54" s="61" t="s">
        <v>31</v>
      </c>
      <c r="H54" s="61" t="s">
        <v>114</v>
      </c>
      <c r="I54" s="61">
        <v>0.57899999999999996</v>
      </c>
      <c r="J54" s="54" t="s">
        <v>105</v>
      </c>
      <c r="K54" s="61" t="s">
        <v>115</v>
      </c>
      <c r="L54" s="61">
        <v>0.42099999999999999</v>
      </c>
      <c r="M54" s="54" t="s">
        <v>105</v>
      </c>
      <c r="N54" s="61" t="s">
        <v>158</v>
      </c>
      <c r="O54" s="61">
        <v>276.2</v>
      </c>
      <c r="P54" s="54" t="s">
        <v>105</v>
      </c>
      <c r="Q54" s="61" t="s">
        <v>117</v>
      </c>
      <c r="R54" s="61">
        <v>-1</v>
      </c>
      <c r="S54" s="54" t="s">
        <v>105</v>
      </c>
      <c r="T54" s="61" t="s">
        <v>106</v>
      </c>
      <c r="U54" s="61">
        <v>0</v>
      </c>
      <c r="V54" s="54" t="s">
        <v>105</v>
      </c>
      <c r="W54" s="57">
        <v>5</v>
      </c>
    </row>
    <row r="55" spans="1:23" x14ac:dyDescent="0.2">
      <c r="A55" s="61" t="s">
        <v>52</v>
      </c>
      <c r="B55" s="61">
        <v>8</v>
      </c>
      <c r="C55" s="61" t="s">
        <v>40</v>
      </c>
      <c r="D55" s="61" t="s">
        <v>30</v>
      </c>
      <c r="E55" s="61" t="s">
        <v>31</v>
      </c>
      <c r="F55" s="61" t="s">
        <v>30</v>
      </c>
      <c r="G55" s="61" t="s">
        <v>31</v>
      </c>
      <c r="H55" s="61" t="s">
        <v>114</v>
      </c>
      <c r="I55" s="61">
        <v>0.57899999999999996</v>
      </c>
      <c r="J55" s="54" t="s">
        <v>105</v>
      </c>
      <c r="K55" s="61" t="s">
        <v>115</v>
      </c>
      <c r="L55" s="61">
        <v>0.42099999999999999</v>
      </c>
      <c r="M55" s="54" t="s">
        <v>105</v>
      </c>
      <c r="N55" s="61" t="s">
        <v>159</v>
      </c>
      <c r="O55" s="61">
        <v>291.60000000000002</v>
      </c>
      <c r="P55" s="54" t="s">
        <v>105</v>
      </c>
      <c r="Q55" s="61" t="s">
        <v>117</v>
      </c>
      <c r="R55" s="61">
        <v>-1</v>
      </c>
      <c r="S55" s="54" t="s">
        <v>105</v>
      </c>
      <c r="T55" s="61" t="s">
        <v>106</v>
      </c>
      <c r="U55" s="61">
        <v>0</v>
      </c>
      <c r="V55" s="54" t="s">
        <v>105</v>
      </c>
      <c r="W55" s="57">
        <v>5</v>
      </c>
    </row>
    <row r="56" spans="1:23" x14ac:dyDescent="0.2">
      <c r="A56" s="61" t="s">
        <v>52</v>
      </c>
      <c r="B56" s="61">
        <v>9</v>
      </c>
      <c r="C56" s="61" t="s">
        <v>118</v>
      </c>
      <c r="D56" s="61" t="s">
        <v>30</v>
      </c>
      <c r="E56" s="61" t="s">
        <v>31</v>
      </c>
      <c r="F56" s="61" t="s">
        <v>30</v>
      </c>
      <c r="G56" s="61" t="s">
        <v>31</v>
      </c>
      <c r="H56" s="61" t="s">
        <v>114</v>
      </c>
      <c r="I56" s="61">
        <v>0.57899999999999996</v>
      </c>
      <c r="J56" s="54" t="s">
        <v>105</v>
      </c>
      <c r="K56" s="61" t="s">
        <v>115</v>
      </c>
      <c r="L56" s="61">
        <v>0.42099999999999999</v>
      </c>
      <c r="M56" s="54" t="s">
        <v>105</v>
      </c>
      <c r="N56" s="61" t="s">
        <v>160</v>
      </c>
      <c r="O56" s="61">
        <v>306.2</v>
      </c>
      <c r="P56" s="54" t="s">
        <v>105</v>
      </c>
      <c r="Q56" s="61" t="s">
        <v>117</v>
      </c>
      <c r="R56" s="61">
        <v>-1</v>
      </c>
      <c r="S56" s="54" t="s">
        <v>105</v>
      </c>
      <c r="T56" s="61" t="s">
        <v>106</v>
      </c>
      <c r="U56" s="61">
        <v>0</v>
      </c>
      <c r="V56" s="54" t="s">
        <v>105</v>
      </c>
      <c r="W56" s="57">
        <v>5</v>
      </c>
    </row>
    <row r="57" spans="1:23" x14ac:dyDescent="0.2">
      <c r="A57" s="61" t="s">
        <v>52</v>
      </c>
      <c r="B57" s="61">
        <v>10</v>
      </c>
      <c r="C57" s="61" t="s">
        <v>121</v>
      </c>
      <c r="D57" s="61" t="s">
        <v>30</v>
      </c>
      <c r="E57" s="61" t="s">
        <v>31</v>
      </c>
      <c r="F57" s="61" t="s">
        <v>30</v>
      </c>
      <c r="G57" s="61" t="s">
        <v>31</v>
      </c>
      <c r="H57" s="61" t="s">
        <v>114</v>
      </c>
      <c r="I57" s="61">
        <v>0.57899999999999996</v>
      </c>
      <c r="J57" s="54" t="s">
        <v>105</v>
      </c>
      <c r="K57" s="61" t="s">
        <v>115</v>
      </c>
      <c r="L57" s="61">
        <v>0.42099999999999999</v>
      </c>
      <c r="M57" s="54" t="s">
        <v>105</v>
      </c>
      <c r="N57" s="61" t="s">
        <v>161</v>
      </c>
      <c r="O57" s="61">
        <v>321.7</v>
      </c>
      <c r="P57" s="54" t="s">
        <v>105</v>
      </c>
      <c r="Q57" s="61" t="s">
        <v>117</v>
      </c>
      <c r="R57" s="61">
        <v>-1</v>
      </c>
      <c r="S57" s="54" t="s">
        <v>105</v>
      </c>
      <c r="T57" s="61" t="s">
        <v>106</v>
      </c>
      <c r="U57" s="61">
        <v>0</v>
      </c>
      <c r="V57" s="54" t="s">
        <v>105</v>
      </c>
      <c r="W57" s="57">
        <v>5</v>
      </c>
    </row>
    <row r="58" spans="1:23" x14ac:dyDescent="0.2">
      <c r="A58" s="61" t="s">
        <v>52</v>
      </c>
      <c r="B58" s="61">
        <v>11</v>
      </c>
      <c r="C58" s="61" t="s">
        <v>43</v>
      </c>
      <c r="D58" s="61" t="s">
        <v>30</v>
      </c>
      <c r="E58" s="61" t="s">
        <v>31</v>
      </c>
      <c r="F58" s="61" t="s">
        <v>30</v>
      </c>
      <c r="G58" s="61" t="s">
        <v>31</v>
      </c>
      <c r="H58" s="61" t="s">
        <v>114</v>
      </c>
      <c r="I58" s="61">
        <v>0.57899999999999996</v>
      </c>
      <c r="J58" s="54" t="s">
        <v>105</v>
      </c>
      <c r="K58" s="61" t="s">
        <v>115</v>
      </c>
      <c r="L58" s="61">
        <v>0.42099999999999999</v>
      </c>
      <c r="M58" s="54" t="s">
        <v>105</v>
      </c>
      <c r="N58" s="61" t="s">
        <v>162</v>
      </c>
      <c r="O58" s="61">
        <v>337.2</v>
      </c>
      <c r="P58" s="54" t="s">
        <v>105</v>
      </c>
      <c r="Q58" s="61" t="s">
        <v>117</v>
      </c>
      <c r="R58" s="61">
        <v>-1</v>
      </c>
      <c r="S58" s="54" t="s">
        <v>105</v>
      </c>
      <c r="T58" s="61" t="s">
        <v>106</v>
      </c>
      <c r="U58" s="61">
        <v>0</v>
      </c>
      <c r="V58" s="54" t="s">
        <v>105</v>
      </c>
      <c r="W58" s="57">
        <v>5</v>
      </c>
    </row>
    <row r="59" spans="1:23" x14ac:dyDescent="0.2">
      <c r="A59" s="61" t="s">
        <v>52</v>
      </c>
      <c r="B59" s="61">
        <v>12</v>
      </c>
      <c r="C59" s="61" t="s">
        <v>44</v>
      </c>
      <c r="D59" s="61" t="s">
        <v>30</v>
      </c>
      <c r="E59" s="61" t="s">
        <v>31</v>
      </c>
      <c r="F59" s="61" t="s">
        <v>30</v>
      </c>
      <c r="G59" s="61" t="s">
        <v>31</v>
      </c>
      <c r="H59" s="61" t="s">
        <v>114</v>
      </c>
      <c r="I59" s="61">
        <v>0.57899999999999996</v>
      </c>
      <c r="J59" s="54" t="s">
        <v>105</v>
      </c>
      <c r="K59" s="61" t="s">
        <v>115</v>
      </c>
      <c r="L59" s="61">
        <v>0.42099999999999999</v>
      </c>
      <c r="M59" s="54" t="s">
        <v>105</v>
      </c>
      <c r="N59" s="61" t="s">
        <v>163</v>
      </c>
      <c r="O59" s="61">
        <v>352.8</v>
      </c>
      <c r="P59" s="54" t="s">
        <v>105</v>
      </c>
      <c r="Q59" s="61" t="s">
        <v>117</v>
      </c>
      <c r="R59" s="61">
        <v>-1</v>
      </c>
      <c r="S59" s="54" t="s">
        <v>105</v>
      </c>
      <c r="T59" s="61" t="s">
        <v>106</v>
      </c>
      <c r="U59" s="61">
        <v>0</v>
      </c>
      <c r="V59" s="54" t="s">
        <v>105</v>
      </c>
      <c r="W59" s="57">
        <v>5</v>
      </c>
    </row>
    <row r="60" spans="1:23" x14ac:dyDescent="0.2">
      <c r="A60" s="62" t="s">
        <v>54</v>
      </c>
      <c r="B60" s="62">
        <v>1</v>
      </c>
      <c r="C60" s="62" t="s">
        <v>29</v>
      </c>
      <c r="D60" s="62" t="s">
        <v>30</v>
      </c>
      <c r="E60" s="62" t="s">
        <v>31</v>
      </c>
      <c r="F60" s="62" t="s">
        <v>30</v>
      </c>
      <c r="G60" s="62" t="s">
        <v>31</v>
      </c>
      <c r="H60" s="62" t="s">
        <v>164</v>
      </c>
      <c r="I60" s="62">
        <v>0.57899999999999996</v>
      </c>
      <c r="J60" s="55" t="s">
        <v>120</v>
      </c>
      <c r="K60" s="62" t="s">
        <v>165</v>
      </c>
      <c r="L60" s="62">
        <v>0.42099999999999999</v>
      </c>
      <c r="M60" s="55" t="s">
        <v>120</v>
      </c>
      <c r="N60" s="62" t="s">
        <v>166</v>
      </c>
      <c r="O60" s="62">
        <v>85.1</v>
      </c>
      <c r="P60" s="55" t="s">
        <v>120</v>
      </c>
      <c r="Q60" s="62" t="s">
        <v>117</v>
      </c>
      <c r="R60" s="62">
        <v>-1</v>
      </c>
      <c r="S60" s="54" t="s">
        <v>105</v>
      </c>
      <c r="T60" s="62" t="s">
        <v>126</v>
      </c>
      <c r="U60" s="62" t="s">
        <v>109</v>
      </c>
      <c r="V60" s="54" t="s">
        <v>105</v>
      </c>
      <c r="W60" s="63">
        <v>2</v>
      </c>
    </row>
    <row r="61" spans="1:23" x14ac:dyDescent="0.2">
      <c r="A61" s="62" t="s">
        <v>54</v>
      </c>
      <c r="B61" s="62">
        <v>2</v>
      </c>
      <c r="C61" s="62" t="s">
        <v>33</v>
      </c>
      <c r="D61" s="62" t="s">
        <v>30</v>
      </c>
      <c r="E61" s="62" t="s">
        <v>31</v>
      </c>
      <c r="F61" s="62" t="s">
        <v>30</v>
      </c>
      <c r="G61" s="62" t="s">
        <v>32</v>
      </c>
      <c r="H61" s="62" t="s">
        <v>104</v>
      </c>
      <c r="I61" s="62">
        <v>1</v>
      </c>
      <c r="J61" s="54" t="s">
        <v>105</v>
      </c>
      <c r="K61" s="62" t="s">
        <v>106</v>
      </c>
      <c r="L61" s="62">
        <v>0</v>
      </c>
      <c r="M61" s="54" t="s">
        <v>105</v>
      </c>
      <c r="N61" s="62" t="s">
        <v>167</v>
      </c>
      <c r="O61" s="62">
        <v>64</v>
      </c>
      <c r="P61" s="59" t="s">
        <v>128</v>
      </c>
      <c r="Q61" s="62" t="s">
        <v>108</v>
      </c>
      <c r="R61" s="62">
        <v>0</v>
      </c>
      <c r="S61" s="54" t="s">
        <v>105</v>
      </c>
      <c r="T61" s="62" t="s">
        <v>126</v>
      </c>
      <c r="U61" s="62">
        <v>-0.42099999999999999</v>
      </c>
      <c r="V61" s="55" t="s">
        <v>120</v>
      </c>
      <c r="W61" s="56">
        <v>3.5</v>
      </c>
    </row>
    <row r="62" spans="1:23" x14ac:dyDescent="0.2">
      <c r="A62" s="62" t="s">
        <v>54</v>
      </c>
      <c r="B62" s="62">
        <v>3</v>
      </c>
      <c r="C62" s="62" t="s">
        <v>34</v>
      </c>
      <c r="D62" s="62" t="s">
        <v>30</v>
      </c>
      <c r="E62" s="62" t="s">
        <v>31</v>
      </c>
      <c r="F62" s="62" t="s">
        <v>30</v>
      </c>
      <c r="G62" s="62" t="s">
        <v>32</v>
      </c>
      <c r="H62" s="62" t="s">
        <v>104</v>
      </c>
      <c r="I62" s="62">
        <v>1</v>
      </c>
      <c r="J62" s="54" t="s">
        <v>105</v>
      </c>
      <c r="K62" s="62" t="s">
        <v>106</v>
      </c>
      <c r="L62" s="62">
        <v>0</v>
      </c>
      <c r="M62" s="54" t="s">
        <v>105</v>
      </c>
      <c r="N62" s="62" t="s">
        <v>168</v>
      </c>
      <c r="O62" s="62">
        <v>77.5</v>
      </c>
      <c r="P62" s="54" t="s">
        <v>105</v>
      </c>
      <c r="Q62" s="62" t="s">
        <v>108</v>
      </c>
      <c r="R62" s="62">
        <v>0</v>
      </c>
      <c r="S62" s="54" t="s">
        <v>105</v>
      </c>
      <c r="T62" s="62" t="s">
        <v>126</v>
      </c>
      <c r="U62" s="62">
        <v>0</v>
      </c>
      <c r="V62" s="55" t="s">
        <v>120</v>
      </c>
      <c r="W62" s="56">
        <v>4</v>
      </c>
    </row>
    <row r="63" spans="1:23" x14ac:dyDescent="0.2">
      <c r="A63" s="62" t="s">
        <v>54</v>
      </c>
      <c r="B63" s="62">
        <v>4</v>
      </c>
      <c r="C63" s="62" t="s">
        <v>35</v>
      </c>
      <c r="D63" s="62" t="s">
        <v>30</v>
      </c>
      <c r="E63" s="62" t="s">
        <v>31</v>
      </c>
      <c r="F63" s="62" t="s">
        <v>30</v>
      </c>
      <c r="G63" s="62" t="s">
        <v>31</v>
      </c>
      <c r="H63" s="62" t="s">
        <v>114</v>
      </c>
      <c r="I63" s="62">
        <v>0.57899999999999996</v>
      </c>
      <c r="J63" s="54" t="s">
        <v>105</v>
      </c>
      <c r="K63" s="62" t="s">
        <v>115</v>
      </c>
      <c r="L63" s="62">
        <v>0.42099999999999999</v>
      </c>
      <c r="M63" s="54" t="s">
        <v>105</v>
      </c>
      <c r="N63" s="62" t="s">
        <v>169</v>
      </c>
      <c r="O63" s="62">
        <v>104.6</v>
      </c>
      <c r="P63" s="54" t="s">
        <v>105</v>
      </c>
      <c r="Q63" s="62" t="s">
        <v>117</v>
      </c>
      <c r="R63" s="62">
        <v>-1</v>
      </c>
      <c r="S63" s="54" t="s">
        <v>105</v>
      </c>
      <c r="T63" s="62" t="s">
        <v>126</v>
      </c>
      <c r="U63" s="62">
        <v>0.42099999999999999</v>
      </c>
      <c r="V63" s="55" t="s">
        <v>120</v>
      </c>
      <c r="W63" s="56">
        <v>4</v>
      </c>
    </row>
    <row r="64" spans="1:23" x14ac:dyDescent="0.2">
      <c r="A64" s="62" t="s">
        <v>54</v>
      </c>
      <c r="B64" s="62">
        <v>5</v>
      </c>
      <c r="C64" s="62" t="s">
        <v>36</v>
      </c>
      <c r="D64" s="62" t="s">
        <v>30</v>
      </c>
      <c r="E64" s="62" t="s">
        <v>31</v>
      </c>
      <c r="F64" s="62" t="s">
        <v>30</v>
      </c>
      <c r="G64" s="62" t="s">
        <v>31</v>
      </c>
      <c r="H64" s="62" t="s">
        <v>164</v>
      </c>
      <c r="I64" s="62">
        <v>0.57899999999999996</v>
      </c>
      <c r="J64" s="55" t="s">
        <v>120</v>
      </c>
      <c r="K64" s="62" t="s">
        <v>165</v>
      </c>
      <c r="L64" s="62">
        <v>0.42099999999999999</v>
      </c>
      <c r="M64" s="55" t="s">
        <v>120</v>
      </c>
      <c r="N64" s="62" t="s">
        <v>170</v>
      </c>
      <c r="O64" s="62">
        <v>91.9</v>
      </c>
      <c r="P64" s="59" t="s">
        <v>128</v>
      </c>
      <c r="Q64" s="62" t="s">
        <v>117</v>
      </c>
      <c r="R64" s="62">
        <v>-1</v>
      </c>
      <c r="S64" s="54" t="s">
        <v>105</v>
      </c>
      <c r="T64" s="62" t="s">
        <v>126</v>
      </c>
      <c r="U64" s="62">
        <v>0</v>
      </c>
      <c r="V64" s="55" t="s">
        <v>120</v>
      </c>
      <c r="W64" s="63">
        <v>1.5</v>
      </c>
    </row>
    <row r="65" spans="1:23" x14ac:dyDescent="0.2">
      <c r="A65" s="62" t="s">
        <v>54</v>
      </c>
      <c r="B65" s="62">
        <v>6</v>
      </c>
      <c r="C65" s="62" t="s">
        <v>37</v>
      </c>
      <c r="D65" s="62" t="s">
        <v>30</v>
      </c>
      <c r="E65" s="62" t="s">
        <v>31</v>
      </c>
      <c r="F65" s="62" t="s">
        <v>30</v>
      </c>
      <c r="G65" s="62" t="s">
        <v>31</v>
      </c>
      <c r="H65" s="62" t="s">
        <v>114</v>
      </c>
      <c r="I65" s="62">
        <v>0.57899999999999996</v>
      </c>
      <c r="J65" s="54" t="s">
        <v>105</v>
      </c>
      <c r="K65" s="62" t="s">
        <v>115</v>
      </c>
      <c r="L65" s="62">
        <v>0.42099999999999999</v>
      </c>
      <c r="M65" s="54" t="s">
        <v>105</v>
      </c>
      <c r="N65" s="62" t="s">
        <v>171</v>
      </c>
      <c r="O65" s="62">
        <v>89.5</v>
      </c>
      <c r="P65" s="59" t="s">
        <v>128</v>
      </c>
      <c r="Q65" s="62" t="s">
        <v>117</v>
      </c>
      <c r="R65" s="62">
        <v>-1</v>
      </c>
      <c r="S65" s="54" t="s">
        <v>105</v>
      </c>
      <c r="T65" s="62" t="s">
        <v>126</v>
      </c>
      <c r="U65" s="62">
        <v>0</v>
      </c>
      <c r="V65" s="55" t="s">
        <v>120</v>
      </c>
      <c r="W65" s="56">
        <v>3.5</v>
      </c>
    </row>
    <row r="66" spans="1:23" x14ac:dyDescent="0.2">
      <c r="A66" s="62" t="s">
        <v>54</v>
      </c>
      <c r="B66" s="62">
        <v>7</v>
      </c>
      <c r="C66" s="62" t="s">
        <v>39</v>
      </c>
      <c r="D66" s="62" t="s">
        <v>30</v>
      </c>
      <c r="E66" s="62" t="s">
        <v>31</v>
      </c>
      <c r="F66" s="62" t="s">
        <v>30</v>
      </c>
      <c r="G66" s="62" t="s">
        <v>31</v>
      </c>
      <c r="H66" s="62" t="s">
        <v>114</v>
      </c>
      <c r="I66" s="62">
        <v>0.57899999999999996</v>
      </c>
      <c r="J66" s="54" t="s">
        <v>105</v>
      </c>
      <c r="K66" s="62" t="s">
        <v>115</v>
      </c>
      <c r="L66" s="62">
        <v>0.42099999999999999</v>
      </c>
      <c r="M66" s="54" t="s">
        <v>105</v>
      </c>
      <c r="N66" s="62" t="s">
        <v>172</v>
      </c>
      <c r="O66" s="62">
        <v>92.3</v>
      </c>
      <c r="P66" s="54" t="s">
        <v>105</v>
      </c>
      <c r="Q66" s="62" t="s">
        <v>117</v>
      </c>
      <c r="R66" s="62">
        <v>-1</v>
      </c>
      <c r="S66" s="54" t="s">
        <v>105</v>
      </c>
      <c r="T66" s="62" t="s">
        <v>126</v>
      </c>
      <c r="U66" s="62">
        <v>0</v>
      </c>
      <c r="V66" s="55" t="s">
        <v>120</v>
      </c>
      <c r="W66" s="56">
        <v>4</v>
      </c>
    </row>
    <row r="67" spans="1:23" x14ac:dyDescent="0.2">
      <c r="A67" s="62" t="s">
        <v>54</v>
      </c>
      <c r="B67" s="62">
        <v>8</v>
      </c>
      <c r="C67" s="62" t="s">
        <v>40</v>
      </c>
      <c r="D67" s="62" t="s">
        <v>30</v>
      </c>
      <c r="E67" s="62" t="s">
        <v>31</v>
      </c>
      <c r="F67" s="62" t="s">
        <v>30</v>
      </c>
      <c r="G67" s="62" t="s">
        <v>31</v>
      </c>
      <c r="H67" s="62" t="s">
        <v>114</v>
      </c>
      <c r="I67" s="62">
        <v>0.57899999999999996</v>
      </c>
      <c r="J67" s="54" t="s">
        <v>105</v>
      </c>
      <c r="K67" s="62" t="s">
        <v>115</v>
      </c>
      <c r="L67" s="62">
        <v>0.42099999999999999</v>
      </c>
      <c r="M67" s="54" t="s">
        <v>105</v>
      </c>
      <c r="N67" s="62" t="s">
        <v>173</v>
      </c>
      <c r="O67" s="62">
        <v>92.9</v>
      </c>
      <c r="P67" s="55" t="s">
        <v>120</v>
      </c>
      <c r="Q67" s="62" t="s">
        <v>117</v>
      </c>
      <c r="R67" s="62">
        <v>-1</v>
      </c>
      <c r="S67" s="54" t="s">
        <v>105</v>
      </c>
      <c r="T67" s="62" t="s">
        <v>126</v>
      </c>
      <c r="U67" s="62">
        <v>0</v>
      </c>
      <c r="V67" s="55" t="s">
        <v>120</v>
      </c>
      <c r="W67" s="56">
        <v>3</v>
      </c>
    </row>
    <row r="68" spans="1:23" x14ac:dyDescent="0.2">
      <c r="A68" s="62" t="s">
        <v>54</v>
      </c>
      <c r="B68" s="62">
        <v>9</v>
      </c>
      <c r="C68" s="62" t="s">
        <v>118</v>
      </c>
      <c r="D68" s="62" t="s">
        <v>30</v>
      </c>
      <c r="E68" s="62" t="s">
        <v>31</v>
      </c>
      <c r="F68" s="62" t="s">
        <v>30</v>
      </c>
      <c r="G68" s="62" t="s">
        <v>31</v>
      </c>
      <c r="H68" s="62" t="s">
        <v>114</v>
      </c>
      <c r="I68" s="62">
        <v>0.57899999999999996</v>
      </c>
      <c r="J68" s="54" t="s">
        <v>105</v>
      </c>
      <c r="K68" s="62" t="s">
        <v>115</v>
      </c>
      <c r="L68" s="62">
        <v>0.42099999999999999</v>
      </c>
      <c r="M68" s="54" t="s">
        <v>105</v>
      </c>
      <c r="N68" s="62" t="s">
        <v>174</v>
      </c>
      <c r="O68" s="62">
        <v>92.9</v>
      </c>
      <c r="P68" s="54" t="s">
        <v>105</v>
      </c>
      <c r="Q68" s="62" t="s">
        <v>117</v>
      </c>
      <c r="R68" s="62">
        <v>-1</v>
      </c>
      <c r="S68" s="54" t="s">
        <v>105</v>
      </c>
      <c r="T68" s="62" t="s">
        <v>126</v>
      </c>
      <c r="U68" s="62">
        <v>0</v>
      </c>
      <c r="V68" s="55" t="s">
        <v>120</v>
      </c>
      <c r="W68" s="56">
        <v>4</v>
      </c>
    </row>
    <row r="69" spans="1:23" x14ac:dyDescent="0.2">
      <c r="A69" s="62" t="s">
        <v>54</v>
      </c>
      <c r="B69" s="62">
        <v>10</v>
      </c>
      <c r="C69" s="62" t="s">
        <v>121</v>
      </c>
      <c r="D69" s="62" t="s">
        <v>31</v>
      </c>
      <c r="E69" s="62" t="s">
        <v>30</v>
      </c>
      <c r="F69" s="62" t="s">
        <v>31</v>
      </c>
      <c r="G69" s="62" t="s">
        <v>30</v>
      </c>
      <c r="H69" s="62" t="s">
        <v>164</v>
      </c>
      <c r="I69" s="62">
        <v>0.57899999999999996</v>
      </c>
      <c r="J69" s="55" t="s">
        <v>120</v>
      </c>
      <c r="K69" s="62" t="s">
        <v>165</v>
      </c>
      <c r="L69" s="62">
        <v>0.42099999999999999</v>
      </c>
      <c r="M69" s="55" t="s">
        <v>120</v>
      </c>
      <c r="N69" s="62" t="s">
        <v>175</v>
      </c>
      <c r="O69" s="62">
        <v>53.7</v>
      </c>
      <c r="P69" s="55" t="s">
        <v>120</v>
      </c>
      <c r="Q69" s="62" t="s">
        <v>117</v>
      </c>
      <c r="R69" s="62">
        <v>-1</v>
      </c>
      <c r="S69" s="54" t="s">
        <v>105</v>
      </c>
      <c r="T69" s="62" t="s">
        <v>126</v>
      </c>
      <c r="U69" s="62">
        <v>0</v>
      </c>
      <c r="V69" s="55" t="s">
        <v>120</v>
      </c>
      <c r="W69" s="55">
        <v>1</v>
      </c>
    </row>
    <row r="70" spans="1:23" x14ac:dyDescent="0.2">
      <c r="A70" s="62" t="s">
        <v>54</v>
      </c>
      <c r="B70" s="62">
        <v>11</v>
      </c>
      <c r="C70" s="62" t="s">
        <v>43</v>
      </c>
      <c r="D70" s="62" t="s">
        <v>30</v>
      </c>
      <c r="E70" s="62" t="s">
        <v>31</v>
      </c>
      <c r="F70" s="62" t="s">
        <v>30</v>
      </c>
      <c r="G70" s="62" t="s">
        <v>31</v>
      </c>
      <c r="H70" s="62" t="s">
        <v>164</v>
      </c>
      <c r="I70" s="62">
        <v>0.57899999999999996</v>
      </c>
      <c r="J70" s="55" t="s">
        <v>120</v>
      </c>
      <c r="K70" s="62" t="s">
        <v>165</v>
      </c>
      <c r="L70" s="62">
        <v>0.42099999999999999</v>
      </c>
      <c r="M70" s="55" t="s">
        <v>120</v>
      </c>
      <c r="N70" s="62" t="s">
        <v>176</v>
      </c>
      <c r="O70" s="62">
        <v>88.6</v>
      </c>
      <c r="P70" s="55" t="s">
        <v>120</v>
      </c>
      <c r="Q70" s="62" t="s">
        <v>117</v>
      </c>
      <c r="R70" s="62">
        <v>-1</v>
      </c>
      <c r="S70" s="54" t="s">
        <v>105</v>
      </c>
      <c r="T70" s="62" t="s">
        <v>126</v>
      </c>
      <c r="U70" s="62">
        <v>0</v>
      </c>
      <c r="V70" s="55" t="s">
        <v>120</v>
      </c>
      <c r="W70" s="55">
        <v>1</v>
      </c>
    </row>
    <row r="71" spans="1:23" x14ac:dyDescent="0.2">
      <c r="A71" s="62" t="s">
        <v>54</v>
      </c>
      <c r="B71" s="62">
        <v>12</v>
      </c>
      <c r="C71" s="62" t="s">
        <v>44</v>
      </c>
      <c r="D71" s="62" t="s">
        <v>30</v>
      </c>
      <c r="E71" s="62" t="s">
        <v>31</v>
      </c>
      <c r="F71" s="62" t="s">
        <v>30</v>
      </c>
      <c r="G71" s="62" t="s">
        <v>31</v>
      </c>
      <c r="H71" s="62" t="s">
        <v>164</v>
      </c>
      <c r="I71" s="62">
        <v>0.57899999999999996</v>
      </c>
      <c r="J71" s="55" t="s">
        <v>120</v>
      </c>
      <c r="K71" s="62" t="s">
        <v>165</v>
      </c>
      <c r="L71" s="62">
        <v>0.42099999999999999</v>
      </c>
      <c r="M71" s="55" t="s">
        <v>120</v>
      </c>
      <c r="N71" s="62" t="s">
        <v>177</v>
      </c>
      <c r="O71" s="62">
        <v>75.599999999999994</v>
      </c>
      <c r="P71" s="55" t="s">
        <v>120</v>
      </c>
      <c r="Q71" s="62" t="s">
        <v>117</v>
      </c>
      <c r="R71" s="62">
        <v>-1</v>
      </c>
      <c r="S71" s="54" t="s">
        <v>105</v>
      </c>
      <c r="T71" s="62" t="s">
        <v>126</v>
      </c>
      <c r="U71" s="62">
        <v>0</v>
      </c>
      <c r="V71" s="55" t="s">
        <v>120</v>
      </c>
      <c r="W71" s="55">
        <v>1</v>
      </c>
    </row>
    <row r="72" spans="1:23" x14ac:dyDescent="0.2">
      <c r="A72" s="64" t="s">
        <v>56</v>
      </c>
      <c r="B72" s="64">
        <v>1</v>
      </c>
      <c r="C72" s="64" t="s">
        <v>29</v>
      </c>
      <c r="D72" s="64" t="s">
        <v>30</v>
      </c>
      <c r="E72" s="64" t="s">
        <v>31</v>
      </c>
      <c r="F72" s="64" t="s">
        <v>30</v>
      </c>
      <c r="G72" s="64" t="s">
        <v>32</v>
      </c>
      <c r="H72" s="64" t="s">
        <v>164</v>
      </c>
      <c r="I72" s="64">
        <v>1</v>
      </c>
      <c r="J72" s="55" t="s">
        <v>120</v>
      </c>
      <c r="K72" s="64" t="s">
        <v>165</v>
      </c>
      <c r="L72" s="64">
        <v>0</v>
      </c>
      <c r="M72" s="55" t="s">
        <v>120</v>
      </c>
      <c r="N72" s="64" t="s">
        <v>178</v>
      </c>
      <c r="O72" s="64">
        <v>84.8</v>
      </c>
      <c r="P72" s="55" t="s">
        <v>120</v>
      </c>
      <c r="Q72" s="64" t="s">
        <v>112</v>
      </c>
      <c r="R72" s="64">
        <v>0</v>
      </c>
      <c r="S72" s="55" t="s">
        <v>120</v>
      </c>
      <c r="T72" s="64" t="s">
        <v>179</v>
      </c>
      <c r="U72" s="64" t="s">
        <v>109</v>
      </c>
      <c r="V72" s="55" t="s">
        <v>110</v>
      </c>
      <c r="W72" s="55">
        <v>0</v>
      </c>
    </row>
    <row r="73" spans="1:23" x14ac:dyDescent="0.2">
      <c r="A73" s="64" t="s">
        <v>56</v>
      </c>
      <c r="B73" s="64">
        <v>2</v>
      </c>
      <c r="C73" s="64" t="s">
        <v>33</v>
      </c>
      <c r="D73" s="64" t="s">
        <v>30</v>
      </c>
      <c r="E73" s="64" t="s">
        <v>32</v>
      </c>
      <c r="F73" s="64" t="s">
        <v>30</v>
      </c>
      <c r="G73" s="64" t="s">
        <v>31</v>
      </c>
      <c r="H73" s="64" t="s">
        <v>180</v>
      </c>
      <c r="I73" s="64">
        <v>1</v>
      </c>
      <c r="J73" s="55" t="s">
        <v>120</v>
      </c>
      <c r="K73" s="64" t="s">
        <v>181</v>
      </c>
      <c r="L73" s="64">
        <v>0</v>
      </c>
      <c r="M73" s="55" t="s">
        <v>120</v>
      </c>
      <c r="N73" s="64" t="s">
        <v>182</v>
      </c>
      <c r="O73" s="64">
        <v>167.8</v>
      </c>
      <c r="P73" s="55" t="s">
        <v>120</v>
      </c>
      <c r="Q73" s="64" t="s">
        <v>108</v>
      </c>
      <c r="R73" s="64">
        <v>0</v>
      </c>
      <c r="S73" s="54" t="s">
        <v>105</v>
      </c>
      <c r="T73" s="64" t="s">
        <v>183</v>
      </c>
      <c r="U73" s="64">
        <v>0</v>
      </c>
      <c r="V73" s="54" t="s">
        <v>105</v>
      </c>
      <c r="W73" s="63">
        <v>2</v>
      </c>
    </row>
    <row r="74" spans="1:23" x14ac:dyDescent="0.2">
      <c r="A74" s="64" t="s">
        <v>56</v>
      </c>
      <c r="B74" s="64">
        <v>3</v>
      </c>
      <c r="C74" s="64" t="s">
        <v>34</v>
      </c>
      <c r="D74" s="64" t="s">
        <v>30</v>
      </c>
      <c r="E74" s="64" t="s">
        <v>31</v>
      </c>
      <c r="F74" s="64" t="s">
        <v>30</v>
      </c>
      <c r="G74" s="64" t="s">
        <v>32</v>
      </c>
      <c r="H74" s="64" t="s">
        <v>164</v>
      </c>
      <c r="I74" s="64">
        <v>1</v>
      </c>
      <c r="J74" s="55" t="s">
        <v>120</v>
      </c>
      <c r="K74" s="64" t="s">
        <v>165</v>
      </c>
      <c r="L74" s="64">
        <v>0</v>
      </c>
      <c r="M74" s="55" t="s">
        <v>120</v>
      </c>
      <c r="N74" s="64" t="s">
        <v>141</v>
      </c>
      <c r="O74" s="64">
        <v>124.8</v>
      </c>
      <c r="P74" s="55" t="s">
        <v>120</v>
      </c>
      <c r="Q74" s="64" t="s">
        <v>112</v>
      </c>
      <c r="R74" s="64">
        <v>0</v>
      </c>
      <c r="S74" s="55" t="s">
        <v>120</v>
      </c>
      <c r="T74" s="64" t="s">
        <v>179</v>
      </c>
      <c r="U74" s="64">
        <v>0</v>
      </c>
      <c r="V74" s="54" t="s">
        <v>105</v>
      </c>
      <c r="W74" s="55">
        <v>1</v>
      </c>
    </row>
    <row r="75" spans="1:23" x14ac:dyDescent="0.2">
      <c r="A75" s="64" t="s">
        <v>56</v>
      </c>
      <c r="B75" s="64">
        <v>4</v>
      </c>
      <c r="C75" s="64" t="s">
        <v>35</v>
      </c>
      <c r="D75" s="64" t="s">
        <v>30</v>
      </c>
      <c r="E75" s="64" t="s">
        <v>31</v>
      </c>
      <c r="F75" s="64" t="s">
        <v>30</v>
      </c>
      <c r="G75" s="64" t="s">
        <v>31</v>
      </c>
      <c r="H75" s="64" t="s">
        <v>184</v>
      </c>
      <c r="I75" s="64">
        <v>0.57899999999999996</v>
      </c>
      <c r="J75" s="55" t="s">
        <v>120</v>
      </c>
      <c r="K75" s="64" t="s">
        <v>185</v>
      </c>
      <c r="L75" s="64">
        <v>0.42099999999999999</v>
      </c>
      <c r="M75" s="55" t="s">
        <v>120</v>
      </c>
      <c r="N75" s="64" t="s">
        <v>186</v>
      </c>
      <c r="O75" s="64">
        <v>174.9</v>
      </c>
      <c r="P75" s="55" t="s">
        <v>120</v>
      </c>
      <c r="Q75" s="64" t="s">
        <v>117</v>
      </c>
      <c r="R75" s="64">
        <v>-1</v>
      </c>
      <c r="S75" s="54" t="s">
        <v>105</v>
      </c>
      <c r="T75" s="64" t="s">
        <v>184</v>
      </c>
      <c r="U75" s="64">
        <v>0.42099999999999999</v>
      </c>
      <c r="V75" s="55" t="s">
        <v>120</v>
      </c>
      <c r="W75" s="55">
        <v>1</v>
      </c>
    </row>
    <row r="76" spans="1:23" x14ac:dyDescent="0.2">
      <c r="A76" s="64" t="s">
        <v>56</v>
      </c>
      <c r="B76" s="64">
        <v>5</v>
      </c>
      <c r="C76" s="64" t="s">
        <v>36</v>
      </c>
      <c r="D76" s="64" t="s">
        <v>30</v>
      </c>
      <c r="E76" s="64" t="s">
        <v>31</v>
      </c>
      <c r="F76" s="64" t="s">
        <v>30</v>
      </c>
      <c r="G76" s="64" t="s">
        <v>32</v>
      </c>
      <c r="H76" s="64" t="s">
        <v>164</v>
      </c>
      <c r="I76" s="64">
        <v>1</v>
      </c>
      <c r="J76" s="55" t="s">
        <v>120</v>
      </c>
      <c r="K76" s="64" t="s">
        <v>165</v>
      </c>
      <c r="L76" s="64">
        <v>0</v>
      </c>
      <c r="M76" s="55" t="s">
        <v>120</v>
      </c>
      <c r="N76" s="64" t="s">
        <v>187</v>
      </c>
      <c r="O76" s="64">
        <v>105.1</v>
      </c>
      <c r="P76" s="55" t="s">
        <v>120</v>
      </c>
      <c r="Q76" s="64" t="s">
        <v>112</v>
      </c>
      <c r="R76" s="64">
        <v>0</v>
      </c>
      <c r="S76" s="55" t="s">
        <v>120</v>
      </c>
      <c r="T76" s="64" t="s">
        <v>179</v>
      </c>
      <c r="U76" s="64">
        <v>-0.42099999999999999</v>
      </c>
      <c r="V76" s="55" t="s">
        <v>120</v>
      </c>
      <c r="W76" s="55">
        <v>0</v>
      </c>
    </row>
    <row r="77" spans="1:23" x14ac:dyDescent="0.2">
      <c r="A77" s="64" t="s">
        <v>56</v>
      </c>
      <c r="B77" s="64">
        <v>6</v>
      </c>
      <c r="C77" s="64" t="s">
        <v>37</v>
      </c>
      <c r="D77" s="64" t="s">
        <v>30</v>
      </c>
      <c r="E77" s="64" t="s">
        <v>31</v>
      </c>
      <c r="F77" s="64" t="s">
        <v>30</v>
      </c>
      <c r="G77" s="64" t="s">
        <v>31</v>
      </c>
      <c r="H77" s="64" t="s">
        <v>184</v>
      </c>
      <c r="I77" s="64">
        <v>0.57899999999999996</v>
      </c>
      <c r="J77" s="55" t="s">
        <v>120</v>
      </c>
      <c r="K77" s="64" t="s">
        <v>185</v>
      </c>
      <c r="L77" s="64">
        <v>0.42099999999999999</v>
      </c>
      <c r="M77" s="55" t="s">
        <v>120</v>
      </c>
      <c r="N77" s="64" t="s">
        <v>188</v>
      </c>
      <c r="O77" s="64">
        <v>240.5</v>
      </c>
      <c r="P77" s="55" t="s">
        <v>120</v>
      </c>
      <c r="Q77" s="64" t="s">
        <v>117</v>
      </c>
      <c r="R77" s="64">
        <v>-1</v>
      </c>
      <c r="S77" s="54" t="s">
        <v>105</v>
      </c>
      <c r="T77" s="64" t="s">
        <v>184</v>
      </c>
      <c r="U77" s="64">
        <v>0.42099999999999999</v>
      </c>
      <c r="V77" s="55" t="s">
        <v>120</v>
      </c>
      <c r="W77" s="55">
        <v>1</v>
      </c>
    </row>
    <row r="78" spans="1:23" x14ac:dyDescent="0.2">
      <c r="A78" s="64" t="s">
        <v>56</v>
      </c>
      <c r="B78" s="64">
        <v>7</v>
      </c>
      <c r="C78" s="64" t="s">
        <v>39</v>
      </c>
      <c r="D78" s="64" t="s">
        <v>30</v>
      </c>
      <c r="E78" s="64" t="s">
        <v>31</v>
      </c>
      <c r="F78" s="64" t="s">
        <v>30</v>
      </c>
      <c r="G78" s="64" t="s">
        <v>31</v>
      </c>
      <c r="H78" s="64" t="s">
        <v>184</v>
      </c>
      <c r="I78" s="64">
        <v>0.57899999999999996</v>
      </c>
      <c r="J78" s="55" t="s">
        <v>120</v>
      </c>
      <c r="K78" s="64" t="s">
        <v>185</v>
      </c>
      <c r="L78" s="64">
        <v>0.42099999999999999</v>
      </c>
      <c r="M78" s="55" t="s">
        <v>120</v>
      </c>
      <c r="N78" s="64" t="s">
        <v>188</v>
      </c>
      <c r="O78" s="64">
        <v>240.5</v>
      </c>
      <c r="P78" s="55" t="s">
        <v>120</v>
      </c>
      <c r="Q78" s="64" t="s">
        <v>117</v>
      </c>
      <c r="R78" s="64">
        <v>-1</v>
      </c>
      <c r="S78" s="54" t="s">
        <v>105</v>
      </c>
      <c r="T78" s="64" t="s">
        <v>184</v>
      </c>
      <c r="U78" s="64">
        <v>0</v>
      </c>
      <c r="V78" s="55" t="s">
        <v>120</v>
      </c>
      <c r="W78" s="55">
        <v>1</v>
      </c>
    </row>
    <row r="79" spans="1:23" x14ac:dyDescent="0.2">
      <c r="A79" s="64" t="s">
        <v>56</v>
      </c>
      <c r="B79" s="64">
        <v>8</v>
      </c>
      <c r="C79" s="64" t="s">
        <v>40</v>
      </c>
      <c r="D79" s="64" t="s">
        <v>30</v>
      </c>
      <c r="E79" s="64" t="s">
        <v>32</v>
      </c>
      <c r="F79" s="64" t="s">
        <v>30</v>
      </c>
      <c r="G79" s="64" t="s">
        <v>31</v>
      </c>
      <c r="H79" s="64" t="s">
        <v>180</v>
      </c>
      <c r="I79" s="64">
        <v>1</v>
      </c>
      <c r="J79" s="55" t="s">
        <v>120</v>
      </c>
      <c r="K79" s="64" t="s">
        <v>181</v>
      </c>
      <c r="L79" s="64">
        <v>0</v>
      </c>
      <c r="M79" s="55" t="s">
        <v>120</v>
      </c>
      <c r="N79" s="64" t="s">
        <v>189</v>
      </c>
      <c r="O79" s="64">
        <v>138.80000000000001</v>
      </c>
      <c r="P79" s="55" t="s">
        <v>120</v>
      </c>
      <c r="Q79" s="64" t="s">
        <v>108</v>
      </c>
      <c r="R79" s="64">
        <v>0</v>
      </c>
      <c r="S79" s="54" t="s">
        <v>105</v>
      </c>
      <c r="T79" s="64" t="s">
        <v>190</v>
      </c>
      <c r="U79" s="64">
        <v>-0.42099999999999999</v>
      </c>
      <c r="V79" s="55" t="s">
        <v>120</v>
      </c>
      <c r="W79" s="55">
        <v>1</v>
      </c>
    </row>
    <row r="80" spans="1:23" x14ac:dyDescent="0.2">
      <c r="A80" s="64" t="s">
        <v>56</v>
      </c>
      <c r="B80" s="64">
        <v>9</v>
      </c>
      <c r="C80" s="64" t="s">
        <v>118</v>
      </c>
      <c r="D80" s="64" t="s">
        <v>30</v>
      </c>
      <c r="E80" s="64" t="s">
        <v>31</v>
      </c>
      <c r="F80" s="64" t="s">
        <v>30</v>
      </c>
      <c r="G80" s="64" t="s">
        <v>32</v>
      </c>
      <c r="H80" s="64" t="s">
        <v>164</v>
      </c>
      <c r="I80" s="64">
        <v>1</v>
      </c>
      <c r="J80" s="55" t="s">
        <v>120</v>
      </c>
      <c r="K80" s="64" t="s">
        <v>165</v>
      </c>
      <c r="L80" s="64">
        <v>0</v>
      </c>
      <c r="M80" s="55" t="s">
        <v>120</v>
      </c>
      <c r="N80" s="64" t="s">
        <v>191</v>
      </c>
      <c r="O80" s="64">
        <v>137.69999999999999</v>
      </c>
      <c r="P80" s="55" t="s">
        <v>120</v>
      </c>
      <c r="Q80" s="64" t="s">
        <v>112</v>
      </c>
      <c r="R80" s="64">
        <v>0</v>
      </c>
      <c r="S80" s="55" t="s">
        <v>120</v>
      </c>
      <c r="T80" s="64" t="s">
        <v>179</v>
      </c>
      <c r="U80" s="64">
        <v>0</v>
      </c>
      <c r="V80" s="54" t="s">
        <v>105</v>
      </c>
      <c r="W80" s="55">
        <v>1</v>
      </c>
    </row>
    <row r="81" spans="1:23" x14ac:dyDescent="0.2">
      <c r="A81" s="64" t="s">
        <v>56</v>
      </c>
      <c r="B81" s="64">
        <v>10</v>
      </c>
      <c r="C81" s="64" t="s">
        <v>121</v>
      </c>
      <c r="D81" s="64" t="s">
        <v>30</v>
      </c>
      <c r="E81" s="64" t="s">
        <v>31</v>
      </c>
      <c r="F81" s="64" t="s">
        <v>30</v>
      </c>
      <c r="G81" s="64" t="s">
        <v>32</v>
      </c>
      <c r="H81" s="64" t="s">
        <v>164</v>
      </c>
      <c r="I81" s="64">
        <v>1</v>
      </c>
      <c r="J81" s="55" t="s">
        <v>120</v>
      </c>
      <c r="K81" s="64" t="s">
        <v>165</v>
      </c>
      <c r="L81" s="64">
        <v>0</v>
      </c>
      <c r="M81" s="55" t="s">
        <v>120</v>
      </c>
      <c r="N81" s="64" t="s">
        <v>192</v>
      </c>
      <c r="O81" s="64">
        <v>115.5</v>
      </c>
      <c r="P81" s="55" t="s">
        <v>120</v>
      </c>
      <c r="Q81" s="64" t="s">
        <v>112</v>
      </c>
      <c r="R81" s="64">
        <v>0</v>
      </c>
      <c r="S81" s="55" t="s">
        <v>120</v>
      </c>
      <c r="T81" s="64" t="s">
        <v>106</v>
      </c>
      <c r="U81" s="64">
        <v>0</v>
      </c>
      <c r="V81" s="54" t="s">
        <v>105</v>
      </c>
      <c r="W81" s="55">
        <v>1</v>
      </c>
    </row>
    <row r="82" spans="1:23" x14ac:dyDescent="0.2">
      <c r="A82" s="64" t="s">
        <v>56</v>
      </c>
      <c r="B82" s="64">
        <v>11</v>
      </c>
      <c r="C82" s="64" t="s">
        <v>43</v>
      </c>
      <c r="D82" s="64" t="s">
        <v>30</v>
      </c>
      <c r="E82" s="64" t="s">
        <v>32</v>
      </c>
      <c r="F82" s="64" t="s">
        <v>30</v>
      </c>
      <c r="G82" s="64" t="s">
        <v>31</v>
      </c>
      <c r="H82" s="64" t="s">
        <v>180</v>
      </c>
      <c r="I82" s="64">
        <v>1</v>
      </c>
      <c r="J82" s="55" t="s">
        <v>120</v>
      </c>
      <c r="K82" s="64" t="s">
        <v>181</v>
      </c>
      <c r="L82" s="64">
        <v>0</v>
      </c>
      <c r="M82" s="55" t="s">
        <v>120</v>
      </c>
      <c r="N82" s="64" t="s">
        <v>193</v>
      </c>
      <c r="O82" s="64">
        <v>180.8</v>
      </c>
      <c r="P82" s="55" t="s">
        <v>120</v>
      </c>
      <c r="Q82" s="64" t="s">
        <v>108</v>
      </c>
      <c r="R82" s="64">
        <v>0</v>
      </c>
      <c r="S82" s="54" t="s">
        <v>105</v>
      </c>
      <c r="T82" s="64" t="s">
        <v>183</v>
      </c>
      <c r="U82" s="64">
        <v>0</v>
      </c>
      <c r="V82" s="54" t="s">
        <v>105</v>
      </c>
      <c r="W82" s="63">
        <v>2</v>
      </c>
    </row>
    <row r="83" spans="1:23" x14ac:dyDescent="0.2">
      <c r="A83" s="64" t="s">
        <v>56</v>
      </c>
      <c r="B83" s="64">
        <v>12</v>
      </c>
      <c r="C83" s="64" t="s">
        <v>44</v>
      </c>
      <c r="D83" s="64" t="s">
        <v>30</v>
      </c>
      <c r="E83" s="64" t="s">
        <v>31</v>
      </c>
      <c r="F83" s="64" t="s">
        <v>30</v>
      </c>
      <c r="G83" s="64" t="s">
        <v>31</v>
      </c>
      <c r="H83" s="64" t="s">
        <v>184</v>
      </c>
      <c r="I83" s="64">
        <v>0.57899999999999996</v>
      </c>
      <c r="J83" s="55" t="s">
        <v>120</v>
      </c>
      <c r="K83" s="64" t="s">
        <v>185</v>
      </c>
      <c r="L83" s="64">
        <v>0.42099999999999999</v>
      </c>
      <c r="M83" s="55" t="s">
        <v>120</v>
      </c>
      <c r="N83" s="64" t="s">
        <v>194</v>
      </c>
      <c r="O83" s="64">
        <v>165</v>
      </c>
      <c r="P83" s="55" t="s">
        <v>120</v>
      </c>
      <c r="Q83" s="64" t="s">
        <v>117</v>
      </c>
      <c r="R83" s="64">
        <v>-1</v>
      </c>
      <c r="S83" s="54" t="s">
        <v>105</v>
      </c>
      <c r="T83" s="64" t="s">
        <v>195</v>
      </c>
      <c r="U83" s="64">
        <v>0.42099999999999999</v>
      </c>
      <c r="V83" s="55" t="s">
        <v>120</v>
      </c>
      <c r="W83" s="55">
        <v>1</v>
      </c>
    </row>
    <row r="85" spans="1:23" x14ac:dyDescent="0.2">
      <c r="A85" s="167" t="s">
        <v>196</v>
      </c>
      <c r="B85" s="153"/>
      <c r="C85" s="153"/>
      <c r="D85" s="153"/>
      <c r="E85" s="153"/>
      <c r="F85" s="153"/>
      <c r="G85" s="153"/>
      <c r="H85" s="153"/>
      <c r="I85" s="153"/>
      <c r="J85" s="153"/>
      <c r="K85" s="153"/>
      <c r="L85" s="153"/>
      <c r="M85" s="153"/>
      <c r="N85" s="154"/>
    </row>
    <row r="86" spans="1:23" ht="26" customHeight="1" x14ac:dyDescent="0.2">
      <c r="A86" s="46" t="s">
        <v>7</v>
      </c>
      <c r="B86" s="46" t="s">
        <v>197</v>
      </c>
      <c r="C86" s="46" t="s">
        <v>198</v>
      </c>
      <c r="D86" s="46" t="s">
        <v>199</v>
      </c>
      <c r="E86" s="46" t="s">
        <v>200</v>
      </c>
      <c r="F86" s="46" t="s">
        <v>201</v>
      </c>
      <c r="G86" s="46" t="s">
        <v>202</v>
      </c>
      <c r="H86" s="46" t="s">
        <v>203</v>
      </c>
      <c r="I86" s="46" t="s">
        <v>204</v>
      </c>
      <c r="J86" s="46" t="s">
        <v>205</v>
      </c>
    </row>
    <row r="87" spans="1:23" ht="39" customHeight="1" x14ac:dyDescent="0.2">
      <c r="A87" s="53" t="s">
        <v>28</v>
      </c>
      <c r="B87" s="53">
        <v>12</v>
      </c>
      <c r="C87" s="53" t="s">
        <v>206</v>
      </c>
      <c r="D87" s="53" t="s">
        <v>206</v>
      </c>
      <c r="E87" s="53" t="s">
        <v>207</v>
      </c>
      <c r="F87" s="53" t="s">
        <v>206</v>
      </c>
      <c r="G87" s="53" t="s">
        <v>207</v>
      </c>
      <c r="H87" s="65">
        <v>4.83</v>
      </c>
      <c r="I87" s="57" t="s">
        <v>208</v>
      </c>
      <c r="J87" s="66" t="s">
        <v>209</v>
      </c>
    </row>
    <row r="88" spans="1:23" ht="78" customHeight="1" x14ac:dyDescent="0.2">
      <c r="A88" s="58" t="s">
        <v>46</v>
      </c>
      <c r="B88" s="58">
        <v>12</v>
      </c>
      <c r="C88" s="58" t="s">
        <v>210</v>
      </c>
      <c r="D88" s="58" t="s">
        <v>210</v>
      </c>
      <c r="E88" s="58" t="s">
        <v>211</v>
      </c>
      <c r="F88" s="58" t="s">
        <v>212</v>
      </c>
      <c r="G88" s="58" t="s">
        <v>213</v>
      </c>
      <c r="H88" s="56">
        <v>2.54</v>
      </c>
      <c r="I88" s="63" t="s">
        <v>214</v>
      </c>
      <c r="J88" s="66" t="s">
        <v>215</v>
      </c>
    </row>
    <row r="89" spans="1:23" ht="91" customHeight="1" x14ac:dyDescent="0.2">
      <c r="A89" s="60" t="s">
        <v>49</v>
      </c>
      <c r="B89" s="60">
        <v>12</v>
      </c>
      <c r="C89" s="60" t="s">
        <v>206</v>
      </c>
      <c r="D89" s="60" t="s">
        <v>206</v>
      </c>
      <c r="E89" s="60" t="s">
        <v>216</v>
      </c>
      <c r="F89" s="60" t="s">
        <v>217</v>
      </c>
      <c r="G89" s="60" t="s">
        <v>207</v>
      </c>
      <c r="H89" s="67">
        <v>3.79</v>
      </c>
      <c r="I89" s="56" t="s">
        <v>218</v>
      </c>
      <c r="J89" s="66" t="s">
        <v>219</v>
      </c>
    </row>
    <row r="90" spans="1:23" ht="65" customHeight="1" x14ac:dyDescent="0.2">
      <c r="A90" s="61" t="s">
        <v>52</v>
      </c>
      <c r="B90" s="61">
        <v>12</v>
      </c>
      <c r="C90" s="61" t="s">
        <v>206</v>
      </c>
      <c r="D90" s="61" t="s">
        <v>206</v>
      </c>
      <c r="E90" s="61" t="s">
        <v>207</v>
      </c>
      <c r="F90" s="61" t="s">
        <v>206</v>
      </c>
      <c r="G90" s="61" t="s">
        <v>217</v>
      </c>
      <c r="H90" s="68">
        <v>4.75</v>
      </c>
      <c r="I90" s="57" t="s">
        <v>220</v>
      </c>
      <c r="J90" s="66" t="s">
        <v>221</v>
      </c>
    </row>
    <row r="91" spans="1:23" ht="78" customHeight="1" x14ac:dyDescent="0.2">
      <c r="A91" s="62" t="s">
        <v>54</v>
      </c>
      <c r="B91" s="62">
        <v>12</v>
      </c>
      <c r="C91" s="62" t="s">
        <v>222</v>
      </c>
      <c r="D91" s="62" t="s">
        <v>222</v>
      </c>
      <c r="E91" s="62" t="s">
        <v>223</v>
      </c>
      <c r="F91" s="62" t="s">
        <v>206</v>
      </c>
      <c r="G91" s="62" t="s">
        <v>213</v>
      </c>
      <c r="H91" s="69">
        <v>2.71</v>
      </c>
      <c r="I91" s="63" t="s">
        <v>224</v>
      </c>
      <c r="J91" s="66" t="s">
        <v>225</v>
      </c>
    </row>
    <row r="92" spans="1:23" ht="104" customHeight="1" x14ac:dyDescent="0.2">
      <c r="A92" s="64" t="s">
        <v>56</v>
      </c>
      <c r="B92" s="64">
        <v>12</v>
      </c>
      <c r="C92" s="64" t="s">
        <v>226</v>
      </c>
      <c r="D92" s="64" t="s">
        <v>226</v>
      </c>
      <c r="E92" s="64" t="s">
        <v>226</v>
      </c>
      <c r="F92" s="64" t="s">
        <v>222</v>
      </c>
      <c r="G92" s="64" t="s">
        <v>227</v>
      </c>
      <c r="H92" s="70">
        <v>1</v>
      </c>
      <c r="I92" s="55" t="s">
        <v>228</v>
      </c>
      <c r="J92" s="66" t="s">
        <v>229</v>
      </c>
    </row>
    <row r="94" spans="1:23" x14ac:dyDescent="0.2">
      <c r="A94" s="168" t="s">
        <v>230</v>
      </c>
      <c r="B94" s="153"/>
      <c r="C94" s="153"/>
      <c r="D94" s="153"/>
      <c r="E94" s="153"/>
      <c r="F94" s="153"/>
      <c r="G94" s="153"/>
      <c r="H94" s="153"/>
      <c r="I94" s="153"/>
      <c r="J94" s="153"/>
      <c r="K94" s="153"/>
      <c r="L94" s="153"/>
      <c r="M94" s="153"/>
      <c r="N94" s="153"/>
      <c r="O94" s="153"/>
      <c r="P94" s="153"/>
      <c r="Q94" s="153"/>
      <c r="R94" s="153"/>
      <c r="S94" s="153"/>
      <c r="T94" s="153"/>
      <c r="U94" s="153"/>
      <c r="V94" s="154"/>
    </row>
    <row r="95" spans="1:23" x14ac:dyDescent="0.2">
      <c r="A95" s="164" t="s">
        <v>231</v>
      </c>
      <c r="B95" s="153"/>
      <c r="C95" s="153"/>
      <c r="D95" s="153"/>
      <c r="E95" s="153"/>
      <c r="F95" s="153"/>
      <c r="G95" s="153"/>
      <c r="H95" s="153"/>
      <c r="I95" s="153"/>
      <c r="J95" s="153"/>
      <c r="K95" s="153"/>
      <c r="L95" s="153"/>
      <c r="M95" s="153"/>
      <c r="N95" s="153"/>
      <c r="O95" s="153"/>
      <c r="P95" s="153"/>
      <c r="Q95" s="153"/>
      <c r="R95" s="153"/>
      <c r="S95" s="153"/>
      <c r="T95" s="153"/>
      <c r="U95" s="153"/>
      <c r="V95" s="154"/>
    </row>
    <row r="96" spans="1:23" x14ac:dyDescent="0.2">
      <c r="A96" s="152" t="s">
        <v>232</v>
      </c>
      <c r="B96" s="153"/>
      <c r="C96" s="154"/>
      <c r="D96" s="164" t="s">
        <v>233</v>
      </c>
      <c r="E96" s="153"/>
      <c r="F96" s="153"/>
      <c r="G96" s="153"/>
      <c r="H96" s="153"/>
      <c r="I96" s="153"/>
      <c r="J96" s="153"/>
      <c r="K96" s="153"/>
      <c r="L96" s="153"/>
      <c r="M96" s="153"/>
      <c r="N96" s="153"/>
      <c r="O96" s="153"/>
      <c r="P96" s="153"/>
      <c r="Q96" s="153"/>
      <c r="R96" s="153"/>
      <c r="S96" s="153"/>
      <c r="T96" s="153"/>
      <c r="U96" s="153"/>
      <c r="V96" s="154"/>
    </row>
    <row r="97" spans="1:22" x14ac:dyDescent="0.2">
      <c r="A97" s="152" t="s">
        <v>234</v>
      </c>
      <c r="B97" s="153"/>
      <c r="C97" s="154"/>
      <c r="D97" s="164" t="s">
        <v>235</v>
      </c>
      <c r="E97" s="153"/>
      <c r="F97" s="153"/>
      <c r="G97" s="153"/>
      <c r="H97" s="153"/>
      <c r="I97" s="153"/>
      <c r="J97" s="153"/>
      <c r="K97" s="153"/>
      <c r="L97" s="153"/>
      <c r="M97" s="153"/>
      <c r="N97" s="153"/>
      <c r="O97" s="153"/>
      <c r="P97" s="153"/>
      <c r="Q97" s="153"/>
      <c r="R97" s="153"/>
      <c r="S97" s="153"/>
      <c r="T97" s="153"/>
      <c r="U97" s="153"/>
      <c r="V97" s="154"/>
    </row>
    <row r="98" spans="1:22" x14ac:dyDescent="0.2">
      <c r="A98" s="152" t="s">
        <v>236</v>
      </c>
      <c r="B98" s="153"/>
      <c r="C98" s="154"/>
      <c r="D98" s="164" t="s">
        <v>237</v>
      </c>
      <c r="E98" s="153"/>
      <c r="F98" s="153"/>
      <c r="G98" s="153"/>
      <c r="H98" s="153"/>
      <c r="I98" s="153"/>
      <c r="J98" s="153"/>
      <c r="K98" s="153"/>
      <c r="L98" s="153"/>
      <c r="M98" s="153"/>
      <c r="N98" s="153"/>
      <c r="O98" s="153"/>
      <c r="P98" s="153"/>
      <c r="Q98" s="153"/>
      <c r="R98" s="153"/>
      <c r="S98" s="153"/>
      <c r="T98" s="153"/>
      <c r="U98" s="153"/>
      <c r="V98" s="154"/>
    </row>
    <row r="99" spans="1:22" x14ac:dyDescent="0.2">
      <c r="A99" s="152" t="s">
        <v>238</v>
      </c>
      <c r="B99" s="153"/>
      <c r="C99" s="154"/>
      <c r="D99" s="164" t="s">
        <v>239</v>
      </c>
      <c r="E99" s="153"/>
      <c r="F99" s="153"/>
      <c r="G99" s="153"/>
      <c r="H99" s="153"/>
      <c r="I99" s="153"/>
      <c r="J99" s="153"/>
      <c r="K99" s="153"/>
      <c r="L99" s="153"/>
      <c r="M99" s="153"/>
      <c r="N99" s="153"/>
      <c r="O99" s="153"/>
      <c r="P99" s="153"/>
      <c r="Q99" s="153"/>
      <c r="R99" s="153"/>
      <c r="S99" s="153"/>
      <c r="T99" s="153"/>
      <c r="U99" s="153"/>
      <c r="V99" s="154"/>
    </row>
    <row r="100" spans="1:22" x14ac:dyDescent="0.2">
      <c r="A100" s="152" t="s">
        <v>240</v>
      </c>
      <c r="B100" s="153"/>
      <c r="C100" s="154"/>
      <c r="D100" s="164" t="s">
        <v>241</v>
      </c>
      <c r="E100" s="153"/>
      <c r="F100" s="153"/>
      <c r="G100" s="153"/>
      <c r="H100" s="153"/>
      <c r="I100" s="153"/>
      <c r="J100" s="153"/>
      <c r="K100" s="153"/>
      <c r="L100" s="153"/>
      <c r="M100" s="153"/>
      <c r="N100" s="153"/>
      <c r="O100" s="153"/>
      <c r="P100" s="153"/>
      <c r="Q100" s="153"/>
      <c r="R100" s="153"/>
      <c r="S100" s="153"/>
      <c r="T100" s="153"/>
      <c r="U100" s="153"/>
      <c r="V100" s="154"/>
    </row>
    <row r="102" spans="1:22" ht="26" customHeight="1" x14ac:dyDescent="0.2">
      <c r="A102" s="71" t="s">
        <v>7</v>
      </c>
      <c r="B102" s="71" t="s">
        <v>8</v>
      </c>
      <c r="C102" s="71" t="s">
        <v>9</v>
      </c>
      <c r="D102" s="71" t="s">
        <v>2</v>
      </c>
      <c r="E102" s="71" t="s">
        <v>242</v>
      </c>
      <c r="F102" s="71" t="s">
        <v>243</v>
      </c>
      <c r="G102" s="71" t="s">
        <v>244</v>
      </c>
      <c r="H102" s="71" t="s">
        <v>245</v>
      </c>
      <c r="I102" s="71" t="s">
        <v>246</v>
      </c>
      <c r="J102" s="71" t="s">
        <v>247</v>
      </c>
      <c r="K102" s="71" t="s">
        <v>248</v>
      </c>
      <c r="L102" s="71" t="s">
        <v>249</v>
      </c>
    </row>
    <row r="103" spans="1:22" ht="26" customHeight="1" x14ac:dyDescent="0.2">
      <c r="A103" s="72" t="s">
        <v>28</v>
      </c>
      <c r="B103" s="72">
        <v>1</v>
      </c>
      <c r="C103" s="72" t="s">
        <v>29</v>
      </c>
      <c r="D103" s="72" t="s">
        <v>30</v>
      </c>
      <c r="E103" s="72">
        <v>1</v>
      </c>
      <c r="F103" s="73" t="s">
        <v>250</v>
      </c>
      <c r="G103" s="74" t="s">
        <v>251</v>
      </c>
      <c r="H103" s="75" t="s">
        <v>252</v>
      </c>
      <c r="I103" s="73" t="s">
        <v>110</v>
      </c>
      <c r="J103" s="76" t="s">
        <v>253</v>
      </c>
      <c r="K103" s="63">
        <v>3</v>
      </c>
      <c r="L103" s="50" t="s">
        <v>254</v>
      </c>
    </row>
    <row r="104" spans="1:22" x14ac:dyDescent="0.2">
      <c r="A104" s="72" t="s">
        <v>28</v>
      </c>
      <c r="B104" s="72">
        <v>2</v>
      </c>
      <c r="C104" s="72" t="s">
        <v>33</v>
      </c>
      <c r="D104" s="72" t="s">
        <v>30</v>
      </c>
      <c r="E104" s="72">
        <v>1</v>
      </c>
      <c r="F104" s="73" t="s">
        <v>250</v>
      </c>
      <c r="G104" s="74" t="s">
        <v>251</v>
      </c>
      <c r="H104" s="75" t="s">
        <v>252</v>
      </c>
      <c r="I104" s="74" t="s">
        <v>105</v>
      </c>
      <c r="J104" s="77" t="s">
        <v>255</v>
      </c>
      <c r="K104" s="57">
        <v>4</v>
      </c>
      <c r="L104" s="50" t="s">
        <v>256</v>
      </c>
    </row>
    <row r="105" spans="1:22" x14ac:dyDescent="0.2">
      <c r="A105" s="72" t="s">
        <v>28</v>
      </c>
      <c r="B105" s="72">
        <v>3</v>
      </c>
      <c r="C105" s="72" t="s">
        <v>34</v>
      </c>
      <c r="D105" s="72" t="s">
        <v>30</v>
      </c>
      <c r="E105" s="72">
        <v>1</v>
      </c>
      <c r="F105" s="73" t="s">
        <v>250</v>
      </c>
      <c r="G105" s="74" t="s">
        <v>251</v>
      </c>
      <c r="H105" s="75" t="s">
        <v>252</v>
      </c>
      <c r="I105" s="74" t="s">
        <v>105</v>
      </c>
      <c r="J105" s="77" t="s">
        <v>255</v>
      </c>
      <c r="K105" s="57">
        <v>4</v>
      </c>
      <c r="L105" s="50" t="s">
        <v>256</v>
      </c>
    </row>
    <row r="106" spans="1:22" x14ac:dyDescent="0.2">
      <c r="A106" s="72" t="s">
        <v>28</v>
      </c>
      <c r="B106" s="72">
        <v>4</v>
      </c>
      <c r="C106" s="72" t="s">
        <v>35</v>
      </c>
      <c r="D106" s="72" t="s">
        <v>30</v>
      </c>
      <c r="E106" s="72">
        <v>1</v>
      </c>
      <c r="F106" s="73" t="s">
        <v>250</v>
      </c>
      <c r="G106" s="74" t="s">
        <v>251</v>
      </c>
      <c r="H106" s="75" t="s">
        <v>252</v>
      </c>
      <c r="I106" s="74" t="s">
        <v>105</v>
      </c>
      <c r="J106" s="77" t="s">
        <v>255</v>
      </c>
      <c r="K106" s="57">
        <v>4</v>
      </c>
      <c r="L106" s="50" t="s">
        <v>256</v>
      </c>
    </row>
    <row r="107" spans="1:22" x14ac:dyDescent="0.2">
      <c r="A107" s="72" t="s">
        <v>28</v>
      </c>
      <c r="B107" s="72">
        <v>5</v>
      </c>
      <c r="C107" s="72" t="s">
        <v>36</v>
      </c>
      <c r="D107" s="72" t="s">
        <v>30</v>
      </c>
      <c r="E107" s="72">
        <v>1</v>
      </c>
      <c r="F107" s="73" t="s">
        <v>250</v>
      </c>
      <c r="G107" s="74" t="s">
        <v>251</v>
      </c>
      <c r="H107" s="75" t="s">
        <v>252</v>
      </c>
      <c r="I107" s="74" t="s">
        <v>105</v>
      </c>
      <c r="J107" s="77" t="s">
        <v>255</v>
      </c>
      <c r="K107" s="57">
        <v>4</v>
      </c>
      <c r="L107" s="50" t="s">
        <v>256</v>
      </c>
    </row>
    <row r="108" spans="1:22" x14ac:dyDescent="0.2">
      <c r="A108" s="72" t="s">
        <v>28</v>
      </c>
      <c r="B108" s="72">
        <v>6</v>
      </c>
      <c r="C108" s="72" t="s">
        <v>37</v>
      </c>
      <c r="D108" s="72" t="s">
        <v>38</v>
      </c>
      <c r="E108" s="72">
        <v>1</v>
      </c>
      <c r="F108" s="75" t="s">
        <v>257</v>
      </c>
      <c r="G108" s="74" t="s">
        <v>251</v>
      </c>
      <c r="H108" s="75" t="s">
        <v>258</v>
      </c>
      <c r="I108" s="74" t="s">
        <v>105</v>
      </c>
      <c r="J108" s="77" t="s">
        <v>255</v>
      </c>
      <c r="K108" s="57">
        <v>5</v>
      </c>
      <c r="L108" s="50" t="s">
        <v>259</v>
      </c>
    </row>
    <row r="109" spans="1:22" x14ac:dyDescent="0.2">
      <c r="A109" s="72" t="s">
        <v>28</v>
      </c>
      <c r="B109" s="72">
        <v>7</v>
      </c>
      <c r="C109" s="72" t="s">
        <v>39</v>
      </c>
      <c r="D109" s="72" t="s">
        <v>38</v>
      </c>
      <c r="E109" s="72">
        <v>1</v>
      </c>
      <c r="F109" s="75" t="s">
        <v>257</v>
      </c>
      <c r="G109" s="74" t="s">
        <v>251</v>
      </c>
      <c r="H109" s="74" t="s">
        <v>260</v>
      </c>
      <c r="I109" s="74" t="s">
        <v>105</v>
      </c>
      <c r="J109" s="77" t="s">
        <v>255</v>
      </c>
      <c r="K109" s="57">
        <v>5</v>
      </c>
      <c r="L109" s="50" t="s">
        <v>259</v>
      </c>
    </row>
    <row r="110" spans="1:22" x14ac:dyDescent="0.2">
      <c r="A110" s="72" t="s">
        <v>28</v>
      </c>
      <c r="B110" s="72">
        <v>8</v>
      </c>
      <c r="C110" s="72" t="s">
        <v>40</v>
      </c>
      <c r="D110" s="72" t="s">
        <v>31</v>
      </c>
      <c r="E110" s="72">
        <v>0.57899999999999996</v>
      </c>
      <c r="F110" s="75" t="s">
        <v>257</v>
      </c>
      <c r="G110" s="74" t="s">
        <v>251</v>
      </c>
      <c r="H110" s="74" t="s">
        <v>261</v>
      </c>
      <c r="I110" s="74" t="s">
        <v>105</v>
      </c>
      <c r="J110" s="77" t="s">
        <v>255</v>
      </c>
      <c r="K110" s="57">
        <v>5</v>
      </c>
      <c r="L110" s="50" t="s">
        <v>259</v>
      </c>
    </row>
    <row r="111" spans="1:22" x14ac:dyDescent="0.2">
      <c r="A111" s="72" t="s">
        <v>28</v>
      </c>
      <c r="B111" s="72">
        <v>9</v>
      </c>
      <c r="C111" s="72" t="s">
        <v>118</v>
      </c>
      <c r="D111" s="72" t="s">
        <v>31</v>
      </c>
      <c r="E111" s="72">
        <v>0.57899999999999996</v>
      </c>
      <c r="F111" s="75" t="s">
        <v>257</v>
      </c>
      <c r="G111" s="74" t="s">
        <v>251</v>
      </c>
      <c r="H111" s="74" t="s">
        <v>261</v>
      </c>
      <c r="I111" s="74" t="s">
        <v>105</v>
      </c>
      <c r="J111" s="76" t="s">
        <v>253</v>
      </c>
      <c r="K111" s="57">
        <v>5</v>
      </c>
      <c r="L111" s="50" t="s">
        <v>259</v>
      </c>
    </row>
    <row r="112" spans="1:22" x14ac:dyDescent="0.2">
      <c r="A112" s="72" t="s">
        <v>28</v>
      </c>
      <c r="B112" s="72">
        <v>10</v>
      </c>
      <c r="C112" s="72" t="s">
        <v>121</v>
      </c>
      <c r="D112" s="72" t="s">
        <v>31</v>
      </c>
      <c r="E112" s="72">
        <v>0.57899999999999996</v>
      </c>
      <c r="F112" s="75" t="s">
        <v>257</v>
      </c>
      <c r="G112" s="74" t="s">
        <v>251</v>
      </c>
      <c r="H112" s="74" t="s">
        <v>261</v>
      </c>
      <c r="I112" s="74" t="s">
        <v>105</v>
      </c>
      <c r="J112" s="77" t="s">
        <v>255</v>
      </c>
      <c r="K112" s="57">
        <v>5</v>
      </c>
      <c r="L112" s="50" t="s">
        <v>259</v>
      </c>
    </row>
    <row r="113" spans="1:12" x14ac:dyDescent="0.2">
      <c r="A113" s="72" t="s">
        <v>28</v>
      </c>
      <c r="B113" s="72">
        <v>11</v>
      </c>
      <c r="C113" s="72" t="s">
        <v>43</v>
      </c>
      <c r="D113" s="72" t="s">
        <v>31</v>
      </c>
      <c r="E113" s="72">
        <v>0.57899999999999996</v>
      </c>
      <c r="F113" s="75" t="s">
        <v>257</v>
      </c>
      <c r="G113" s="74" t="s">
        <v>251</v>
      </c>
      <c r="H113" s="74" t="s">
        <v>261</v>
      </c>
      <c r="I113" s="74" t="s">
        <v>105</v>
      </c>
      <c r="J113" s="77" t="s">
        <v>255</v>
      </c>
      <c r="K113" s="57">
        <v>5</v>
      </c>
      <c r="L113" s="50" t="s">
        <v>259</v>
      </c>
    </row>
    <row r="114" spans="1:12" x14ac:dyDescent="0.2">
      <c r="A114" s="72" t="s">
        <v>28</v>
      </c>
      <c r="B114" s="72">
        <v>12</v>
      </c>
      <c r="C114" s="72" t="s">
        <v>44</v>
      </c>
      <c r="D114" s="72" t="s">
        <v>31</v>
      </c>
      <c r="E114" s="72">
        <v>0.57899999999999996</v>
      </c>
      <c r="F114" s="75" t="s">
        <v>257</v>
      </c>
      <c r="G114" s="74" t="s">
        <v>251</v>
      </c>
      <c r="H114" s="74" t="s">
        <v>261</v>
      </c>
      <c r="I114" s="74" t="s">
        <v>105</v>
      </c>
      <c r="J114" s="77" t="s">
        <v>255</v>
      </c>
      <c r="K114" s="57">
        <v>5</v>
      </c>
      <c r="L114" s="50" t="s">
        <v>259</v>
      </c>
    </row>
    <row r="115" spans="1:12" x14ac:dyDescent="0.2">
      <c r="A115" s="76" t="s">
        <v>46</v>
      </c>
      <c r="B115" s="76">
        <v>1</v>
      </c>
      <c r="C115" s="76" t="s">
        <v>29</v>
      </c>
      <c r="D115" s="76" t="s">
        <v>30</v>
      </c>
      <c r="E115" s="76">
        <v>1</v>
      </c>
      <c r="F115" s="73" t="s">
        <v>250</v>
      </c>
      <c r="G115" s="74" t="s">
        <v>251</v>
      </c>
      <c r="H115" s="75" t="s">
        <v>252</v>
      </c>
      <c r="I115" s="74" t="s">
        <v>105</v>
      </c>
      <c r="J115" s="77" t="s">
        <v>255</v>
      </c>
      <c r="K115" s="57">
        <v>4</v>
      </c>
      <c r="L115" s="50" t="s">
        <v>256</v>
      </c>
    </row>
    <row r="116" spans="1:12" ht="26" customHeight="1" x14ac:dyDescent="0.2">
      <c r="A116" s="76" t="s">
        <v>46</v>
      </c>
      <c r="B116" s="76">
        <v>2</v>
      </c>
      <c r="C116" s="76" t="s">
        <v>33</v>
      </c>
      <c r="D116" s="76" t="s">
        <v>30</v>
      </c>
      <c r="E116" s="76">
        <v>1</v>
      </c>
      <c r="F116" s="73" t="s">
        <v>250</v>
      </c>
      <c r="G116" s="74" t="s">
        <v>251</v>
      </c>
      <c r="H116" s="75" t="s">
        <v>252</v>
      </c>
      <c r="I116" s="73" t="s">
        <v>120</v>
      </c>
      <c r="J116" s="76" t="s">
        <v>262</v>
      </c>
      <c r="K116" s="63">
        <v>3</v>
      </c>
      <c r="L116" s="50" t="s">
        <v>263</v>
      </c>
    </row>
    <row r="117" spans="1:12" ht="26" customHeight="1" x14ac:dyDescent="0.2">
      <c r="A117" s="76" t="s">
        <v>46</v>
      </c>
      <c r="B117" s="76">
        <v>3</v>
      </c>
      <c r="C117" s="76" t="s">
        <v>34</v>
      </c>
      <c r="D117" s="76" t="s">
        <v>30</v>
      </c>
      <c r="E117" s="76">
        <v>1</v>
      </c>
      <c r="F117" s="73" t="s">
        <v>250</v>
      </c>
      <c r="G117" s="74" t="s">
        <v>251</v>
      </c>
      <c r="H117" s="75" t="s">
        <v>252</v>
      </c>
      <c r="I117" s="73" t="s">
        <v>120</v>
      </c>
      <c r="J117" s="76" t="s">
        <v>262</v>
      </c>
      <c r="K117" s="63">
        <v>3</v>
      </c>
      <c r="L117" s="50" t="s">
        <v>263</v>
      </c>
    </row>
    <row r="118" spans="1:12" ht="26" customHeight="1" x14ac:dyDescent="0.2">
      <c r="A118" s="76" t="s">
        <v>46</v>
      </c>
      <c r="B118" s="76">
        <v>4</v>
      </c>
      <c r="C118" s="76" t="s">
        <v>35</v>
      </c>
      <c r="D118" s="76" t="s">
        <v>30</v>
      </c>
      <c r="E118" s="76">
        <v>1</v>
      </c>
      <c r="F118" s="73" t="s">
        <v>250</v>
      </c>
      <c r="G118" s="74" t="s">
        <v>251</v>
      </c>
      <c r="H118" s="75" t="s">
        <v>252</v>
      </c>
      <c r="I118" s="73" t="s">
        <v>120</v>
      </c>
      <c r="J118" s="76" t="s">
        <v>262</v>
      </c>
      <c r="K118" s="63">
        <v>3</v>
      </c>
      <c r="L118" s="50" t="s">
        <v>263</v>
      </c>
    </row>
    <row r="119" spans="1:12" ht="26" customHeight="1" x14ac:dyDescent="0.2">
      <c r="A119" s="76" t="s">
        <v>46</v>
      </c>
      <c r="B119" s="76">
        <v>5</v>
      </c>
      <c r="C119" s="76" t="s">
        <v>36</v>
      </c>
      <c r="D119" s="76" t="s">
        <v>30</v>
      </c>
      <c r="E119" s="76">
        <v>1</v>
      </c>
      <c r="F119" s="73" t="s">
        <v>250</v>
      </c>
      <c r="G119" s="74" t="s">
        <v>251</v>
      </c>
      <c r="H119" s="75" t="s">
        <v>252</v>
      </c>
      <c r="I119" s="73" t="s">
        <v>120</v>
      </c>
      <c r="J119" s="76" t="s">
        <v>262</v>
      </c>
      <c r="K119" s="63">
        <v>3</v>
      </c>
      <c r="L119" s="50" t="s">
        <v>263</v>
      </c>
    </row>
    <row r="120" spans="1:12" ht="26" customHeight="1" x14ac:dyDescent="0.2">
      <c r="A120" s="76" t="s">
        <v>46</v>
      </c>
      <c r="B120" s="76">
        <v>6</v>
      </c>
      <c r="C120" s="76" t="s">
        <v>37</v>
      </c>
      <c r="D120" s="76" t="s">
        <v>30</v>
      </c>
      <c r="E120" s="76">
        <v>0.8</v>
      </c>
      <c r="F120" s="73" t="s">
        <v>250</v>
      </c>
      <c r="G120" s="74" t="s">
        <v>264</v>
      </c>
      <c r="H120" s="75" t="s">
        <v>252</v>
      </c>
      <c r="I120" s="73" t="s">
        <v>120</v>
      </c>
      <c r="J120" s="76" t="s">
        <v>265</v>
      </c>
      <c r="K120" s="63">
        <v>1</v>
      </c>
      <c r="L120" s="50" t="s">
        <v>263</v>
      </c>
    </row>
    <row r="121" spans="1:12" ht="26" customHeight="1" x14ac:dyDescent="0.2">
      <c r="A121" s="76" t="s">
        <v>46</v>
      </c>
      <c r="B121" s="76">
        <v>7</v>
      </c>
      <c r="C121" s="76" t="s">
        <v>39</v>
      </c>
      <c r="D121" s="76" t="s">
        <v>30</v>
      </c>
      <c r="E121" s="76">
        <v>1</v>
      </c>
      <c r="F121" s="73" t="s">
        <v>250</v>
      </c>
      <c r="G121" s="74" t="s">
        <v>251</v>
      </c>
      <c r="H121" s="75" t="s">
        <v>252</v>
      </c>
      <c r="I121" s="73" t="s">
        <v>120</v>
      </c>
      <c r="J121" s="76" t="s">
        <v>262</v>
      </c>
      <c r="K121" s="63">
        <v>3</v>
      </c>
      <c r="L121" s="50" t="s">
        <v>263</v>
      </c>
    </row>
    <row r="122" spans="1:12" ht="26" customHeight="1" x14ac:dyDescent="0.2">
      <c r="A122" s="76" t="s">
        <v>46</v>
      </c>
      <c r="B122" s="76">
        <v>8</v>
      </c>
      <c r="C122" s="76" t="s">
        <v>40</v>
      </c>
      <c r="D122" s="76" t="s">
        <v>30</v>
      </c>
      <c r="E122" s="76">
        <v>1</v>
      </c>
      <c r="F122" s="73" t="s">
        <v>250</v>
      </c>
      <c r="G122" s="74" t="s">
        <v>251</v>
      </c>
      <c r="H122" s="75" t="s">
        <v>252</v>
      </c>
      <c r="I122" s="73" t="s">
        <v>120</v>
      </c>
      <c r="J122" s="76" t="s">
        <v>262</v>
      </c>
      <c r="K122" s="63">
        <v>3</v>
      </c>
      <c r="L122" s="50" t="s">
        <v>263</v>
      </c>
    </row>
    <row r="123" spans="1:12" ht="26" customHeight="1" x14ac:dyDescent="0.2">
      <c r="A123" s="76" t="s">
        <v>46</v>
      </c>
      <c r="B123" s="76">
        <v>9</v>
      </c>
      <c r="C123" s="76" t="s">
        <v>118</v>
      </c>
      <c r="D123" s="76" t="s">
        <v>30</v>
      </c>
      <c r="E123" s="76">
        <v>1</v>
      </c>
      <c r="F123" s="73" t="s">
        <v>250</v>
      </c>
      <c r="G123" s="74" t="s">
        <v>251</v>
      </c>
      <c r="H123" s="75" t="s">
        <v>252</v>
      </c>
      <c r="I123" s="73" t="s">
        <v>120</v>
      </c>
      <c r="J123" s="76" t="s">
        <v>266</v>
      </c>
      <c r="K123" s="63">
        <v>3</v>
      </c>
      <c r="L123" s="50" t="s">
        <v>263</v>
      </c>
    </row>
    <row r="124" spans="1:12" ht="26" customHeight="1" x14ac:dyDescent="0.2">
      <c r="A124" s="76" t="s">
        <v>46</v>
      </c>
      <c r="B124" s="76">
        <v>10</v>
      </c>
      <c r="C124" s="76" t="s">
        <v>121</v>
      </c>
      <c r="D124" s="76" t="s">
        <v>38</v>
      </c>
      <c r="E124" s="76">
        <v>1</v>
      </c>
      <c r="F124" s="75" t="s">
        <v>257</v>
      </c>
      <c r="G124" s="73" t="s">
        <v>267</v>
      </c>
      <c r="H124" s="74" t="s">
        <v>260</v>
      </c>
      <c r="I124" s="73" t="s">
        <v>120</v>
      </c>
      <c r="J124" s="78" t="s">
        <v>268</v>
      </c>
      <c r="K124" s="55">
        <v>2</v>
      </c>
      <c r="L124" s="50" t="s">
        <v>269</v>
      </c>
    </row>
    <row r="125" spans="1:12" ht="26" customHeight="1" x14ac:dyDescent="0.2">
      <c r="A125" s="76" t="s">
        <v>46</v>
      </c>
      <c r="B125" s="76">
        <v>11</v>
      </c>
      <c r="C125" s="76" t="s">
        <v>43</v>
      </c>
      <c r="D125" s="76" t="s">
        <v>38</v>
      </c>
      <c r="E125" s="76">
        <v>1</v>
      </c>
      <c r="F125" s="75" t="s">
        <v>257</v>
      </c>
      <c r="G125" s="73" t="s">
        <v>267</v>
      </c>
      <c r="H125" s="74" t="s">
        <v>260</v>
      </c>
      <c r="I125" s="73" t="s">
        <v>120</v>
      </c>
      <c r="J125" s="78" t="s">
        <v>268</v>
      </c>
      <c r="K125" s="55">
        <v>2</v>
      </c>
      <c r="L125" s="50" t="s">
        <v>269</v>
      </c>
    </row>
    <row r="126" spans="1:12" ht="26" customHeight="1" x14ac:dyDescent="0.2">
      <c r="A126" s="76" t="s">
        <v>46</v>
      </c>
      <c r="B126" s="76">
        <v>12</v>
      </c>
      <c r="C126" s="76" t="s">
        <v>44</v>
      </c>
      <c r="D126" s="76" t="s">
        <v>38</v>
      </c>
      <c r="E126" s="76">
        <v>1</v>
      </c>
      <c r="F126" s="75" t="s">
        <v>257</v>
      </c>
      <c r="G126" s="73" t="s">
        <v>267</v>
      </c>
      <c r="H126" s="74" t="s">
        <v>260</v>
      </c>
      <c r="I126" s="73" t="s">
        <v>120</v>
      </c>
      <c r="J126" s="78" t="s">
        <v>268</v>
      </c>
      <c r="K126" s="55">
        <v>2</v>
      </c>
      <c r="L126" s="50" t="s">
        <v>269</v>
      </c>
    </row>
    <row r="127" spans="1:12" ht="26" customHeight="1" x14ac:dyDescent="0.2">
      <c r="A127" s="79" t="s">
        <v>49</v>
      </c>
      <c r="B127" s="79">
        <v>1</v>
      </c>
      <c r="C127" s="79" t="s">
        <v>29</v>
      </c>
      <c r="D127" s="79" t="s">
        <v>30</v>
      </c>
      <c r="E127" s="79">
        <v>1</v>
      </c>
      <c r="F127" s="73" t="s">
        <v>250</v>
      </c>
      <c r="G127" s="74" t="s">
        <v>251</v>
      </c>
      <c r="H127" s="75" t="s">
        <v>252</v>
      </c>
      <c r="I127" s="73" t="s">
        <v>110</v>
      </c>
      <c r="J127" s="76" t="s">
        <v>262</v>
      </c>
      <c r="K127" s="63">
        <v>3</v>
      </c>
      <c r="L127" s="50" t="s">
        <v>254</v>
      </c>
    </row>
    <row r="128" spans="1:12" x14ac:dyDescent="0.2">
      <c r="A128" s="79" t="s">
        <v>49</v>
      </c>
      <c r="B128" s="79">
        <v>2</v>
      </c>
      <c r="C128" s="79" t="s">
        <v>33</v>
      </c>
      <c r="D128" s="79" t="s">
        <v>30</v>
      </c>
      <c r="E128" s="79">
        <v>1</v>
      </c>
      <c r="F128" s="73" t="s">
        <v>250</v>
      </c>
      <c r="G128" s="74" t="s">
        <v>251</v>
      </c>
      <c r="H128" s="75" t="s">
        <v>252</v>
      </c>
      <c r="I128" s="74" t="s">
        <v>105</v>
      </c>
      <c r="J128" s="76" t="s">
        <v>253</v>
      </c>
      <c r="K128" s="57">
        <v>4</v>
      </c>
      <c r="L128" s="50" t="s">
        <v>256</v>
      </c>
    </row>
    <row r="129" spans="1:12" x14ac:dyDescent="0.2">
      <c r="A129" s="79" t="s">
        <v>49</v>
      </c>
      <c r="B129" s="79">
        <v>3</v>
      </c>
      <c r="C129" s="79" t="s">
        <v>34</v>
      </c>
      <c r="D129" s="79" t="s">
        <v>30</v>
      </c>
      <c r="E129" s="79">
        <v>1</v>
      </c>
      <c r="F129" s="73" t="s">
        <v>250</v>
      </c>
      <c r="G129" s="74" t="s">
        <v>251</v>
      </c>
      <c r="H129" s="75" t="s">
        <v>252</v>
      </c>
      <c r="I129" s="74" t="s">
        <v>105</v>
      </c>
      <c r="J129" s="76" t="s">
        <v>253</v>
      </c>
      <c r="K129" s="57">
        <v>4</v>
      </c>
      <c r="L129" s="50" t="s">
        <v>256</v>
      </c>
    </row>
    <row r="130" spans="1:12" x14ac:dyDescent="0.2">
      <c r="A130" s="79" t="s">
        <v>49</v>
      </c>
      <c r="B130" s="79">
        <v>4</v>
      </c>
      <c r="C130" s="79" t="s">
        <v>35</v>
      </c>
      <c r="D130" s="79" t="s">
        <v>30</v>
      </c>
      <c r="E130" s="79">
        <v>1</v>
      </c>
      <c r="F130" s="73" t="s">
        <v>250</v>
      </c>
      <c r="G130" s="74" t="s">
        <v>251</v>
      </c>
      <c r="H130" s="75" t="s">
        <v>252</v>
      </c>
      <c r="I130" s="74" t="s">
        <v>105</v>
      </c>
      <c r="J130" s="76" t="s">
        <v>253</v>
      </c>
      <c r="K130" s="57">
        <v>4</v>
      </c>
      <c r="L130" s="50" t="s">
        <v>256</v>
      </c>
    </row>
    <row r="131" spans="1:12" x14ac:dyDescent="0.2">
      <c r="A131" s="79" t="s">
        <v>49</v>
      </c>
      <c r="B131" s="79">
        <v>5</v>
      </c>
      <c r="C131" s="79" t="s">
        <v>36</v>
      </c>
      <c r="D131" s="79" t="s">
        <v>30</v>
      </c>
      <c r="E131" s="79">
        <v>1</v>
      </c>
      <c r="F131" s="73" t="s">
        <v>250</v>
      </c>
      <c r="G131" s="74" t="s">
        <v>251</v>
      </c>
      <c r="H131" s="75" t="s">
        <v>252</v>
      </c>
      <c r="I131" s="74" t="s">
        <v>105</v>
      </c>
      <c r="J131" s="76" t="s">
        <v>253</v>
      </c>
      <c r="K131" s="57">
        <v>4</v>
      </c>
      <c r="L131" s="50" t="s">
        <v>256</v>
      </c>
    </row>
    <row r="132" spans="1:12" x14ac:dyDescent="0.2">
      <c r="A132" s="79" t="s">
        <v>49</v>
      </c>
      <c r="B132" s="79">
        <v>6</v>
      </c>
      <c r="C132" s="79" t="s">
        <v>37</v>
      </c>
      <c r="D132" s="79" t="s">
        <v>30</v>
      </c>
      <c r="E132" s="79">
        <v>1</v>
      </c>
      <c r="F132" s="73" t="s">
        <v>250</v>
      </c>
      <c r="G132" s="74" t="s">
        <v>251</v>
      </c>
      <c r="H132" s="75" t="s">
        <v>252</v>
      </c>
      <c r="I132" s="74" t="s">
        <v>105</v>
      </c>
      <c r="J132" s="76" t="s">
        <v>253</v>
      </c>
      <c r="K132" s="57">
        <v>4</v>
      </c>
      <c r="L132" s="50" t="s">
        <v>256</v>
      </c>
    </row>
    <row r="133" spans="1:12" x14ac:dyDescent="0.2">
      <c r="A133" s="79" t="s">
        <v>49</v>
      </c>
      <c r="B133" s="79">
        <v>7</v>
      </c>
      <c r="C133" s="79" t="s">
        <v>39</v>
      </c>
      <c r="D133" s="79" t="s">
        <v>30</v>
      </c>
      <c r="E133" s="79">
        <v>1</v>
      </c>
      <c r="F133" s="73" t="s">
        <v>250</v>
      </c>
      <c r="G133" s="74" t="s">
        <v>251</v>
      </c>
      <c r="H133" s="75" t="s">
        <v>252</v>
      </c>
      <c r="I133" s="74" t="s">
        <v>105</v>
      </c>
      <c r="J133" s="76" t="s">
        <v>253</v>
      </c>
      <c r="K133" s="57">
        <v>4</v>
      </c>
      <c r="L133" s="50" t="s">
        <v>256</v>
      </c>
    </row>
    <row r="134" spans="1:12" x14ac:dyDescent="0.2">
      <c r="A134" s="79" t="s">
        <v>49</v>
      </c>
      <c r="B134" s="79">
        <v>8</v>
      </c>
      <c r="C134" s="79" t="s">
        <v>40</v>
      </c>
      <c r="D134" s="79" t="s">
        <v>30</v>
      </c>
      <c r="E134" s="79">
        <v>1</v>
      </c>
      <c r="F134" s="73" t="s">
        <v>250</v>
      </c>
      <c r="G134" s="74" t="s">
        <v>251</v>
      </c>
      <c r="H134" s="75" t="s">
        <v>252</v>
      </c>
      <c r="I134" s="74" t="s">
        <v>105</v>
      </c>
      <c r="J134" s="76" t="s">
        <v>253</v>
      </c>
      <c r="K134" s="57">
        <v>4</v>
      </c>
      <c r="L134" s="50" t="s">
        <v>256</v>
      </c>
    </row>
    <row r="135" spans="1:12" x14ac:dyDescent="0.2">
      <c r="A135" s="79" t="s">
        <v>49</v>
      </c>
      <c r="B135" s="79">
        <v>9</v>
      </c>
      <c r="C135" s="79" t="s">
        <v>118</v>
      </c>
      <c r="D135" s="79" t="s">
        <v>30</v>
      </c>
      <c r="E135" s="79">
        <v>1</v>
      </c>
      <c r="F135" s="73" t="s">
        <v>250</v>
      </c>
      <c r="G135" s="74" t="s">
        <v>251</v>
      </c>
      <c r="H135" s="75" t="s">
        <v>252</v>
      </c>
      <c r="I135" s="74" t="s">
        <v>105</v>
      </c>
      <c r="J135" s="76" t="s">
        <v>253</v>
      </c>
      <c r="K135" s="57">
        <v>4</v>
      </c>
      <c r="L135" s="50" t="s">
        <v>256</v>
      </c>
    </row>
    <row r="136" spans="1:12" x14ac:dyDescent="0.2">
      <c r="A136" s="79" t="s">
        <v>49</v>
      </c>
      <c r="B136" s="79">
        <v>10</v>
      </c>
      <c r="C136" s="79" t="s">
        <v>121</v>
      </c>
      <c r="D136" s="79" t="s">
        <v>30</v>
      </c>
      <c r="E136" s="79">
        <v>1</v>
      </c>
      <c r="F136" s="75" t="s">
        <v>257</v>
      </c>
      <c r="G136" s="74" t="s">
        <v>251</v>
      </c>
      <c r="H136" s="75" t="s">
        <v>252</v>
      </c>
      <c r="I136" s="74" t="s">
        <v>105</v>
      </c>
      <c r="J136" s="76" t="s">
        <v>253</v>
      </c>
      <c r="K136" s="57">
        <v>5</v>
      </c>
      <c r="L136" s="50" t="s">
        <v>259</v>
      </c>
    </row>
    <row r="137" spans="1:12" x14ac:dyDescent="0.2">
      <c r="A137" s="79" t="s">
        <v>49</v>
      </c>
      <c r="B137" s="79">
        <v>11</v>
      </c>
      <c r="C137" s="79" t="s">
        <v>43</v>
      </c>
      <c r="D137" s="79" t="s">
        <v>50</v>
      </c>
      <c r="E137" s="79">
        <v>1</v>
      </c>
      <c r="F137" s="75" t="s">
        <v>257</v>
      </c>
      <c r="G137" s="74" t="s">
        <v>251</v>
      </c>
      <c r="H137" s="75" t="s">
        <v>258</v>
      </c>
      <c r="I137" s="74" t="s">
        <v>105</v>
      </c>
      <c r="J137" s="76" t="s">
        <v>266</v>
      </c>
      <c r="K137" s="57">
        <v>5</v>
      </c>
      <c r="L137" s="50" t="s">
        <v>259</v>
      </c>
    </row>
    <row r="138" spans="1:12" x14ac:dyDescent="0.2">
      <c r="A138" s="79" t="s">
        <v>49</v>
      </c>
      <c r="B138" s="79">
        <v>12</v>
      </c>
      <c r="C138" s="79" t="s">
        <v>44</v>
      </c>
      <c r="D138" s="79" t="s">
        <v>50</v>
      </c>
      <c r="E138" s="79">
        <v>1</v>
      </c>
      <c r="F138" s="75" t="s">
        <v>257</v>
      </c>
      <c r="G138" s="74" t="s">
        <v>251</v>
      </c>
      <c r="H138" s="75" t="s">
        <v>258</v>
      </c>
      <c r="I138" s="74" t="s">
        <v>105</v>
      </c>
      <c r="J138" s="76" t="s">
        <v>266</v>
      </c>
      <c r="K138" s="57">
        <v>5</v>
      </c>
      <c r="L138" s="50" t="s">
        <v>259</v>
      </c>
    </row>
    <row r="139" spans="1:12" ht="26" customHeight="1" x14ac:dyDescent="0.2">
      <c r="A139" s="80" t="s">
        <v>52</v>
      </c>
      <c r="B139" s="80">
        <v>1</v>
      </c>
      <c r="C139" s="80" t="s">
        <v>29</v>
      </c>
      <c r="D139" s="80" t="s">
        <v>30</v>
      </c>
      <c r="E139" s="80">
        <v>1</v>
      </c>
      <c r="F139" s="73" t="s">
        <v>250</v>
      </c>
      <c r="G139" s="74" t="s">
        <v>251</v>
      </c>
      <c r="H139" s="75" t="s">
        <v>252</v>
      </c>
      <c r="I139" s="73" t="s">
        <v>110</v>
      </c>
      <c r="J139" s="76" t="s">
        <v>253</v>
      </c>
      <c r="K139" s="63">
        <v>3</v>
      </c>
      <c r="L139" s="50" t="s">
        <v>270</v>
      </c>
    </row>
    <row r="140" spans="1:12" ht="26" customHeight="1" x14ac:dyDescent="0.2">
      <c r="A140" s="80" t="s">
        <v>52</v>
      </c>
      <c r="B140" s="80">
        <v>2</v>
      </c>
      <c r="C140" s="80" t="s">
        <v>33</v>
      </c>
      <c r="D140" s="80" t="s">
        <v>30</v>
      </c>
      <c r="E140" s="80">
        <v>0.57899999999999996</v>
      </c>
      <c r="F140" s="73" t="s">
        <v>250</v>
      </c>
      <c r="G140" s="74" t="s">
        <v>251</v>
      </c>
      <c r="H140" s="74" t="s">
        <v>271</v>
      </c>
      <c r="I140" s="73" t="s">
        <v>120</v>
      </c>
      <c r="J140" s="76" t="s">
        <v>266</v>
      </c>
      <c r="K140" s="63">
        <v>3</v>
      </c>
      <c r="L140" s="50" t="s">
        <v>272</v>
      </c>
    </row>
    <row r="141" spans="1:12" x14ac:dyDescent="0.2">
      <c r="A141" s="80" t="s">
        <v>52</v>
      </c>
      <c r="B141" s="80">
        <v>3</v>
      </c>
      <c r="C141" s="80" t="s">
        <v>34</v>
      </c>
      <c r="D141" s="80" t="s">
        <v>30</v>
      </c>
      <c r="E141" s="80">
        <v>1</v>
      </c>
      <c r="F141" s="73" t="s">
        <v>250</v>
      </c>
      <c r="G141" s="74" t="s">
        <v>251</v>
      </c>
      <c r="H141" s="75" t="s">
        <v>252</v>
      </c>
      <c r="I141" s="74" t="s">
        <v>105</v>
      </c>
      <c r="J141" s="77" t="s">
        <v>255</v>
      </c>
      <c r="K141" s="57">
        <v>4</v>
      </c>
      <c r="L141" s="50" t="s">
        <v>256</v>
      </c>
    </row>
    <row r="142" spans="1:12" x14ac:dyDescent="0.2">
      <c r="A142" s="80" t="s">
        <v>52</v>
      </c>
      <c r="B142" s="80">
        <v>4</v>
      </c>
      <c r="C142" s="80" t="s">
        <v>35</v>
      </c>
      <c r="D142" s="80" t="s">
        <v>30</v>
      </c>
      <c r="E142" s="80">
        <v>0.57899999999999996</v>
      </c>
      <c r="F142" s="73" t="s">
        <v>250</v>
      </c>
      <c r="G142" s="74" t="s">
        <v>251</v>
      </c>
      <c r="H142" s="74" t="s">
        <v>271</v>
      </c>
      <c r="I142" s="74" t="s">
        <v>105</v>
      </c>
      <c r="J142" s="77" t="s">
        <v>255</v>
      </c>
      <c r="K142" s="57">
        <v>4</v>
      </c>
      <c r="L142" s="50" t="s">
        <v>256</v>
      </c>
    </row>
    <row r="143" spans="1:12" x14ac:dyDescent="0.2">
      <c r="A143" s="80" t="s">
        <v>52</v>
      </c>
      <c r="B143" s="80">
        <v>5</v>
      </c>
      <c r="C143" s="80" t="s">
        <v>36</v>
      </c>
      <c r="D143" s="80" t="s">
        <v>30</v>
      </c>
      <c r="E143" s="80">
        <v>0.57899999999999996</v>
      </c>
      <c r="F143" s="73" t="s">
        <v>250</v>
      </c>
      <c r="G143" s="74" t="s">
        <v>251</v>
      </c>
      <c r="H143" s="74" t="s">
        <v>271</v>
      </c>
      <c r="I143" s="74" t="s">
        <v>105</v>
      </c>
      <c r="J143" s="77" t="s">
        <v>255</v>
      </c>
      <c r="K143" s="57">
        <v>4</v>
      </c>
      <c r="L143" s="50" t="s">
        <v>256</v>
      </c>
    </row>
    <row r="144" spans="1:12" x14ac:dyDescent="0.2">
      <c r="A144" s="80" t="s">
        <v>52</v>
      </c>
      <c r="B144" s="80">
        <v>6</v>
      </c>
      <c r="C144" s="80" t="s">
        <v>37</v>
      </c>
      <c r="D144" s="80" t="s">
        <v>30</v>
      </c>
      <c r="E144" s="80">
        <v>0.57899999999999996</v>
      </c>
      <c r="F144" s="73" t="s">
        <v>250</v>
      </c>
      <c r="G144" s="74" t="s">
        <v>251</v>
      </c>
      <c r="H144" s="74" t="s">
        <v>271</v>
      </c>
      <c r="I144" s="74" t="s">
        <v>105</v>
      </c>
      <c r="J144" s="77" t="s">
        <v>255</v>
      </c>
      <c r="K144" s="57">
        <v>4</v>
      </c>
      <c r="L144" s="50" t="s">
        <v>256</v>
      </c>
    </row>
    <row r="145" spans="1:12" x14ac:dyDescent="0.2">
      <c r="A145" s="80" t="s">
        <v>52</v>
      </c>
      <c r="B145" s="80">
        <v>7</v>
      </c>
      <c r="C145" s="80" t="s">
        <v>39</v>
      </c>
      <c r="D145" s="80" t="s">
        <v>30</v>
      </c>
      <c r="E145" s="80">
        <v>0.57899999999999996</v>
      </c>
      <c r="F145" s="73" t="s">
        <v>250</v>
      </c>
      <c r="G145" s="74" t="s">
        <v>251</v>
      </c>
      <c r="H145" s="74" t="s">
        <v>271</v>
      </c>
      <c r="I145" s="74" t="s">
        <v>105</v>
      </c>
      <c r="J145" s="77" t="s">
        <v>255</v>
      </c>
      <c r="K145" s="57">
        <v>4</v>
      </c>
      <c r="L145" s="50" t="s">
        <v>256</v>
      </c>
    </row>
    <row r="146" spans="1:12" x14ac:dyDescent="0.2">
      <c r="A146" s="80" t="s">
        <v>52</v>
      </c>
      <c r="B146" s="80">
        <v>8</v>
      </c>
      <c r="C146" s="80" t="s">
        <v>40</v>
      </c>
      <c r="D146" s="80" t="s">
        <v>30</v>
      </c>
      <c r="E146" s="80">
        <v>0.57899999999999996</v>
      </c>
      <c r="F146" s="73" t="s">
        <v>250</v>
      </c>
      <c r="G146" s="74" t="s">
        <v>251</v>
      </c>
      <c r="H146" s="74" t="s">
        <v>271</v>
      </c>
      <c r="I146" s="74" t="s">
        <v>105</v>
      </c>
      <c r="J146" s="77" t="s">
        <v>255</v>
      </c>
      <c r="K146" s="57">
        <v>4</v>
      </c>
      <c r="L146" s="50" t="s">
        <v>256</v>
      </c>
    </row>
    <row r="147" spans="1:12" x14ac:dyDescent="0.2">
      <c r="A147" s="80" t="s">
        <v>52</v>
      </c>
      <c r="B147" s="80">
        <v>9</v>
      </c>
      <c r="C147" s="80" t="s">
        <v>118</v>
      </c>
      <c r="D147" s="80" t="s">
        <v>30</v>
      </c>
      <c r="E147" s="80">
        <v>0.57899999999999996</v>
      </c>
      <c r="F147" s="73" t="s">
        <v>250</v>
      </c>
      <c r="G147" s="74" t="s">
        <v>251</v>
      </c>
      <c r="H147" s="74" t="s">
        <v>271</v>
      </c>
      <c r="I147" s="74" t="s">
        <v>105</v>
      </c>
      <c r="J147" s="77" t="s">
        <v>255</v>
      </c>
      <c r="K147" s="57">
        <v>4</v>
      </c>
      <c r="L147" s="50" t="s">
        <v>256</v>
      </c>
    </row>
    <row r="148" spans="1:12" x14ac:dyDescent="0.2">
      <c r="A148" s="80" t="s">
        <v>52</v>
      </c>
      <c r="B148" s="80">
        <v>10</v>
      </c>
      <c r="C148" s="80" t="s">
        <v>121</v>
      </c>
      <c r="D148" s="80" t="s">
        <v>30</v>
      </c>
      <c r="E148" s="80">
        <v>0.57899999999999996</v>
      </c>
      <c r="F148" s="73" t="s">
        <v>250</v>
      </c>
      <c r="G148" s="74" t="s">
        <v>251</v>
      </c>
      <c r="H148" s="74" t="s">
        <v>271</v>
      </c>
      <c r="I148" s="74" t="s">
        <v>105</v>
      </c>
      <c r="J148" s="77" t="s">
        <v>255</v>
      </c>
      <c r="K148" s="57">
        <v>4</v>
      </c>
      <c r="L148" s="50" t="s">
        <v>256</v>
      </c>
    </row>
    <row r="149" spans="1:12" x14ac:dyDescent="0.2">
      <c r="A149" s="80" t="s">
        <v>52</v>
      </c>
      <c r="B149" s="80">
        <v>11</v>
      </c>
      <c r="C149" s="80" t="s">
        <v>43</v>
      </c>
      <c r="D149" s="80" t="s">
        <v>30</v>
      </c>
      <c r="E149" s="80">
        <v>0.57899999999999996</v>
      </c>
      <c r="F149" s="73" t="s">
        <v>250</v>
      </c>
      <c r="G149" s="74" t="s">
        <v>251</v>
      </c>
      <c r="H149" s="74" t="s">
        <v>271</v>
      </c>
      <c r="I149" s="74" t="s">
        <v>105</v>
      </c>
      <c r="J149" s="77" t="s">
        <v>255</v>
      </c>
      <c r="K149" s="57">
        <v>4</v>
      </c>
      <c r="L149" s="50" t="s">
        <v>256</v>
      </c>
    </row>
    <row r="150" spans="1:12" x14ac:dyDescent="0.2">
      <c r="A150" s="80" t="s">
        <v>52</v>
      </c>
      <c r="B150" s="80">
        <v>12</v>
      </c>
      <c r="C150" s="80" t="s">
        <v>44</v>
      </c>
      <c r="D150" s="80" t="s">
        <v>30</v>
      </c>
      <c r="E150" s="80">
        <v>0.57899999999999996</v>
      </c>
      <c r="F150" s="73" t="s">
        <v>250</v>
      </c>
      <c r="G150" s="74" t="s">
        <v>251</v>
      </c>
      <c r="H150" s="74" t="s">
        <v>271</v>
      </c>
      <c r="I150" s="74" t="s">
        <v>105</v>
      </c>
      <c r="J150" s="77" t="s">
        <v>255</v>
      </c>
      <c r="K150" s="57">
        <v>4</v>
      </c>
      <c r="L150" s="50" t="s">
        <v>256</v>
      </c>
    </row>
    <row r="151" spans="1:12" ht="26" customHeight="1" x14ac:dyDescent="0.2">
      <c r="A151" s="81" t="s">
        <v>54</v>
      </c>
      <c r="B151" s="81">
        <v>1</v>
      </c>
      <c r="C151" s="81" t="s">
        <v>29</v>
      </c>
      <c r="D151" s="81" t="s">
        <v>30</v>
      </c>
      <c r="E151" s="81">
        <v>0.57899999999999996</v>
      </c>
      <c r="F151" s="73" t="s">
        <v>250</v>
      </c>
      <c r="G151" s="73" t="s">
        <v>273</v>
      </c>
      <c r="H151" s="74" t="s">
        <v>271</v>
      </c>
      <c r="I151" s="74" t="s">
        <v>105</v>
      </c>
      <c r="J151" s="82" t="s">
        <v>274</v>
      </c>
      <c r="K151" s="55">
        <v>2</v>
      </c>
      <c r="L151" s="50" t="s">
        <v>275</v>
      </c>
    </row>
    <row r="152" spans="1:12" ht="26" customHeight="1" x14ac:dyDescent="0.2">
      <c r="A152" s="81" t="s">
        <v>54</v>
      </c>
      <c r="B152" s="81">
        <v>2</v>
      </c>
      <c r="C152" s="81" t="s">
        <v>33</v>
      </c>
      <c r="D152" s="81" t="s">
        <v>30</v>
      </c>
      <c r="E152" s="81">
        <v>1</v>
      </c>
      <c r="F152" s="73" t="s">
        <v>250</v>
      </c>
      <c r="G152" s="74" t="s">
        <v>251</v>
      </c>
      <c r="H152" s="75" t="s">
        <v>252</v>
      </c>
      <c r="I152" s="73" t="s">
        <v>120</v>
      </c>
      <c r="J152" s="76" t="s">
        <v>262</v>
      </c>
      <c r="K152" s="63">
        <v>3</v>
      </c>
      <c r="L152" s="50" t="s">
        <v>276</v>
      </c>
    </row>
    <row r="153" spans="1:12" ht="26" customHeight="1" x14ac:dyDescent="0.2">
      <c r="A153" s="81" t="s">
        <v>54</v>
      </c>
      <c r="B153" s="81">
        <v>3</v>
      </c>
      <c r="C153" s="81" t="s">
        <v>34</v>
      </c>
      <c r="D153" s="81" t="s">
        <v>30</v>
      </c>
      <c r="E153" s="81">
        <v>1</v>
      </c>
      <c r="F153" s="73" t="s">
        <v>250</v>
      </c>
      <c r="G153" s="74" t="s">
        <v>251</v>
      </c>
      <c r="H153" s="75" t="s">
        <v>252</v>
      </c>
      <c r="I153" s="73" t="s">
        <v>120</v>
      </c>
      <c r="J153" s="76" t="s">
        <v>253</v>
      </c>
      <c r="K153" s="63">
        <v>3</v>
      </c>
      <c r="L153" s="50" t="s">
        <v>263</v>
      </c>
    </row>
    <row r="154" spans="1:12" ht="26" customHeight="1" x14ac:dyDescent="0.2">
      <c r="A154" s="81" t="s">
        <v>54</v>
      </c>
      <c r="B154" s="81">
        <v>4</v>
      </c>
      <c r="C154" s="81" t="s">
        <v>35</v>
      </c>
      <c r="D154" s="81" t="s">
        <v>30</v>
      </c>
      <c r="E154" s="81">
        <v>0.57899999999999996</v>
      </c>
      <c r="F154" s="73" t="s">
        <v>250</v>
      </c>
      <c r="G154" s="74" t="s">
        <v>251</v>
      </c>
      <c r="H154" s="74" t="s">
        <v>271</v>
      </c>
      <c r="I154" s="73" t="s">
        <v>120</v>
      </c>
      <c r="J154" s="76" t="s">
        <v>253</v>
      </c>
      <c r="K154" s="63">
        <v>3</v>
      </c>
      <c r="L154" s="50" t="s">
        <v>277</v>
      </c>
    </row>
    <row r="155" spans="1:12" ht="26" customHeight="1" x14ac:dyDescent="0.2">
      <c r="A155" s="81" t="s">
        <v>54</v>
      </c>
      <c r="B155" s="81">
        <v>5</v>
      </c>
      <c r="C155" s="81" t="s">
        <v>36</v>
      </c>
      <c r="D155" s="81" t="s">
        <v>30</v>
      </c>
      <c r="E155" s="81">
        <v>0.57899999999999996</v>
      </c>
      <c r="F155" s="73" t="s">
        <v>250</v>
      </c>
      <c r="G155" s="73" t="s">
        <v>273</v>
      </c>
      <c r="H155" s="74" t="s">
        <v>271</v>
      </c>
      <c r="I155" s="73" t="s">
        <v>120</v>
      </c>
      <c r="J155" s="78" t="s">
        <v>265</v>
      </c>
      <c r="K155" s="55">
        <v>1</v>
      </c>
      <c r="L155" s="50" t="s">
        <v>278</v>
      </c>
    </row>
    <row r="156" spans="1:12" ht="26" customHeight="1" x14ac:dyDescent="0.2">
      <c r="A156" s="81" t="s">
        <v>54</v>
      </c>
      <c r="B156" s="81">
        <v>6</v>
      </c>
      <c r="C156" s="81" t="s">
        <v>37</v>
      </c>
      <c r="D156" s="81" t="s">
        <v>30</v>
      </c>
      <c r="E156" s="81">
        <v>0.57899999999999996</v>
      </c>
      <c r="F156" s="73" t="s">
        <v>250</v>
      </c>
      <c r="G156" s="74" t="s">
        <v>251</v>
      </c>
      <c r="H156" s="74" t="s">
        <v>271</v>
      </c>
      <c r="I156" s="73" t="s">
        <v>120</v>
      </c>
      <c r="J156" s="76" t="s">
        <v>262</v>
      </c>
      <c r="K156" s="63">
        <v>3</v>
      </c>
      <c r="L156" s="50" t="s">
        <v>263</v>
      </c>
    </row>
    <row r="157" spans="1:12" ht="26" customHeight="1" x14ac:dyDescent="0.2">
      <c r="A157" s="81" t="s">
        <v>54</v>
      </c>
      <c r="B157" s="81">
        <v>7</v>
      </c>
      <c r="C157" s="81" t="s">
        <v>39</v>
      </c>
      <c r="D157" s="81" t="s">
        <v>30</v>
      </c>
      <c r="E157" s="81">
        <v>0.57899999999999996</v>
      </c>
      <c r="F157" s="73" t="s">
        <v>250</v>
      </c>
      <c r="G157" s="74" t="s">
        <v>251</v>
      </c>
      <c r="H157" s="74" t="s">
        <v>271</v>
      </c>
      <c r="I157" s="73" t="s">
        <v>120</v>
      </c>
      <c r="J157" s="76" t="s">
        <v>253</v>
      </c>
      <c r="K157" s="63">
        <v>3</v>
      </c>
      <c r="L157" s="50" t="s">
        <v>263</v>
      </c>
    </row>
    <row r="158" spans="1:12" ht="26" customHeight="1" x14ac:dyDescent="0.2">
      <c r="A158" s="81" t="s">
        <v>54</v>
      </c>
      <c r="B158" s="81">
        <v>8</v>
      </c>
      <c r="C158" s="81" t="s">
        <v>40</v>
      </c>
      <c r="D158" s="81" t="s">
        <v>30</v>
      </c>
      <c r="E158" s="81">
        <v>0.57899999999999996</v>
      </c>
      <c r="F158" s="73" t="s">
        <v>250</v>
      </c>
      <c r="G158" s="74" t="s">
        <v>251</v>
      </c>
      <c r="H158" s="74" t="s">
        <v>271</v>
      </c>
      <c r="I158" s="73" t="s">
        <v>120</v>
      </c>
      <c r="J158" s="76" t="s">
        <v>266</v>
      </c>
      <c r="K158" s="63">
        <v>3</v>
      </c>
      <c r="L158" s="50" t="s">
        <v>263</v>
      </c>
    </row>
    <row r="159" spans="1:12" ht="26" customHeight="1" x14ac:dyDescent="0.2">
      <c r="A159" s="81" t="s">
        <v>54</v>
      </c>
      <c r="B159" s="81">
        <v>9</v>
      </c>
      <c r="C159" s="81" t="s">
        <v>118</v>
      </c>
      <c r="D159" s="81" t="s">
        <v>30</v>
      </c>
      <c r="E159" s="81">
        <v>0.57899999999999996</v>
      </c>
      <c r="F159" s="73" t="s">
        <v>250</v>
      </c>
      <c r="G159" s="74" t="s">
        <v>251</v>
      </c>
      <c r="H159" s="74" t="s">
        <v>271</v>
      </c>
      <c r="I159" s="73" t="s">
        <v>120</v>
      </c>
      <c r="J159" s="76" t="s">
        <v>253</v>
      </c>
      <c r="K159" s="63">
        <v>3</v>
      </c>
      <c r="L159" s="50" t="s">
        <v>263</v>
      </c>
    </row>
    <row r="160" spans="1:12" ht="26" customHeight="1" x14ac:dyDescent="0.2">
      <c r="A160" s="81" t="s">
        <v>54</v>
      </c>
      <c r="B160" s="81">
        <v>10</v>
      </c>
      <c r="C160" s="81" t="s">
        <v>121</v>
      </c>
      <c r="D160" s="81" t="s">
        <v>31</v>
      </c>
      <c r="E160" s="81">
        <v>0.57899999999999996</v>
      </c>
      <c r="F160" s="73" t="s">
        <v>250</v>
      </c>
      <c r="G160" s="73" t="s">
        <v>273</v>
      </c>
      <c r="H160" s="74" t="s">
        <v>261</v>
      </c>
      <c r="I160" s="73" t="s">
        <v>120</v>
      </c>
      <c r="J160" s="78" t="s">
        <v>279</v>
      </c>
      <c r="K160" s="55">
        <v>1</v>
      </c>
      <c r="L160" s="50" t="s">
        <v>278</v>
      </c>
    </row>
    <row r="161" spans="1:12" ht="26" customHeight="1" x14ac:dyDescent="0.2">
      <c r="A161" s="81" t="s">
        <v>54</v>
      </c>
      <c r="B161" s="81">
        <v>11</v>
      </c>
      <c r="C161" s="81" t="s">
        <v>43</v>
      </c>
      <c r="D161" s="81" t="s">
        <v>30</v>
      </c>
      <c r="E161" s="81">
        <v>0.57899999999999996</v>
      </c>
      <c r="F161" s="75" t="s">
        <v>257</v>
      </c>
      <c r="G161" s="73" t="s">
        <v>273</v>
      </c>
      <c r="H161" s="74" t="s">
        <v>271</v>
      </c>
      <c r="I161" s="73" t="s">
        <v>120</v>
      </c>
      <c r="J161" s="78" t="s">
        <v>279</v>
      </c>
      <c r="K161" s="55">
        <v>2</v>
      </c>
      <c r="L161" s="50" t="s">
        <v>280</v>
      </c>
    </row>
    <row r="162" spans="1:12" ht="26" customHeight="1" x14ac:dyDescent="0.2">
      <c r="A162" s="81" t="s">
        <v>54</v>
      </c>
      <c r="B162" s="81">
        <v>12</v>
      </c>
      <c r="C162" s="81" t="s">
        <v>44</v>
      </c>
      <c r="D162" s="81" t="s">
        <v>30</v>
      </c>
      <c r="E162" s="81">
        <v>0.57899999999999996</v>
      </c>
      <c r="F162" s="75" t="s">
        <v>257</v>
      </c>
      <c r="G162" s="73" t="s">
        <v>273</v>
      </c>
      <c r="H162" s="74" t="s">
        <v>271</v>
      </c>
      <c r="I162" s="73" t="s">
        <v>120</v>
      </c>
      <c r="J162" s="78" t="s">
        <v>279</v>
      </c>
      <c r="K162" s="55">
        <v>2</v>
      </c>
      <c r="L162" s="50" t="s">
        <v>280</v>
      </c>
    </row>
    <row r="163" spans="1:12" ht="26" customHeight="1" x14ac:dyDescent="0.2">
      <c r="A163" s="83" t="s">
        <v>56</v>
      </c>
      <c r="B163" s="83">
        <v>1</v>
      </c>
      <c r="C163" s="83" t="s">
        <v>29</v>
      </c>
      <c r="D163" s="83" t="s">
        <v>30</v>
      </c>
      <c r="E163" s="83">
        <v>1</v>
      </c>
      <c r="F163" s="73" t="s">
        <v>250</v>
      </c>
      <c r="G163" s="73" t="s">
        <v>281</v>
      </c>
      <c r="H163" s="75" t="s">
        <v>252</v>
      </c>
      <c r="I163" s="73" t="s">
        <v>110</v>
      </c>
      <c r="J163" s="78" t="s">
        <v>268</v>
      </c>
      <c r="K163" s="55">
        <v>1</v>
      </c>
      <c r="L163" s="50" t="s">
        <v>282</v>
      </c>
    </row>
    <row r="164" spans="1:12" ht="26" customHeight="1" x14ac:dyDescent="0.2">
      <c r="A164" s="83" t="s">
        <v>56</v>
      </c>
      <c r="B164" s="83">
        <v>2</v>
      </c>
      <c r="C164" s="83" t="s">
        <v>33</v>
      </c>
      <c r="D164" s="83" t="s">
        <v>30</v>
      </c>
      <c r="E164" s="83">
        <v>1</v>
      </c>
      <c r="F164" s="73" t="s">
        <v>250</v>
      </c>
      <c r="G164" s="73" t="s">
        <v>283</v>
      </c>
      <c r="H164" s="74" t="s">
        <v>271</v>
      </c>
      <c r="I164" s="74" t="s">
        <v>105</v>
      </c>
      <c r="J164" s="82" t="s">
        <v>274</v>
      </c>
      <c r="K164" s="55">
        <v>2</v>
      </c>
      <c r="L164" s="50" t="s">
        <v>284</v>
      </c>
    </row>
    <row r="165" spans="1:12" ht="26" customHeight="1" x14ac:dyDescent="0.2">
      <c r="A165" s="83" t="s">
        <v>56</v>
      </c>
      <c r="B165" s="83">
        <v>3</v>
      </c>
      <c r="C165" s="83" t="s">
        <v>34</v>
      </c>
      <c r="D165" s="83" t="s">
        <v>30</v>
      </c>
      <c r="E165" s="83">
        <v>1</v>
      </c>
      <c r="F165" s="73" t="s">
        <v>250</v>
      </c>
      <c r="G165" s="73" t="s">
        <v>281</v>
      </c>
      <c r="H165" s="75" t="s">
        <v>252</v>
      </c>
      <c r="I165" s="74" t="s">
        <v>105</v>
      </c>
      <c r="J165" s="78" t="s">
        <v>279</v>
      </c>
      <c r="K165" s="55">
        <v>2</v>
      </c>
      <c r="L165" s="50" t="s">
        <v>285</v>
      </c>
    </row>
    <row r="166" spans="1:12" ht="39" customHeight="1" x14ac:dyDescent="0.2">
      <c r="A166" s="83" t="s">
        <v>56</v>
      </c>
      <c r="B166" s="83">
        <v>4</v>
      </c>
      <c r="C166" s="83" t="s">
        <v>35</v>
      </c>
      <c r="D166" s="83" t="s">
        <v>30</v>
      </c>
      <c r="E166" s="83">
        <v>0.57899999999999996</v>
      </c>
      <c r="F166" s="73" t="s">
        <v>250</v>
      </c>
      <c r="G166" s="73" t="s">
        <v>286</v>
      </c>
      <c r="H166" s="74" t="s">
        <v>271</v>
      </c>
      <c r="I166" s="73" t="s">
        <v>120</v>
      </c>
      <c r="J166" s="78" t="s">
        <v>279</v>
      </c>
      <c r="K166" s="55">
        <v>1</v>
      </c>
      <c r="L166" s="50" t="s">
        <v>287</v>
      </c>
    </row>
    <row r="167" spans="1:12" ht="26" customHeight="1" x14ac:dyDescent="0.2">
      <c r="A167" s="83" t="s">
        <v>56</v>
      </c>
      <c r="B167" s="83">
        <v>5</v>
      </c>
      <c r="C167" s="83" t="s">
        <v>36</v>
      </c>
      <c r="D167" s="83" t="s">
        <v>30</v>
      </c>
      <c r="E167" s="83">
        <v>1</v>
      </c>
      <c r="F167" s="73" t="s">
        <v>250</v>
      </c>
      <c r="G167" s="73" t="s">
        <v>281</v>
      </c>
      <c r="H167" s="75" t="s">
        <v>252</v>
      </c>
      <c r="I167" s="73" t="s">
        <v>120</v>
      </c>
      <c r="J167" s="78" t="s">
        <v>268</v>
      </c>
      <c r="K167" s="55">
        <v>1</v>
      </c>
      <c r="L167" s="50" t="s">
        <v>288</v>
      </c>
    </row>
    <row r="168" spans="1:12" ht="39" customHeight="1" x14ac:dyDescent="0.2">
      <c r="A168" s="83" t="s">
        <v>56</v>
      </c>
      <c r="B168" s="83">
        <v>6</v>
      </c>
      <c r="C168" s="83" t="s">
        <v>37</v>
      </c>
      <c r="D168" s="83" t="s">
        <v>30</v>
      </c>
      <c r="E168" s="83">
        <v>0.57899999999999996</v>
      </c>
      <c r="F168" s="73" t="s">
        <v>250</v>
      </c>
      <c r="G168" s="73" t="s">
        <v>286</v>
      </c>
      <c r="H168" s="74" t="s">
        <v>271</v>
      </c>
      <c r="I168" s="73" t="s">
        <v>120</v>
      </c>
      <c r="J168" s="78" t="s">
        <v>279</v>
      </c>
      <c r="K168" s="55">
        <v>1</v>
      </c>
      <c r="L168" s="50" t="s">
        <v>287</v>
      </c>
    </row>
    <row r="169" spans="1:12" ht="26" customHeight="1" x14ac:dyDescent="0.2">
      <c r="A169" s="83" t="s">
        <v>56</v>
      </c>
      <c r="B169" s="83">
        <v>7</v>
      </c>
      <c r="C169" s="83" t="s">
        <v>39</v>
      </c>
      <c r="D169" s="83" t="s">
        <v>30</v>
      </c>
      <c r="E169" s="83">
        <v>0.57899999999999996</v>
      </c>
      <c r="F169" s="73" t="s">
        <v>250</v>
      </c>
      <c r="G169" s="73" t="s">
        <v>286</v>
      </c>
      <c r="H169" s="74" t="s">
        <v>271</v>
      </c>
      <c r="I169" s="73" t="s">
        <v>120</v>
      </c>
      <c r="J169" s="78" t="s">
        <v>279</v>
      </c>
      <c r="K169" s="55">
        <v>1</v>
      </c>
      <c r="L169" s="50" t="s">
        <v>289</v>
      </c>
    </row>
    <row r="170" spans="1:12" ht="26" customHeight="1" x14ac:dyDescent="0.2">
      <c r="A170" s="83" t="s">
        <v>56</v>
      </c>
      <c r="B170" s="83">
        <v>8</v>
      </c>
      <c r="C170" s="83" t="s">
        <v>40</v>
      </c>
      <c r="D170" s="83" t="s">
        <v>30</v>
      </c>
      <c r="E170" s="83">
        <v>1</v>
      </c>
      <c r="F170" s="73" t="s">
        <v>250</v>
      </c>
      <c r="G170" s="73" t="s">
        <v>283</v>
      </c>
      <c r="H170" s="74" t="s">
        <v>271</v>
      </c>
      <c r="I170" s="73" t="s">
        <v>120</v>
      </c>
      <c r="J170" s="78" t="s">
        <v>279</v>
      </c>
      <c r="K170" s="55">
        <v>1</v>
      </c>
      <c r="L170" s="50" t="s">
        <v>290</v>
      </c>
    </row>
    <row r="171" spans="1:12" ht="26" customHeight="1" x14ac:dyDescent="0.2">
      <c r="A171" s="83" t="s">
        <v>56</v>
      </c>
      <c r="B171" s="83">
        <v>9</v>
      </c>
      <c r="C171" s="83" t="s">
        <v>118</v>
      </c>
      <c r="D171" s="83" t="s">
        <v>30</v>
      </c>
      <c r="E171" s="83">
        <v>1</v>
      </c>
      <c r="F171" s="73" t="s">
        <v>250</v>
      </c>
      <c r="G171" s="73" t="s">
        <v>281</v>
      </c>
      <c r="H171" s="75" t="s">
        <v>252</v>
      </c>
      <c r="I171" s="74" t="s">
        <v>105</v>
      </c>
      <c r="J171" s="78" t="s">
        <v>279</v>
      </c>
      <c r="K171" s="55">
        <v>2</v>
      </c>
      <c r="L171" s="50" t="s">
        <v>285</v>
      </c>
    </row>
    <row r="172" spans="1:12" ht="26" customHeight="1" x14ac:dyDescent="0.2">
      <c r="A172" s="83" t="s">
        <v>56</v>
      </c>
      <c r="B172" s="83">
        <v>10</v>
      </c>
      <c r="C172" s="83" t="s">
        <v>121</v>
      </c>
      <c r="D172" s="83" t="s">
        <v>30</v>
      </c>
      <c r="E172" s="83">
        <v>1</v>
      </c>
      <c r="F172" s="73" t="s">
        <v>250</v>
      </c>
      <c r="G172" s="73" t="s">
        <v>281</v>
      </c>
      <c r="H172" s="75" t="s">
        <v>252</v>
      </c>
      <c r="I172" s="74" t="s">
        <v>105</v>
      </c>
      <c r="J172" s="78" t="s">
        <v>279</v>
      </c>
      <c r="K172" s="55">
        <v>2</v>
      </c>
      <c r="L172" s="50" t="s">
        <v>285</v>
      </c>
    </row>
    <row r="173" spans="1:12" ht="26" customHeight="1" x14ac:dyDescent="0.2">
      <c r="A173" s="83" t="s">
        <v>56</v>
      </c>
      <c r="B173" s="83">
        <v>11</v>
      </c>
      <c r="C173" s="83" t="s">
        <v>43</v>
      </c>
      <c r="D173" s="83" t="s">
        <v>30</v>
      </c>
      <c r="E173" s="83">
        <v>1</v>
      </c>
      <c r="F173" s="73" t="s">
        <v>250</v>
      </c>
      <c r="G173" s="73" t="s">
        <v>283</v>
      </c>
      <c r="H173" s="74" t="s">
        <v>271</v>
      </c>
      <c r="I173" s="74" t="s">
        <v>105</v>
      </c>
      <c r="J173" s="82" t="s">
        <v>274</v>
      </c>
      <c r="K173" s="55">
        <v>2</v>
      </c>
      <c r="L173" s="50" t="s">
        <v>284</v>
      </c>
    </row>
    <row r="174" spans="1:12" ht="39" customHeight="1" x14ac:dyDescent="0.2">
      <c r="A174" s="83" t="s">
        <v>56</v>
      </c>
      <c r="B174" s="83">
        <v>12</v>
      </c>
      <c r="C174" s="83" t="s">
        <v>44</v>
      </c>
      <c r="D174" s="83" t="s">
        <v>30</v>
      </c>
      <c r="E174" s="83">
        <v>0.57899999999999996</v>
      </c>
      <c r="F174" s="73" t="s">
        <v>250</v>
      </c>
      <c r="G174" s="73" t="s">
        <v>286</v>
      </c>
      <c r="H174" s="74" t="s">
        <v>271</v>
      </c>
      <c r="I174" s="73" t="s">
        <v>120</v>
      </c>
      <c r="J174" s="78" t="s">
        <v>279</v>
      </c>
      <c r="K174" s="55">
        <v>1</v>
      </c>
      <c r="L174" s="50" t="s">
        <v>291</v>
      </c>
    </row>
    <row r="176" spans="1:12" x14ac:dyDescent="0.2">
      <c r="A176" s="169" t="s">
        <v>292</v>
      </c>
      <c r="B176" s="153"/>
      <c r="C176" s="153"/>
      <c r="D176" s="153"/>
      <c r="E176" s="153"/>
      <c r="F176" s="153"/>
      <c r="G176" s="153"/>
      <c r="H176" s="153"/>
      <c r="I176" s="153"/>
      <c r="J176" s="153"/>
      <c r="K176" s="153"/>
      <c r="L176" s="154"/>
    </row>
    <row r="177" spans="1:10" ht="26" customHeight="1" x14ac:dyDescent="0.2">
      <c r="A177" s="71" t="s">
        <v>7</v>
      </c>
      <c r="B177" s="71" t="s">
        <v>197</v>
      </c>
      <c r="C177" s="71" t="s">
        <v>293</v>
      </c>
      <c r="D177" s="71" t="s">
        <v>294</v>
      </c>
      <c r="E177" s="71" t="s">
        <v>295</v>
      </c>
      <c r="F177" s="71" t="s">
        <v>296</v>
      </c>
      <c r="G177" s="71" t="s">
        <v>297</v>
      </c>
      <c r="H177" s="71" t="s">
        <v>298</v>
      </c>
      <c r="I177" s="71" t="s">
        <v>299</v>
      </c>
      <c r="J177" s="71" t="s">
        <v>300</v>
      </c>
    </row>
    <row r="178" spans="1:10" ht="52" customHeight="1" x14ac:dyDescent="0.2">
      <c r="A178" s="53" t="s">
        <v>28</v>
      </c>
      <c r="B178" s="53">
        <v>12</v>
      </c>
      <c r="C178" s="59" t="s">
        <v>227</v>
      </c>
      <c r="D178" s="53">
        <v>2</v>
      </c>
      <c r="E178" s="53" t="s">
        <v>206</v>
      </c>
      <c r="F178" s="53" t="s">
        <v>301</v>
      </c>
      <c r="G178" s="53" t="s">
        <v>207</v>
      </c>
      <c r="H178" s="57">
        <v>4.5</v>
      </c>
      <c r="I178" s="57" t="s">
        <v>302</v>
      </c>
      <c r="J178" s="66" t="s">
        <v>303</v>
      </c>
    </row>
    <row r="179" spans="1:10" ht="65" customHeight="1" x14ac:dyDescent="0.2">
      <c r="A179" s="60" t="s">
        <v>49</v>
      </c>
      <c r="B179" s="60">
        <v>12</v>
      </c>
      <c r="C179" s="59" t="s">
        <v>212</v>
      </c>
      <c r="D179" s="60">
        <v>2</v>
      </c>
      <c r="E179" s="60" t="s">
        <v>206</v>
      </c>
      <c r="F179" s="60" t="s">
        <v>226</v>
      </c>
      <c r="G179" s="60" t="s">
        <v>207</v>
      </c>
      <c r="H179" s="56">
        <v>4.17</v>
      </c>
      <c r="I179" s="57" t="s">
        <v>304</v>
      </c>
      <c r="J179" s="66" t="s">
        <v>305</v>
      </c>
    </row>
    <row r="180" spans="1:10" ht="65" customHeight="1" x14ac:dyDescent="0.2">
      <c r="A180" s="61" t="s">
        <v>52</v>
      </c>
      <c r="B180" s="61">
        <v>12</v>
      </c>
      <c r="C180" s="84" t="s">
        <v>206</v>
      </c>
      <c r="D180" s="61">
        <v>0</v>
      </c>
      <c r="E180" s="61" t="s">
        <v>206</v>
      </c>
      <c r="F180" s="61" t="s">
        <v>217</v>
      </c>
      <c r="G180" s="61" t="s">
        <v>217</v>
      </c>
      <c r="H180" s="63">
        <v>3.83</v>
      </c>
      <c r="I180" s="63" t="s">
        <v>306</v>
      </c>
      <c r="J180" s="66" t="s">
        <v>307</v>
      </c>
    </row>
    <row r="181" spans="1:10" ht="65" customHeight="1" x14ac:dyDescent="0.2">
      <c r="A181" s="58" t="s">
        <v>46</v>
      </c>
      <c r="B181" s="58">
        <v>12</v>
      </c>
      <c r="C181" s="59" t="s">
        <v>212</v>
      </c>
      <c r="D181" s="58">
        <v>3</v>
      </c>
      <c r="E181" s="58" t="s">
        <v>212</v>
      </c>
      <c r="F181" s="58" t="s">
        <v>308</v>
      </c>
      <c r="G181" s="58" t="s">
        <v>213</v>
      </c>
      <c r="H181" s="55">
        <v>2.83</v>
      </c>
      <c r="I181" s="55" t="s">
        <v>309</v>
      </c>
      <c r="J181" s="66" t="s">
        <v>310</v>
      </c>
    </row>
    <row r="182" spans="1:10" ht="65" customHeight="1" x14ac:dyDescent="0.2">
      <c r="A182" s="62" t="s">
        <v>54</v>
      </c>
      <c r="B182" s="62">
        <v>12</v>
      </c>
      <c r="C182" s="84" t="s">
        <v>217</v>
      </c>
      <c r="D182" s="62">
        <v>0</v>
      </c>
      <c r="E182" s="62" t="s">
        <v>222</v>
      </c>
      <c r="F182" s="62" t="s">
        <v>217</v>
      </c>
      <c r="G182" s="62" t="s">
        <v>213</v>
      </c>
      <c r="H182" s="55">
        <v>2.42</v>
      </c>
      <c r="I182" s="55" t="s">
        <v>311</v>
      </c>
      <c r="J182" s="66" t="s">
        <v>312</v>
      </c>
    </row>
    <row r="183" spans="1:10" ht="52" customHeight="1" x14ac:dyDescent="0.2">
      <c r="A183" s="64" t="s">
        <v>56</v>
      </c>
      <c r="B183" s="64">
        <v>12</v>
      </c>
      <c r="C183" s="84" t="s">
        <v>206</v>
      </c>
      <c r="D183" s="64">
        <v>0</v>
      </c>
      <c r="E183" s="64" t="s">
        <v>226</v>
      </c>
      <c r="F183" s="64" t="s">
        <v>222</v>
      </c>
      <c r="G183" s="64" t="s">
        <v>227</v>
      </c>
      <c r="H183" s="55">
        <v>1.42</v>
      </c>
      <c r="I183" s="55" t="s">
        <v>313</v>
      </c>
      <c r="J183" s="66" t="s">
        <v>314</v>
      </c>
    </row>
    <row r="186" spans="1:10" x14ac:dyDescent="0.2">
      <c r="A186" s="157" t="s">
        <v>315</v>
      </c>
      <c r="B186" s="153"/>
      <c r="C186" s="153"/>
      <c r="D186" s="153"/>
      <c r="E186" s="153"/>
      <c r="F186" s="153"/>
      <c r="G186" s="153"/>
      <c r="H186" s="154"/>
    </row>
    <row r="187" spans="1:10" x14ac:dyDescent="0.2">
      <c r="A187" s="85" t="s">
        <v>251</v>
      </c>
      <c r="B187" s="158" t="s">
        <v>316</v>
      </c>
      <c r="C187" s="153"/>
      <c r="D187" s="153"/>
      <c r="E187" s="153"/>
      <c r="F187" s="153"/>
      <c r="G187" s="153"/>
      <c r="H187" s="154"/>
    </row>
    <row r="188" spans="1:10" x14ac:dyDescent="0.2">
      <c r="A188" s="85" t="s">
        <v>317</v>
      </c>
      <c r="B188" s="158" t="s">
        <v>318</v>
      </c>
      <c r="C188" s="153"/>
      <c r="D188" s="153"/>
      <c r="E188" s="153"/>
      <c r="F188" s="153"/>
      <c r="G188" s="153"/>
      <c r="H188" s="154"/>
    </row>
    <row r="189" spans="1:10" x14ac:dyDescent="0.2">
      <c r="A189" s="85" t="s">
        <v>319</v>
      </c>
      <c r="B189" s="158" t="s">
        <v>320</v>
      </c>
      <c r="C189" s="153"/>
      <c r="D189" s="153"/>
      <c r="E189" s="153"/>
      <c r="F189" s="153"/>
      <c r="G189" s="153"/>
      <c r="H189" s="154"/>
    </row>
    <row r="190" spans="1:10" x14ac:dyDescent="0.2">
      <c r="A190" s="85" t="s">
        <v>110</v>
      </c>
      <c r="B190" s="158" t="s">
        <v>321</v>
      </c>
      <c r="C190" s="153"/>
      <c r="D190" s="153"/>
      <c r="E190" s="153"/>
      <c r="F190" s="153"/>
      <c r="G190" s="153"/>
      <c r="H190" s="154"/>
    </row>
    <row r="191" spans="1:10" x14ac:dyDescent="0.2">
      <c r="A191" s="85" t="s">
        <v>322</v>
      </c>
      <c r="B191" s="158" t="s">
        <v>323</v>
      </c>
      <c r="C191" s="153"/>
      <c r="D191" s="153"/>
      <c r="E191" s="153"/>
      <c r="F191" s="153"/>
      <c r="G191" s="153"/>
      <c r="H191" s="154"/>
    </row>
    <row r="192" spans="1:10" x14ac:dyDescent="0.2">
      <c r="A192" s="85" t="s">
        <v>324</v>
      </c>
      <c r="B192" s="158" t="s">
        <v>325</v>
      </c>
      <c r="C192" s="153"/>
      <c r="D192" s="153"/>
      <c r="E192" s="153"/>
      <c r="F192" s="153"/>
      <c r="G192" s="153"/>
      <c r="H192" s="154"/>
    </row>
    <row r="195" spans="1:22" x14ac:dyDescent="0.2">
      <c r="A195" s="155" t="s">
        <v>326</v>
      </c>
      <c r="B195" s="153"/>
      <c r="C195" s="153"/>
      <c r="D195" s="153"/>
      <c r="E195" s="153"/>
      <c r="F195" s="153"/>
      <c r="G195" s="153"/>
      <c r="H195" s="153"/>
      <c r="I195" s="153"/>
      <c r="J195" s="153"/>
      <c r="K195" s="153"/>
      <c r="L195" s="153"/>
      <c r="M195" s="153"/>
      <c r="N195" s="153"/>
      <c r="O195" s="153"/>
      <c r="P195" s="153"/>
      <c r="Q195" s="153"/>
      <c r="R195" s="153"/>
      <c r="S195" s="153"/>
      <c r="T195" s="153"/>
      <c r="U195" s="153"/>
      <c r="V195" s="154"/>
    </row>
    <row r="196" spans="1:22" x14ac:dyDescent="0.2">
      <c r="A196" s="156" t="s">
        <v>327</v>
      </c>
      <c r="B196" s="153"/>
      <c r="C196" s="153"/>
      <c r="D196" s="153"/>
      <c r="E196" s="153"/>
      <c r="F196" s="153"/>
      <c r="G196" s="153"/>
      <c r="H196" s="153"/>
      <c r="I196" s="153"/>
      <c r="J196" s="153"/>
      <c r="K196" s="153"/>
      <c r="L196" s="153"/>
      <c r="M196" s="153"/>
      <c r="N196" s="153"/>
      <c r="O196" s="153"/>
      <c r="P196" s="153"/>
      <c r="Q196" s="153"/>
      <c r="R196" s="153"/>
      <c r="S196" s="153"/>
      <c r="T196" s="153"/>
      <c r="U196" s="153"/>
      <c r="V196" s="154"/>
    </row>
    <row r="198" spans="1:22" x14ac:dyDescent="0.2">
      <c r="A198" s="167" t="s">
        <v>328</v>
      </c>
      <c r="B198" s="153"/>
      <c r="C198" s="153"/>
      <c r="D198" s="153"/>
      <c r="E198" s="153"/>
      <c r="F198" s="153"/>
      <c r="G198" s="153"/>
      <c r="H198" s="153"/>
      <c r="I198" s="153"/>
      <c r="J198" s="153"/>
      <c r="K198" s="153"/>
      <c r="L198" s="153"/>
      <c r="M198" s="153"/>
      <c r="N198" s="154"/>
    </row>
    <row r="199" spans="1:22" x14ac:dyDescent="0.2">
      <c r="A199" s="163" t="s">
        <v>329</v>
      </c>
      <c r="B199" s="153"/>
      <c r="C199" s="153"/>
      <c r="D199" s="153"/>
      <c r="E199" s="153"/>
      <c r="F199" s="153"/>
      <c r="G199" s="153"/>
      <c r="H199" s="153"/>
      <c r="I199" s="153"/>
      <c r="J199" s="153"/>
      <c r="K199" s="153"/>
      <c r="L199" s="153"/>
      <c r="M199" s="153"/>
      <c r="N199" s="154"/>
    </row>
    <row r="200" spans="1:22" ht="26" customHeight="1" x14ac:dyDescent="0.2">
      <c r="A200" s="46" t="s">
        <v>7</v>
      </c>
      <c r="B200" s="46" t="s">
        <v>294</v>
      </c>
      <c r="C200" s="46" t="s">
        <v>330</v>
      </c>
      <c r="D200" s="46" t="s">
        <v>293</v>
      </c>
      <c r="E200" s="46" t="s">
        <v>331</v>
      </c>
      <c r="F200" s="46" t="s">
        <v>332</v>
      </c>
      <c r="G200" s="46" t="s">
        <v>333</v>
      </c>
    </row>
    <row r="201" spans="1:22" ht="52" customHeight="1" x14ac:dyDescent="0.2">
      <c r="A201" s="53" t="s">
        <v>28</v>
      </c>
      <c r="B201" s="65">
        <v>2</v>
      </c>
      <c r="C201" s="53">
        <v>12</v>
      </c>
      <c r="D201" s="59" t="s">
        <v>227</v>
      </c>
      <c r="E201" s="53" t="s">
        <v>334</v>
      </c>
      <c r="F201" s="57" t="s">
        <v>335</v>
      </c>
      <c r="G201" s="66" t="s">
        <v>336</v>
      </c>
    </row>
    <row r="202" spans="1:22" ht="39" customHeight="1" x14ac:dyDescent="0.2">
      <c r="A202" s="58" t="s">
        <v>46</v>
      </c>
      <c r="B202" s="56">
        <v>3</v>
      </c>
      <c r="C202" s="58">
        <v>12</v>
      </c>
      <c r="D202" s="59" t="s">
        <v>212</v>
      </c>
      <c r="E202" s="58" t="s">
        <v>337</v>
      </c>
      <c r="F202" s="63" t="s">
        <v>338</v>
      </c>
      <c r="G202" s="66" t="s">
        <v>339</v>
      </c>
    </row>
    <row r="203" spans="1:22" ht="39" customHeight="1" x14ac:dyDescent="0.2">
      <c r="A203" s="60" t="s">
        <v>49</v>
      </c>
      <c r="B203" s="67">
        <v>2</v>
      </c>
      <c r="C203" s="60">
        <v>12</v>
      </c>
      <c r="D203" s="59" t="s">
        <v>212</v>
      </c>
      <c r="E203" s="60" t="s">
        <v>340</v>
      </c>
      <c r="F203" s="63" t="s">
        <v>338</v>
      </c>
      <c r="G203" s="66" t="s">
        <v>341</v>
      </c>
    </row>
    <row r="204" spans="1:22" ht="39" customHeight="1" x14ac:dyDescent="0.2">
      <c r="A204" s="61" t="s">
        <v>52</v>
      </c>
      <c r="B204" s="68">
        <v>0</v>
      </c>
      <c r="C204" s="61">
        <v>12</v>
      </c>
      <c r="D204" s="84" t="s">
        <v>206</v>
      </c>
      <c r="E204" s="61" t="s">
        <v>342</v>
      </c>
      <c r="F204" s="55" t="s">
        <v>343</v>
      </c>
      <c r="G204" s="66" t="s">
        <v>344</v>
      </c>
    </row>
    <row r="205" spans="1:22" ht="52" customHeight="1" x14ac:dyDescent="0.2">
      <c r="A205" s="62" t="s">
        <v>54</v>
      </c>
      <c r="B205" s="69">
        <v>0</v>
      </c>
      <c r="C205" s="62">
        <v>12</v>
      </c>
      <c r="D205" s="84" t="s">
        <v>217</v>
      </c>
      <c r="E205" s="62" t="s">
        <v>345</v>
      </c>
      <c r="F205" s="55" t="s">
        <v>343</v>
      </c>
      <c r="G205" s="66" t="s">
        <v>346</v>
      </c>
    </row>
    <row r="206" spans="1:22" ht="39" customHeight="1" x14ac:dyDescent="0.2">
      <c r="A206" s="64" t="s">
        <v>56</v>
      </c>
      <c r="B206" s="70">
        <v>0</v>
      </c>
      <c r="C206" s="64">
        <v>12</v>
      </c>
      <c r="D206" s="84" t="s">
        <v>206</v>
      </c>
      <c r="E206" s="64" t="s">
        <v>342</v>
      </c>
      <c r="F206" s="55" t="s">
        <v>343</v>
      </c>
      <c r="G206" s="66" t="s">
        <v>344</v>
      </c>
    </row>
    <row r="208" spans="1:22" x14ac:dyDescent="0.2">
      <c r="A208" s="167" t="s">
        <v>347</v>
      </c>
      <c r="B208" s="153"/>
      <c r="C208" s="153"/>
      <c r="D208" s="153"/>
      <c r="E208" s="153"/>
      <c r="F208" s="153"/>
      <c r="G208" s="153"/>
      <c r="H208" s="153"/>
      <c r="I208" s="153"/>
      <c r="J208" s="153"/>
      <c r="K208" s="153"/>
      <c r="L208" s="153"/>
      <c r="M208" s="153"/>
      <c r="N208" s="153"/>
      <c r="O208" s="153"/>
      <c r="P208" s="153"/>
      <c r="Q208" s="153"/>
      <c r="R208" s="153"/>
      <c r="S208" s="153"/>
      <c r="T208" s="153"/>
      <c r="U208" s="153"/>
      <c r="V208" s="154"/>
    </row>
    <row r="209" spans="1:22" x14ac:dyDescent="0.2">
      <c r="A209" s="163" t="s">
        <v>348</v>
      </c>
      <c r="B209" s="153"/>
      <c r="C209" s="153"/>
      <c r="D209" s="153"/>
      <c r="E209" s="153"/>
      <c r="F209" s="153"/>
      <c r="G209" s="153"/>
      <c r="H209" s="153"/>
      <c r="I209" s="153"/>
      <c r="J209" s="153"/>
      <c r="K209" s="153"/>
      <c r="L209" s="153"/>
      <c r="M209" s="153"/>
      <c r="N209" s="153"/>
      <c r="O209" s="153"/>
      <c r="P209" s="153"/>
      <c r="Q209" s="153"/>
      <c r="R209" s="153"/>
      <c r="S209" s="153"/>
      <c r="T209" s="153"/>
      <c r="U209" s="153"/>
      <c r="V209" s="154"/>
    </row>
    <row r="210" spans="1:22" x14ac:dyDescent="0.2">
      <c r="A210" s="160" t="s">
        <v>349</v>
      </c>
      <c r="B210" s="153"/>
      <c r="C210" s="154"/>
      <c r="D210" s="156" t="s">
        <v>350</v>
      </c>
      <c r="E210" s="153"/>
      <c r="F210" s="153"/>
      <c r="G210" s="153"/>
      <c r="H210" s="153"/>
      <c r="I210" s="153"/>
      <c r="J210" s="153"/>
      <c r="K210" s="153"/>
      <c r="L210" s="153"/>
      <c r="M210" s="153"/>
      <c r="N210" s="153"/>
      <c r="O210" s="153"/>
      <c r="P210" s="153"/>
      <c r="Q210" s="153"/>
      <c r="R210" s="153"/>
      <c r="S210" s="153"/>
      <c r="T210" s="153"/>
      <c r="U210" s="153"/>
      <c r="V210" s="154"/>
    </row>
    <row r="211" spans="1:22" x14ac:dyDescent="0.2">
      <c r="A211" s="160" t="s">
        <v>351</v>
      </c>
      <c r="B211" s="153"/>
      <c r="C211" s="154"/>
      <c r="D211" s="156" t="s">
        <v>352</v>
      </c>
      <c r="E211" s="153"/>
      <c r="F211" s="153"/>
      <c r="G211" s="153"/>
      <c r="H211" s="153"/>
      <c r="I211" s="153"/>
      <c r="J211" s="153"/>
      <c r="K211" s="153"/>
      <c r="L211" s="153"/>
      <c r="M211" s="153"/>
      <c r="N211" s="153"/>
      <c r="O211" s="153"/>
      <c r="P211" s="153"/>
      <c r="Q211" s="153"/>
      <c r="R211" s="153"/>
      <c r="S211" s="153"/>
      <c r="T211" s="153"/>
      <c r="U211" s="153"/>
      <c r="V211" s="154"/>
    </row>
    <row r="212" spans="1:22" x14ac:dyDescent="0.2">
      <c r="A212" s="160" t="s">
        <v>353</v>
      </c>
      <c r="B212" s="153"/>
      <c r="C212" s="154"/>
      <c r="D212" s="156" t="s">
        <v>354</v>
      </c>
      <c r="E212" s="153"/>
      <c r="F212" s="153"/>
      <c r="G212" s="153"/>
      <c r="H212" s="153"/>
      <c r="I212" s="153"/>
      <c r="J212" s="153"/>
      <c r="K212" s="153"/>
      <c r="L212" s="153"/>
      <c r="M212" s="153"/>
      <c r="N212" s="153"/>
      <c r="O212" s="153"/>
      <c r="P212" s="153"/>
      <c r="Q212" s="153"/>
      <c r="R212" s="153"/>
      <c r="S212" s="153"/>
      <c r="T212" s="153"/>
      <c r="U212" s="153"/>
      <c r="V212" s="154"/>
    </row>
    <row r="213" spans="1:22" x14ac:dyDescent="0.2">
      <c r="A213" s="160" t="s">
        <v>355</v>
      </c>
      <c r="B213" s="153"/>
      <c r="C213" s="154"/>
      <c r="D213" s="156" t="s">
        <v>356</v>
      </c>
      <c r="E213" s="153"/>
      <c r="F213" s="153"/>
      <c r="G213" s="153"/>
      <c r="H213" s="153"/>
      <c r="I213" s="153"/>
      <c r="J213" s="153"/>
      <c r="K213" s="153"/>
      <c r="L213" s="153"/>
      <c r="M213" s="153"/>
      <c r="N213" s="153"/>
      <c r="O213" s="153"/>
      <c r="P213" s="153"/>
      <c r="Q213" s="153"/>
      <c r="R213" s="153"/>
      <c r="S213" s="153"/>
      <c r="T213" s="153"/>
      <c r="U213" s="153"/>
      <c r="V213" s="154"/>
    </row>
    <row r="214" spans="1:22" x14ac:dyDescent="0.2">
      <c r="A214" s="160" t="s">
        <v>357</v>
      </c>
      <c r="B214" s="153"/>
      <c r="C214" s="154"/>
      <c r="D214" s="156" t="s">
        <v>358</v>
      </c>
      <c r="E214" s="153"/>
      <c r="F214" s="153"/>
      <c r="G214" s="153"/>
      <c r="H214" s="153"/>
      <c r="I214" s="153"/>
      <c r="J214" s="153"/>
      <c r="K214" s="153"/>
      <c r="L214" s="153"/>
      <c r="M214" s="153"/>
      <c r="N214" s="153"/>
      <c r="O214" s="153"/>
      <c r="P214" s="153"/>
      <c r="Q214" s="153"/>
      <c r="R214" s="153"/>
      <c r="S214" s="153"/>
      <c r="T214" s="153"/>
      <c r="U214" s="153"/>
      <c r="V214" s="154"/>
    </row>
    <row r="216" spans="1:22" ht="26" customHeight="1" x14ac:dyDescent="0.2">
      <c r="A216" s="87" t="s">
        <v>7</v>
      </c>
      <c r="B216" s="87" t="s">
        <v>83</v>
      </c>
      <c r="C216" s="87" t="s">
        <v>9</v>
      </c>
      <c r="D216" s="87" t="s">
        <v>2</v>
      </c>
      <c r="E216" s="87" t="s">
        <v>359</v>
      </c>
      <c r="F216" s="87" t="s">
        <v>360</v>
      </c>
      <c r="G216" s="87" t="s">
        <v>361</v>
      </c>
      <c r="H216" s="87" t="s">
        <v>362</v>
      </c>
      <c r="I216" s="87" t="s">
        <v>363</v>
      </c>
      <c r="J216" s="87" t="s">
        <v>364</v>
      </c>
      <c r="K216" s="87" t="s">
        <v>365</v>
      </c>
      <c r="L216" s="87" t="s">
        <v>366</v>
      </c>
      <c r="M216" s="87" t="s">
        <v>367</v>
      </c>
    </row>
    <row r="217" spans="1:22" ht="26" customHeight="1" x14ac:dyDescent="0.2">
      <c r="A217" s="53" t="s">
        <v>28</v>
      </c>
      <c r="B217" s="53">
        <v>6</v>
      </c>
      <c r="C217" s="53" t="s">
        <v>37</v>
      </c>
      <c r="D217" s="53" t="s">
        <v>38</v>
      </c>
      <c r="E217" s="88" t="s">
        <v>368</v>
      </c>
      <c r="F217" s="54" t="s">
        <v>369</v>
      </c>
      <c r="G217" s="54" t="s">
        <v>370</v>
      </c>
      <c r="H217" s="89" t="s">
        <v>371</v>
      </c>
      <c r="I217" s="54" t="s">
        <v>372</v>
      </c>
      <c r="J217" s="54" t="s">
        <v>373</v>
      </c>
      <c r="K217" s="56">
        <v>4</v>
      </c>
      <c r="L217" s="90" t="s">
        <v>374</v>
      </c>
      <c r="M217" s="50" t="s">
        <v>375</v>
      </c>
    </row>
    <row r="218" spans="1:22" x14ac:dyDescent="0.2">
      <c r="A218" s="53" t="s">
        <v>28</v>
      </c>
      <c r="B218" s="53">
        <v>7</v>
      </c>
      <c r="C218" s="53" t="s">
        <v>39</v>
      </c>
      <c r="D218" s="53" t="s">
        <v>38</v>
      </c>
      <c r="E218" s="88" t="s">
        <v>376</v>
      </c>
      <c r="F218" s="54" t="s">
        <v>369</v>
      </c>
      <c r="G218" s="54" t="s">
        <v>370</v>
      </c>
      <c r="H218" s="91" t="s">
        <v>261</v>
      </c>
      <c r="I218" s="54" t="s">
        <v>372</v>
      </c>
      <c r="J218" s="54" t="s">
        <v>373</v>
      </c>
      <c r="K218" s="57">
        <v>5</v>
      </c>
      <c r="L218" s="92" t="s">
        <v>377</v>
      </c>
      <c r="M218" s="50" t="s">
        <v>259</v>
      </c>
    </row>
    <row r="219" spans="1:22" ht="39" customHeight="1" x14ac:dyDescent="0.2">
      <c r="A219" s="58" t="s">
        <v>46</v>
      </c>
      <c r="B219" s="58">
        <v>10</v>
      </c>
      <c r="C219" s="58" t="s">
        <v>121</v>
      </c>
      <c r="D219" s="58" t="s">
        <v>38</v>
      </c>
      <c r="E219" s="93" t="s">
        <v>378</v>
      </c>
      <c r="F219" s="54" t="s">
        <v>369</v>
      </c>
      <c r="G219" s="84" t="s">
        <v>379</v>
      </c>
      <c r="H219" s="91" t="s">
        <v>271</v>
      </c>
      <c r="I219" s="84" t="s">
        <v>380</v>
      </c>
      <c r="J219" s="84" t="s">
        <v>381</v>
      </c>
      <c r="K219" s="55">
        <v>2</v>
      </c>
      <c r="L219" s="94" t="s">
        <v>382</v>
      </c>
      <c r="M219" s="50" t="s">
        <v>383</v>
      </c>
    </row>
    <row r="220" spans="1:22" ht="39" customHeight="1" x14ac:dyDescent="0.2">
      <c r="A220" s="58" t="s">
        <v>46</v>
      </c>
      <c r="B220" s="58">
        <v>11</v>
      </c>
      <c r="C220" s="58" t="s">
        <v>43</v>
      </c>
      <c r="D220" s="58" t="s">
        <v>38</v>
      </c>
      <c r="E220" s="93" t="s">
        <v>378</v>
      </c>
      <c r="F220" s="54" t="s">
        <v>369</v>
      </c>
      <c r="G220" s="84" t="s">
        <v>379</v>
      </c>
      <c r="H220" s="91" t="s">
        <v>271</v>
      </c>
      <c r="I220" s="84" t="s">
        <v>380</v>
      </c>
      <c r="J220" s="84" t="s">
        <v>381</v>
      </c>
      <c r="K220" s="55">
        <v>2</v>
      </c>
      <c r="L220" s="94" t="s">
        <v>382</v>
      </c>
      <c r="M220" s="50" t="s">
        <v>383</v>
      </c>
    </row>
    <row r="221" spans="1:22" ht="39" customHeight="1" x14ac:dyDescent="0.2">
      <c r="A221" s="58" t="s">
        <v>46</v>
      </c>
      <c r="B221" s="58">
        <v>12</v>
      </c>
      <c r="C221" s="58" t="s">
        <v>44</v>
      </c>
      <c r="D221" s="58" t="s">
        <v>38</v>
      </c>
      <c r="E221" s="93" t="s">
        <v>378</v>
      </c>
      <c r="F221" s="54" t="s">
        <v>369</v>
      </c>
      <c r="G221" s="84" t="s">
        <v>379</v>
      </c>
      <c r="H221" s="91" t="s">
        <v>271</v>
      </c>
      <c r="I221" s="84" t="s">
        <v>380</v>
      </c>
      <c r="J221" s="84" t="s">
        <v>381</v>
      </c>
      <c r="K221" s="55">
        <v>2</v>
      </c>
      <c r="L221" s="94" t="s">
        <v>382</v>
      </c>
      <c r="M221" s="50" t="s">
        <v>383</v>
      </c>
    </row>
    <row r="222" spans="1:22" ht="65" customHeight="1" x14ac:dyDescent="0.2">
      <c r="A222" s="60" t="s">
        <v>49</v>
      </c>
      <c r="B222" s="60">
        <v>11</v>
      </c>
      <c r="C222" s="60" t="s">
        <v>43</v>
      </c>
      <c r="D222" s="60" t="s">
        <v>50</v>
      </c>
      <c r="E222" s="95" t="s">
        <v>384</v>
      </c>
      <c r="F222" s="54" t="s">
        <v>369</v>
      </c>
      <c r="G222" s="54" t="s">
        <v>370</v>
      </c>
      <c r="H222" s="89" t="s">
        <v>371</v>
      </c>
      <c r="I222" s="59" t="s">
        <v>385</v>
      </c>
      <c r="J222" s="84" t="s">
        <v>386</v>
      </c>
      <c r="K222" s="55">
        <v>2</v>
      </c>
      <c r="L222" s="94" t="s">
        <v>382</v>
      </c>
      <c r="M222" s="50" t="s">
        <v>387</v>
      </c>
    </row>
    <row r="223" spans="1:22" ht="65" customHeight="1" x14ac:dyDescent="0.2">
      <c r="A223" s="60" t="s">
        <v>49</v>
      </c>
      <c r="B223" s="60">
        <v>12</v>
      </c>
      <c r="C223" s="60" t="s">
        <v>44</v>
      </c>
      <c r="D223" s="60" t="s">
        <v>50</v>
      </c>
      <c r="E223" s="95" t="s">
        <v>384</v>
      </c>
      <c r="F223" s="54" t="s">
        <v>369</v>
      </c>
      <c r="G223" s="54" t="s">
        <v>370</v>
      </c>
      <c r="H223" s="89" t="s">
        <v>371</v>
      </c>
      <c r="I223" s="59" t="s">
        <v>385</v>
      </c>
      <c r="J223" s="84" t="s">
        <v>386</v>
      </c>
      <c r="K223" s="55">
        <v>2</v>
      </c>
      <c r="L223" s="94" t="s">
        <v>382</v>
      </c>
      <c r="M223" s="50" t="s">
        <v>387</v>
      </c>
    </row>
    <row r="225" spans="1:16" x14ac:dyDescent="0.2">
      <c r="A225" s="161" t="s">
        <v>388</v>
      </c>
      <c r="B225" s="153"/>
      <c r="C225" s="153"/>
      <c r="D225" s="153"/>
      <c r="E225" s="153"/>
      <c r="F225" s="153"/>
      <c r="G225" s="153"/>
      <c r="H225" s="153"/>
      <c r="I225" s="153"/>
      <c r="J225" s="153"/>
      <c r="K225" s="153"/>
      <c r="L225" s="153"/>
      <c r="M225" s="153"/>
      <c r="N225" s="153"/>
      <c r="O225" s="153"/>
      <c r="P225" s="154"/>
    </row>
    <row r="226" spans="1:16" x14ac:dyDescent="0.2">
      <c r="A226" s="159" t="s">
        <v>389</v>
      </c>
      <c r="B226" s="154"/>
      <c r="C226" s="156" t="s">
        <v>390</v>
      </c>
      <c r="D226" s="153"/>
      <c r="E226" s="153"/>
      <c r="F226" s="153"/>
      <c r="G226" s="153"/>
      <c r="H226" s="153"/>
      <c r="I226" s="153"/>
      <c r="J226" s="153"/>
      <c r="K226" s="153"/>
      <c r="L226" s="153"/>
      <c r="M226" s="153"/>
      <c r="N226" s="153"/>
      <c r="O226" s="153"/>
      <c r="P226" s="154"/>
    </row>
    <row r="227" spans="1:16" x14ac:dyDescent="0.2">
      <c r="A227" s="165" t="s">
        <v>391</v>
      </c>
      <c r="B227" s="154"/>
      <c r="C227" s="156" t="s">
        <v>392</v>
      </c>
      <c r="D227" s="153"/>
      <c r="E227" s="153"/>
      <c r="F227" s="153"/>
      <c r="G227" s="153"/>
      <c r="H227" s="153"/>
      <c r="I227" s="153"/>
      <c r="J227" s="153"/>
      <c r="K227" s="153"/>
      <c r="L227" s="153"/>
      <c r="M227" s="153"/>
      <c r="N227" s="153"/>
      <c r="O227" s="153"/>
      <c r="P227" s="154"/>
    </row>
    <row r="228" spans="1:16" x14ac:dyDescent="0.2">
      <c r="A228" s="162" t="s">
        <v>393</v>
      </c>
      <c r="B228" s="154"/>
      <c r="C228" s="156" t="s">
        <v>394</v>
      </c>
      <c r="D228" s="153"/>
      <c r="E228" s="153"/>
      <c r="F228" s="153"/>
      <c r="G228" s="153"/>
      <c r="H228" s="153"/>
      <c r="I228" s="153"/>
      <c r="J228" s="153"/>
      <c r="K228" s="153"/>
      <c r="L228" s="153"/>
      <c r="M228" s="153"/>
      <c r="N228" s="153"/>
      <c r="O228" s="153"/>
      <c r="P228" s="154"/>
    </row>
    <row r="229" spans="1:16" x14ac:dyDescent="0.2">
      <c r="A229" s="162" t="s">
        <v>395</v>
      </c>
      <c r="B229" s="154"/>
      <c r="C229" s="156" t="s">
        <v>396</v>
      </c>
      <c r="D229" s="153"/>
      <c r="E229" s="153"/>
      <c r="F229" s="153"/>
      <c r="G229" s="153"/>
      <c r="H229" s="153"/>
      <c r="I229" s="153"/>
      <c r="J229" s="153"/>
      <c r="K229" s="153"/>
      <c r="L229" s="153"/>
      <c r="M229" s="153"/>
      <c r="N229" s="153"/>
      <c r="O229" s="153"/>
      <c r="P229" s="154"/>
    </row>
    <row r="230" spans="1:16" x14ac:dyDescent="0.2">
      <c r="A230" s="171" t="s">
        <v>397</v>
      </c>
      <c r="B230" s="154"/>
      <c r="C230" s="156" t="s">
        <v>398</v>
      </c>
      <c r="D230" s="153"/>
      <c r="E230" s="153"/>
      <c r="F230" s="153"/>
      <c r="G230" s="153"/>
      <c r="H230" s="153"/>
      <c r="I230" s="153"/>
      <c r="J230" s="153"/>
      <c r="K230" s="153"/>
      <c r="L230" s="153"/>
      <c r="M230" s="153"/>
      <c r="N230" s="153"/>
      <c r="O230" s="153"/>
      <c r="P230" s="154"/>
    </row>
    <row r="231" spans="1:16" x14ac:dyDescent="0.2">
      <c r="A231" s="170" t="s">
        <v>399</v>
      </c>
      <c r="B231" s="154"/>
      <c r="C231" s="163" t="s">
        <v>400</v>
      </c>
      <c r="D231" s="153"/>
      <c r="E231" s="153"/>
      <c r="F231" s="153"/>
      <c r="G231" s="153"/>
      <c r="H231" s="153"/>
      <c r="I231" s="153"/>
      <c r="J231" s="153"/>
      <c r="K231" s="153"/>
      <c r="L231" s="153"/>
      <c r="M231" s="153"/>
      <c r="N231" s="153"/>
      <c r="O231" s="153"/>
      <c r="P231" s="154"/>
    </row>
    <row r="233" spans="1:16" x14ac:dyDescent="0.2">
      <c r="A233" s="161" t="s">
        <v>401</v>
      </c>
      <c r="B233" s="153"/>
      <c r="C233" s="153"/>
      <c r="D233" s="153"/>
      <c r="E233" s="153"/>
      <c r="F233" s="153"/>
      <c r="G233" s="153"/>
      <c r="H233" s="153"/>
      <c r="I233" s="153"/>
      <c r="J233" s="153"/>
      <c r="K233" s="153"/>
      <c r="L233" s="154"/>
    </row>
    <row r="234" spans="1:16" ht="26" customHeight="1" x14ac:dyDescent="0.2">
      <c r="A234" s="87" t="s">
        <v>7</v>
      </c>
      <c r="B234" s="87" t="s">
        <v>402</v>
      </c>
      <c r="C234" s="87" t="s">
        <v>294</v>
      </c>
      <c r="D234" s="87" t="s">
        <v>403</v>
      </c>
      <c r="E234" s="87" t="s">
        <v>404</v>
      </c>
      <c r="F234" s="87" t="s">
        <v>405</v>
      </c>
      <c r="G234" s="87" t="s">
        <v>406</v>
      </c>
      <c r="H234" s="87" t="s">
        <v>407</v>
      </c>
      <c r="I234" s="87" t="s">
        <v>408</v>
      </c>
    </row>
    <row r="235" spans="1:16" ht="39" customHeight="1" x14ac:dyDescent="0.2">
      <c r="A235" s="53" t="s">
        <v>28</v>
      </c>
      <c r="B235" s="57" t="s">
        <v>335</v>
      </c>
      <c r="C235" s="53">
        <v>2</v>
      </c>
      <c r="D235" s="53">
        <v>4.5</v>
      </c>
      <c r="E235" s="53" t="s">
        <v>301</v>
      </c>
      <c r="F235" s="53" t="s">
        <v>206</v>
      </c>
      <c r="G235" s="53" t="s">
        <v>206</v>
      </c>
      <c r="H235" s="63" t="s">
        <v>409</v>
      </c>
      <c r="I235" s="66" t="s">
        <v>410</v>
      </c>
    </row>
    <row r="236" spans="1:16" ht="52" customHeight="1" x14ac:dyDescent="0.2">
      <c r="A236" s="58" t="s">
        <v>46</v>
      </c>
      <c r="B236" s="63" t="s">
        <v>338</v>
      </c>
      <c r="C236" s="58">
        <v>3</v>
      </c>
      <c r="D236" s="58">
        <v>2</v>
      </c>
      <c r="E236" s="58" t="s">
        <v>206</v>
      </c>
      <c r="F236" s="58" t="s">
        <v>226</v>
      </c>
      <c r="G236" s="58" t="s">
        <v>226</v>
      </c>
      <c r="H236" s="55" t="s">
        <v>411</v>
      </c>
      <c r="I236" s="66" t="s">
        <v>412</v>
      </c>
    </row>
    <row r="237" spans="1:16" ht="52" customHeight="1" x14ac:dyDescent="0.2">
      <c r="A237" s="60" t="s">
        <v>49</v>
      </c>
      <c r="B237" s="63" t="s">
        <v>338</v>
      </c>
      <c r="C237" s="60">
        <v>2</v>
      </c>
      <c r="D237" s="60">
        <v>2</v>
      </c>
      <c r="E237" s="60" t="s">
        <v>226</v>
      </c>
      <c r="F237" s="60" t="s">
        <v>206</v>
      </c>
      <c r="G237" s="60" t="s">
        <v>226</v>
      </c>
      <c r="H237" s="55" t="s">
        <v>413</v>
      </c>
      <c r="I237" s="66" t="s">
        <v>414</v>
      </c>
    </row>
    <row r="238" spans="1:16" ht="39" customHeight="1" x14ac:dyDescent="0.2">
      <c r="A238" s="61" t="s">
        <v>52</v>
      </c>
      <c r="B238" s="55" t="s">
        <v>343</v>
      </c>
      <c r="C238" s="61">
        <v>0</v>
      </c>
      <c r="D238" s="61" t="s">
        <v>322</v>
      </c>
      <c r="E238" s="61" t="s">
        <v>322</v>
      </c>
      <c r="F238" s="61" t="s">
        <v>322</v>
      </c>
      <c r="G238" s="61" t="s">
        <v>322</v>
      </c>
      <c r="H238" s="96" t="s">
        <v>415</v>
      </c>
      <c r="I238" s="66" t="s">
        <v>416</v>
      </c>
    </row>
    <row r="239" spans="1:16" ht="39" customHeight="1" x14ac:dyDescent="0.2">
      <c r="A239" s="62" t="s">
        <v>54</v>
      </c>
      <c r="B239" s="55" t="s">
        <v>343</v>
      </c>
      <c r="C239" s="62">
        <v>0</v>
      </c>
      <c r="D239" s="62" t="s">
        <v>322</v>
      </c>
      <c r="E239" s="62" t="s">
        <v>322</v>
      </c>
      <c r="F239" s="62" t="s">
        <v>322</v>
      </c>
      <c r="G239" s="62" t="s">
        <v>322</v>
      </c>
      <c r="H239" s="96" t="s">
        <v>415</v>
      </c>
      <c r="I239" s="66" t="s">
        <v>417</v>
      </c>
    </row>
    <row r="240" spans="1:16" ht="39" customHeight="1" x14ac:dyDescent="0.2">
      <c r="A240" s="64" t="s">
        <v>56</v>
      </c>
      <c r="B240" s="55" t="s">
        <v>343</v>
      </c>
      <c r="C240" s="64">
        <v>0</v>
      </c>
      <c r="D240" s="64" t="s">
        <v>322</v>
      </c>
      <c r="E240" s="64" t="s">
        <v>322</v>
      </c>
      <c r="F240" s="64" t="s">
        <v>322</v>
      </c>
      <c r="G240" s="64" t="s">
        <v>322</v>
      </c>
      <c r="H240" s="96" t="s">
        <v>415</v>
      </c>
      <c r="I240" s="66" t="s">
        <v>418</v>
      </c>
    </row>
  </sheetData>
  <mergeCells count="54">
    <mergeCell ref="A1:V1"/>
    <mergeCell ref="A94:V94"/>
    <mergeCell ref="A211:C211"/>
    <mergeCell ref="D96:V96"/>
    <mergeCell ref="A85:N85"/>
    <mergeCell ref="A176:L176"/>
    <mergeCell ref="A196:V196"/>
    <mergeCell ref="A98:C98"/>
    <mergeCell ref="A208:V208"/>
    <mergeCell ref="D97:V97"/>
    <mergeCell ref="A199:N199"/>
    <mergeCell ref="D210:V210"/>
    <mergeCell ref="B191:H191"/>
    <mergeCell ref="A95:V95"/>
    <mergeCell ref="A9:V9"/>
    <mergeCell ref="A100:C100"/>
    <mergeCell ref="C230:P230"/>
    <mergeCell ref="C226:P226"/>
    <mergeCell ref="A96:C96"/>
    <mergeCell ref="B190:H190"/>
    <mergeCell ref="D100:V100"/>
    <mergeCell ref="A212:C212"/>
    <mergeCell ref="A198:N198"/>
    <mergeCell ref="A225:P225"/>
    <mergeCell ref="D99:V99"/>
    <mergeCell ref="C228:P228"/>
    <mergeCell ref="D213:V213"/>
    <mergeCell ref="A230:B230"/>
    <mergeCell ref="A229:B229"/>
    <mergeCell ref="D214:V214"/>
    <mergeCell ref="A10:V10"/>
    <mergeCell ref="D98:V98"/>
    <mergeCell ref="C231:P231"/>
    <mergeCell ref="A227:B227"/>
    <mergeCell ref="B188:H188"/>
    <mergeCell ref="A97:C97"/>
    <mergeCell ref="C227:P227"/>
    <mergeCell ref="A231:B231"/>
    <mergeCell ref="A233:L233"/>
    <mergeCell ref="B189:H189"/>
    <mergeCell ref="A210:C210"/>
    <mergeCell ref="A228:B228"/>
    <mergeCell ref="A209:V209"/>
    <mergeCell ref="A213:C213"/>
    <mergeCell ref="A99:C99"/>
    <mergeCell ref="A195:V195"/>
    <mergeCell ref="C229:P229"/>
    <mergeCell ref="A186:H186"/>
    <mergeCell ref="D212:V212"/>
    <mergeCell ref="B187:H187"/>
    <mergeCell ref="A226:B226"/>
    <mergeCell ref="B192:H192"/>
    <mergeCell ref="A214:C214"/>
    <mergeCell ref="D211:V2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workbookViewId="0">
      <selection activeCell="AA8" sqref="AA8"/>
    </sheetView>
  </sheetViews>
  <sheetFormatPr baseColWidth="10" defaultColWidth="8.83203125" defaultRowHeight="15" x14ac:dyDescent="0.2"/>
  <cols>
    <col min="1" max="1" width="14" customWidth="1"/>
    <col min="2" max="2" width="4" customWidth="1"/>
    <col min="3" max="3" width="10" customWidth="1"/>
    <col min="4" max="4" width="5" customWidth="1"/>
    <col min="5" max="5" width="10" customWidth="1"/>
    <col min="6" max="6" width="9" customWidth="1"/>
    <col min="7" max="7" width="12" customWidth="1"/>
    <col min="8" max="8" width="6" customWidth="1"/>
    <col min="9" max="9" width="10" customWidth="1"/>
    <col min="10" max="10" width="12" customWidth="1"/>
    <col min="11" max="11" width="9" customWidth="1"/>
    <col min="12" max="13" width="7" customWidth="1"/>
    <col min="14" max="14" width="9" customWidth="1"/>
    <col min="15" max="16" width="7" customWidth="1"/>
    <col min="17" max="17" width="9" customWidth="1"/>
    <col min="18" max="21" width="7" customWidth="1"/>
    <col min="22" max="22" width="8" customWidth="1"/>
    <col min="23" max="23" width="7" customWidth="1"/>
    <col min="24" max="24" width="5" customWidth="1"/>
    <col min="25" max="25" width="14" customWidth="1"/>
  </cols>
  <sheetData>
    <row r="1" spans="1:27" ht="22" customHeight="1" x14ac:dyDescent="0.2">
      <c r="A1" s="143" t="s">
        <v>419</v>
      </c>
      <c r="B1" s="144"/>
      <c r="C1" s="144"/>
      <c r="D1" s="144"/>
      <c r="E1" s="144"/>
      <c r="F1" s="144"/>
      <c r="G1" s="144"/>
      <c r="H1" s="144"/>
      <c r="I1" s="144"/>
      <c r="J1" s="144"/>
      <c r="K1" s="144"/>
      <c r="L1" s="144"/>
      <c r="M1" s="144"/>
      <c r="N1" s="144"/>
      <c r="O1" s="144"/>
      <c r="P1" s="144"/>
      <c r="Q1" s="144"/>
      <c r="R1" s="144"/>
      <c r="S1" s="144"/>
      <c r="T1" s="144"/>
      <c r="U1" s="144"/>
      <c r="V1" s="144"/>
      <c r="W1" s="144"/>
      <c r="X1" s="144"/>
      <c r="Y1" s="144"/>
    </row>
    <row r="2" spans="1:27" ht="14" customHeight="1" x14ac:dyDescent="0.2">
      <c r="A2" s="146"/>
      <c r="B2" s="144"/>
      <c r="C2" s="144"/>
      <c r="D2" s="146" t="s">
        <v>420</v>
      </c>
      <c r="E2" s="144"/>
      <c r="F2" s="146" t="s">
        <v>421</v>
      </c>
      <c r="G2" s="144"/>
      <c r="H2" s="144"/>
      <c r="I2" s="144"/>
      <c r="J2" s="144"/>
      <c r="K2" s="146" t="s">
        <v>3</v>
      </c>
      <c r="L2" s="144"/>
      <c r="M2" s="144"/>
      <c r="N2" s="146" t="s">
        <v>4</v>
      </c>
      <c r="O2" s="144"/>
      <c r="P2" s="144"/>
      <c r="Q2" s="146" t="s">
        <v>5</v>
      </c>
      <c r="R2" s="144"/>
      <c r="S2" s="144"/>
      <c r="T2" s="146" t="s">
        <v>6</v>
      </c>
      <c r="U2" s="144"/>
      <c r="V2" s="144"/>
      <c r="W2" s="144"/>
      <c r="X2" s="144"/>
      <c r="Y2" s="16" t="s">
        <v>422</v>
      </c>
    </row>
    <row r="3" spans="1:27" ht="16" customHeight="1" x14ac:dyDescent="0.2">
      <c r="A3" s="1" t="s">
        <v>7</v>
      </c>
      <c r="B3" s="1" t="s">
        <v>8</v>
      </c>
      <c r="C3" s="1" t="s">
        <v>9</v>
      </c>
      <c r="D3" s="1" t="s">
        <v>423</v>
      </c>
      <c r="E3" s="1" t="s">
        <v>424</v>
      </c>
      <c r="F3" s="1" t="s">
        <v>10</v>
      </c>
      <c r="G3" s="1" t="s">
        <v>425</v>
      </c>
      <c r="H3" s="1" t="s">
        <v>11</v>
      </c>
      <c r="I3" s="1" t="s">
        <v>426</v>
      </c>
      <c r="J3" s="1" t="s">
        <v>2</v>
      </c>
      <c r="K3" s="1" t="s">
        <v>13</v>
      </c>
      <c r="L3" s="1" t="s">
        <v>14</v>
      </c>
      <c r="M3" s="1" t="s">
        <v>15</v>
      </c>
      <c r="N3" s="1" t="s">
        <v>16</v>
      </c>
      <c r="O3" s="1" t="s">
        <v>17</v>
      </c>
      <c r="P3" s="1" t="s">
        <v>18</v>
      </c>
      <c r="Q3" s="1" t="s">
        <v>19</v>
      </c>
      <c r="R3" s="1" t="s">
        <v>20</v>
      </c>
      <c r="S3" s="1" t="s">
        <v>21</v>
      </c>
      <c r="T3" s="1" t="s">
        <v>427</v>
      </c>
      <c r="U3" s="1" t="s">
        <v>428</v>
      </c>
      <c r="V3" s="1" t="s">
        <v>24</v>
      </c>
      <c r="W3" s="1" t="s">
        <v>25</v>
      </c>
      <c r="X3" s="1" t="s">
        <v>26</v>
      </c>
      <c r="Y3" s="1" t="s">
        <v>429</v>
      </c>
    </row>
    <row r="4" spans="1:27" ht="15" customHeight="1" x14ac:dyDescent="0.2">
      <c r="A4" s="145" t="s">
        <v>27</v>
      </c>
      <c r="B4" s="144"/>
      <c r="C4" s="144"/>
      <c r="D4" s="144"/>
      <c r="E4" s="144"/>
      <c r="F4" s="144"/>
      <c r="G4" s="144"/>
      <c r="H4" s="144"/>
      <c r="I4" s="144"/>
      <c r="J4" s="144"/>
      <c r="K4" s="144"/>
      <c r="L4" s="144"/>
      <c r="M4" s="144"/>
      <c r="N4" s="144"/>
      <c r="O4" s="144"/>
      <c r="P4" s="144"/>
      <c r="Q4" s="144"/>
      <c r="R4" s="144"/>
      <c r="S4" s="144"/>
      <c r="T4" s="144"/>
      <c r="U4" s="144"/>
      <c r="V4" s="144"/>
      <c r="W4" s="144"/>
      <c r="X4" s="144"/>
      <c r="Y4" s="144"/>
    </row>
    <row r="5" spans="1:27" ht="14" customHeight="1" x14ac:dyDescent="0.2">
      <c r="A5" s="2" t="s">
        <v>28</v>
      </c>
      <c r="B5" s="2">
        <v>1</v>
      </c>
      <c r="C5" s="2" t="s">
        <v>37</v>
      </c>
      <c r="D5" s="2">
        <v>1</v>
      </c>
      <c r="E5" s="11" t="s">
        <v>430</v>
      </c>
      <c r="F5" s="2">
        <v>6946.13</v>
      </c>
      <c r="G5" s="2" t="s">
        <v>431</v>
      </c>
      <c r="H5" s="2">
        <v>95</v>
      </c>
      <c r="I5" s="2">
        <v>6862.62</v>
      </c>
      <c r="J5" s="2" t="s">
        <v>38</v>
      </c>
      <c r="K5" s="2" t="s">
        <v>31</v>
      </c>
      <c r="L5" s="2">
        <v>6870</v>
      </c>
      <c r="M5" s="2">
        <v>0.52</v>
      </c>
      <c r="N5" s="2" t="s">
        <v>30</v>
      </c>
      <c r="O5" s="2">
        <v>7020</v>
      </c>
      <c r="P5" s="2">
        <v>0.48</v>
      </c>
      <c r="Q5" s="2" t="s">
        <v>30</v>
      </c>
      <c r="R5" s="2">
        <v>7057</v>
      </c>
      <c r="S5" s="2">
        <v>0.35</v>
      </c>
      <c r="T5" s="2">
        <v>0.57940000000000003</v>
      </c>
      <c r="U5" s="2">
        <v>0.42059999999999997</v>
      </c>
      <c r="V5" s="6" t="s">
        <v>322</v>
      </c>
      <c r="W5" s="2">
        <v>81.900000000000006</v>
      </c>
      <c r="X5" s="2">
        <v>-3</v>
      </c>
      <c r="Y5" s="4" t="s">
        <v>343</v>
      </c>
    </row>
    <row r="6" spans="1:27" ht="14" customHeight="1" x14ac:dyDescent="0.2">
      <c r="A6" s="2" t="s">
        <v>28</v>
      </c>
      <c r="B6" s="2">
        <v>2</v>
      </c>
      <c r="C6" s="2" t="s">
        <v>39</v>
      </c>
      <c r="D6" s="2">
        <v>2</v>
      </c>
      <c r="E6" s="11" t="s">
        <v>430</v>
      </c>
      <c r="F6" s="2">
        <v>6901</v>
      </c>
      <c r="G6" s="2" t="s">
        <v>432</v>
      </c>
      <c r="H6" s="2">
        <v>92</v>
      </c>
      <c r="I6" s="2">
        <v>6880.78</v>
      </c>
      <c r="J6" s="2" t="s">
        <v>38</v>
      </c>
      <c r="K6" s="2" t="s">
        <v>30</v>
      </c>
      <c r="L6" s="2">
        <v>6950</v>
      </c>
      <c r="M6" s="2">
        <v>0.45</v>
      </c>
      <c r="N6" s="2" t="s">
        <v>31</v>
      </c>
      <c r="O6" s="2">
        <v>6820</v>
      </c>
      <c r="P6" s="2">
        <v>0.55000000000000004</v>
      </c>
      <c r="Q6" s="2" t="s">
        <v>31</v>
      </c>
      <c r="R6" s="2">
        <v>6779</v>
      </c>
      <c r="S6" s="2">
        <v>0.35</v>
      </c>
      <c r="T6" s="2">
        <v>0.57940000000000003</v>
      </c>
      <c r="U6" s="2">
        <v>0.42059999999999997</v>
      </c>
      <c r="V6" s="6" t="s">
        <v>322</v>
      </c>
      <c r="W6" s="2">
        <v>70.7</v>
      </c>
      <c r="X6" s="2">
        <v>-3</v>
      </c>
      <c r="Y6" s="4" t="s">
        <v>343</v>
      </c>
    </row>
    <row r="7" spans="1:27" ht="14" customHeight="1" x14ac:dyDescent="0.2">
      <c r="A7" s="2" t="s">
        <v>28</v>
      </c>
      <c r="B7" s="2">
        <v>3</v>
      </c>
      <c r="C7" s="2" t="s">
        <v>40</v>
      </c>
      <c r="D7" s="2">
        <v>3</v>
      </c>
      <c r="E7" s="11" t="s">
        <v>430</v>
      </c>
      <c r="F7" s="2">
        <v>6878.88</v>
      </c>
      <c r="G7" s="2" t="s">
        <v>433</v>
      </c>
      <c r="H7" s="2">
        <v>93</v>
      </c>
      <c r="I7" s="2">
        <v>6880.78</v>
      </c>
      <c r="J7" s="2" t="s">
        <v>38</v>
      </c>
      <c r="K7" s="2" t="s">
        <v>30</v>
      </c>
      <c r="L7" s="2">
        <v>6960</v>
      </c>
      <c r="M7" s="2">
        <v>0.4</v>
      </c>
      <c r="N7" s="2" t="s">
        <v>31</v>
      </c>
      <c r="O7" s="2">
        <v>6780</v>
      </c>
      <c r="P7" s="2">
        <v>0.55000000000000004</v>
      </c>
      <c r="Q7" s="2" t="s">
        <v>31</v>
      </c>
      <c r="R7" s="2">
        <v>6731</v>
      </c>
      <c r="S7" s="2">
        <v>0.35</v>
      </c>
      <c r="T7" s="2">
        <v>0.57940000000000003</v>
      </c>
      <c r="U7" s="2">
        <v>0.42059999999999997</v>
      </c>
      <c r="V7" s="2">
        <v>0</v>
      </c>
      <c r="W7" s="2">
        <v>94</v>
      </c>
      <c r="X7" s="2">
        <v>-3</v>
      </c>
      <c r="Y7" s="4" t="s">
        <v>343</v>
      </c>
    </row>
    <row r="8" spans="1:27" ht="14" customHeight="1" x14ac:dyDescent="0.2">
      <c r="A8" s="2" t="s">
        <v>28</v>
      </c>
      <c r="B8" s="2">
        <v>4</v>
      </c>
      <c r="C8" s="2" t="s">
        <v>434</v>
      </c>
      <c r="D8" s="2">
        <v>4</v>
      </c>
      <c r="E8" s="11" t="s">
        <v>430</v>
      </c>
      <c r="F8" s="2">
        <v>6878.88</v>
      </c>
      <c r="G8" s="2" t="s">
        <v>433</v>
      </c>
      <c r="H8" s="2">
        <v>95</v>
      </c>
      <c r="I8" s="2">
        <v>6880.78</v>
      </c>
      <c r="J8" s="2" t="s">
        <v>38</v>
      </c>
      <c r="K8" s="2" t="s">
        <v>30</v>
      </c>
      <c r="L8" s="2">
        <v>6960</v>
      </c>
      <c r="M8" s="2">
        <v>0.38</v>
      </c>
      <c r="N8" s="2" t="s">
        <v>31</v>
      </c>
      <c r="O8" s="2">
        <v>6750</v>
      </c>
      <c r="P8" s="2">
        <v>0.56999999999999995</v>
      </c>
      <c r="Q8" s="2" t="s">
        <v>31</v>
      </c>
      <c r="R8" s="2">
        <v>6686</v>
      </c>
      <c r="S8" s="2">
        <v>0.35</v>
      </c>
      <c r="T8" s="2">
        <v>0.57940000000000003</v>
      </c>
      <c r="U8" s="2">
        <v>0.42059999999999997</v>
      </c>
      <c r="V8" s="2">
        <v>0</v>
      </c>
      <c r="W8" s="2">
        <v>109.7</v>
      </c>
      <c r="X8" s="2">
        <v>-3</v>
      </c>
      <c r="Y8" s="4" t="s">
        <v>343</v>
      </c>
      <c r="AA8">
        <f>21*6*6</f>
        <v>756</v>
      </c>
    </row>
    <row r="9" spans="1:27" ht="14" customHeight="1" x14ac:dyDescent="0.2">
      <c r="A9" s="2" t="s">
        <v>28</v>
      </c>
      <c r="B9" s="2">
        <v>5</v>
      </c>
      <c r="C9" s="2" t="s">
        <v>43</v>
      </c>
      <c r="D9" s="2">
        <v>5</v>
      </c>
      <c r="E9" s="11" t="s">
        <v>430</v>
      </c>
      <c r="F9" s="2">
        <v>6878.88</v>
      </c>
      <c r="G9" s="2" t="s">
        <v>433</v>
      </c>
      <c r="H9" s="2">
        <v>100</v>
      </c>
      <c r="I9" s="2">
        <v>6880.78</v>
      </c>
      <c r="J9" s="2" t="s">
        <v>38</v>
      </c>
      <c r="K9" s="2" t="s">
        <v>30</v>
      </c>
      <c r="L9" s="2">
        <v>6940</v>
      </c>
      <c r="M9" s="2">
        <v>0.28000000000000003</v>
      </c>
      <c r="N9" s="2" t="s">
        <v>31</v>
      </c>
      <c r="O9" s="2">
        <v>6720</v>
      </c>
      <c r="P9" s="2">
        <v>0.62</v>
      </c>
      <c r="Q9" s="2" t="s">
        <v>31</v>
      </c>
      <c r="R9" s="2">
        <v>6641</v>
      </c>
      <c r="S9" s="2">
        <v>0.35</v>
      </c>
      <c r="T9" s="2">
        <v>0.57940000000000003</v>
      </c>
      <c r="U9" s="2">
        <v>0.42059999999999997</v>
      </c>
      <c r="V9" s="2">
        <v>0</v>
      </c>
      <c r="W9" s="2">
        <v>108.9</v>
      </c>
      <c r="X9" s="2">
        <v>-3</v>
      </c>
      <c r="Y9" s="4" t="s">
        <v>343</v>
      </c>
    </row>
    <row r="10" spans="1:27" ht="14" customHeight="1" x14ac:dyDescent="0.2">
      <c r="A10" s="2" t="s">
        <v>28</v>
      </c>
      <c r="B10" s="2">
        <v>6</v>
      </c>
      <c r="C10" s="2" t="s">
        <v>44</v>
      </c>
      <c r="D10" s="2">
        <v>6</v>
      </c>
      <c r="E10" s="11" t="s">
        <v>430</v>
      </c>
      <c r="F10" s="2">
        <v>6881.62</v>
      </c>
      <c r="G10" s="2" t="s">
        <v>435</v>
      </c>
      <c r="H10" s="2">
        <v>105</v>
      </c>
      <c r="I10" s="2">
        <v>6881.24</v>
      </c>
      <c r="J10" s="2" t="s">
        <v>38</v>
      </c>
      <c r="K10" s="2" t="s">
        <v>30</v>
      </c>
      <c r="L10" s="2">
        <v>6980</v>
      </c>
      <c r="M10" s="2">
        <v>0.46</v>
      </c>
      <c r="N10" s="2" t="s">
        <v>31</v>
      </c>
      <c r="O10" s="2">
        <v>6730</v>
      </c>
      <c r="P10" s="2">
        <v>0.49</v>
      </c>
      <c r="Q10" s="2" t="s">
        <v>31</v>
      </c>
      <c r="R10" s="2">
        <v>6655</v>
      </c>
      <c r="S10" s="2">
        <v>0.35</v>
      </c>
      <c r="T10" s="2">
        <v>0.57940000000000003</v>
      </c>
      <c r="U10" s="2">
        <v>0.42059999999999997</v>
      </c>
      <c r="V10" s="2">
        <v>0</v>
      </c>
      <c r="W10" s="2">
        <v>137.69999999999999</v>
      </c>
      <c r="X10" s="2">
        <v>-3</v>
      </c>
      <c r="Y10" s="4" t="s">
        <v>343</v>
      </c>
    </row>
    <row r="12" spans="1:27" ht="15" customHeight="1" x14ac:dyDescent="0.2">
      <c r="A12" s="145" t="s">
        <v>45</v>
      </c>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row>
    <row r="13" spans="1:27" ht="14" customHeight="1" x14ac:dyDescent="0.2">
      <c r="A13" s="5" t="s">
        <v>46</v>
      </c>
      <c r="B13" s="5">
        <v>1</v>
      </c>
      <c r="C13" s="5" t="s">
        <v>37</v>
      </c>
      <c r="D13" s="5">
        <v>1</v>
      </c>
      <c r="E13" s="11" t="s">
        <v>430</v>
      </c>
      <c r="F13" s="5">
        <v>6946.13</v>
      </c>
      <c r="G13" s="5" t="s">
        <v>431</v>
      </c>
      <c r="H13" s="5">
        <v>78</v>
      </c>
      <c r="I13" s="5">
        <v>6901.86</v>
      </c>
      <c r="J13" s="5" t="s">
        <v>30</v>
      </c>
      <c r="K13" s="5" t="s">
        <v>32</v>
      </c>
      <c r="L13" s="5">
        <v>6905</v>
      </c>
      <c r="M13" s="5">
        <v>0.34</v>
      </c>
      <c r="N13" s="5" t="s">
        <v>30</v>
      </c>
      <c r="O13" s="5">
        <v>7050</v>
      </c>
      <c r="P13" s="5">
        <v>0.41</v>
      </c>
      <c r="Q13" s="5" t="s">
        <v>31</v>
      </c>
      <c r="R13" s="5">
        <v>6700</v>
      </c>
      <c r="S13" s="5">
        <v>0.25</v>
      </c>
      <c r="T13" s="5">
        <v>1</v>
      </c>
      <c r="U13" s="5">
        <v>0</v>
      </c>
      <c r="V13" s="6" t="s">
        <v>322</v>
      </c>
      <c r="W13" s="5">
        <v>142.6</v>
      </c>
      <c r="X13" s="5">
        <v>0</v>
      </c>
      <c r="Y13" s="4" t="s">
        <v>343</v>
      </c>
    </row>
    <row r="14" spans="1:27" ht="14" customHeight="1" x14ac:dyDescent="0.2">
      <c r="A14" s="12" t="s">
        <v>46</v>
      </c>
      <c r="B14" s="12">
        <v>2</v>
      </c>
      <c r="C14" s="12" t="s">
        <v>39</v>
      </c>
      <c r="D14" s="12">
        <v>1</v>
      </c>
      <c r="E14" s="3" t="s">
        <v>436</v>
      </c>
      <c r="F14" s="12">
        <v>6836.17</v>
      </c>
      <c r="G14" s="12" t="s">
        <v>437</v>
      </c>
      <c r="H14" s="12">
        <v>78</v>
      </c>
      <c r="I14" s="12">
        <v>6894.63</v>
      </c>
      <c r="J14" s="12" t="s">
        <v>31</v>
      </c>
      <c r="K14" s="12" t="s">
        <v>30</v>
      </c>
      <c r="L14" s="12">
        <v>6900</v>
      </c>
      <c r="M14" s="12">
        <v>0.3</v>
      </c>
      <c r="N14" s="12" t="s">
        <v>31</v>
      </c>
      <c r="O14" s="12">
        <v>6750</v>
      </c>
      <c r="P14" s="12">
        <v>0.4</v>
      </c>
      <c r="Q14" s="12" t="s">
        <v>30</v>
      </c>
      <c r="R14" s="12">
        <v>7000</v>
      </c>
      <c r="S14" s="12">
        <v>0.3</v>
      </c>
      <c r="T14" s="12">
        <v>0.57940000000000003</v>
      </c>
      <c r="U14" s="12">
        <v>0.42059999999999997</v>
      </c>
      <c r="V14" s="6" t="s">
        <v>322</v>
      </c>
      <c r="W14" s="12">
        <v>105.4</v>
      </c>
      <c r="X14" s="12">
        <v>-1</v>
      </c>
      <c r="Y14" s="4" t="s">
        <v>343</v>
      </c>
    </row>
    <row r="15" spans="1:27" ht="14" customHeight="1" x14ac:dyDescent="0.2">
      <c r="A15" s="12" t="s">
        <v>46</v>
      </c>
      <c r="B15" s="12">
        <v>3</v>
      </c>
      <c r="C15" s="12" t="s">
        <v>40</v>
      </c>
      <c r="D15" s="12">
        <v>1</v>
      </c>
      <c r="E15" s="3" t="s">
        <v>436</v>
      </c>
      <c r="F15" s="12">
        <v>6836.17</v>
      </c>
      <c r="G15" s="12" t="s">
        <v>437</v>
      </c>
      <c r="H15" s="12">
        <v>78</v>
      </c>
      <c r="I15" s="12">
        <v>6894.63</v>
      </c>
      <c r="J15" s="12" t="s">
        <v>31</v>
      </c>
      <c r="K15" s="12" t="s">
        <v>30</v>
      </c>
      <c r="L15" s="12">
        <v>6900</v>
      </c>
      <c r="M15" s="12">
        <v>0.3</v>
      </c>
      <c r="N15" s="12" t="s">
        <v>31</v>
      </c>
      <c r="O15" s="12">
        <v>6750</v>
      </c>
      <c r="P15" s="12">
        <v>0.4</v>
      </c>
      <c r="Q15" s="12" t="s">
        <v>30</v>
      </c>
      <c r="R15" s="12">
        <v>7000</v>
      </c>
      <c r="S15" s="12">
        <v>0.3</v>
      </c>
      <c r="T15" s="12">
        <v>0.57940000000000003</v>
      </c>
      <c r="U15" s="12">
        <v>0.42059999999999997</v>
      </c>
      <c r="V15" s="6" t="s">
        <v>322</v>
      </c>
      <c r="W15" s="12">
        <v>105.4</v>
      </c>
      <c r="X15" s="12">
        <v>-1</v>
      </c>
      <c r="Y15" s="4" t="s">
        <v>343</v>
      </c>
    </row>
    <row r="16" spans="1:27" ht="14" customHeight="1" x14ac:dyDescent="0.2">
      <c r="A16" s="13" t="s">
        <v>46</v>
      </c>
      <c r="B16" s="13" t="s">
        <v>47</v>
      </c>
      <c r="C16" s="13" t="s">
        <v>434</v>
      </c>
      <c r="D16" s="6" t="s">
        <v>47</v>
      </c>
      <c r="E16" s="6" t="s">
        <v>47</v>
      </c>
      <c r="F16" s="6" t="s">
        <v>47</v>
      </c>
      <c r="G16" s="6" t="s">
        <v>47</v>
      </c>
      <c r="H16" s="6" t="s">
        <v>47</v>
      </c>
      <c r="I16" s="6" t="s">
        <v>47</v>
      </c>
      <c r="J16" s="6" t="s">
        <v>47</v>
      </c>
      <c r="K16" s="6" t="s">
        <v>47</v>
      </c>
      <c r="L16" s="6" t="s">
        <v>47</v>
      </c>
      <c r="M16" s="6" t="s">
        <v>47</v>
      </c>
      <c r="N16" s="6" t="s">
        <v>47</v>
      </c>
      <c r="O16" s="6" t="s">
        <v>47</v>
      </c>
      <c r="P16" s="6" t="s">
        <v>47</v>
      </c>
      <c r="Q16" s="6" t="s">
        <v>47</v>
      </c>
      <c r="R16" s="6" t="s">
        <v>47</v>
      </c>
      <c r="S16" s="6" t="s">
        <v>47</v>
      </c>
      <c r="T16" s="6" t="s">
        <v>47</v>
      </c>
      <c r="U16" s="6" t="s">
        <v>47</v>
      </c>
      <c r="V16" s="6" t="s">
        <v>47</v>
      </c>
      <c r="W16" s="6" t="s">
        <v>47</v>
      </c>
      <c r="X16" s="6" t="s">
        <v>47</v>
      </c>
      <c r="Y16" s="6" t="s">
        <v>47</v>
      </c>
    </row>
    <row r="17" spans="1:25" ht="14" customHeight="1" x14ac:dyDescent="0.2">
      <c r="A17" s="13" t="s">
        <v>46</v>
      </c>
      <c r="B17" s="13" t="s">
        <v>47</v>
      </c>
      <c r="C17" s="13" t="s">
        <v>43</v>
      </c>
      <c r="D17" s="6" t="s">
        <v>47</v>
      </c>
      <c r="E17" s="6" t="s">
        <v>47</v>
      </c>
      <c r="F17" s="6" t="s">
        <v>47</v>
      </c>
      <c r="G17" s="6" t="s">
        <v>47</v>
      </c>
      <c r="H17" s="6" t="s">
        <v>47</v>
      </c>
      <c r="I17" s="6" t="s">
        <v>47</v>
      </c>
      <c r="J17" s="6" t="s">
        <v>47</v>
      </c>
      <c r="K17" s="6" t="s">
        <v>47</v>
      </c>
      <c r="L17" s="6" t="s">
        <v>47</v>
      </c>
      <c r="M17" s="6" t="s">
        <v>47</v>
      </c>
      <c r="N17" s="6" t="s">
        <v>47</v>
      </c>
      <c r="O17" s="6" t="s">
        <v>47</v>
      </c>
      <c r="P17" s="6" t="s">
        <v>47</v>
      </c>
      <c r="Q17" s="6" t="s">
        <v>47</v>
      </c>
      <c r="R17" s="6" t="s">
        <v>47</v>
      </c>
      <c r="S17" s="6" t="s">
        <v>47</v>
      </c>
      <c r="T17" s="6" t="s">
        <v>47</v>
      </c>
      <c r="U17" s="6" t="s">
        <v>47</v>
      </c>
      <c r="V17" s="6" t="s">
        <v>47</v>
      </c>
      <c r="W17" s="6" t="s">
        <v>47</v>
      </c>
      <c r="X17" s="6" t="s">
        <v>47</v>
      </c>
      <c r="Y17" s="6" t="s">
        <v>47</v>
      </c>
    </row>
    <row r="18" spans="1:25" ht="14" customHeight="1" x14ac:dyDescent="0.2">
      <c r="A18" s="5" t="s">
        <v>46</v>
      </c>
      <c r="B18" s="5">
        <v>4</v>
      </c>
      <c r="C18" s="5" t="s">
        <v>44</v>
      </c>
      <c r="D18" s="5">
        <v>1</v>
      </c>
      <c r="E18" s="11" t="s">
        <v>430</v>
      </c>
      <c r="F18" s="5">
        <v>6881.6</v>
      </c>
      <c r="G18" s="5" t="s">
        <v>435</v>
      </c>
      <c r="H18" s="5">
        <v>90</v>
      </c>
      <c r="I18" s="5">
        <v>6901.86</v>
      </c>
      <c r="J18" s="5" t="s">
        <v>31</v>
      </c>
      <c r="K18" s="5" t="s">
        <v>30</v>
      </c>
      <c r="L18" s="5">
        <v>6950</v>
      </c>
      <c r="M18" s="5">
        <v>0.28000000000000003</v>
      </c>
      <c r="N18" s="5" t="s">
        <v>31</v>
      </c>
      <c r="O18" s="5">
        <v>6700</v>
      </c>
      <c r="P18" s="5">
        <v>0.42</v>
      </c>
      <c r="Q18" s="5" t="s">
        <v>30</v>
      </c>
      <c r="R18" s="5">
        <v>7075</v>
      </c>
      <c r="S18" s="5">
        <v>0.3</v>
      </c>
      <c r="T18" s="5">
        <v>0.57940000000000003</v>
      </c>
      <c r="U18" s="5">
        <v>0.42059999999999997</v>
      </c>
      <c r="V18" s="6" t="s">
        <v>322</v>
      </c>
      <c r="W18" s="5">
        <v>162.4</v>
      </c>
      <c r="X18" s="5">
        <v>-1</v>
      </c>
      <c r="Y18" s="4" t="s">
        <v>343</v>
      </c>
    </row>
    <row r="20" spans="1:25" ht="15" customHeight="1" x14ac:dyDescent="0.2">
      <c r="A20" s="145" t="s">
        <v>48</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row>
    <row r="21" spans="1:25" ht="14" customHeight="1" x14ac:dyDescent="0.2">
      <c r="A21" s="7" t="s">
        <v>49</v>
      </c>
      <c r="B21" s="7">
        <v>1</v>
      </c>
      <c r="C21" s="7" t="s">
        <v>37</v>
      </c>
      <c r="D21" s="7">
        <v>1</v>
      </c>
      <c r="E21" s="11" t="s">
        <v>430</v>
      </c>
      <c r="F21" s="7">
        <v>6110.45</v>
      </c>
      <c r="G21" s="7" t="s">
        <v>431</v>
      </c>
      <c r="H21" s="7">
        <v>58</v>
      </c>
      <c r="I21" s="7">
        <v>5985.2</v>
      </c>
      <c r="J21" s="7" t="s">
        <v>30</v>
      </c>
      <c r="K21" s="7" t="s">
        <v>31</v>
      </c>
      <c r="L21" s="7">
        <v>6025</v>
      </c>
      <c r="M21" s="7">
        <v>0.4</v>
      </c>
      <c r="N21" s="7" t="s">
        <v>30</v>
      </c>
      <c r="O21" s="7">
        <v>6185</v>
      </c>
      <c r="P21" s="7">
        <v>0.65</v>
      </c>
      <c r="Q21" s="7" t="s">
        <v>31</v>
      </c>
      <c r="R21" s="7">
        <v>5950</v>
      </c>
      <c r="S21" s="7">
        <v>0.25</v>
      </c>
      <c r="T21" s="7">
        <v>0.57940000000000003</v>
      </c>
      <c r="U21" s="7">
        <v>0.42059999999999997</v>
      </c>
      <c r="V21" s="6" t="s">
        <v>322</v>
      </c>
      <c r="W21" s="7">
        <v>97.8</v>
      </c>
      <c r="X21" s="7">
        <v>-1</v>
      </c>
      <c r="Y21" s="4" t="s">
        <v>343</v>
      </c>
    </row>
    <row r="22" spans="1:25" ht="14" customHeight="1" x14ac:dyDescent="0.2">
      <c r="A22" s="7" t="s">
        <v>49</v>
      </c>
      <c r="B22" s="7">
        <v>2</v>
      </c>
      <c r="C22" s="7" t="s">
        <v>39</v>
      </c>
      <c r="D22" s="7">
        <v>2</v>
      </c>
      <c r="E22" s="11" t="s">
        <v>430</v>
      </c>
      <c r="F22" s="7">
        <v>6122.3</v>
      </c>
      <c r="G22" s="7" t="s">
        <v>432</v>
      </c>
      <c r="H22" s="7">
        <v>59</v>
      </c>
      <c r="I22" s="7">
        <v>5992.1</v>
      </c>
      <c r="J22" s="7" t="s">
        <v>30</v>
      </c>
      <c r="K22" s="7" t="s">
        <v>31</v>
      </c>
      <c r="L22" s="7">
        <v>6050</v>
      </c>
      <c r="M22" s="7">
        <v>0.35</v>
      </c>
      <c r="N22" s="7" t="s">
        <v>30</v>
      </c>
      <c r="O22" s="7">
        <v>6210</v>
      </c>
      <c r="P22" s="7">
        <v>0.7</v>
      </c>
      <c r="Q22" s="7" t="s">
        <v>31</v>
      </c>
      <c r="R22" s="7">
        <v>5980</v>
      </c>
      <c r="S22" s="7">
        <v>0.2</v>
      </c>
      <c r="T22" s="7">
        <v>0.57940000000000003</v>
      </c>
      <c r="U22" s="7">
        <v>0.42059999999999997</v>
      </c>
      <c r="V22" s="6" t="s">
        <v>322</v>
      </c>
      <c r="W22" s="7">
        <v>94.6</v>
      </c>
      <c r="X22" s="7">
        <v>-1</v>
      </c>
      <c r="Y22" s="4" t="s">
        <v>343</v>
      </c>
    </row>
    <row r="23" spans="1:25" ht="14" customHeight="1" x14ac:dyDescent="0.2">
      <c r="A23" s="7" t="s">
        <v>49</v>
      </c>
      <c r="B23" s="7">
        <v>3</v>
      </c>
      <c r="C23" s="7" t="s">
        <v>40</v>
      </c>
      <c r="D23" s="7">
        <v>3</v>
      </c>
      <c r="E23" s="11" t="s">
        <v>430</v>
      </c>
      <c r="F23" s="7">
        <v>6134.15</v>
      </c>
      <c r="G23" s="7" t="s">
        <v>433</v>
      </c>
      <c r="H23" s="7">
        <v>61</v>
      </c>
      <c r="I23" s="7">
        <v>6001.4</v>
      </c>
      <c r="J23" s="7" t="s">
        <v>30</v>
      </c>
      <c r="K23" s="7" t="s">
        <v>32</v>
      </c>
      <c r="L23" s="7">
        <v>6130</v>
      </c>
      <c r="M23" s="7">
        <v>0.3</v>
      </c>
      <c r="N23" s="7" t="s">
        <v>30</v>
      </c>
      <c r="O23" s="7">
        <v>6240</v>
      </c>
      <c r="P23" s="7">
        <v>0.6</v>
      </c>
      <c r="Q23" s="7" t="s">
        <v>31</v>
      </c>
      <c r="R23" s="7">
        <v>6005</v>
      </c>
      <c r="S23" s="7">
        <v>0.35</v>
      </c>
      <c r="T23" s="7">
        <v>1</v>
      </c>
      <c r="U23" s="7">
        <v>0</v>
      </c>
      <c r="V23" s="7">
        <v>-0.42059999999999997</v>
      </c>
      <c r="W23" s="7">
        <v>99.3</v>
      </c>
      <c r="X23" s="7">
        <v>0</v>
      </c>
      <c r="Y23" s="4" t="s">
        <v>343</v>
      </c>
    </row>
    <row r="24" spans="1:25" ht="14" customHeight="1" x14ac:dyDescent="0.2">
      <c r="A24" s="7" t="s">
        <v>49</v>
      </c>
      <c r="B24" s="7">
        <v>4</v>
      </c>
      <c r="C24" s="7" t="s">
        <v>434</v>
      </c>
      <c r="D24" s="7">
        <v>4</v>
      </c>
      <c r="E24" s="11" t="s">
        <v>430</v>
      </c>
      <c r="F24" s="7">
        <v>6878.88</v>
      </c>
      <c r="G24" s="7" t="s">
        <v>433</v>
      </c>
      <c r="H24" s="7">
        <v>78</v>
      </c>
      <c r="I24" s="7">
        <v>6899.87</v>
      </c>
      <c r="J24" s="7" t="s">
        <v>31</v>
      </c>
      <c r="K24" s="7" t="s">
        <v>30</v>
      </c>
      <c r="L24" s="7">
        <v>6900</v>
      </c>
      <c r="M24" s="7">
        <v>0.45</v>
      </c>
      <c r="N24" s="7" t="s">
        <v>31</v>
      </c>
      <c r="O24" s="7">
        <v>6810</v>
      </c>
      <c r="P24" s="7">
        <v>0.55000000000000004</v>
      </c>
      <c r="Q24" s="7" t="s">
        <v>30</v>
      </c>
      <c r="R24" s="7">
        <v>6950</v>
      </c>
      <c r="S24" s="7">
        <v>0.3</v>
      </c>
      <c r="T24" s="7">
        <v>0.57940000000000003</v>
      </c>
      <c r="U24" s="7">
        <v>0.42059999999999997</v>
      </c>
      <c r="V24" s="7">
        <v>0.84119999999999995</v>
      </c>
      <c r="W24" s="7">
        <v>57.4</v>
      </c>
      <c r="X24" s="7">
        <v>-1</v>
      </c>
      <c r="Y24" s="4" t="s">
        <v>343</v>
      </c>
    </row>
    <row r="25" spans="1:25" ht="14" customHeight="1" x14ac:dyDescent="0.2">
      <c r="A25" s="7" t="s">
        <v>49</v>
      </c>
      <c r="B25" s="7">
        <v>5</v>
      </c>
      <c r="C25" s="7" t="s">
        <v>43</v>
      </c>
      <c r="D25" s="7">
        <v>5</v>
      </c>
      <c r="E25" s="11" t="s">
        <v>430</v>
      </c>
      <c r="F25" s="7">
        <v>6878.41</v>
      </c>
      <c r="G25" s="7" t="s">
        <v>433</v>
      </c>
      <c r="H25" s="7">
        <v>75</v>
      </c>
      <c r="I25" s="7">
        <v>6900.47</v>
      </c>
      <c r="J25" s="7" t="s">
        <v>31</v>
      </c>
      <c r="K25" s="7" t="s">
        <v>30</v>
      </c>
      <c r="L25" s="7">
        <v>6910</v>
      </c>
      <c r="M25" s="7">
        <v>0.5</v>
      </c>
      <c r="N25" s="7" t="s">
        <v>31</v>
      </c>
      <c r="O25" s="7">
        <v>6780</v>
      </c>
      <c r="P25" s="7">
        <v>0.6</v>
      </c>
      <c r="Q25" s="7" t="s">
        <v>30</v>
      </c>
      <c r="R25" s="7">
        <v>7015</v>
      </c>
      <c r="S25" s="7">
        <v>0.25</v>
      </c>
      <c r="T25" s="7">
        <v>0.57940000000000003</v>
      </c>
      <c r="U25" s="7">
        <v>0.42059999999999997</v>
      </c>
      <c r="V25" s="7">
        <v>-0.42059999999999997</v>
      </c>
      <c r="W25" s="7">
        <v>89.9</v>
      </c>
      <c r="X25" s="7">
        <v>-1</v>
      </c>
      <c r="Y25" s="4" t="s">
        <v>343</v>
      </c>
    </row>
    <row r="26" spans="1:25" ht="14" customHeight="1" x14ac:dyDescent="0.2">
      <c r="A26" s="7" t="s">
        <v>49</v>
      </c>
      <c r="B26" s="7">
        <v>6</v>
      </c>
      <c r="C26" s="7" t="s">
        <v>44</v>
      </c>
      <c r="D26" s="7">
        <v>6</v>
      </c>
      <c r="E26" s="11" t="s">
        <v>430</v>
      </c>
      <c r="F26" s="7">
        <v>6881.62</v>
      </c>
      <c r="G26" s="7" t="s">
        <v>435</v>
      </c>
      <c r="H26" s="7">
        <v>79</v>
      </c>
      <c r="I26" s="7">
        <v>6880.27</v>
      </c>
      <c r="J26" s="7" t="s">
        <v>38</v>
      </c>
      <c r="K26" s="7" t="s">
        <v>32</v>
      </c>
      <c r="L26" s="7">
        <v>6880</v>
      </c>
      <c r="M26" s="7">
        <v>0.4</v>
      </c>
      <c r="N26" s="7" t="s">
        <v>30</v>
      </c>
      <c r="O26" s="7">
        <v>6940</v>
      </c>
      <c r="P26" s="7">
        <v>0.45</v>
      </c>
      <c r="Q26" s="7" t="s">
        <v>30</v>
      </c>
      <c r="R26" s="7">
        <v>6970</v>
      </c>
      <c r="S26" s="7">
        <v>0.25</v>
      </c>
      <c r="T26" s="7">
        <v>0.57940000000000003</v>
      </c>
      <c r="U26" s="7">
        <v>0.42059999999999997</v>
      </c>
      <c r="V26" s="7">
        <v>0</v>
      </c>
      <c r="W26" s="7">
        <v>35.9</v>
      </c>
      <c r="X26" s="7">
        <v>-1</v>
      </c>
      <c r="Y26" s="4" t="s">
        <v>343</v>
      </c>
    </row>
    <row r="28" spans="1:25" ht="15" customHeight="1" x14ac:dyDescent="0.2">
      <c r="A28" s="145" t="s">
        <v>51</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row>
    <row r="29" spans="1:25" ht="14" customHeight="1" x14ac:dyDescent="0.2">
      <c r="A29" s="8" t="s">
        <v>52</v>
      </c>
      <c r="B29" s="8">
        <v>1</v>
      </c>
      <c r="C29" s="8" t="s">
        <v>37</v>
      </c>
      <c r="D29" s="8">
        <v>1</v>
      </c>
      <c r="E29" s="11" t="s">
        <v>430</v>
      </c>
      <c r="F29" s="8">
        <v>6946</v>
      </c>
      <c r="G29" s="8" t="s">
        <v>431</v>
      </c>
      <c r="H29" s="8">
        <v>77</v>
      </c>
      <c r="I29" s="8">
        <v>6897</v>
      </c>
      <c r="J29" s="8" t="s">
        <v>38</v>
      </c>
      <c r="K29" s="8" t="s">
        <v>31</v>
      </c>
      <c r="L29" s="8">
        <v>6900</v>
      </c>
      <c r="M29" s="8">
        <v>0.6</v>
      </c>
      <c r="N29" s="8" t="s">
        <v>30</v>
      </c>
      <c r="O29" s="8">
        <v>7020</v>
      </c>
      <c r="P29" s="8">
        <v>0.55000000000000004</v>
      </c>
      <c r="Q29" s="8" t="s">
        <v>30</v>
      </c>
      <c r="R29" s="8">
        <v>7057</v>
      </c>
      <c r="S29" s="8">
        <v>0.5</v>
      </c>
      <c r="T29" s="8">
        <v>0.57940000000000003</v>
      </c>
      <c r="U29" s="8">
        <v>0.42059999999999997</v>
      </c>
      <c r="V29" s="6" t="s">
        <v>322</v>
      </c>
      <c r="W29" s="8">
        <v>67.8</v>
      </c>
      <c r="X29" s="8">
        <v>-3</v>
      </c>
      <c r="Y29" s="4" t="s">
        <v>343</v>
      </c>
    </row>
    <row r="30" spans="1:25" ht="14" customHeight="1" x14ac:dyDescent="0.2">
      <c r="A30" s="8" t="s">
        <v>52</v>
      </c>
      <c r="B30" s="8">
        <v>2</v>
      </c>
      <c r="C30" s="8" t="s">
        <v>39</v>
      </c>
      <c r="D30" s="8">
        <v>2</v>
      </c>
      <c r="E30" s="11" t="s">
        <v>430</v>
      </c>
      <c r="F30" s="8">
        <v>6879</v>
      </c>
      <c r="G30" s="8" t="s">
        <v>433</v>
      </c>
      <c r="H30" s="8">
        <v>78</v>
      </c>
      <c r="I30" s="8">
        <v>6900</v>
      </c>
      <c r="J30" s="8" t="s">
        <v>38</v>
      </c>
      <c r="K30" s="8" t="s">
        <v>30</v>
      </c>
      <c r="L30" s="8">
        <v>6900</v>
      </c>
      <c r="M30" s="8">
        <v>0.6</v>
      </c>
      <c r="N30" s="8" t="s">
        <v>31</v>
      </c>
      <c r="O30" s="8">
        <v>6800</v>
      </c>
      <c r="P30" s="8">
        <v>0.55000000000000004</v>
      </c>
      <c r="Q30" s="8" t="s">
        <v>31</v>
      </c>
      <c r="R30" s="8">
        <v>6760</v>
      </c>
      <c r="S30" s="8">
        <v>0.5</v>
      </c>
      <c r="T30" s="8">
        <v>0.57940000000000003</v>
      </c>
      <c r="U30" s="8">
        <v>0.42059999999999997</v>
      </c>
      <c r="V30" s="6" t="s">
        <v>322</v>
      </c>
      <c r="W30" s="8">
        <v>59.4</v>
      </c>
      <c r="X30" s="8">
        <v>-3</v>
      </c>
      <c r="Y30" s="4" t="s">
        <v>343</v>
      </c>
    </row>
    <row r="31" spans="1:25" ht="14" customHeight="1" x14ac:dyDescent="0.2">
      <c r="A31" s="8" t="s">
        <v>52</v>
      </c>
      <c r="B31" s="8">
        <v>3</v>
      </c>
      <c r="C31" s="8" t="s">
        <v>40</v>
      </c>
      <c r="D31" s="8">
        <v>2</v>
      </c>
      <c r="E31" s="11" t="s">
        <v>430</v>
      </c>
      <c r="F31" s="8">
        <v>6879</v>
      </c>
      <c r="G31" s="8" t="s">
        <v>433</v>
      </c>
      <c r="H31" s="8">
        <v>78</v>
      </c>
      <c r="I31" s="8">
        <v>6900</v>
      </c>
      <c r="J31" s="8" t="s">
        <v>38</v>
      </c>
      <c r="K31" s="8" t="s">
        <v>30</v>
      </c>
      <c r="L31" s="8">
        <v>6900</v>
      </c>
      <c r="M31" s="8">
        <v>0.6</v>
      </c>
      <c r="N31" s="8" t="s">
        <v>31</v>
      </c>
      <c r="O31" s="8">
        <v>6800</v>
      </c>
      <c r="P31" s="8">
        <v>0.55000000000000004</v>
      </c>
      <c r="Q31" s="8" t="s">
        <v>31</v>
      </c>
      <c r="R31" s="8">
        <v>6760</v>
      </c>
      <c r="S31" s="8">
        <v>0.5</v>
      </c>
      <c r="T31" s="8">
        <v>0.57940000000000003</v>
      </c>
      <c r="U31" s="8">
        <v>0.42059999999999997</v>
      </c>
      <c r="V31" s="6" t="s">
        <v>322</v>
      </c>
      <c r="W31" s="8">
        <v>59.4</v>
      </c>
      <c r="X31" s="8">
        <v>-3</v>
      </c>
      <c r="Y31" s="4" t="s">
        <v>343</v>
      </c>
    </row>
    <row r="32" spans="1:25" ht="14" customHeight="1" x14ac:dyDescent="0.2">
      <c r="A32" s="8" t="s">
        <v>52</v>
      </c>
      <c r="B32" s="8">
        <v>4</v>
      </c>
      <c r="C32" s="8" t="s">
        <v>434</v>
      </c>
      <c r="D32" s="8">
        <v>3</v>
      </c>
      <c r="E32" s="11" t="s">
        <v>430</v>
      </c>
      <c r="F32" s="8">
        <v>6879</v>
      </c>
      <c r="G32" s="8" t="s">
        <v>433</v>
      </c>
      <c r="H32" s="8">
        <v>78</v>
      </c>
      <c r="I32" s="8">
        <v>6900</v>
      </c>
      <c r="J32" s="8" t="s">
        <v>38</v>
      </c>
      <c r="K32" s="8" t="s">
        <v>30</v>
      </c>
      <c r="L32" s="8">
        <v>6900</v>
      </c>
      <c r="M32" s="8">
        <v>0.6</v>
      </c>
      <c r="N32" s="8" t="s">
        <v>31</v>
      </c>
      <c r="O32" s="8">
        <v>6800</v>
      </c>
      <c r="P32" s="8">
        <v>0.55000000000000004</v>
      </c>
      <c r="Q32" s="8" t="s">
        <v>31</v>
      </c>
      <c r="R32" s="8">
        <v>6760</v>
      </c>
      <c r="S32" s="8">
        <v>0.5</v>
      </c>
      <c r="T32" s="8">
        <v>0.57940000000000003</v>
      </c>
      <c r="U32" s="8">
        <v>0.42059999999999997</v>
      </c>
      <c r="V32" s="8">
        <v>0</v>
      </c>
      <c r="W32" s="8">
        <v>59.4</v>
      </c>
      <c r="X32" s="8">
        <v>-3</v>
      </c>
      <c r="Y32" s="4" t="s">
        <v>343</v>
      </c>
    </row>
    <row r="33" spans="1:25" ht="14" customHeight="1" x14ac:dyDescent="0.2">
      <c r="A33" s="8" t="s">
        <v>52</v>
      </c>
      <c r="B33" s="8">
        <v>5</v>
      </c>
      <c r="C33" s="8" t="s">
        <v>43</v>
      </c>
      <c r="D33" s="8">
        <v>4</v>
      </c>
      <c r="E33" s="11" t="s">
        <v>430</v>
      </c>
      <c r="F33" s="8">
        <v>6879</v>
      </c>
      <c r="G33" s="8" t="s">
        <v>433</v>
      </c>
      <c r="H33" s="8">
        <v>78</v>
      </c>
      <c r="I33" s="8">
        <v>6900</v>
      </c>
      <c r="J33" s="8" t="s">
        <v>38</v>
      </c>
      <c r="K33" s="8" t="s">
        <v>30</v>
      </c>
      <c r="L33" s="8">
        <v>6900</v>
      </c>
      <c r="M33" s="8">
        <v>0.6</v>
      </c>
      <c r="N33" s="8" t="s">
        <v>31</v>
      </c>
      <c r="O33" s="8">
        <v>6800</v>
      </c>
      <c r="P33" s="8">
        <v>0.55000000000000004</v>
      </c>
      <c r="Q33" s="8" t="s">
        <v>31</v>
      </c>
      <c r="R33" s="8">
        <v>6760</v>
      </c>
      <c r="S33" s="8">
        <v>0.5</v>
      </c>
      <c r="T33" s="8">
        <v>0.57940000000000003</v>
      </c>
      <c r="U33" s="8">
        <v>0.42059999999999997</v>
      </c>
      <c r="V33" s="8">
        <v>0</v>
      </c>
      <c r="W33" s="8">
        <v>59.4</v>
      </c>
      <c r="X33" s="8">
        <v>-3</v>
      </c>
      <c r="Y33" s="4" t="s">
        <v>343</v>
      </c>
    </row>
    <row r="34" spans="1:25" ht="14" customHeight="1" x14ac:dyDescent="0.2">
      <c r="A34" s="8" t="s">
        <v>52</v>
      </c>
      <c r="B34" s="8">
        <v>6</v>
      </c>
      <c r="C34" s="8" t="s">
        <v>44</v>
      </c>
      <c r="D34" s="8">
        <v>5</v>
      </c>
      <c r="E34" s="11" t="s">
        <v>430</v>
      </c>
      <c r="F34" s="8">
        <v>6882</v>
      </c>
      <c r="G34" s="8" t="s">
        <v>435</v>
      </c>
      <c r="H34" s="8">
        <v>79</v>
      </c>
      <c r="I34" s="8">
        <v>6902</v>
      </c>
      <c r="J34" s="8" t="s">
        <v>38</v>
      </c>
      <c r="K34" s="8" t="s">
        <v>30</v>
      </c>
      <c r="L34" s="8">
        <v>6900</v>
      </c>
      <c r="M34" s="8">
        <v>0.6</v>
      </c>
      <c r="N34" s="8" t="s">
        <v>31</v>
      </c>
      <c r="O34" s="8">
        <v>6800</v>
      </c>
      <c r="P34" s="8">
        <v>0.55000000000000004</v>
      </c>
      <c r="Q34" s="8" t="s">
        <v>31</v>
      </c>
      <c r="R34" s="8">
        <v>6760</v>
      </c>
      <c r="S34" s="8">
        <v>0.5</v>
      </c>
      <c r="T34" s="8">
        <v>0.57940000000000003</v>
      </c>
      <c r="U34" s="8">
        <v>0.42059999999999997</v>
      </c>
      <c r="V34" s="8">
        <v>0</v>
      </c>
      <c r="W34" s="8">
        <v>59.4</v>
      </c>
      <c r="X34" s="8">
        <v>-3</v>
      </c>
      <c r="Y34" s="4" t="s">
        <v>343</v>
      </c>
    </row>
    <row r="36" spans="1:25" ht="15" customHeight="1" x14ac:dyDescent="0.2">
      <c r="A36" s="145" t="s">
        <v>53</v>
      </c>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row>
    <row r="37" spans="1:25" ht="14" customHeight="1" x14ac:dyDescent="0.2">
      <c r="A37" s="14" t="s">
        <v>54</v>
      </c>
      <c r="B37" s="14">
        <v>1</v>
      </c>
      <c r="C37" s="14" t="s">
        <v>37</v>
      </c>
      <c r="D37" s="14">
        <v>1</v>
      </c>
      <c r="E37" s="15" t="s">
        <v>438</v>
      </c>
      <c r="F37" s="14">
        <v>6946</v>
      </c>
      <c r="G37" s="14" t="s">
        <v>432</v>
      </c>
      <c r="H37" s="14">
        <v>80</v>
      </c>
      <c r="I37" s="14">
        <v>6918</v>
      </c>
      <c r="J37" s="14" t="s">
        <v>30</v>
      </c>
      <c r="K37" s="14" t="s">
        <v>32</v>
      </c>
      <c r="L37" s="14">
        <v>6937</v>
      </c>
      <c r="M37" s="14">
        <v>0.7</v>
      </c>
      <c r="N37" s="14" t="s">
        <v>30</v>
      </c>
      <c r="O37" s="14">
        <v>6993</v>
      </c>
      <c r="P37" s="14">
        <v>0.6</v>
      </c>
      <c r="Q37" s="14" t="s">
        <v>31</v>
      </c>
      <c r="R37" s="14">
        <v>6850</v>
      </c>
      <c r="S37" s="14">
        <v>0.5</v>
      </c>
      <c r="T37" s="14">
        <v>1</v>
      </c>
      <c r="U37" s="14">
        <v>0</v>
      </c>
      <c r="V37" s="6" t="s">
        <v>322</v>
      </c>
      <c r="W37" s="14">
        <v>60.3</v>
      </c>
      <c r="X37" s="14">
        <v>0</v>
      </c>
      <c r="Y37" s="4" t="s">
        <v>343</v>
      </c>
    </row>
    <row r="38" spans="1:25" ht="14" customHeight="1" x14ac:dyDescent="0.2">
      <c r="A38" s="12" t="s">
        <v>54</v>
      </c>
      <c r="B38" s="12">
        <v>2</v>
      </c>
      <c r="C38" s="12" t="s">
        <v>39</v>
      </c>
      <c r="D38" s="12">
        <v>2</v>
      </c>
      <c r="E38" s="3" t="s">
        <v>436</v>
      </c>
      <c r="F38" s="12">
        <v>6881</v>
      </c>
      <c r="G38" s="12" t="s">
        <v>432</v>
      </c>
      <c r="H38" s="12">
        <v>78</v>
      </c>
      <c r="I38" s="12">
        <v>6895</v>
      </c>
      <c r="J38" s="12" t="s">
        <v>31</v>
      </c>
      <c r="K38" s="12" t="s">
        <v>30</v>
      </c>
      <c r="L38" s="12">
        <v>6905</v>
      </c>
      <c r="M38" s="12">
        <v>0.7</v>
      </c>
      <c r="N38" s="12" t="s">
        <v>31</v>
      </c>
      <c r="O38" s="12">
        <v>6840</v>
      </c>
      <c r="P38" s="12">
        <v>0.65</v>
      </c>
      <c r="Q38" s="12" t="s">
        <v>30</v>
      </c>
      <c r="R38" s="12">
        <v>6925</v>
      </c>
      <c r="S38" s="12">
        <v>0.55000000000000004</v>
      </c>
      <c r="T38" s="12">
        <v>0.63090000000000002</v>
      </c>
      <c r="U38" s="12">
        <v>0.36909999999999998</v>
      </c>
      <c r="V38" s="6" t="s">
        <v>322</v>
      </c>
      <c r="W38" s="12">
        <v>35.9</v>
      </c>
      <c r="X38" s="12">
        <v>-1</v>
      </c>
      <c r="Y38" s="4" t="s">
        <v>343</v>
      </c>
    </row>
    <row r="39" spans="1:25" ht="14" customHeight="1" x14ac:dyDescent="0.2">
      <c r="A39" s="9" t="s">
        <v>54</v>
      </c>
      <c r="B39" s="9">
        <v>3</v>
      </c>
      <c r="C39" s="9" t="s">
        <v>40</v>
      </c>
      <c r="D39" s="9">
        <v>3</v>
      </c>
      <c r="E39" s="11" t="s">
        <v>430</v>
      </c>
      <c r="F39" s="9">
        <v>6879</v>
      </c>
      <c r="G39" s="9" t="s">
        <v>433</v>
      </c>
      <c r="H39" s="9">
        <v>75</v>
      </c>
      <c r="I39" s="9">
        <v>6895</v>
      </c>
      <c r="J39" s="9" t="s">
        <v>31</v>
      </c>
      <c r="K39" s="9" t="s">
        <v>30</v>
      </c>
      <c r="L39" s="9">
        <v>6900</v>
      </c>
      <c r="M39" s="9">
        <v>0.7</v>
      </c>
      <c r="N39" s="9" t="s">
        <v>31</v>
      </c>
      <c r="O39" s="9">
        <v>6820</v>
      </c>
      <c r="P39" s="9">
        <v>0.65</v>
      </c>
      <c r="Q39" s="9" t="s">
        <v>30</v>
      </c>
      <c r="R39" s="9">
        <v>6930</v>
      </c>
      <c r="S39" s="9">
        <v>0.55000000000000004</v>
      </c>
      <c r="T39" s="9">
        <v>0.62560000000000004</v>
      </c>
      <c r="U39" s="9">
        <v>0.37440000000000001</v>
      </c>
      <c r="V39" s="9">
        <v>-0.36380000000000001</v>
      </c>
      <c r="W39" s="9">
        <v>46.2</v>
      </c>
      <c r="X39" s="9">
        <v>-1</v>
      </c>
      <c r="Y39" s="4" t="s">
        <v>343</v>
      </c>
    </row>
    <row r="40" spans="1:25" ht="14" customHeight="1" x14ac:dyDescent="0.2">
      <c r="A40" s="9" t="s">
        <v>54</v>
      </c>
      <c r="B40" s="9">
        <v>4</v>
      </c>
      <c r="C40" s="9" t="s">
        <v>434</v>
      </c>
      <c r="D40" s="9">
        <v>4</v>
      </c>
      <c r="E40" s="11" t="s">
        <v>430</v>
      </c>
      <c r="F40" s="9">
        <v>6844</v>
      </c>
      <c r="G40" s="9" t="s">
        <v>433</v>
      </c>
      <c r="H40" s="9">
        <v>84</v>
      </c>
      <c r="I40" s="9">
        <v>6895</v>
      </c>
      <c r="J40" s="9" t="s">
        <v>31</v>
      </c>
      <c r="K40" s="9" t="s">
        <v>30</v>
      </c>
      <c r="L40" s="9">
        <v>6910</v>
      </c>
      <c r="M40" s="9">
        <v>0.7</v>
      </c>
      <c r="N40" s="9" t="s">
        <v>31</v>
      </c>
      <c r="O40" s="9">
        <v>6800</v>
      </c>
      <c r="P40" s="9">
        <v>0.7</v>
      </c>
      <c r="Q40" s="9" t="s">
        <v>30</v>
      </c>
      <c r="R40" s="9">
        <v>6940</v>
      </c>
      <c r="S40" s="9">
        <v>0.55000000000000004</v>
      </c>
      <c r="T40" s="9">
        <v>0.61829999999999996</v>
      </c>
      <c r="U40" s="9">
        <v>0.38169999999999998</v>
      </c>
      <c r="V40" s="9">
        <v>2E-3</v>
      </c>
      <c r="W40" s="9">
        <v>61.2</v>
      </c>
      <c r="X40" s="9">
        <v>-1</v>
      </c>
      <c r="Y40" s="4" t="s">
        <v>343</v>
      </c>
    </row>
    <row r="41" spans="1:25" ht="14" customHeight="1" x14ac:dyDescent="0.2">
      <c r="A41" s="9" t="s">
        <v>54</v>
      </c>
      <c r="B41" s="9">
        <v>5</v>
      </c>
      <c r="C41" s="9" t="s">
        <v>43</v>
      </c>
      <c r="D41" s="9">
        <v>5</v>
      </c>
      <c r="E41" s="11" t="s">
        <v>430</v>
      </c>
      <c r="F41" s="9">
        <v>6844</v>
      </c>
      <c r="G41" s="9" t="s">
        <v>433</v>
      </c>
      <c r="H41" s="9">
        <v>84</v>
      </c>
      <c r="I41" s="9">
        <v>6895</v>
      </c>
      <c r="J41" s="9" t="s">
        <v>31</v>
      </c>
      <c r="K41" s="9" t="s">
        <v>30</v>
      </c>
      <c r="L41" s="9">
        <v>6910</v>
      </c>
      <c r="M41" s="9">
        <v>0.7</v>
      </c>
      <c r="N41" s="9" t="s">
        <v>31</v>
      </c>
      <c r="O41" s="9">
        <v>6795</v>
      </c>
      <c r="P41" s="9">
        <v>0.7</v>
      </c>
      <c r="Q41" s="9" t="s">
        <v>30</v>
      </c>
      <c r="R41" s="9">
        <v>6945</v>
      </c>
      <c r="S41" s="9">
        <v>0.55000000000000004</v>
      </c>
      <c r="T41" s="9">
        <v>0.61270000000000002</v>
      </c>
      <c r="U41" s="9">
        <v>0.38729999999999998</v>
      </c>
      <c r="V41" s="9">
        <v>-1.6999999999999999E-3</v>
      </c>
      <c r="W41" s="9">
        <v>65.3</v>
      </c>
      <c r="X41" s="9">
        <v>-1</v>
      </c>
      <c r="Y41" s="4" t="s">
        <v>343</v>
      </c>
    </row>
    <row r="42" spans="1:25" ht="14" customHeight="1" x14ac:dyDescent="0.2">
      <c r="A42" s="9" t="s">
        <v>54</v>
      </c>
      <c r="B42" s="9">
        <v>6</v>
      </c>
      <c r="C42" s="9" t="s">
        <v>44</v>
      </c>
      <c r="D42" s="9">
        <v>6</v>
      </c>
      <c r="E42" s="11" t="s">
        <v>430</v>
      </c>
      <c r="F42" s="9">
        <v>6882</v>
      </c>
      <c r="G42" s="9" t="s">
        <v>435</v>
      </c>
      <c r="H42" s="9">
        <v>86</v>
      </c>
      <c r="I42" s="9">
        <v>6910</v>
      </c>
      <c r="J42" s="9" t="s">
        <v>31</v>
      </c>
      <c r="K42" s="9" t="s">
        <v>30</v>
      </c>
      <c r="L42" s="9">
        <v>6910</v>
      </c>
      <c r="M42" s="9">
        <v>0.7</v>
      </c>
      <c r="N42" s="9" t="s">
        <v>31</v>
      </c>
      <c r="O42" s="9">
        <v>6820</v>
      </c>
      <c r="P42" s="9">
        <v>0.65</v>
      </c>
      <c r="Q42" s="9" t="s">
        <v>30</v>
      </c>
      <c r="R42" s="9">
        <v>6940</v>
      </c>
      <c r="S42" s="9">
        <v>0.55000000000000004</v>
      </c>
      <c r="T42" s="9">
        <v>0.60840000000000005</v>
      </c>
      <c r="U42" s="9">
        <v>0.3916</v>
      </c>
      <c r="V42" s="9">
        <v>-1.2999999999999999E-3</v>
      </c>
      <c r="W42" s="9">
        <v>54.9</v>
      </c>
      <c r="X42" s="9">
        <v>-1</v>
      </c>
      <c r="Y42" s="4" t="s">
        <v>343</v>
      </c>
    </row>
    <row r="44" spans="1:25" ht="15" customHeight="1" x14ac:dyDescent="0.2">
      <c r="A44" s="145" t="s">
        <v>55</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row>
    <row r="45" spans="1:25" ht="14" customHeight="1" x14ac:dyDescent="0.2">
      <c r="A45" s="10" t="s">
        <v>56</v>
      </c>
      <c r="B45" s="10">
        <v>1</v>
      </c>
      <c r="C45" s="10" t="s">
        <v>37</v>
      </c>
      <c r="D45" s="10">
        <v>1</v>
      </c>
      <c r="E45" s="11" t="s">
        <v>430</v>
      </c>
      <c r="F45" s="10">
        <v>6946</v>
      </c>
      <c r="G45" s="10" t="s">
        <v>431</v>
      </c>
      <c r="H45" s="10">
        <v>77</v>
      </c>
      <c r="I45" s="10">
        <v>6897</v>
      </c>
      <c r="J45" s="10" t="s">
        <v>30</v>
      </c>
      <c r="K45" s="10" t="s">
        <v>32</v>
      </c>
      <c r="L45" s="10">
        <v>6897</v>
      </c>
      <c r="M45" s="10">
        <v>0.6</v>
      </c>
      <c r="N45" s="10" t="s">
        <v>30</v>
      </c>
      <c r="O45" s="10">
        <v>7100</v>
      </c>
      <c r="P45" s="10">
        <v>0.75</v>
      </c>
      <c r="Q45" s="10" t="s">
        <v>31</v>
      </c>
      <c r="R45" s="10">
        <v>6700</v>
      </c>
      <c r="S45" s="10">
        <v>0.4</v>
      </c>
      <c r="T45" s="10">
        <v>1</v>
      </c>
      <c r="U45" s="10">
        <v>0</v>
      </c>
      <c r="V45" s="6" t="s">
        <v>322</v>
      </c>
      <c r="W45" s="10">
        <v>120.9</v>
      </c>
      <c r="X45" s="10">
        <v>0</v>
      </c>
      <c r="Y45" s="4" t="s">
        <v>343</v>
      </c>
    </row>
    <row r="46" spans="1:25" ht="14" customHeight="1" x14ac:dyDescent="0.2">
      <c r="A46" s="10" t="s">
        <v>56</v>
      </c>
      <c r="B46" s="10">
        <v>2</v>
      </c>
      <c r="C46" s="10" t="s">
        <v>39</v>
      </c>
      <c r="D46" s="10">
        <v>2</v>
      </c>
      <c r="E46" s="11" t="s">
        <v>430</v>
      </c>
      <c r="F46" s="10">
        <v>6946</v>
      </c>
      <c r="G46" s="10" t="s">
        <v>432</v>
      </c>
      <c r="H46" s="10">
        <v>77</v>
      </c>
      <c r="I46" s="10">
        <v>6897</v>
      </c>
      <c r="J46" s="10" t="s">
        <v>30</v>
      </c>
      <c r="K46" s="10" t="s">
        <v>32</v>
      </c>
      <c r="L46" s="10">
        <v>6897</v>
      </c>
      <c r="M46" s="10">
        <v>0.6</v>
      </c>
      <c r="N46" s="10" t="s">
        <v>30</v>
      </c>
      <c r="O46" s="10">
        <v>7100</v>
      </c>
      <c r="P46" s="10">
        <v>0.75</v>
      </c>
      <c r="Q46" s="10" t="s">
        <v>31</v>
      </c>
      <c r="R46" s="10">
        <v>6700</v>
      </c>
      <c r="S46" s="10">
        <v>0.4</v>
      </c>
      <c r="T46" s="10">
        <v>1</v>
      </c>
      <c r="U46" s="10">
        <v>0</v>
      </c>
      <c r="V46" s="6" t="s">
        <v>322</v>
      </c>
      <c r="W46" s="10">
        <v>120.9</v>
      </c>
      <c r="X46" s="10">
        <v>0</v>
      </c>
      <c r="Y46" s="4" t="s">
        <v>343</v>
      </c>
    </row>
    <row r="47" spans="1:25" ht="14" customHeight="1" x14ac:dyDescent="0.2">
      <c r="A47" s="10" t="s">
        <v>56</v>
      </c>
      <c r="B47" s="10">
        <v>3</v>
      </c>
      <c r="C47" s="10" t="s">
        <v>40</v>
      </c>
      <c r="D47" s="10">
        <v>3</v>
      </c>
      <c r="E47" s="11" t="s">
        <v>430</v>
      </c>
      <c r="F47" s="10">
        <v>6879</v>
      </c>
      <c r="G47" s="10" t="s">
        <v>433</v>
      </c>
      <c r="H47" s="10">
        <v>80</v>
      </c>
      <c r="I47" s="10">
        <v>6890</v>
      </c>
      <c r="J47" s="10" t="s">
        <v>31</v>
      </c>
      <c r="K47" s="10" t="s">
        <v>32</v>
      </c>
      <c r="L47" s="10">
        <v>6890</v>
      </c>
      <c r="M47" s="10">
        <v>0.65</v>
      </c>
      <c r="N47" s="10" t="s">
        <v>31</v>
      </c>
      <c r="O47" s="10">
        <v>6700</v>
      </c>
      <c r="P47" s="10">
        <v>0.7</v>
      </c>
      <c r="Q47" s="10" t="s">
        <v>30</v>
      </c>
      <c r="R47" s="10">
        <v>7100</v>
      </c>
      <c r="S47" s="10">
        <v>0.35</v>
      </c>
      <c r="T47" s="10">
        <v>1</v>
      </c>
      <c r="U47" s="10">
        <v>0</v>
      </c>
      <c r="V47" s="6" t="s">
        <v>322</v>
      </c>
      <c r="W47" s="10">
        <v>107.8</v>
      </c>
      <c r="X47" s="10">
        <v>-1</v>
      </c>
      <c r="Y47" s="4" t="s">
        <v>343</v>
      </c>
    </row>
    <row r="48" spans="1:25" ht="14" customHeight="1" x14ac:dyDescent="0.2">
      <c r="A48" s="10" t="s">
        <v>56</v>
      </c>
      <c r="B48" s="10">
        <v>4</v>
      </c>
      <c r="C48" s="10" t="s">
        <v>434</v>
      </c>
      <c r="D48" s="10">
        <v>4</v>
      </c>
      <c r="E48" s="11" t="s">
        <v>430</v>
      </c>
      <c r="F48" s="10">
        <v>6879</v>
      </c>
      <c r="G48" s="10" t="s">
        <v>439</v>
      </c>
      <c r="H48" s="10">
        <v>80</v>
      </c>
      <c r="I48" s="10">
        <v>6899</v>
      </c>
      <c r="J48" s="10" t="s">
        <v>31</v>
      </c>
      <c r="K48" s="10" t="s">
        <v>32</v>
      </c>
      <c r="L48" s="10">
        <v>6899</v>
      </c>
      <c r="M48" s="10">
        <v>0.65</v>
      </c>
      <c r="N48" s="10" t="s">
        <v>31</v>
      </c>
      <c r="O48" s="10">
        <v>6700</v>
      </c>
      <c r="P48" s="10">
        <v>0.7</v>
      </c>
      <c r="Q48" s="10" t="s">
        <v>30</v>
      </c>
      <c r="R48" s="10">
        <v>7100</v>
      </c>
      <c r="S48" s="10">
        <v>0.35</v>
      </c>
      <c r="T48" s="10">
        <v>1</v>
      </c>
      <c r="U48" s="10">
        <v>0</v>
      </c>
      <c r="V48" s="6" t="s">
        <v>322</v>
      </c>
      <c r="W48" s="10">
        <v>110.2</v>
      </c>
      <c r="X48" s="10">
        <v>-1</v>
      </c>
      <c r="Y48" s="4" t="s">
        <v>343</v>
      </c>
    </row>
    <row r="49" spans="1:25" ht="14" customHeight="1" x14ac:dyDescent="0.2">
      <c r="A49" s="12" t="s">
        <v>56</v>
      </c>
      <c r="B49" s="12">
        <v>5</v>
      </c>
      <c r="C49" s="12" t="s">
        <v>43</v>
      </c>
      <c r="D49" s="12">
        <v>5</v>
      </c>
      <c r="E49" s="3" t="s">
        <v>436</v>
      </c>
      <c r="F49" s="12">
        <v>6850</v>
      </c>
      <c r="G49" s="12" t="s">
        <v>440</v>
      </c>
      <c r="H49" s="12">
        <v>82</v>
      </c>
      <c r="I49" s="12">
        <v>6895</v>
      </c>
      <c r="J49" s="12" t="s">
        <v>31</v>
      </c>
      <c r="K49" s="12" t="s">
        <v>32</v>
      </c>
      <c r="L49" s="12">
        <v>6895</v>
      </c>
      <c r="M49" s="12">
        <v>0.68</v>
      </c>
      <c r="N49" s="12" t="s">
        <v>31</v>
      </c>
      <c r="O49" s="12">
        <v>6650</v>
      </c>
      <c r="P49" s="12">
        <v>0.72</v>
      </c>
      <c r="Q49" s="12" t="s">
        <v>30</v>
      </c>
      <c r="R49" s="12">
        <v>7150</v>
      </c>
      <c r="S49" s="12">
        <v>0.32</v>
      </c>
      <c r="T49" s="12">
        <v>1</v>
      </c>
      <c r="U49" s="12">
        <v>0</v>
      </c>
      <c r="V49" s="6" t="s">
        <v>322</v>
      </c>
      <c r="W49" s="12">
        <v>184.9</v>
      </c>
      <c r="X49" s="12">
        <v>-1</v>
      </c>
      <c r="Y49" s="4" t="s">
        <v>343</v>
      </c>
    </row>
    <row r="50" spans="1:25" ht="14" customHeight="1" x14ac:dyDescent="0.2">
      <c r="A50" s="10" t="s">
        <v>56</v>
      </c>
      <c r="B50" s="10">
        <v>5</v>
      </c>
      <c r="C50" s="10" t="s">
        <v>44</v>
      </c>
      <c r="D50" s="10">
        <v>6</v>
      </c>
      <c r="E50" s="11" t="s">
        <v>430</v>
      </c>
      <c r="F50" s="10">
        <v>6790</v>
      </c>
      <c r="G50" s="10" t="s">
        <v>435</v>
      </c>
      <c r="H50" s="10">
        <v>79</v>
      </c>
      <c r="I50" s="10">
        <v>6901</v>
      </c>
      <c r="J50" s="10" t="s">
        <v>31</v>
      </c>
      <c r="K50" s="10" t="s">
        <v>32</v>
      </c>
      <c r="L50" s="10">
        <v>6901</v>
      </c>
      <c r="M50" s="10">
        <v>0.7</v>
      </c>
      <c r="N50" s="10" t="s">
        <v>31</v>
      </c>
      <c r="O50" s="10">
        <v>6600</v>
      </c>
      <c r="P50" s="10">
        <v>0.75</v>
      </c>
      <c r="Q50" s="10" t="s">
        <v>30</v>
      </c>
      <c r="R50" s="10">
        <v>7200</v>
      </c>
      <c r="S50" s="10">
        <v>0.3</v>
      </c>
      <c r="T50" s="10">
        <v>1</v>
      </c>
      <c r="U50" s="10">
        <v>0</v>
      </c>
      <c r="V50" s="6" t="s">
        <v>47</v>
      </c>
      <c r="W50" s="6" t="s">
        <v>47</v>
      </c>
      <c r="X50" s="6" t="s">
        <v>47</v>
      </c>
      <c r="Y50" s="6" t="s">
        <v>47</v>
      </c>
    </row>
    <row r="53" spans="1:25" x14ac:dyDescent="0.2">
      <c r="A53" s="174" t="s">
        <v>57</v>
      </c>
      <c r="B53" s="144"/>
      <c r="C53" s="144"/>
      <c r="D53" s="144"/>
      <c r="E53" s="144"/>
    </row>
    <row r="54" spans="1:25" x14ac:dyDescent="0.2">
      <c r="A54" s="151" t="s">
        <v>441</v>
      </c>
      <c r="B54" s="148"/>
      <c r="C54" s="148"/>
      <c r="D54" s="148"/>
      <c r="E54" s="149"/>
    </row>
    <row r="55" spans="1:25" x14ac:dyDescent="0.2">
      <c r="A55" s="172" t="s">
        <v>442</v>
      </c>
      <c r="B55" s="148"/>
      <c r="C55" s="148"/>
      <c r="D55" s="148"/>
      <c r="E55" s="149"/>
    </row>
    <row r="56" spans="1:25" x14ac:dyDescent="0.2">
      <c r="A56" s="150" t="s">
        <v>443</v>
      </c>
      <c r="B56" s="148"/>
      <c r="C56" s="148"/>
      <c r="D56" s="148"/>
      <c r="E56" s="149"/>
    </row>
    <row r="57" spans="1:25" x14ac:dyDescent="0.2">
      <c r="A57" s="173" t="s">
        <v>444</v>
      </c>
      <c r="B57" s="148"/>
      <c r="C57" s="148"/>
      <c r="D57" s="148"/>
      <c r="E57" s="149"/>
    </row>
    <row r="58" spans="1:25" x14ac:dyDescent="0.2">
      <c r="A58" s="175" t="s">
        <v>445</v>
      </c>
      <c r="B58" s="148"/>
      <c r="C58" s="148"/>
      <c r="D58" s="148"/>
      <c r="E58" s="149"/>
    </row>
  </sheetData>
  <mergeCells count="20">
    <mergeCell ref="A58:E58"/>
    <mergeCell ref="A57:E57"/>
    <mergeCell ref="T2:X2"/>
    <mergeCell ref="A36:Y36"/>
    <mergeCell ref="A1:Y1"/>
    <mergeCell ref="A53:E53"/>
    <mergeCell ref="A12:Y12"/>
    <mergeCell ref="A54:E54"/>
    <mergeCell ref="A28:Y28"/>
    <mergeCell ref="A44:Y44"/>
    <mergeCell ref="A56:E56"/>
    <mergeCell ref="Q2:S2"/>
    <mergeCell ref="F2:J2"/>
    <mergeCell ref="A55:E55"/>
    <mergeCell ref="N2:P2"/>
    <mergeCell ref="A4:Y4"/>
    <mergeCell ref="A20:Y20"/>
    <mergeCell ref="A2:C2"/>
    <mergeCell ref="K2:M2"/>
    <mergeCell ref="D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4"/>
  <sheetViews>
    <sheetView workbookViewId="0">
      <selection activeCell="E163" sqref="E163"/>
    </sheetView>
  </sheetViews>
  <sheetFormatPr baseColWidth="10" defaultColWidth="24.33203125" defaultRowHeight="15" x14ac:dyDescent="0.2"/>
  <sheetData>
    <row r="1" spans="1:26" x14ac:dyDescent="0.2">
      <c r="A1" s="178" t="s">
        <v>446</v>
      </c>
      <c r="B1" s="153"/>
      <c r="C1" s="153"/>
      <c r="D1" s="153"/>
      <c r="E1" s="153"/>
      <c r="F1" s="153"/>
      <c r="G1" s="153"/>
      <c r="H1" s="153"/>
      <c r="I1" s="153"/>
      <c r="J1" s="153"/>
      <c r="K1" s="153"/>
      <c r="L1" s="153"/>
      <c r="M1" s="153"/>
      <c r="N1" s="153"/>
      <c r="O1" s="153"/>
      <c r="P1" s="153"/>
      <c r="Q1" s="153"/>
      <c r="R1" s="153"/>
      <c r="S1" s="153"/>
      <c r="T1" s="153"/>
      <c r="U1" s="153"/>
      <c r="V1" s="153"/>
      <c r="W1" s="153"/>
      <c r="X1" s="153"/>
      <c r="Y1" s="153"/>
      <c r="Z1" s="154"/>
    </row>
    <row r="2" spans="1:26" x14ac:dyDescent="0.2">
      <c r="A2" s="167" t="s">
        <v>447</v>
      </c>
      <c r="B2" s="153"/>
      <c r="C2" s="153"/>
      <c r="D2" s="153"/>
      <c r="E2" s="153"/>
      <c r="F2" s="153"/>
      <c r="G2" s="153"/>
      <c r="H2" s="153"/>
      <c r="I2" s="153"/>
      <c r="J2" s="153"/>
      <c r="K2" s="153"/>
      <c r="L2" s="153"/>
      <c r="M2" s="153"/>
      <c r="N2" s="153"/>
      <c r="O2" s="153"/>
      <c r="P2" s="153"/>
      <c r="Q2" s="153"/>
      <c r="R2" s="153"/>
      <c r="S2" s="153"/>
      <c r="T2" s="153"/>
      <c r="U2" s="153"/>
      <c r="V2" s="154"/>
    </row>
    <row r="3" spans="1:26" x14ac:dyDescent="0.2">
      <c r="A3" s="46" t="s">
        <v>61</v>
      </c>
      <c r="B3" s="46" t="s">
        <v>448</v>
      </c>
      <c r="C3" s="46" t="s">
        <v>249</v>
      </c>
    </row>
    <row r="4" spans="1:26" ht="39" customHeight="1" x14ac:dyDescent="0.2">
      <c r="A4" s="47" t="s">
        <v>427</v>
      </c>
      <c r="B4" s="86" t="s">
        <v>449</v>
      </c>
      <c r="C4" s="97" t="s">
        <v>450</v>
      </c>
    </row>
    <row r="5" spans="1:26" x14ac:dyDescent="0.2">
      <c r="A5" s="47" t="s">
        <v>451</v>
      </c>
      <c r="B5" s="86" t="s">
        <v>452</v>
      </c>
      <c r="C5" s="97" t="s">
        <v>453</v>
      </c>
    </row>
    <row r="6" spans="1:26" ht="52" customHeight="1" x14ac:dyDescent="0.2">
      <c r="A6" s="98" t="s">
        <v>454</v>
      </c>
      <c r="B6" s="99" t="s">
        <v>455</v>
      </c>
      <c r="C6" s="97" t="s">
        <v>456</v>
      </c>
    </row>
    <row r="7" spans="1:26" ht="39" customHeight="1" x14ac:dyDescent="0.2">
      <c r="A7" s="47" t="s">
        <v>457</v>
      </c>
      <c r="B7" s="86" t="s">
        <v>458</v>
      </c>
      <c r="C7" s="97" t="s">
        <v>459</v>
      </c>
    </row>
    <row r="8" spans="1:26" ht="117" customHeight="1" x14ac:dyDescent="0.2">
      <c r="A8" s="98" t="s">
        <v>460</v>
      </c>
      <c r="B8" s="99" t="s">
        <v>461</v>
      </c>
      <c r="C8" s="97" t="s">
        <v>462</v>
      </c>
    </row>
    <row r="9" spans="1:26" ht="78" customHeight="1" x14ac:dyDescent="0.2">
      <c r="A9" s="98" t="s">
        <v>463</v>
      </c>
      <c r="B9" s="99" t="s">
        <v>464</v>
      </c>
      <c r="C9" s="97" t="s">
        <v>465</v>
      </c>
    </row>
    <row r="11" spans="1:26" x14ac:dyDescent="0.2">
      <c r="A11" s="161" t="s">
        <v>466</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4"/>
    </row>
    <row r="12" spans="1:26" ht="26" customHeight="1" x14ac:dyDescent="0.2">
      <c r="A12" s="87" t="s">
        <v>7</v>
      </c>
      <c r="B12" s="87" t="s">
        <v>467</v>
      </c>
      <c r="C12" s="87" t="s">
        <v>9</v>
      </c>
      <c r="D12" s="87" t="s">
        <v>468</v>
      </c>
      <c r="E12" s="87" t="s">
        <v>2</v>
      </c>
      <c r="F12" s="87" t="s">
        <v>469</v>
      </c>
      <c r="G12" s="87" t="s">
        <v>470</v>
      </c>
      <c r="H12" s="87" t="s">
        <v>471</v>
      </c>
      <c r="I12" s="87" t="s">
        <v>472</v>
      </c>
      <c r="J12" s="87" t="s">
        <v>473</v>
      </c>
      <c r="K12" s="87" t="s">
        <v>474</v>
      </c>
      <c r="L12" s="87" t="s">
        <v>475</v>
      </c>
      <c r="M12" s="87" t="s">
        <v>476</v>
      </c>
      <c r="N12" s="87" t="s">
        <v>477</v>
      </c>
      <c r="O12" s="87" t="s">
        <v>478</v>
      </c>
      <c r="P12" s="87" t="s">
        <v>479</v>
      </c>
      <c r="Q12" s="87" t="s">
        <v>480</v>
      </c>
      <c r="R12" s="87" t="s">
        <v>481</v>
      </c>
      <c r="S12" s="87" t="s">
        <v>482</v>
      </c>
      <c r="T12" s="87" t="s">
        <v>483</v>
      </c>
      <c r="U12" s="87" t="s">
        <v>484</v>
      </c>
      <c r="V12" s="87" t="s">
        <v>485</v>
      </c>
      <c r="W12" s="87" t="s">
        <v>486</v>
      </c>
      <c r="X12" s="87" t="s">
        <v>422</v>
      </c>
      <c r="Y12" s="87" t="s">
        <v>487</v>
      </c>
      <c r="Z12" s="87" t="s">
        <v>249</v>
      </c>
    </row>
    <row r="13" spans="1:26" x14ac:dyDescent="0.2">
      <c r="A13" s="65" t="s">
        <v>28</v>
      </c>
      <c r="B13" s="65">
        <v>1</v>
      </c>
      <c r="C13" s="53" t="s">
        <v>432</v>
      </c>
      <c r="D13" s="53">
        <v>1</v>
      </c>
      <c r="E13" s="53" t="s">
        <v>38</v>
      </c>
      <c r="F13" s="54" t="s">
        <v>430</v>
      </c>
      <c r="G13" s="53" t="s">
        <v>488</v>
      </c>
      <c r="H13" s="53">
        <v>0.57940000000000003</v>
      </c>
      <c r="I13" s="57" t="s">
        <v>251</v>
      </c>
      <c r="J13" s="53" t="s">
        <v>489</v>
      </c>
      <c r="K13" s="53">
        <v>0.42059999999999997</v>
      </c>
      <c r="L13" s="57" t="s">
        <v>251</v>
      </c>
      <c r="M13" s="53" t="s">
        <v>490</v>
      </c>
      <c r="N13" s="53">
        <v>81.900000000000006</v>
      </c>
      <c r="O13" s="57" t="s">
        <v>251</v>
      </c>
      <c r="P13" s="53" t="s">
        <v>491</v>
      </c>
      <c r="Q13" s="53">
        <v>-3</v>
      </c>
      <c r="R13" s="57" t="s">
        <v>251</v>
      </c>
      <c r="S13" s="53" t="s">
        <v>322</v>
      </c>
      <c r="T13" s="53"/>
      <c r="U13" s="57" t="s">
        <v>251</v>
      </c>
      <c r="V13" s="57" t="s">
        <v>105</v>
      </c>
      <c r="W13" s="57" t="s">
        <v>105</v>
      </c>
      <c r="X13" s="57" t="s">
        <v>492</v>
      </c>
      <c r="Y13" s="100">
        <v>5</v>
      </c>
      <c r="Z13" s="101"/>
    </row>
    <row r="14" spans="1:26" x14ac:dyDescent="0.2">
      <c r="A14" s="65" t="s">
        <v>28</v>
      </c>
      <c r="B14" s="65">
        <v>2</v>
      </c>
      <c r="C14" s="53" t="s">
        <v>433</v>
      </c>
      <c r="D14" s="53">
        <v>2</v>
      </c>
      <c r="E14" s="53" t="s">
        <v>38</v>
      </c>
      <c r="F14" s="54" t="s">
        <v>430</v>
      </c>
      <c r="G14" s="53" t="s">
        <v>488</v>
      </c>
      <c r="H14" s="53">
        <v>0.57940000000000003</v>
      </c>
      <c r="I14" s="57" t="s">
        <v>251</v>
      </c>
      <c r="J14" s="53" t="s">
        <v>489</v>
      </c>
      <c r="K14" s="53">
        <v>0.42059999999999997</v>
      </c>
      <c r="L14" s="57" t="s">
        <v>251</v>
      </c>
      <c r="M14" s="53" t="s">
        <v>493</v>
      </c>
      <c r="N14" s="53">
        <v>70.7</v>
      </c>
      <c r="O14" s="57" t="s">
        <v>251</v>
      </c>
      <c r="P14" s="53" t="s">
        <v>491</v>
      </c>
      <c r="Q14" s="53">
        <v>-3</v>
      </c>
      <c r="R14" s="57" t="s">
        <v>251</v>
      </c>
      <c r="S14" s="53" t="s">
        <v>322</v>
      </c>
      <c r="T14" s="53"/>
      <c r="U14" s="57" t="s">
        <v>251</v>
      </c>
      <c r="V14" s="57" t="s">
        <v>105</v>
      </c>
      <c r="W14" s="57" t="s">
        <v>105</v>
      </c>
      <c r="X14" s="57" t="s">
        <v>492</v>
      </c>
      <c r="Y14" s="100">
        <v>5</v>
      </c>
      <c r="Z14" s="101"/>
    </row>
    <row r="15" spans="1:26" x14ac:dyDescent="0.2">
      <c r="A15" s="65" t="s">
        <v>28</v>
      </c>
      <c r="B15" s="65">
        <v>3</v>
      </c>
      <c r="C15" s="53" t="s">
        <v>439</v>
      </c>
      <c r="D15" s="53">
        <v>3</v>
      </c>
      <c r="E15" s="53" t="s">
        <v>38</v>
      </c>
      <c r="F15" s="54" t="s">
        <v>430</v>
      </c>
      <c r="G15" s="53" t="s">
        <v>488</v>
      </c>
      <c r="H15" s="53">
        <v>0.57940000000000003</v>
      </c>
      <c r="I15" s="57" t="s">
        <v>251</v>
      </c>
      <c r="J15" s="53" t="s">
        <v>489</v>
      </c>
      <c r="K15" s="53">
        <v>0.42059999999999997</v>
      </c>
      <c r="L15" s="57" t="s">
        <v>251</v>
      </c>
      <c r="M15" s="53" t="s">
        <v>494</v>
      </c>
      <c r="N15" s="53">
        <v>94</v>
      </c>
      <c r="O15" s="57" t="s">
        <v>251</v>
      </c>
      <c r="P15" s="53" t="s">
        <v>491</v>
      </c>
      <c r="Q15" s="53">
        <v>-3</v>
      </c>
      <c r="R15" s="57" t="s">
        <v>251</v>
      </c>
      <c r="S15" s="53" t="s">
        <v>495</v>
      </c>
      <c r="T15" s="53">
        <v>0</v>
      </c>
      <c r="U15" s="57" t="s">
        <v>251</v>
      </c>
      <c r="V15" s="57" t="s">
        <v>105</v>
      </c>
      <c r="W15" s="57" t="s">
        <v>105</v>
      </c>
      <c r="X15" s="57" t="s">
        <v>492</v>
      </c>
      <c r="Y15" s="100">
        <v>5</v>
      </c>
      <c r="Z15" s="101"/>
    </row>
    <row r="16" spans="1:26" x14ac:dyDescent="0.2">
      <c r="A16" s="65" t="s">
        <v>28</v>
      </c>
      <c r="B16" s="65">
        <v>4</v>
      </c>
      <c r="C16" s="53" t="s">
        <v>440</v>
      </c>
      <c r="D16" s="53">
        <v>4</v>
      </c>
      <c r="E16" s="53" t="s">
        <v>38</v>
      </c>
      <c r="F16" s="54" t="s">
        <v>430</v>
      </c>
      <c r="G16" s="53" t="s">
        <v>488</v>
      </c>
      <c r="H16" s="53">
        <v>0.57940000000000003</v>
      </c>
      <c r="I16" s="57" t="s">
        <v>251</v>
      </c>
      <c r="J16" s="53" t="s">
        <v>489</v>
      </c>
      <c r="K16" s="53">
        <v>0.42059999999999997</v>
      </c>
      <c r="L16" s="57" t="s">
        <v>251</v>
      </c>
      <c r="M16" s="53" t="s">
        <v>496</v>
      </c>
      <c r="N16" s="53">
        <v>109.7</v>
      </c>
      <c r="O16" s="57" t="s">
        <v>251</v>
      </c>
      <c r="P16" s="53" t="s">
        <v>491</v>
      </c>
      <c r="Q16" s="53">
        <v>-3</v>
      </c>
      <c r="R16" s="57" t="s">
        <v>251</v>
      </c>
      <c r="S16" s="53" t="s">
        <v>495</v>
      </c>
      <c r="T16" s="53">
        <v>0</v>
      </c>
      <c r="U16" s="57" t="s">
        <v>251</v>
      </c>
      <c r="V16" s="57" t="s">
        <v>105</v>
      </c>
      <c r="W16" s="57" t="s">
        <v>105</v>
      </c>
      <c r="X16" s="57" t="s">
        <v>492</v>
      </c>
      <c r="Y16" s="100">
        <v>5</v>
      </c>
      <c r="Z16" s="101"/>
    </row>
    <row r="17" spans="1:26" x14ac:dyDescent="0.2">
      <c r="A17" s="65" t="s">
        <v>28</v>
      </c>
      <c r="B17" s="65">
        <v>5</v>
      </c>
      <c r="C17" s="53" t="s">
        <v>435</v>
      </c>
      <c r="D17" s="53">
        <v>5</v>
      </c>
      <c r="E17" s="53" t="s">
        <v>38</v>
      </c>
      <c r="F17" s="54" t="s">
        <v>430</v>
      </c>
      <c r="G17" s="53" t="s">
        <v>488</v>
      </c>
      <c r="H17" s="53">
        <v>0.57940000000000003</v>
      </c>
      <c r="I17" s="57" t="s">
        <v>251</v>
      </c>
      <c r="J17" s="53" t="s">
        <v>489</v>
      </c>
      <c r="K17" s="53">
        <v>0.42059999999999997</v>
      </c>
      <c r="L17" s="57" t="s">
        <v>251</v>
      </c>
      <c r="M17" s="53" t="s">
        <v>497</v>
      </c>
      <c r="N17" s="53">
        <v>108.9</v>
      </c>
      <c r="O17" s="57" t="s">
        <v>251</v>
      </c>
      <c r="P17" s="53" t="s">
        <v>491</v>
      </c>
      <c r="Q17" s="53">
        <v>-3</v>
      </c>
      <c r="R17" s="57" t="s">
        <v>251</v>
      </c>
      <c r="S17" s="53" t="s">
        <v>495</v>
      </c>
      <c r="T17" s="53">
        <v>0</v>
      </c>
      <c r="U17" s="57" t="s">
        <v>251</v>
      </c>
      <c r="V17" s="57" t="s">
        <v>105</v>
      </c>
      <c r="W17" s="57" t="s">
        <v>105</v>
      </c>
      <c r="X17" s="57" t="s">
        <v>492</v>
      </c>
      <c r="Y17" s="100">
        <v>5</v>
      </c>
      <c r="Z17" s="101"/>
    </row>
    <row r="18" spans="1:26" x14ac:dyDescent="0.2">
      <c r="A18" s="65" t="s">
        <v>28</v>
      </c>
      <c r="B18" s="65">
        <v>6</v>
      </c>
      <c r="C18" s="53" t="s">
        <v>498</v>
      </c>
      <c r="D18" s="53">
        <v>6</v>
      </c>
      <c r="E18" s="53" t="s">
        <v>38</v>
      </c>
      <c r="F18" s="54" t="s">
        <v>430</v>
      </c>
      <c r="G18" s="53" t="s">
        <v>488</v>
      </c>
      <c r="H18" s="53">
        <v>0.57940000000000003</v>
      </c>
      <c r="I18" s="57" t="s">
        <v>251</v>
      </c>
      <c r="J18" s="53" t="s">
        <v>489</v>
      </c>
      <c r="K18" s="53">
        <v>0.42059999999999997</v>
      </c>
      <c r="L18" s="57" t="s">
        <v>251</v>
      </c>
      <c r="M18" s="53" t="s">
        <v>499</v>
      </c>
      <c r="N18" s="53">
        <v>137.69999999999999</v>
      </c>
      <c r="O18" s="57" t="s">
        <v>251</v>
      </c>
      <c r="P18" s="53" t="s">
        <v>491</v>
      </c>
      <c r="Q18" s="53">
        <v>-3</v>
      </c>
      <c r="R18" s="57" t="s">
        <v>251</v>
      </c>
      <c r="S18" s="53" t="s">
        <v>495</v>
      </c>
      <c r="T18" s="53">
        <v>0</v>
      </c>
      <c r="U18" s="57" t="s">
        <v>251</v>
      </c>
      <c r="V18" s="57" t="s">
        <v>105</v>
      </c>
      <c r="W18" s="57" t="s">
        <v>105</v>
      </c>
      <c r="X18" s="57" t="s">
        <v>492</v>
      </c>
      <c r="Y18" s="100">
        <v>5</v>
      </c>
      <c r="Z18" s="101"/>
    </row>
    <row r="19" spans="1:26" x14ac:dyDescent="0.2">
      <c r="A19" s="56" t="s">
        <v>46</v>
      </c>
      <c r="B19" s="56">
        <v>1</v>
      </c>
      <c r="C19" s="58" t="s">
        <v>432</v>
      </c>
      <c r="D19" s="58">
        <v>1</v>
      </c>
      <c r="E19" s="58" t="s">
        <v>30</v>
      </c>
      <c r="F19" s="54" t="s">
        <v>430</v>
      </c>
      <c r="G19" s="58" t="s">
        <v>500</v>
      </c>
      <c r="H19" s="58">
        <v>1</v>
      </c>
      <c r="I19" s="57" t="s">
        <v>251</v>
      </c>
      <c r="J19" s="58" t="s">
        <v>495</v>
      </c>
      <c r="K19" s="58">
        <v>0</v>
      </c>
      <c r="L19" s="57" t="s">
        <v>251</v>
      </c>
      <c r="M19" s="58" t="s">
        <v>501</v>
      </c>
      <c r="N19" s="58">
        <v>138.1</v>
      </c>
      <c r="O19" s="55" t="s">
        <v>319</v>
      </c>
      <c r="P19" s="58" t="s">
        <v>108</v>
      </c>
      <c r="Q19" s="58">
        <v>0</v>
      </c>
      <c r="R19" s="57" t="s">
        <v>251</v>
      </c>
      <c r="S19" s="58" t="s">
        <v>322</v>
      </c>
      <c r="T19" s="58"/>
      <c r="U19" s="57" t="s">
        <v>251</v>
      </c>
      <c r="V19" s="57" t="s">
        <v>105</v>
      </c>
      <c r="W19" s="57" t="s">
        <v>105</v>
      </c>
      <c r="X19" s="57" t="s">
        <v>492</v>
      </c>
      <c r="Y19" s="102">
        <v>4</v>
      </c>
      <c r="Z19" s="101"/>
    </row>
    <row r="20" spans="1:26" ht="24" customHeight="1" x14ac:dyDescent="0.2">
      <c r="A20" s="56" t="s">
        <v>46</v>
      </c>
      <c r="B20" s="56">
        <v>2</v>
      </c>
      <c r="C20" s="58" t="s">
        <v>439</v>
      </c>
      <c r="D20" s="58">
        <v>1</v>
      </c>
      <c r="E20" s="58" t="s">
        <v>31</v>
      </c>
      <c r="F20" s="59" t="s">
        <v>436</v>
      </c>
      <c r="G20" s="58" t="s">
        <v>488</v>
      </c>
      <c r="H20" s="58">
        <v>0.57940000000000003</v>
      </c>
      <c r="I20" s="57" t="s">
        <v>251</v>
      </c>
      <c r="J20" s="58" t="s">
        <v>489</v>
      </c>
      <c r="K20" s="58">
        <v>0.42059999999999997</v>
      </c>
      <c r="L20" s="57" t="s">
        <v>251</v>
      </c>
      <c r="M20" s="58" t="s">
        <v>502</v>
      </c>
      <c r="N20" s="58">
        <v>105.4</v>
      </c>
      <c r="O20" s="57" t="s">
        <v>251</v>
      </c>
      <c r="P20" s="58" t="s">
        <v>117</v>
      </c>
      <c r="Q20" s="58">
        <v>-1</v>
      </c>
      <c r="R20" s="57" t="s">
        <v>251</v>
      </c>
      <c r="S20" s="58" t="s">
        <v>322</v>
      </c>
      <c r="T20" s="58"/>
      <c r="U20" s="57" t="s">
        <v>251</v>
      </c>
      <c r="V20" s="57" t="s">
        <v>105</v>
      </c>
      <c r="W20" s="63" t="s">
        <v>120</v>
      </c>
      <c r="X20" s="57" t="s">
        <v>492</v>
      </c>
      <c r="Y20" s="100">
        <v>5</v>
      </c>
      <c r="Z20" s="101" t="s">
        <v>503</v>
      </c>
    </row>
    <row r="21" spans="1:26" ht="24" customHeight="1" x14ac:dyDescent="0.2">
      <c r="A21" s="56" t="s">
        <v>46</v>
      </c>
      <c r="B21" s="56">
        <v>3</v>
      </c>
      <c r="C21" s="58" t="s">
        <v>440</v>
      </c>
      <c r="D21" s="58">
        <v>1</v>
      </c>
      <c r="E21" s="58" t="s">
        <v>31</v>
      </c>
      <c r="F21" s="54" t="s">
        <v>430</v>
      </c>
      <c r="G21" s="58" t="s">
        <v>488</v>
      </c>
      <c r="H21" s="58">
        <v>0.57940000000000003</v>
      </c>
      <c r="I21" s="57" t="s">
        <v>251</v>
      </c>
      <c r="J21" s="58" t="s">
        <v>489</v>
      </c>
      <c r="K21" s="58">
        <v>0.42059999999999997</v>
      </c>
      <c r="L21" s="57" t="s">
        <v>251</v>
      </c>
      <c r="M21" s="58" t="s">
        <v>504</v>
      </c>
      <c r="N21" s="58">
        <v>146.69999999999999</v>
      </c>
      <c r="O21" s="55" t="s">
        <v>319</v>
      </c>
      <c r="P21" s="58" t="s">
        <v>117</v>
      </c>
      <c r="Q21" s="58">
        <v>-1</v>
      </c>
      <c r="R21" s="57" t="s">
        <v>251</v>
      </c>
      <c r="S21" s="58" t="s">
        <v>322</v>
      </c>
      <c r="T21" s="58">
        <v>-0.42059999999999997</v>
      </c>
      <c r="U21" s="103" t="s">
        <v>505</v>
      </c>
      <c r="V21" s="57" t="s">
        <v>105</v>
      </c>
      <c r="W21" s="63" t="s">
        <v>120</v>
      </c>
      <c r="X21" s="57" t="s">
        <v>492</v>
      </c>
      <c r="Y21" s="104">
        <v>3</v>
      </c>
      <c r="Z21" s="101" t="s">
        <v>506</v>
      </c>
    </row>
    <row r="22" spans="1:26" ht="24" customHeight="1" x14ac:dyDescent="0.2">
      <c r="A22" s="56" t="s">
        <v>46</v>
      </c>
      <c r="B22" s="56">
        <v>4</v>
      </c>
      <c r="C22" s="58" t="s">
        <v>498</v>
      </c>
      <c r="D22" s="58">
        <v>1</v>
      </c>
      <c r="E22" s="58" t="s">
        <v>31</v>
      </c>
      <c r="F22" s="54" t="s">
        <v>430</v>
      </c>
      <c r="G22" s="58" t="s">
        <v>488</v>
      </c>
      <c r="H22" s="58">
        <v>0.57940000000000003</v>
      </c>
      <c r="I22" s="57" t="s">
        <v>251</v>
      </c>
      <c r="J22" s="58" t="s">
        <v>489</v>
      </c>
      <c r="K22" s="58">
        <v>0.42059999999999997</v>
      </c>
      <c r="L22" s="57" t="s">
        <v>251</v>
      </c>
      <c r="M22" s="58" t="s">
        <v>507</v>
      </c>
      <c r="N22" s="58">
        <v>162.4</v>
      </c>
      <c r="O22" s="57" t="s">
        <v>251</v>
      </c>
      <c r="P22" s="58" t="s">
        <v>117</v>
      </c>
      <c r="Q22" s="58">
        <v>-1</v>
      </c>
      <c r="R22" s="57" t="s">
        <v>251</v>
      </c>
      <c r="S22" s="58" t="s">
        <v>322</v>
      </c>
      <c r="T22" s="58">
        <v>0</v>
      </c>
      <c r="U22" s="103" t="s">
        <v>505</v>
      </c>
      <c r="V22" s="57" t="s">
        <v>105</v>
      </c>
      <c r="W22" s="63" t="s">
        <v>120</v>
      </c>
      <c r="X22" s="57" t="s">
        <v>492</v>
      </c>
      <c r="Y22" s="102">
        <v>4</v>
      </c>
      <c r="Z22" s="101" t="s">
        <v>508</v>
      </c>
    </row>
    <row r="23" spans="1:26" ht="24" customHeight="1" x14ac:dyDescent="0.2">
      <c r="A23" s="67" t="s">
        <v>49</v>
      </c>
      <c r="B23" s="67">
        <v>1</v>
      </c>
      <c r="C23" s="60" t="s">
        <v>432</v>
      </c>
      <c r="D23" s="60">
        <v>1</v>
      </c>
      <c r="E23" s="60" t="s">
        <v>30</v>
      </c>
      <c r="F23" s="54" t="s">
        <v>430</v>
      </c>
      <c r="G23" s="60" t="s">
        <v>488</v>
      </c>
      <c r="H23" s="60">
        <v>0.57940000000000003</v>
      </c>
      <c r="I23" s="57" t="s">
        <v>251</v>
      </c>
      <c r="J23" s="60" t="s">
        <v>489</v>
      </c>
      <c r="K23" s="60">
        <v>0.42059999999999997</v>
      </c>
      <c r="L23" s="57" t="s">
        <v>251</v>
      </c>
      <c r="M23" s="60" t="s">
        <v>509</v>
      </c>
      <c r="N23" s="60">
        <v>97.9</v>
      </c>
      <c r="O23" s="63" t="s">
        <v>317</v>
      </c>
      <c r="P23" s="60" t="s">
        <v>117</v>
      </c>
      <c r="Q23" s="60">
        <v>-1</v>
      </c>
      <c r="R23" s="57" t="s">
        <v>251</v>
      </c>
      <c r="S23" s="60" t="s">
        <v>322</v>
      </c>
      <c r="T23" s="60"/>
      <c r="U23" s="57" t="s">
        <v>251</v>
      </c>
      <c r="V23" s="57" t="s">
        <v>105</v>
      </c>
      <c r="W23" s="57" t="s">
        <v>105</v>
      </c>
      <c r="X23" s="57" t="s">
        <v>492</v>
      </c>
      <c r="Y23" s="100">
        <v>4.5</v>
      </c>
      <c r="Z23" s="101" t="s">
        <v>510</v>
      </c>
    </row>
    <row r="24" spans="1:26" ht="24" customHeight="1" x14ac:dyDescent="0.2">
      <c r="A24" s="67" t="s">
        <v>49</v>
      </c>
      <c r="B24" s="67">
        <v>2</v>
      </c>
      <c r="C24" s="60" t="s">
        <v>433</v>
      </c>
      <c r="D24" s="60">
        <v>2</v>
      </c>
      <c r="E24" s="60" t="s">
        <v>30</v>
      </c>
      <c r="F24" s="54" t="s">
        <v>430</v>
      </c>
      <c r="G24" s="60" t="s">
        <v>488</v>
      </c>
      <c r="H24" s="60">
        <v>0.57940000000000003</v>
      </c>
      <c r="I24" s="57" t="s">
        <v>251</v>
      </c>
      <c r="J24" s="60" t="s">
        <v>489</v>
      </c>
      <c r="K24" s="60">
        <v>0.42059999999999997</v>
      </c>
      <c r="L24" s="57" t="s">
        <v>251</v>
      </c>
      <c r="M24" s="60" t="s">
        <v>511</v>
      </c>
      <c r="N24" s="60">
        <v>94.7</v>
      </c>
      <c r="O24" s="63" t="s">
        <v>317</v>
      </c>
      <c r="P24" s="60" t="s">
        <v>117</v>
      </c>
      <c r="Q24" s="60">
        <v>-1</v>
      </c>
      <c r="R24" s="57" t="s">
        <v>251</v>
      </c>
      <c r="S24" s="60" t="s">
        <v>322</v>
      </c>
      <c r="T24" s="60"/>
      <c r="U24" s="57" t="s">
        <v>251</v>
      </c>
      <c r="V24" s="57" t="s">
        <v>105</v>
      </c>
      <c r="W24" s="57" t="s">
        <v>105</v>
      </c>
      <c r="X24" s="57" t="s">
        <v>492</v>
      </c>
      <c r="Y24" s="100">
        <v>4.5</v>
      </c>
      <c r="Z24" s="101" t="s">
        <v>512</v>
      </c>
    </row>
    <row r="25" spans="1:26" ht="24" customHeight="1" x14ac:dyDescent="0.2">
      <c r="A25" s="67" t="s">
        <v>49</v>
      </c>
      <c r="B25" s="67">
        <v>3</v>
      </c>
      <c r="C25" s="60" t="s">
        <v>439</v>
      </c>
      <c r="D25" s="60">
        <v>3</v>
      </c>
      <c r="E25" s="60" t="s">
        <v>30</v>
      </c>
      <c r="F25" s="54" t="s">
        <v>430</v>
      </c>
      <c r="G25" s="60" t="s">
        <v>500</v>
      </c>
      <c r="H25" s="60">
        <v>1</v>
      </c>
      <c r="I25" s="57" t="s">
        <v>251</v>
      </c>
      <c r="J25" s="60" t="s">
        <v>495</v>
      </c>
      <c r="K25" s="60">
        <v>0</v>
      </c>
      <c r="L25" s="57" t="s">
        <v>251</v>
      </c>
      <c r="M25" s="60" t="s">
        <v>513</v>
      </c>
      <c r="N25" s="60">
        <v>99.3</v>
      </c>
      <c r="O25" s="57" t="s">
        <v>251</v>
      </c>
      <c r="P25" s="60" t="s">
        <v>108</v>
      </c>
      <c r="Q25" s="60">
        <v>0</v>
      </c>
      <c r="R25" s="57" t="s">
        <v>251</v>
      </c>
      <c r="S25" s="60" t="s">
        <v>514</v>
      </c>
      <c r="T25" s="60">
        <v>-0.42059999999999997</v>
      </c>
      <c r="U25" s="57" t="s">
        <v>251</v>
      </c>
      <c r="V25" s="57" t="s">
        <v>105</v>
      </c>
      <c r="W25" s="57" t="s">
        <v>105</v>
      </c>
      <c r="X25" s="57" t="s">
        <v>492</v>
      </c>
      <c r="Y25" s="100">
        <v>5</v>
      </c>
      <c r="Z25" s="101" t="s">
        <v>515</v>
      </c>
    </row>
    <row r="26" spans="1:26" ht="24" customHeight="1" x14ac:dyDescent="0.2">
      <c r="A26" s="67" t="s">
        <v>49</v>
      </c>
      <c r="B26" s="67">
        <v>4</v>
      </c>
      <c r="C26" s="60" t="s">
        <v>440</v>
      </c>
      <c r="D26" s="60">
        <v>4</v>
      </c>
      <c r="E26" s="60" t="s">
        <v>31</v>
      </c>
      <c r="F26" s="54" t="s">
        <v>430</v>
      </c>
      <c r="G26" s="60" t="s">
        <v>488</v>
      </c>
      <c r="H26" s="60">
        <v>0.57940000000000003</v>
      </c>
      <c r="I26" s="57" t="s">
        <v>251</v>
      </c>
      <c r="J26" s="60" t="s">
        <v>489</v>
      </c>
      <c r="K26" s="60">
        <v>0.42059999999999997</v>
      </c>
      <c r="L26" s="57" t="s">
        <v>251</v>
      </c>
      <c r="M26" s="60" t="s">
        <v>516</v>
      </c>
      <c r="N26" s="60">
        <v>57.4</v>
      </c>
      <c r="O26" s="57" t="s">
        <v>251</v>
      </c>
      <c r="P26" s="60" t="s">
        <v>117</v>
      </c>
      <c r="Q26" s="60">
        <v>-1</v>
      </c>
      <c r="R26" s="57" t="s">
        <v>251</v>
      </c>
      <c r="S26" s="60" t="s">
        <v>517</v>
      </c>
      <c r="T26" s="60">
        <v>0.84119999999999995</v>
      </c>
      <c r="U26" s="57" t="s">
        <v>251</v>
      </c>
      <c r="V26" s="57" t="s">
        <v>105</v>
      </c>
      <c r="W26" s="57" t="s">
        <v>105</v>
      </c>
      <c r="X26" s="57" t="s">
        <v>492</v>
      </c>
      <c r="Y26" s="100">
        <v>5</v>
      </c>
      <c r="Z26" s="101" t="s">
        <v>518</v>
      </c>
    </row>
    <row r="27" spans="1:26" x14ac:dyDescent="0.2">
      <c r="A27" s="67" t="s">
        <v>49</v>
      </c>
      <c r="B27" s="67">
        <v>5</v>
      </c>
      <c r="C27" s="60" t="s">
        <v>435</v>
      </c>
      <c r="D27" s="60">
        <v>5</v>
      </c>
      <c r="E27" s="60" t="s">
        <v>31</v>
      </c>
      <c r="F27" s="54" t="s">
        <v>430</v>
      </c>
      <c r="G27" s="60" t="s">
        <v>488</v>
      </c>
      <c r="H27" s="60">
        <v>0.57940000000000003</v>
      </c>
      <c r="I27" s="57" t="s">
        <v>251</v>
      </c>
      <c r="J27" s="60" t="s">
        <v>489</v>
      </c>
      <c r="K27" s="60">
        <v>0.42059999999999997</v>
      </c>
      <c r="L27" s="57" t="s">
        <v>251</v>
      </c>
      <c r="M27" s="60" t="s">
        <v>519</v>
      </c>
      <c r="N27" s="60">
        <v>89.9</v>
      </c>
      <c r="O27" s="57" t="s">
        <v>251</v>
      </c>
      <c r="P27" s="60" t="s">
        <v>117</v>
      </c>
      <c r="Q27" s="60">
        <v>-1</v>
      </c>
      <c r="R27" s="57" t="s">
        <v>251</v>
      </c>
      <c r="S27" s="60" t="s">
        <v>514</v>
      </c>
      <c r="T27" s="60">
        <v>-0.42059999999999997</v>
      </c>
      <c r="U27" s="57" t="s">
        <v>251</v>
      </c>
      <c r="V27" s="57" t="s">
        <v>105</v>
      </c>
      <c r="W27" s="57" t="s">
        <v>105</v>
      </c>
      <c r="X27" s="57" t="s">
        <v>492</v>
      </c>
      <c r="Y27" s="100">
        <v>5</v>
      </c>
      <c r="Z27" s="101"/>
    </row>
    <row r="28" spans="1:26" x14ac:dyDescent="0.2">
      <c r="A28" s="67" t="s">
        <v>49</v>
      </c>
      <c r="B28" s="67">
        <v>6</v>
      </c>
      <c r="C28" s="60" t="s">
        <v>498</v>
      </c>
      <c r="D28" s="60">
        <v>6</v>
      </c>
      <c r="E28" s="60" t="s">
        <v>38</v>
      </c>
      <c r="F28" s="54" t="s">
        <v>430</v>
      </c>
      <c r="G28" s="60" t="s">
        <v>488</v>
      </c>
      <c r="H28" s="60">
        <v>0.57940000000000003</v>
      </c>
      <c r="I28" s="57" t="s">
        <v>251</v>
      </c>
      <c r="J28" s="60" t="s">
        <v>489</v>
      </c>
      <c r="K28" s="60">
        <v>0.42059999999999997</v>
      </c>
      <c r="L28" s="57" t="s">
        <v>251</v>
      </c>
      <c r="M28" s="60" t="s">
        <v>520</v>
      </c>
      <c r="N28" s="60">
        <v>35.9</v>
      </c>
      <c r="O28" s="57" t="s">
        <v>251</v>
      </c>
      <c r="P28" s="60" t="s">
        <v>117</v>
      </c>
      <c r="Q28" s="60">
        <v>-1</v>
      </c>
      <c r="R28" s="57" t="s">
        <v>251</v>
      </c>
      <c r="S28" s="60" t="s">
        <v>495</v>
      </c>
      <c r="T28" s="60">
        <v>0</v>
      </c>
      <c r="U28" s="57" t="s">
        <v>251</v>
      </c>
      <c r="V28" s="57" t="s">
        <v>105</v>
      </c>
      <c r="W28" s="57" t="s">
        <v>105</v>
      </c>
      <c r="X28" s="57" t="s">
        <v>492</v>
      </c>
      <c r="Y28" s="100">
        <v>5</v>
      </c>
      <c r="Z28" s="101"/>
    </row>
    <row r="29" spans="1:26" x14ac:dyDescent="0.2">
      <c r="A29" s="68" t="s">
        <v>52</v>
      </c>
      <c r="B29" s="68">
        <v>1</v>
      </c>
      <c r="C29" s="61" t="s">
        <v>432</v>
      </c>
      <c r="D29" s="61">
        <v>1</v>
      </c>
      <c r="E29" s="61" t="s">
        <v>38</v>
      </c>
      <c r="F29" s="54" t="s">
        <v>430</v>
      </c>
      <c r="G29" s="61" t="s">
        <v>488</v>
      </c>
      <c r="H29" s="61">
        <v>0.57940000000000003</v>
      </c>
      <c r="I29" s="57" t="s">
        <v>251</v>
      </c>
      <c r="J29" s="61" t="s">
        <v>489</v>
      </c>
      <c r="K29" s="61">
        <v>0.42059999999999997</v>
      </c>
      <c r="L29" s="57" t="s">
        <v>251</v>
      </c>
      <c r="M29" s="61" t="s">
        <v>521</v>
      </c>
      <c r="N29" s="61">
        <v>67.8</v>
      </c>
      <c r="O29" s="57" t="s">
        <v>251</v>
      </c>
      <c r="P29" s="61" t="s">
        <v>491</v>
      </c>
      <c r="Q29" s="61">
        <v>-3</v>
      </c>
      <c r="R29" s="57" t="s">
        <v>251</v>
      </c>
      <c r="S29" s="61" t="s">
        <v>322</v>
      </c>
      <c r="T29" s="61"/>
      <c r="U29" s="57" t="s">
        <v>251</v>
      </c>
      <c r="V29" s="57" t="s">
        <v>105</v>
      </c>
      <c r="W29" s="57" t="s">
        <v>105</v>
      </c>
      <c r="X29" s="57" t="s">
        <v>492</v>
      </c>
      <c r="Y29" s="100">
        <v>5</v>
      </c>
      <c r="Z29" s="101"/>
    </row>
    <row r="30" spans="1:26" x14ac:dyDescent="0.2">
      <c r="A30" s="68" t="s">
        <v>52</v>
      </c>
      <c r="B30" s="68">
        <v>2</v>
      </c>
      <c r="C30" s="61" t="s">
        <v>433</v>
      </c>
      <c r="D30" s="61">
        <v>2</v>
      </c>
      <c r="E30" s="61" t="s">
        <v>38</v>
      </c>
      <c r="F30" s="54" t="s">
        <v>430</v>
      </c>
      <c r="G30" s="61" t="s">
        <v>488</v>
      </c>
      <c r="H30" s="61">
        <v>0.57940000000000003</v>
      </c>
      <c r="I30" s="57" t="s">
        <v>251</v>
      </c>
      <c r="J30" s="61" t="s">
        <v>489</v>
      </c>
      <c r="K30" s="61">
        <v>0.42059999999999997</v>
      </c>
      <c r="L30" s="57" t="s">
        <v>251</v>
      </c>
      <c r="M30" s="61" t="s">
        <v>522</v>
      </c>
      <c r="N30" s="61">
        <v>59.4</v>
      </c>
      <c r="O30" s="57" t="s">
        <v>251</v>
      </c>
      <c r="P30" s="61" t="s">
        <v>491</v>
      </c>
      <c r="Q30" s="61">
        <v>-3</v>
      </c>
      <c r="R30" s="57" t="s">
        <v>251</v>
      </c>
      <c r="S30" s="61" t="s">
        <v>322</v>
      </c>
      <c r="T30" s="61"/>
      <c r="U30" s="57" t="s">
        <v>251</v>
      </c>
      <c r="V30" s="57" t="s">
        <v>105</v>
      </c>
      <c r="W30" s="57" t="s">
        <v>105</v>
      </c>
      <c r="X30" s="57" t="s">
        <v>492</v>
      </c>
      <c r="Y30" s="100">
        <v>5</v>
      </c>
      <c r="Z30" s="101"/>
    </row>
    <row r="31" spans="1:26" ht="36" customHeight="1" x14ac:dyDescent="0.2">
      <c r="A31" s="68" t="s">
        <v>52</v>
      </c>
      <c r="B31" s="68">
        <v>3</v>
      </c>
      <c r="C31" s="61" t="s">
        <v>439</v>
      </c>
      <c r="D31" s="61">
        <v>2</v>
      </c>
      <c r="E31" s="61" t="s">
        <v>38</v>
      </c>
      <c r="F31" s="54" t="s">
        <v>430</v>
      </c>
      <c r="G31" s="61" t="s">
        <v>488</v>
      </c>
      <c r="H31" s="61">
        <v>0.57940000000000003</v>
      </c>
      <c r="I31" s="57" t="s">
        <v>251</v>
      </c>
      <c r="J31" s="61" t="s">
        <v>489</v>
      </c>
      <c r="K31" s="61">
        <v>0.42059999999999997</v>
      </c>
      <c r="L31" s="57" t="s">
        <v>251</v>
      </c>
      <c r="M31" s="61" t="s">
        <v>522</v>
      </c>
      <c r="N31" s="61">
        <v>59.4</v>
      </c>
      <c r="O31" s="57" t="s">
        <v>251</v>
      </c>
      <c r="P31" s="61" t="s">
        <v>491</v>
      </c>
      <c r="Q31" s="61">
        <v>-3</v>
      </c>
      <c r="R31" s="57" t="s">
        <v>251</v>
      </c>
      <c r="S31" s="61" t="s">
        <v>322</v>
      </c>
      <c r="T31" s="61">
        <v>0</v>
      </c>
      <c r="U31" s="103" t="s">
        <v>505</v>
      </c>
      <c r="V31" s="57" t="s">
        <v>105</v>
      </c>
      <c r="W31" s="63" t="s">
        <v>120</v>
      </c>
      <c r="X31" s="57" t="s">
        <v>492</v>
      </c>
      <c r="Y31" s="102">
        <v>4</v>
      </c>
      <c r="Z31" s="101" t="s">
        <v>523</v>
      </c>
    </row>
    <row r="32" spans="1:26" x14ac:dyDescent="0.2">
      <c r="A32" s="68" t="s">
        <v>52</v>
      </c>
      <c r="B32" s="68">
        <v>4</v>
      </c>
      <c r="C32" s="61" t="s">
        <v>440</v>
      </c>
      <c r="D32" s="61">
        <v>3</v>
      </c>
      <c r="E32" s="61" t="s">
        <v>38</v>
      </c>
      <c r="F32" s="54" t="s">
        <v>430</v>
      </c>
      <c r="G32" s="61" t="s">
        <v>488</v>
      </c>
      <c r="H32" s="61">
        <v>0.57940000000000003</v>
      </c>
      <c r="I32" s="57" t="s">
        <v>251</v>
      </c>
      <c r="J32" s="61" t="s">
        <v>489</v>
      </c>
      <c r="K32" s="61">
        <v>0.42059999999999997</v>
      </c>
      <c r="L32" s="57" t="s">
        <v>251</v>
      </c>
      <c r="M32" s="61" t="s">
        <v>522</v>
      </c>
      <c r="N32" s="61">
        <v>59.4</v>
      </c>
      <c r="O32" s="57" t="s">
        <v>251</v>
      </c>
      <c r="P32" s="61" t="s">
        <v>491</v>
      </c>
      <c r="Q32" s="61">
        <v>-3</v>
      </c>
      <c r="R32" s="57" t="s">
        <v>251</v>
      </c>
      <c r="S32" s="61" t="s">
        <v>495</v>
      </c>
      <c r="T32" s="61">
        <v>0</v>
      </c>
      <c r="U32" s="57" t="s">
        <v>251</v>
      </c>
      <c r="V32" s="57" t="s">
        <v>105</v>
      </c>
      <c r="W32" s="63" t="s">
        <v>120</v>
      </c>
      <c r="X32" s="57" t="s">
        <v>492</v>
      </c>
      <c r="Y32" s="100">
        <v>5</v>
      </c>
      <c r="Z32" s="101" t="s">
        <v>524</v>
      </c>
    </row>
    <row r="33" spans="1:26" x14ac:dyDescent="0.2">
      <c r="A33" s="68" t="s">
        <v>52</v>
      </c>
      <c r="B33" s="68">
        <v>5</v>
      </c>
      <c r="C33" s="61" t="s">
        <v>435</v>
      </c>
      <c r="D33" s="61">
        <v>4</v>
      </c>
      <c r="E33" s="61" t="s">
        <v>38</v>
      </c>
      <c r="F33" s="54" t="s">
        <v>430</v>
      </c>
      <c r="G33" s="61" t="s">
        <v>488</v>
      </c>
      <c r="H33" s="61">
        <v>0.57940000000000003</v>
      </c>
      <c r="I33" s="57" t="s">
        <v>251</v>
      </c>
      <c r="J33" s="61" t="s">
        <v>489</v>
      </c>
      <c r="K33" s="61">
        <v>0.42059999999999997</v>
      </c>
      <c r="L33" s="57" t="s">
        <v>251</v>
      </c>
      <c r="M33" s="61" t="s">
        <v>522</v>
      </c>
      <c r="N33" s="61">
        <v>59.4</v>
      </c>
      <c r="O33" s="57" t="s">
        <v>251</v>
      </c>
      <c r="P33" s="61" t="s">
        <v>491</v>
      </c>
      <c r="Q33" s="61">
        <v>-3</v>
      </c>
      <c r="R33" s="57" t="s">
        <v>251</v>
      </c>
      <c r="S33" s="61" t="s">
        <v>495</v>
      </c>
      <c r="T33" s="61">
        <v>0</v>
      </c>
      <c r="U33" s="57" t="s">
        <v>251</v>
      </c>
      <c r="V33" s="57" t="s">
        <v>105</v>
      </c>
      <c r="W33" s="63" t="s">
        <v>120</v>
      </c>
      <c r="X33" s="57" t="s">
        <v>492</v>
      </c>
      <c r="Y33" s="100">
        <v>5</v>
      </c>
      <c r="Z33" s="101" t="s">
        <v>525</v>
      </c>
    </row>
    <row r="34" spans="1:26" x14ac:dyDescent="0.2">
      <c r="A34" s="68" t="s">
        <v>52</v>
      </c>
      <c r="B34" s="68">
        <v>6</v>
      </c>
      <c r="C34" s="61" t="s">
        <v>498</v>
      </c>
      <c r="D34" s="61">
        <v>5</v>
      </c>
      <c r="E34" s="61" t="s">
        <v>38</v>
      </c>
      <c r="F34" s="54" t="s">
        <v>430</v>
      </c>
      <c r="G34" s="61" t="s">
        <v>488</v>
      </c>
      <c r="H34" s="61">
        <v>0.57940000000000003</v>
      </c>
      <c r="I34" s="57" t="s">
        <v>251</v>
      </c>
      <c r="J34" s="61" t="s">
        <v>489</v>
      </c>
      <c r="K34" s="61">
        <v>0.42059999999999997</v>
      </c>
      <c r="L34" s="57" t="s">
        <v>251</v>
      </c>
      <c r="M34" s="61" t="s">
        <v>522</v>
      </c>
      <c r="N34" s="61">
        <v>59.4</v>
      </c>
      <c r="O34" s="57" t="s">
        <v>251</v>
      </c>
      <c r="P34" s="61" t="s">
        <v>491</v>
      </c>
      <c r="Q34" s="61">
        <v>-3</v>
      </c>
      <c r="R34" s="57" t="s">
        <v>251</v>
      </c>
      <c r="S34" s="61" t="s">
        <v>495</v>
      </c>
      <c r="T34" s="61">
        <v>0</v>
      </c>
      <c r="U34" s="57" t="s">
        <v>251</v>
      </c>
      <c r="V34" s="57" t="s">
        <v>105</v>
      </c>
      <c r="W34" s="63" t="s">
        <v>120</v>
      </c>
      <c r="X34" s="57" t="s">
        <v>492</v>
      </c>
      <c r="Y34" s="100">
        <v>5</v>
      </c>
      <c r="Z34" s="101" t="s">
        <v>526</v>
      </c>
    </row>
    <row r="35" spans="1:26" x14ac:dyDescent="0.2">
      <c r="A35" s="69" t="s">
        <v>54</v>
      </c>
      <c r="B35" s="69">
        <v>1</v>
      </c>
      <c r="C35" s="62" t="s">
        <v>432</v>
      </c>
      <c r="D35" s="62">
        <v>1</v>
      </c>
      <c r="E35" s="62" t="s">
        <v>30</v>
      </c>
      <c r="F35" s="105" t="s">
        <v>438</v>
      </c>
      <c r="G35" s="62" t="s">
        <v>500</v>
      </c>
      <c r="H35" s="62">
        <v>1</v>
      </c>
      <c r="I35" s="57" t="s">
        <v>251</v>
      </c>
      <c r="J35" s="62" t="s">
        <v>495</v>
      </c>
      <c r="K35" s="62">
        <v>0</v>
      </c>
      <c r="L35" s="57" t="s">
        <v>251</v>
      </c>
      <c r="M35" s="62" t="s">
        <v>527</v>
      </c>
      <c r="N35" s="62">
        <v>55.8</v>
      </c>
      <c r="O35" s="55" t="s">
        <v>319</v>
      </c>
      <c r="P35" s="62" t="s">
        <v>108</v>
      </c>
      <c r="Q35" s="62">
        <v>0</v>
      </c>
      <c r="R35" s="57" t="s">
        <v>251</v>
      </c>
      <c r="S35" s="62" t="s">
        <v>322</v>
      </c>
      <c r="T35" s="62"/>
      <c r="U35" s="57" t="s">
        <v>251</v>
      </c>
      <c r="V35" s="57" t="s">
        <v>105</v>
      </c>
      <c r="W35" s="57" t="s">
        <v>105</v>
      </c>
      <c r="X35" s="57" t="s">
        <v>492</v>
      </c>
      <c r="Y35" s="102">
        <v>4</v>
      </c>
      <c r="Z35" s="101"/>
    </row>
    <row r="36" spans="1:26" x14ac:dyDescent="0.2">
      <c r="A36" s="69" t="s">
        <v>54</v>
      </c>
      <c r="B36" s="69">
        <v>2</v>
      </c>
      <c r="C36" s="62" t="s">
        <v>433</v>
      </c>
      <c r="D36" s="62">
        <v>2</v>
      </c>
      <c r="E36" s="62" t="s">
        <v>31</v>
      </c>
      <c r="F36" s="59" t="s">
        <v>436</v>
      </c>
      <c r="G36" s="62" t="s">
        <v>528</v>
      </c>
      <c r="H36" s="62">
        <v>0.57940000000000003</v>
      </c>
      <c r="I36" s="55" t="s">
        <v>319</v>
      </c>
      <c r="J36" s="62" t="s">
        <v>529</v>
      </c>
      <c r="K36" s="62">
        <v>0.42059999999999997</v>
      </c>
      <c r="L36" s="55" t="s">
        <v>319</v>
      </c>
      <c r="M36" s="62" t="s">
        <v>520</v>
      </c>
      <c r="N36" s="62">
        <v>35.9</v>
      </c>
      <c r="O36" s="57" t="s">
        <v>251</v>
      </c>
      <c r="P36" s="62" t="s">
        <v>117</v>
      </c>
      <c r="Q36" s="62">
        <v>-1</v>
      </c>
      <c r="R36" s="57" t="s">
        <v>251</v>
      </c>
      <c r="S36" s="62" t="s">
        <v>322</v>
      </c>
      <c r="T36" s="62"/>
      <c r="U36" s="57" t="s">
        <v>251</v>
      </c>
      <c r="V36" s="57" t="s">
        <v>105</v>
      </c>
      <c r="W36" s="57" t="s">
        <v>105</v>
      </c>
      <c r="X36" s="57" t="s">
        <v>492</v>
      </c>
      <c r="Y36" s="104">
        <v>3</v>
      </c>
      <c r="Z36" s="101"/>
    </row>
    <row r="37" spans="1:26" x14ac:dyDescent="0.2">
      <c r="A37" s="69" t="s">
        <v>54</v>
      </c>
      <c r="B37" s="69">
        <v>3</v>
      </c>
      <c r="C37" s="62" t="s">
        <v>439</v>
      </c>
      <c r="D37" s="62">
        <v>3</v>
      </c>
      <c r="E37" s="62" t="s">
        <v>31</v>
      </c>
      <c r="F37" s="54" t="s">
        <v>430</v>
      </c>
      <c r="G37" s="62" t="s">
        <v>530</v>
      </c>
      <c r="H37" s="62">
        <v>0.57940000000000003</v>
      </c>
      <c r="I37" s="55" t="s">
        <v>319</v>
      </c>
      <c r="J37" s="62" t="s">
        <v>531</v>
      </c>
      <c r="K37" s="62">
        <v>0.42059999999999997</v>
      </c>
      <c r="L37" s="55" t="s">
        <v>319</v>
      </c>
      <c r="M37" s="62" t="s">
        <v>532</v>
      </c>
      <c r="N37" s="62">
        <v>45.8</v>
      </c>
      <c r="O37" s="63" t="s">
        <v>317</v>
      </c>
      <c r="P37" s="62" t="s">
        <v>117</v>
      </c>
      <c r="Q37" s="62">
        <v>-1</v>
      </c>
      <c r="R37" s="57" t="s">
        <v>251</v>
      </c>
      <c r="S37" s="62" t="s">
        <v>533</v>
      </c>
      <c r="T37" s="62">
        <v>-0.42059999999999997</v>
      </c>
      <c r="U37" s="55" t="s">
        <v>319</v>
      </c>
      <c r="V37" s="57" t="s">
        <v>105</v>
      </c>
      <c r="W37" s="57" t="s">
        <v>105</v>
      </c>
      <c r="X37" s="57" t="s">
        <v>492</v>
      </c>
      <c r="Y37" s="106">
        <v>1.5</v>
      </c>
      <c r="Z37" s="101"/>
    </row>
    <row r="38" spans="1:26" x14ac:dyDescent="0.2">
      <c r="A38" s="69" t="s">
        <v>54</v>
      </c>
      <c r="B38" s="69">
        <v>4</v>
      </c>
      <c r="C38" s="62" t="s">
        <v>440</v>
      </c>
      <c r="D38" s="62">
        <v>4</v>
      </c>
      <c r="E38" s="62" t="s">
        <v>31</v>
      </c>
      <c r="F38" s="54" t="s">
        <v>430</v>
      </c>
      <c r="G38" s="62" t="s">
        <v>534</v>
      </c>
      <c r="H38" s="62">
        <v>0.57940000000000003</v>
      </c>
      <c r="I38" s="55" t="s">
        <v>319</v>
      </c>
      <c r="J38" s="62" t="s">
        <v>535</v>
      </c>
      <c r="K38" s="62">
        <v>0.42059999999999997</v>
      </c>
      <c r="L38" s="55" t="s">
        <v>319</v>
      </c>
      <c r="M38" s="62" t="s">
        <v>536</v>
      </c>
      <c r="N38" s="62">
        <v>60.3</v>
      </c>
      <c r="O38" s="63" t="s">
        <v>317</v>
      </c>
      <c r="P38" s="62" t="s">
        <v>117</v>
      </c>
      <c r="Q38" s="62">
        <v>-1</v>
      </c>
      <c r="R38" s="57" t="s">
        <v>251</v>
      </c>
      <c r="S38" s="62" t="s">
        <v>537</v>
      </c>
      <c r="T38" s="62">
        <v>0</v>
      </c>
      <c r="U38" s="63" t="s">
        <v>317</v>
      </c>
      <c r="V38" s="57" t="s">
        <v>105</v>
      </c>
      <c r="W38" s="57" t="s">
        <v>105</v>
      </c>
      <c r="X38" s="57" t="s">
        <v>492</v>
      </c>
      <c r="Y38" s="106">
        <v>2</v>
      </c>
      <c r="Z38" s="101"/>
    </row>
    <row r="39" spans="1:26" x14ac:dyDescent="0.2">
      <c r="A39" s="69" t="s">
        <v>54</v>
      </c>
      <c r="B39" s="69">
        <v>5</v>
      </c>
      <c r="C39" s="62" t="s">
        <v>435</v>
      </c>
      <c r="D39" s="62">
        <v>5</v>
      </c>
      <c r="E39" s="62" t="s">
        <v>31</v>
      </c>
      <c r="F39" s="54" t="s">
        <v>430</v>
      </c>
      <c r="G39" s="62" t="s">
        <v>538</v>
      </c>
      <c r="H39" s="62">
        <v>0.57940000000000003</v>
      </c>
      <c r="I39" s="55" t="s">
        <v>319</v>
      </c>
      <c r="J39" s="62" t="s">
        <v>539</v>
      </c>
      <c r="K39" s="62">
        <v>0.42059999999999997</v>
      </c>
      <c r="L39" s="55" t="s">
        <v>319</v>
      </c>
      <c r="M39" s="62" t="s">
        <v>540</v>
      </c>
      <c r="N39" s="62">
        <v>64.099999999999994</v>
      </c>
      <c r="O39" s="55" t="s">
        <v>319</v>
      </c>
      <c r="P39" s="62" t="s">
        <v>117</v>
      </c>
      <c r="Q39" s="62">
        <v>-1</v>
      </c>
      <c r="R39" s="57" t="s">
        <v>251</v>
      </c>
      <c r="S39" s="62" t="s">
        <v>541</v>
      </c>
      <c r="T39" s="62">
        <v>0</v>
      </c>
      <c r="U39" s="63" t="s">
        <v>317</v>
      </c>
      <c r="V39" s="57" t="s">
        <v>105</v>
      </c>
      <c r="W39" s="57" t="s">
        <v>105</v>
      </c>
      <c r="X39" s="57" t="s">
        <v>492</v>
      </c>
      <c r="Y39" s="106">
        <v>1.5</v>
      </c>
      <c r="Z39" s="101"/>
    </row>
    <row r="40" spans="1:26" x14ac:dyDescent="0.2">
      <c r="A40" s="69" t="s">
        <v>54</v>
      </c>
      <c r="B40" s="69">
        <v>6</v>
      </c>
      <c r="C40" s="62" t="s">
        <v>498</v>
      </c>
      <c r="D40" s="62">
        <v>6</v>
      </c>
      <c r="E40" s="62" t="s">
        <v>31</v>
      </c>
      <c r="F40" s="54" t="s">
        <v>430</v>
      </c>
      <c r="G40" s="62" t="s">
        <v>542</v>
      </c>
      <c r="H40" s="62">
        <v>0.57940000000000003</v>
      </c>
      <c r="I40" s="55" t="s">
        <v>319</v>
      </c>
      <c r="J40" s="62" t="s">
        <v>543</v>
      </c>
      <c r="K40" s="62">
        <v>0.42059999999999997</v>
      </c>
      <c r="L40" s="55" t="s">
        <v>319</v>
      </c>
      <c r="M40" s="62" t="s">
        <v>544</v>
      </c>
      <c r="N40" s="62">
        <v>50.4</v>
      </c>
      <c r="O40" s="55" t="s">
        <v>319</v>
      </c>
      <c r="P40" s="62" t="s">
        <v>117</v>
      </c>
      <c r="Q40" s="62">
        <v>-1</v>
      </c>
      <c r="R40" s="57" t="s">
        <v>251</v>
      </c>
      <c r="S40" s="62" t="s">
        <v>545</v>
      </c>
      <c r="T40" s="62">
        <v>0</v>
      </c>
      <c r="U40" s="63" t="s">
        <v>317</v>
      </c>
      <c r="V40" s="57" t="s">
        <v>105</v>
      </c>
      <c r="W40" s="57" t="s">
        <v>105</v>
      </c>
      <c r="X40" s="57" t="s">
        <v>492</v>
      </c>
      <c r="Y40" s="106">
        <v>1.5</v>
      </c>
      <c r="Z40" s="101"/>
    </row>
    <row r="41" spans="1:26" x14ac:dyDescent="0.2">
      <c r="A41" s="70" t="s">
        <v>56</v>
      </c>
      <c r="B41" s="70">
        <v>1</v>
      </c>
      <c r="C41" s="64" t="s">
        <v>432</v>
      </c>
      <c r="D41" s="64">
        <v>1</v>
      </c>
      <c r="E41" s="64" t="s">
        <v>30</v>
      </c>
      <c r="F41" s="54" t="s">
        <v>430</v>
      </c>
      <c r="G41" s="64" t="s">
        <v>500</v>
      </c>
      <c r="H41" s="64">
        <v>1</v>
      </c>
      <c r="I41" s="57" t="s">
        <v>251</v>
      </c>
      <c r="J41" s="64" t="s">
        <v>495</v>
      </c>
      <c r="K41" s="64">
        <v>0</v>
      </c>
      <c r="L41" s="57" t="s">
        <v>251</v>
      </c>
      <c r="M41" s="64" t="s">
        <v>546</v>
      </c>
      <c r="N41" s="64">
        <v>157.4</v>
      </c>
      <c r="O41" s="55" t="s">
        <v>319</v>
      </c>
      <c r="P41" s="64" t="s">
        <v>108</v>
      </c>
      <c r="Q41" s="64">
        <v>0</v>
      </c>
      <c r="R41" s="57" t="s">
        <v>251</v>
      </c>
      <c r="S41" s="64" t="s">
        <v>322</v>
      </c>
      <c r="T41" s="64"/>
      <c r="U41" s="57" t="s">
        <v>251</v>
      </c>
      <c r="V41" s="57" t="s">
        <v>105</v>
      </c>
      <c r="W41" s="57" t="s">
        <v>105</v>
      </c>
      <c r="X41" s="57" t="s">
        <v>492</v>
      </c>
      <c r="Y41" s="102">
        <v>4</v>
      </c>
      <c r="Z41" s="101"/>
    </row>
    <row r="42" spans="1:26" ht="36" customHeight="1" x14ac:dyDescent="0.2">
      <c r="A42" s="70" t="s">
        <v>56</v>
      </c>
      <c r="B42" s="70">
        <v>2</v>
      </c>
      <c r="C42" s="64" t="s">
        <v>433</v>
      </c>
      <c r="D42" s="64">
        <v>1</v>
      </c>
      <c r="E42" s="64" t="s">
        <v>30</v>
      </c>
      <c r="F42" s="54" t="s">
        <v>430</v>
      </c>
      <c r="G42" s="64" t="s">
        <v>500</v>
      </c>
      <c r="H42" s="64">
        <v>1</v>
      </c>
      <c r="I42" s="57" t="s">
        <v>251</v>
      </c>
      <c r="J42" s="64" t="s">
        <v>495</v>
      </c>
      <c r="K42" s="64">
        <v>0</v>
      </c>
      <c r="L42" s="57" t="s">
        <v>251</v>
      </c>
      <c r="M42" s="64" t="s">
        <v>546</v>
      </c>
      <c r="N42" s="64">
        <v>157.4</v>
      </c>
      <c r="O42" s="55" t="s">
        <v>319</v>
      </c>
      <c r="P42" s="64" t="s">
        <v>108</v>
      </c>
      <c r="Q42" s="64">
        <v>0</v>
      </c>
      <c r="R42" s="57" t="s">
        <v>251</v>
      </c>
      <c r="S42" s="64" t="s">
        <v>322</v>
      </c>
      <c r="T42" s="64"/>
      <c r="U42" s="57" t="s">
        <v>251</v>
      </c>
      <c r="V42" s="57" t="s">
        <v>105</v>
      </c>
      <c r="W42" s="63" t="s">
        <v>120</v>
      </c>
      <c r="X42" s="57" t="s">
        <v>492</v>
      </c>
      <c r="Y42" s="102">
        <v>4</v>
      </c>
      <c r="Z42" s="101" t="s">
        <v>547</v>
      </c>
    </row>
    <row r="43" spans="1:26" ht="24" customHeight="1" x14ac:dyDescent="0.2">
      <c r="A43" s="70" t="s">
        <v>56</v>
      </c>
      <c r="B43" s="70">
        <v>3</v>
      </c>
      <c r="C43" s="64" t="s">
        <v>439</v>
      </c>
      <c r="D43" s="64">
        <v>1</v>
      </c>
      <c r="E43" s="64" t="s">
        <v>31</v>
      </c>
      <c r="F43" s="54" t="s">
        <v>430</v>
      </c>
      <c r="G43" s="64" t="s">
        <v>500</v>
      </c>
      <c r="H43" s="64">
        <v>1</v>
      </c>
      <c r="I43" s="57" t="s">
        <v>251</v>
      </c>
      <c r="J43" s="64" t="s">
        <v>495</v>
      </c>
      <c r="K43" s="64">
        <v>0</v>
      </c>
      <c r="L43" s="57" t="s">
        <v>251</v>
      </c>
      <c r="M43" s="64" t="s">
        <v>548</v>
      </c>
      <c r="N43" s="64">
        <v>150.69999999999999</v>
      </c>
      <c r="O43" s="55" t="s">
        <v>319</v>
      </c>
      <c r="P43" s="64" t="s">
        <v>117</v>
      </c>
      <c r="Q43" s="64">
        <v>0</v>
      </c>
      <c r="R43" s="55" t="s">
        <v>319</v>
      </c>
      <c r="S43" s="64" t="s">
        <v>322</v>
      </c>
      <c r="T43" s="64">
        <v>0</v>
      </c>
      <c r="U43" s="103" t="s">
        <v>505</v>
      </c>
      <c r="V43" s="57" t="s">
        <v>105</v>
      </c>
      <c r="W43" s="63" t="s">
        <v>120</v>
      </c>
      <c r="X43" s="57" t="s">
        <v>492</v>
      </c>
      <c r="Y43" s="106">
        <v>2</v>
      </c>
      <c r="Z43" s="101" t="s">
        <v>549</v>
      </c>
    </row>
    <row r="44" spans="1:26" ht="24" customHeight="1" x14ac:dyDescent="0.2">
      <c r="A44" s="70" t="s">
        <v>56</v>
      </c>
      <c r="B44" s="70">
        <v>4</v>
      </c>
      <c r="C44" s="64" t="s">
        <v>440</v>
      </c>
      <c r="D44" s="64">
        <v>1</v>
      </c>
      <c r="E44" s="64" t="s">
        <v>31</v>
      </c>
      <c r="F44" s="54" t="s">
        <v>430</v>
      </c>
      <c r="G44" s="64" t="s">
        <v>500</v>
      </c>
      <c r="H44" s="64">
        <v>1</v>
      </c>
      <c r="I44" s="57" t="s">
        <v>251</v>
      </c>
      <c r="J44" s="64" t="s">
        <v>495</v>
      </c>
      <c r="K44" s="64">
        <v>0</v>
      </c>
      <c r="L44" s="57" t="s">
        <v>251</v>
      </c>
      <c r="M44" s="64" t="s">
        <v>550</v>
      </c>
      <c r="N44" s="64">
        <v>151.6</v>
      </c>
      <c r="O44" s="55" t="s">
        <v>319</v>
      </c>
      <c r="P44" s="64" t="s">
        <v>117</v>
      </c>
      <c r="Q44" s="64">
        <v>0</v>
      </c>
      <c r="R44" s="55" t="s">
        <v>319</v>
      </c>
      <c r="S44" s="64" t="s">
        <v>322</v>
      </c>
      <c r="T44" s="64">
        <v>0</v>
      </c>
      <c r="U44" s="103" t="s">
        <v>505</v>
      </c>
      <c r="V44" s="57" t="s">
        <v>105</v>
      </c>
      <c r="W44" s="63" t="s">
        <v>120</v>
      </c>
      <c r="X44" s="57" t="s">
        <v>492</v>
      </c>
      <c r="Y44" s="106">
        <v>2</v>
      </c>
      <c r="Z44" s="101" t="s">
        <v>551</v>
      </c>
    </row>
    <row r="45" spans="1:26" ht="24" customHeight="1" x14ac:dyDescent="0.2">
      <c r="A45" s="70" t="s">
        <v>56</v>
      </c>
      <c r="B45" s="70">
        <v>5</v>
      </c>
      <c r="C45" s="64" t="s">
        <v>435</v>
      </c>
      <c r="D45" s="64">
        <v>1</v>
      </c>
      <c r="E45" s="64" t="s">
        <v>31</v>
      </c>
      <c r="F45" s="59" t="s">
        <v>436</v>
      </c>
      <c r="G45" s="64" t="s">
        <v>500</v>
      </c>
      <c r="H45" s="64">
        <v>1</v>
      </c>
      <c r="I45" s="57" t="s">
        <v>251</v>
      </c>
      <c r="J45" s="64" t="s">
        <v>495</v>
      </c>
      <c r="K45" s="64">
        <v>0</v>
      </c>
      <c r="L45" s="57" t="s">
        <v>251</v>
      </c>
      <c r="M45" s="64" t="s">
        <v>552</v>
      </c>
      <c r="N45" s="64">
        <v>184.9</v>
      </c>
      <c r="O45" s="57" t="s">
        <v>251</v>
      </c>
      <c r="P45" s="64" t="s">
        <v>117</v>
      </c>
      <c r="Q45" s="64">
        <v>0</v>
      </c>
      <c r="R45" s="55" t="s">
        <v>319</v>
      </c>
      <c r="S45" s="64" t="s">
        <v>322</v>
      </c>
      <c r="T45" s="64">
        <v>0</v>
      </c>
      <c r="U45" s="103" t="s">
        <v>505</v>
      </c>
      <c r="V45" s="57" t="s">
        <v>105</v>
      </c>
      <c r="W45" s="63" t="s">
        <v>120</v>
      </c>
      <c r="X45" s="57" t="s">
        <v>492</v>
      </c>
      <c r="Y45" s="104">
        <v>3</v>
      </c>
      <c r="Z45" s="101" t="s">
        <v>553</v>
      </c>
    </row>
    <row r="46" spans="1:26" ht="36" customHeight="1" x14ac:dyDescent="0.2">
      <c r="A46" s="70" t="s">
        <v>56</v>
      </c>
      <c r="B46" s="70">
        <v>6</v>
      </c>
      <c r="C46" s="64" t="s">
        <v>498</v>
      </c>
      <c r="D46" s="64">
        <v>1</v>
      </c>
      <c r="E46" s="64" t="s">
        <v>31</v>
      </c>
      <c r="F46" s="54" t="s">
        <v>430</v>
      </c>
      <c r="G46" s="64" t="s">
        <v>500</v>
      </c>
      <c r="H46" s="64">
        <v>1</v>
      </c>
      <c r="I46" s="57" t="s">
        <v>251</v>
      </c>
      <c r="J46" s="64" t="s">
        <v>495</v>
      </c>
      <c r="K46" s="64">
        <v>0</v>
      </c>
      <c r="L46" s="57" t="s">
        <v>251</v>
      </c>
      <c r="M46" s="64" t="s">
        <v>47</v>
      </c>
      <c r="N46" s="64">
        <v>219.3</v>
      </c>
      <c r="O46" s="55" t="s">
        <v>319</v>
      </c>
      <c r="P46" s="64" t="s">
        <v>47</v>
      </c>
      <c r="Q46" s="64">
        <v>0</v>
      </c>
      <c r="R46" s="55" t="s">
        <v>319</v>
      </c>
      <c r="S46" s="64" t="s">
        <v>47</v>
      </c>
      <c r="T46" s="64">
        <v>0</v>
      </c>
      <c r="U46" s="103" t="s">
        <v>505</v>
      </c>
      <c r="V46" s="57" t="s">
        <v>105</v>
      </c>
      <c r="W46" s="63" t="s">
        <v>120</v>
      </c>
      <c r="X46" s="55" t="s">
        <v>554</v>
      </c>
      <c r="Y46" s="106">
        <v>2</v>
      </c>
      <c r="Z46" s="101" t="s">
        <v>555</v>
      </c>
    </row>
    <row r="48" spans="1:26" x14ac:dyDescent="0.2">
      <c r="A48" s="167" t="s">
        <v>556</v>
      </c>
      <c r="B48" s="153"/>
      <c r="C48" s="153"/>
      <c r="D48" s="153"/>
      <c r="E48" s="153"/>
      <c r="F48" s="153"/>
      <c r="G48" s="153"/>
      <c r="H48" s="153"/>
      <c r="I48" s="153"/>
      <c r="J48" s="153"/>
      <c r="K48" s="153"/>
      <c r="L48" s="153"/>
      <c r="M48" s="153"/>
      <c r="N48" s="153"/>
      <c r="O48" s="153"/>
      <c r="P48" s="153"/>
      <c r="Q48" s="153"/>
      <c r="R48" s="154"/>
    </row>
    <row r="49" spans="1:22" x14ac:dyDescent="0.2">
      <c r="A49" s="46" t="s">
        <v>7</v>
      </c>
      <c r="B49" s="46" t="s">
        <v>557</v>
      </c>
      <c r="C49" s="46" t="s">
        <v>558</v>
      </c>
      <c r="D49" s="46" t="s">
        <v>559</v>
      </c>
      <c r="E49" s="46" t="s">
        <v>560</v>
      </c>
      <c r="F49" s="46" t="s">
        <v>561</v>
      </c>
      <c r="G49" s="46" t="s">
        <v>562</v>
      </c>
      <c r="H49" s="46" t="s">
        <v>563</v>
      </c>
      <c r="I49" s="46" t="s">
        <v>564</v>
      </c>
      <c r="J49" s="46" t="s">
        <v>565</v>
      </c>
    </row>
    <row r="50" spans="1:22" ht="26" customHeight="1" x14ac:dyDescent="0.2">
      <c r="A50" s="65" t="s">
        <v>28</v>
      </c>
      <c r="B50" s="57" t="s">
        <v>206</v>
      </c>
      <c r="C50" s="57" t="s">
        <v>206</v>
      </c>
      <c r="D50" s="57" t="s">
        <v>206</v>
      </c>
      <c r="E50" s="57" t="s">
        <v>206</v>
      </c>
      <c r="F50" s="57" t="s">
        <v>206</v>
      </c>
      <c r="G50" s="100" t="s">
        <v>566</v>
      </c>
      <c r="H50" s="53" t="s">
        <v>206</v>
      </c>
      <c r="I50" s="107" t="s">
        <v>567</v>
      </c>
      <c r="J50" s="66" t="s">
        <v>568</v>
      </c>
    </row>
    <row r="51" spans="1:22" ht="65" customHeight="1" x14ac:dyDescent="0.2">
      <c r="A51" s="56" t="s">
        <v>46</v>
      </c>
      <c r="B51" s="57" t="s">
        <v>206</v>
      </c>
      <c r="C51" s="57" t="s">
        <v>206</v>
      </c>
      <c r="D51" s="55" t="s">
        <v>301</v>
      </c>
      <c r="E51" s="57" t="s">
        <v>206</v>
      </c>
      <c r="F51" s="55" t="s">
        <v>301</v>
      </c>
      <c r="G51" s="104" t="s">
        <v>569</v>
      </c>
      <c r="H51" s="58" t="s">
        <v>570</v>
      </c>
      <c r="I51" s="63" t="s">
        <v>571</v>
      </c>
      <c r="J51" s="66" t="s">
        <v>572</v>
      </c>
    </row>
    <row r="52" spans="1:22" ht="52" customHeight="1" x14ac:dyDescent="0.2">
      <c r="A52" s="67" t="s">
        <v>49</v>
      </c>
      <c r="B52" s="57" t="s">
        <v>206</v>
      </c>
      <c r="C52" s="57" t="s">
        <v>206</v>
      </c>
      <c r="D52" s="63" t="s">
        <v>217</v>
      </c>
      <c r="E52" s="57" t="s">
        <v>206</v>
      </c>
      <c r="F52" s="57" t="s">
        <v>206</v>
      </c>
      <c r="G52" s="100" t="s">
        <v>573</v>
      </c>
      <c r="H52" s="60" t="s">
        <v>208</v>
      </c>
      <c r="I52" s="57" t="s">
        <v>574</v>
      </c>
      <c r="J52" s="66" t="s">
        <v>575</v>
      </c>
    </row>
    <row r="53" spans="1:22" ht="65" customHeight="1" x14ac:dyDescent="0.2">
      <c r="A53" s="68" t="s">
        <v>52</v>
      </c>
      <c r="B53" s="57" t="s">
        <v>206</v>
      </c>
      <c r="C53" s="57" t="s">
        <v>206</v>
      </c>
      <c r="D53" s="57" t="s">
        <v>206</v>
      </c>
      <c r="E53" s="57" t="s">
        <v>206</v>
      </c>
      <c r="F53" s="63" t="s">
        <v>217</v>
      </c>
      <c r="G53" s="100" t="s">
        <v>573</v>
      </c>
      <c r="H53" s="61" t="s">
        <v>208</v>
      </c>
      <c r="I53" s="56" t="s">
        <v>576</v>
      </c>
      <c r="J53" s="66" t="s">
        <v>577</v>
      </c>
    </row>
    <row r="54" spans="1:22" ht="65" customHeight="1" x14ac:dyDescent="0.2">
      <c r="A54" s="69" t="s">
        <v>54</v>
      </c>
      <c r="B54" s="55" t="s">
        <v>578</v>
      </c>
      <c r="C54" s="55" t="s">
        <v>578</v>
      </c>
      <c r="D54" s="55" t="s">
        <v>579</v>
      </c>
      <c r="E54" s="57" t="s">
        <v>206</v>
      </c>
      <c r="F54" s="55" t="s">
        <v>222</v>
      </c>
      <c r="G54" s="106" t="s">
        <v>580</v>
      </c>
      <c r="H54" s="62" t="s">
        <v>581</v>
      </c>
      <c r="I54" s="55" t="s">
        <v>582</v>
      </c>
      <c r="J54" s="66" t="s">
        <v>583</v>
      </c>
    </row>
    <row r="55" spans="1:22" ht="52" customHeight="1" x14ac:dyDescent="0.2">
      <c r="A55" s="70" t="s">
        <v>56</v>
      </c>
      <c r="B55" s="57" t="s">
        <v>206</v>
      </c>
      <c r="C55" s="57" t="s">
        <v>206</v>
      </c>
      <c r="D55" s="55" t="s">
        <v>578</v>
      </c>
      <c r="E55" s="55" t="s">
        <v>579</v>
      </c>
      <c r="F55" s="55" t="s">
        <v>579</v>
      </c>
      <c r="G55" s="106" t="s">
        <v>584</v>
      </c>
      <c r="H55" s="64" t="s">
        <v>585</v>
      </c>
      <c r="I55" s="55" t="s">
        <v>413</v>
      </c>
      <c r="J55" s="66" t="s">
        <v>586</v>
      </c>
    </row>
    <row r="57" spans="1:22" x14ac:dyDescent="0.2">
      <c r="A57" s="166" t="s">
        <v>587</v>
      </c>
      <c r="B57" s="153"/>
      <c r="C57" s="153"/>
      <c r="D57" s="153"/>
      <c r="E57" s="153"/>
      <c r="F57" s="153"/>
      <c r="G57" s="153"/>
      <c r="H57" s="153"/>
      <c r="I57" s="153"/>
      <c r="J57" s="153"/>
      <c r="K57" s="153"/>
      <c r="L57" s="153"/>
      <c r="M57" s="153"/>
      <c r="N57" s="153"/>
      <c r="O57" s="153"/>
      <c r="P57" s="153"/>
      <c r="Q57" s="153"/>
      <c r="R57" s="153"/>
      <c r="S57" s="153"/>
      <c r="T57" s="153"/>
      <c r="U57" s="153"/>
      <c r="V57" s="154"/>
    </row>
    <row r="58" spans="1:22" x14ac:dyDescent="0.2">
      <c r="A58" s="156" t="s">
        <v>588</v>
      </c>
      <c r="B58" s="153"/>
      <c r="C58" s="153"/>
      <c r="D58" s="153"/>
      <c r="E58" s="153"/>
      <c r="F58" s="153"/>
      <c r="G58" s="153"/>
      <c r="H58" s="153"/>
      <c r="I58" s="153"/>
      <c r="J58" s="153"/>
      <c r="K58" s="153"/>
      <c r="L58" s="153"/>
      <c r="M58" s="153"/>
      <c r="N58" s="153"/>
      <c r="O58" s="153"/>
      <c r="P58" s="153"/>
      <c r="Q58" s="153"/>
      <c r="R58" s="153"/>
      <c r="S58" s="153"/>
      <c r="T58" s="153"/>
      <c r="U58" s="153"/>
      <c r="V58" s="154"/>
    </row>
    <row r="59" spans="1:22" x14ac:dyDescent="0.2">
      <c r="A59" s="160" t="s">
        <v>589</v>
      </c>
      <c r="B59" s="153"/>
      <c r="C59" s="154"/>
      <c r="D59" s="156" t="s">
        <v>590</v>
      </c>
      <c r="E59" s="153"/>
      <c r="F59" s="153"/>
      <c r="G59" s="153"/>
      <c r="H59" s="153"/>
      <c r="I59" s="153"/>
      <c r="J59" s="153"/>
      <c r="K59" s="153"/>
      <c r="L59" s="153"/>
      <c r="M59" s="153"/>
      <c r="N59" s="153"/>
      <c r="O59" s="153"/>
      <c r="P59" s="153"/>
      <c r="Q59" s="153"/>
      <c r="R59" s="153"/>
      <c r="S59" s="153"/>
      <c r="T59" s="153"/>
      <c r="U59" s="153"/>
      <c r="V59" s="154"/>
    </row>
    <row r="60" spans="1:22" x14ac:dyDescent="0.2">
      <c r="A60" s="160" t="s">
        <v>591</v>
      </c>
      <c r="B60" s="153"/>
      <c r="C60" s="154"/>
      <c r="D60" s="156" t="s">
        <v>592</v>
      </c>
      <c r="E60" s="153"/>
      <c r="F60" s="153"/>
      <c r="G60" s="153"/>
      <c r="H60" s="153"/>
      <c r="I60" s="153"/>
      <c r="J60" s="153"/>
      <c r="K60" s="153"/>
      <c r="L60" s="153"/>
      <c r="M60" s="153"/>
      <c r="N60" s="153"/>
      <c r="O60" s="153"/>
      <c r="P60" s="153"/>
      <c r="Q60" s="153"/>
      <c r="R60" s="153"/>
      <c r="S60" s="153"/>
      <c r="T60" s="153"/>
      <c r="U60" s="153"/>
      <c r="V60" s="154"/>
    </row>
    <row r="61" spans="1:22" x14ac:dyDescent="0.2">
      <c r="A61" s="160" t="s">
        <v>593</v>
      </c>
      <c r="B61" s="153"/>
      <c r="C61" s="154"/>
      <c r="D61" s="156" t="s">
        <v>594</v>
      </c>
      <c r="E61" s="153"/>
      <c r="F61" s="153"/>
      <c r="G61" s="153"/>
      <c r="H61" s="153"/>
      <c r="I61" s="153"/>
      <c r="J61" s="153"/>
      <c r="K61" s="153"/>
      <c r="L61" s="153"/>
      <c r="M61" s="153"/>
      <c r="N61" s="153"/>
      <c r="O61" s="153"/>
      <c r="P61" s="153"/>
      <c r="Q61" s="153"/>
      <c r="R61" s="153"/>
      <c r="S61" s="153"/>
      <c r="T61" s="153"/>
      <c r="U61" s="153"/>
      <c r="V61" s="154"/>
    </row>
    <row r="62" spans="1:22" x14ac:dyDescent="0.2">
      <c r="A62" s="160" t="s">
        <v>595</v>
      </c>
      <c r="B62" s="153"/>
      <c r="C62" s="154"/>
      <c r="D62" s="156" t="s">
        <v>596</v>
      </c>
      <c r="E62" s="153"/>
      <c r="F62" s="153"/>
      <c r="G62" s="153"/>
      <c r="H62" s="153"/>
      <c r="I62" s="153"/>
      <c r="J62" s="153"/>
      <c r="K62" s="153"/>
      <c r="L62" s="153"/>
      <c r="M62" s="153"/>
      <c r="N62" s="153"/>
      <c r="O62" s="153"/>
      <c r="P62" s="153"/>
      <c r="Q62" s="153"/>
      <c r="R62" s="153"/>
      <c r="S62" s="153"/>
      <c r="T62" s="153"/>
      <c r="U62" s="153"/>
      <c r="V62" s="154"/>
    </row>
    <row r="63" spans="1:22" x14ac:dyDescent="0.2">
      <c r="A63" s="160" t="s">
        <v>597</v>
      </c>
      <c r="B63" s="153"/>
      <c r="C63" s="154"/>
      <c r="D63" s="156" t="s">
        <v>598</v>
      </c>
      <c r="E63" s="153"/>
      <c r="F63" s="153"/>
      <c r="G63" s="153"/>
      <c r="H63" s="153"/>
      <c r="I63" s="153"/>
      <c r="J63" s="153"/>
      <c r="K63" s="153"/>
      <c r="L63" s="153"/>
      <c r="M63" s="153"/>
      <c r="N63" s="153"/>
      <c r="O63" s="153"/>
      <c r="P63" s="153"/>
      <c r="Q63" s="153"/>
      <c r="R63" s="153"/>
      <c r="S63" s="153"/>
      <c r="T63" s="153"/>
      <c r="U63" s="153"/>
      <c r="V63" s="154"/>
    </row>
    <row r="65" spans="1:13" ht="39" customHeight="1" x14ac:dyDescent="0.2">
      <c r="A65" s="87" t="s">
        <v>7</v>
      </c>
      <c r="B65" s="87" t="s">
        <v>467</v>
      </c>
      <c r="C65" s="87" t="s">
        <v>9</v>
      </c>
      <c r="D65" s="87" t="s">
        <v>2</v>
      </c>
      <c r="E65" s="87" t="s">
        <v>469</v>
      </c>
      <c r="F65" s="87" t="s">
        <v>599</v>
      </c>
      <c r="G65" s="87" t="s">
        <v>600</v>
      </c>
      <c r="H65" s="87" t="s">
        <v>601</v>
      </c>
      <c r="I65" s="87" t="s">
        <v>602</v>
      </c>
      <c r="J65" s="87" t="s">
        <v>603</v>
      </c>
      <c r="K65" s="87" t="s">
        <v>604</v>
      </c>
      <c r="L65" s="87" t="s">
        <v>605</v>
      </c>
      <c r="M65" s="87" t="s">
        <v>606</v>
      </c>
    </row>
    <row r="66" spans="1:13" x14ac:dyDescent="0.2">
      <c r="A66" s="53" t="s">
        <v>28</v>
      </c>
      <c r="B66" s="53">
        <v>1</v>
      </c>
      <c r="C66" s="53" t="s">
        <v>432</v>
      </c>
      <c r="D66" s="53" t="s">
        <v>38</v>
      </c>
      <c r="E66" s="54" t="s">
        <v>430</v>
      </c>
      <c r="F66" s="54" t="s">
        <v>369</v>
      </c>
      <c r="G66" s="54" t="s">
        <v>607</v>
      </c>
      <c r="H66" s="54" t="s">
        <v>608</v>
      </c>
      <c r="I66" s="54" t="s">
        <v>609</v>
      </c>
      <c r="J66" s="54" t="s">
        <v>566</v>
      </c>
      <c r="K66" s="100">
        <v>5</v>
      </c>
      <c r="L66" s="57" t="s">
        <v>610</v>
      </c>
      <c r="M66" s="61" t="s">
        <v>259</v>
      </c>
    </row>
    <row r="67" spans="1:13" x14ac:dyDescent="0.2">
      <c r="A67" s="53" t="s">
        <v>28</v>
      </c>
      <c r="B67" s="53">
        <v>2</v>
      </c>
      <c r="C67" s="53" t="s">
        <v>433</v>
      </c>
      <c r="D67" s="53" t="s">
        <v>38</v>
      </c>
      <c r="E67" s="54" t="s">
        <v>430</v>
      </c>
      <c r="F67" s="54" t="s">
        <v>369</v>
      </c>
      <c r="G67" s="54" t="s">
        <v>607</v>
      </c>
      <c r="H67" s="54" t="s">
        <v>608</v>
      </c>
      <c r="I67" s="54" t="s">
        <v>611</v>
      </c>
      <c r="J67" s="54" t="s">
        <v>566</v>
      </c>
      <c r="K67" s="100">
        <v>5</v>
      </c>
      <c r="L67" s="57" t="s">
        <v>610</v>
      </c>
      <c r="M67" s="61" t="s">
        <v>259</v>
      </c>
    </row>
    <row r="68" spans="1:13" x14ac:dyDescent="0.2">
      <c r="A68" s="53" t="s">
        <v>28</v>
      </c>
      <c r="B68" s="53">
        <v>3</v>
      </c>
      <c r="C68" s="53" t="s">
        <v>439</v>
      </c>
      <c r="D68" s="53" t="s">
        <v>38</v>
      </c>
      <c r="E68" s="54" t="s">
        <v>430</v>
      </c>
      <c r="F68" s="54" t="s">
        <v>369</v>
      </c>
      <c r="G68" s="54" t="s">
        <v>607</v>
      </c>
      <c r="H68" s="54" t="s">
        <v>608</v>
      </c>
      <c r="I68" s="54" t="s">
        <v>612</v>
      </c>
      <c r="J68" s="54" t="s">
        <v>566</v>
      </c>
      <c r="K68" s="100">
        <v>5</v>
      </c>
      <c r="L68" s="57" t="s">
        <v>610</v>
      </c>
      <c r="M68" s="61" t="s">
        <v>259</v>
      </c>
    </row>
    <row r="69" spans="1:13" x14ac:dyDescent="0.2">
      <c r="A69" s="53" t="s">
        <v>28</v>
      </c>
      <c r="B69" s="53">
        <v>4</v>
      </c>
      <c r="C69" s="53" t="s">
        <v>440</v>
      </c>
      <c r="D69" s="53" t="s">
        <v>38</v>
      </c>
      <c r="E69" s="54" t="s">
        <v>430</v>
      </c>
      <c r="F69" s="54" t="s">
        <v>369</v>
      </c>
      <c r="G69" s="54" t="s">
        <v>607</v>
      </c>
      <c r="H69" s="54" t="s">
        <v>608</v>
      </c>
      <c r="I69" s="54" t="s">
        <v>613</v>
      </c>
      <c r="J69" s="54" t="s">
        <v>566</v>
      </c>
      <c r="K69" s="100">
        <v>5</v>
      </c>
      <c r="L69" s="57" t="s">
        <v>610</v>
      </c>
      <c r="M69" s="61" t="s">
        <v>259</v>
      </c>
    </row>
    <row r="70" spans="1:13" x14ac:dyDescent="0.2">
      <c r="A70" s="53" t="s">
        <v>28</v>
      </c>
      <c r="B70" s="53">
        <v>5</v>
      </c>
      <c r="C70" s="53" t="s">
        <v>435</v>
      </c>
      <c r="D70" s="53" t="s">
        <v>38</v>
      </c>
      <c r="E70" s="54" t="s">
        <v>430</v>
      </c>
      <c r="F70" s="54" t="s">
        <v>369</v>
      </c>
      <c r="G70" s="54" t="s">
        <v>607</v>
      </c>
      <c r="H70" s="54" t="s">
        <v>608</v>
      </c>
      <c r="I70" s="54" t="s">
        <v>614</v>
      </c>
      <c r="J70" s="54" t="s">
        <v>566</v>
      </c>
      <c r="K70" s="100">
        <v>5</v>
      </c>
      <c r="L70" s="57" t="s">
        <v>610</v>
      </c>
      <c r="M70" s="61" t="s">
        <v>259</v>
      </c>
    </row>
    <row r="71" spans="1:13" x14ac:dyDescent="0.2">
      <c r="A71" s="53" t="s">
        <v>28</v>
      </c>
      <c r="B71" s="53">
        <v>6</v>
      </c>
      <c r="C71" s="53" t="s">
        <v>498</v>
      </c>
      <c r="D71" s="53" t="s">
        <v>38</v>
      </c>
      <c r="E71" s="54" t="s">
        <v>430</v>
      </c>
      <c r="F71" s="54" t="s">
        <v>369</v>
      </c>
      <c r="G71" s="54" t="s">
        <v>607</v>
      </c>
      <c r="H71" s="54" t="s">
        <v>608</v>
      </c>
      <c r="I71" s="54" t="s">
        <v>615</v>
      </c>
      <c r="J71" s="54" t="s">
        <v>566</v>
      </c>
      <c r="K71" s="100">
        <v>5</v>
      </c>
      <c r="L71" s="57" t="s">
        <v>610</v>
      </c>
      <c r="M71" s="61" t="s">
        <v>259</v>
      </c>
    </row>
    <row r="72" spans="1:13" x14ac:dyDescent="0.2">
      <c r="A72" s="58" t="s">
        <v>46</v>
      </c>
      <c r="B72" s="58">
        <v>1</v>
      </c>
      <c r="C72" s="58" t="s">
        <v>432</v>
      </c>
      <c r="D72" s="58" t="s">
        <v>30</v>
      </c>
      <c r="E72" s="54" t="s">
        <v>430</v>
      </c>
      <c r="F72" s="54" t="s">
        <v>369</v>
      </c>
      <c r="G72" s="54" t="s">
        <v>607</v>
      </c>
      <c r="H72" s="54" t="s">
        <v>608</v>
      </c>
      <c r="I72" s="54" t="s">
        <v>609</v>
      </c>
      <c r="J72" s="59" t="s">
        <v>569</v>
      </c>
      <c r="K72" s="100">
        <v>4.8</v>
      </c>
      <c r="L72" s="57" t="s">
        <v>610</v>
      </c>
      <c r="M72" s="61" t="s">
        <v>259</v>
      </c>
    </row>
    <row r="73" spans="1:13" x14ac:dyDescent="0.2">
      <c r="A73" s="58" t="s">
        <v>46</v>
      </c>
      <c r="B73" s="58">
        <v>2</v>
      </c>
      <c r="C73" s="58" t="s">
        <v>439</v>
      </c>
      <c r="D73" s="58" t="s">
        <v>31</v>
      </c>
      <c r="E73" s="59" t="s">
        <v>436</v>
      </c>
      <c r="F73" s="59" t="s">
        <v>616</v>
      </c>
      <c r="G73" s="54" t="s">
        <v>607</v>
      </c>
      <c r="H73" s="54" t="s">
        <v>608</v>
      </c>
      <c r="I73" s="59" t="s">
        <v>617</v>
      </c>
      <c r="J73" s="54" t="s">
        <v>566</v>
      </c>
      <c r="K73" s="102">
        <v>3.5</v>
      </c>
      <c r="L73" s="56" t="s">
        <v>374</v>
      </c>
      <c r="M73" s="61" t="s">
        <v>618</v>
      </c>
    </row>
    <row r="74" spans="1:13" x14ac:dyDescent="0.2">
      <c r="A74" s="58" t="s">
        <v>46</v>
      </c>
      <c r="B74" s="58">
        <v>3</v>
      </c>
      <c r="C74" s="58" t="s">
        <v>440</v>
      </c>
      <c r="D74" s="58" t="s">
        <v>31</v>
      </c>
      <c r="E74" s="54" t="s">
        <v>430</v>
      </c>
      <c r="F74" s="54" t="s">
        <v>369</v>
      </c>
      <c r="G74" s="54" t="s">
        <v>607</v>
      </c>
      <c r="H74" s="54" t="s">
        <v>608</v>
      </c>
      <c r="I74" s="59" t="s">
        <v>619</v>
      </c>
      <c r="J74" s="59" t="s">
        <v>620</v>
      </c>
      <c r="K74" s="102">
        <v>3.6</v>
      </c>
      <c r="L74" s="56" t="s">
        <v>374</v>
      </c>
      <c r="M74" s="61" t="s">
        <v>621</v>
      </c>
    </row>
    <row r="75" spans="1:13" x14ac:dyDescent="0.2">
      <c r="A75" s="58" t="s">
        <v>46</v>
      </c>
      <c r="B75" s="58">
        <v>4</v>
      </c>
      <c r="C75" s="58" t="s">
        <v>498</v>
      </c>
      <c r="D75" s="58" t="s">
        <v>31</v>
      </c>
      <c r="E75" s="54" t="s">
        <v>430</v>
      </c>
      <c r="F75" s="54" t="s">
        <v>369</v>
      </c>
      <c r="G75" s="54" t="s">
        <v>607</v>
      </c>
      <c r="H75" s="54" t="s">
        <v>608</v>
      </c>
      <c r="I75" s="59" t="s">
        <v>622</v>
      </c>
      <c r="J75" s="59" t="s">
        <v>569</v>
      </c>
      <c r="K75" s="102">
        <v>3.8</v>
      </c>
      <c r="L75" s="56" t="s">
        <v>374</v>
      </c>
      <c r="M75" s="61" t="s">
        <v>622</v>
      </c>
    </row>
    <row r="76" spans="1:13" x14ac:dyDescent="0.2">
      <c r="A76" s="60" t="s">
        <v>49</v>
      </c>
      <c r="B76" s="60">
        <v>1</v>
      </c>
      <c r="C76" s="60" t="s">
        <v>432</v>
      </c>
      <c r="D76" s="60" t="s">
        <v>30</v>
      </c>
      <c r="E76" s="54" t="s">
        <v>430</v>
      </c>
      <c r="F76" s="54" t="s">
        <v>369</v>
      </c>
      <c r="G76" s="54" t="s">
        <v>607</v>
      </c>
      <c r="H76" s="54" t="s">
        <v>608</v>
      </c>
      <c r="I76" s="54" t="s">
        <v>609</v>
      </c>
      <c r="J76" s="54" t="s">
        <v>623</v>
      </c>
      <c r="K76" s="100">
        <v>4.9000000000000004</v>
      </c>
      <c r="L76" s="57" t="s">
        <v>610</v>
      </c>
      <c r="M76" s="61" t="s">
        <v>259</v>
      </c>
    </row>
    <row r="77" spans="1:13" x14ac:dyDescent="0.2">
      <c r="A77" s="60" t="s">
        <v>49</v>
      </c>
      <c r="B77" s="60">
        <v>2</v>
      </c>
      <c r="C77" s="60" t="s">
        <v>433</v>
      </c>
      <c r="D77" s="60" t="s">
        <v>30</v>
      </c>
      <c r="E77" s="54" t="s">
        <v>430</v>
      </c>
      <c r="F77" s="54" t="s">
        <v>369</v>
      </c>
      <c r="G77" s="54" t="s">
        <v>607</v>
      </c>
      <c r="H77" s="54" t="s">
        <v>608</v>
      </c>
      <c r="I77" s="54" t="s">
        <v>611</v>
      </c>
      <c r="J77" s="54" t="s">
        <v>623</v>
      </c>
      <c r="K77" s="100">
        <v>4.9000000000000004</v>
      </c>
      <c r="L77" s="57" t="s">
        <v>610</v>
      </c>
      <c r="M77" s="61" t="s">
        <v>259</v>
      </c>
    </row>
    <row r="78" spans="1:13" x14ac:dyDescent="0.2">
      <c r="A78" s="60" t="s">
        <v>49</v>
      </c>
      <c r="B78" s="60">
        <v>3</v>
      </c>
      <c r="C78" s="60" t="s">
        <v>439</v>
      </c>
      <c r="D78" s="60" t="s">
        <v>30</v>
      </c>
      <c r="E78" s="54" t="s">
        <v>430</v>
      </c>
      <c r="F78" s="54" t="s">
        <v>369</v>
      </c>
      <c r="G78" s="54" t="s">
        <v>607</v>
      </c>
      <c r="H78" s="54" t="s">
        <v>608</v>
      </c>
      <c r="I78" s="54" t="s">
        <v>612</v>
      </c>
      <c r="J78" s="54" t="s">
        <v>566</v>
      </c>
      <c r="K78" s="100">
        <v>5</v>
      </c>
      <c r="L78" s="57" t="s">
        <v>610</v>
      </c>
      <c r="M78" s="61" t="s">
        <v>259</v>
      </c>
    </row>
    <row r="79" spans="1:13" x14ac:dyDescent="0.2">
      <c r="A79" s="60" t="s">
        <v>49</v>
      </c>
      <c r="B79" s="60">
        <v>4</v>
      </c>
      <c r="C79" s="60" t="s">
        <v>440</v>
      </c>
      <c r="D79" s="60" t="s">
        <v>31</v>
      </c>
      <c r="E79" s="54" t="s">
        <v>430</v>
      </c>
      <c r="F79" s="54" t="s">
        <v>369</v>
      </c>
      <c r="G79" s="54" t="s">
        <v>607</v>
      </c>
      <c r="H79" s="54" t="s">
        <v>608</v>
      </c>
      <c r="I79" s="54" t="s">
        <v>613</v>
      </c>
      <c r="J79" s="54" t="s">
        <v>566</v>
      </c>
      <c r="K79" s="100">
        <v>5</v>
      </c>
      <c r="L79" s="57" t="s">
        <v>610</v>
      </c>
      <c r="M79" s="61" t="s">
        <v>259</v>
      </c>
    </row>
    <row r="80" spans="1:13" x14ac:dyDescent="0.2">
      <c r="A80" s="60" t="s">
        <v>49</v>
      </c>
      <c r="B80" s="60">
        <v>5</v>
      </c>
      <c r="C80" s="60" t="s">
        <v>435</v>
      </c>
      <c r="D80" s="60" t="s">
        <v>31</v>
      </c>
      <c r="E80" s="54" t="s">
        <v>430</v>
      </c>
      <c r="F80" s="54" t="s">
        <v>369</v>
      </c>
      <c r="G80" s="54" t="s">
        <v>607</v>
      </c>
      <c r="H80" s="54" t="s">
        <v>608</v>
      </c>
      <c r="I80" s="54" t="s">
        <v>614</v>
      </c>
      <c r="J80" s="54" t="s">
        <v>566</v>
      </c>
      <c r="K80" s="100">
        <v>5</v>
      </c>
      <c r="L80" s="57" t="s">
        <v>610</v>
      </c>
      <c r="M80" s="61" t="s">
        <v>259</v>
      </c>
    </row>
    <row r="81" spans="1:13" x14ac:dyDescent="0.2">
      <c r="A81" s="60" t="s">
        <v>49</v>
      </c>
      <c r="B81" s="60">
        <v>6</v>
      </c>
      <c r="C81" s="60" t="s">
        <v>498</v>
      </c>
      <c r="D81" s="60" t="s">
        <v>38</v>
      </c>
      <c r="E81" s="54" t="s">
        <v>430</v>
      </c>
      <c r="F81" s="54" t="s">
        <v>369</v>
      </c>
      <c r="G81" s="54" t="s">
        <v>607</v>
      </c>
      <c r="H81" s="54" t="s">
        <v>608</v>
      </c>
      <c r="I81" s="54" t="s">
        <v>615</v>
      </c>
      <c r="J81" s="54" t="s">
        <v>566</v>
      </c>
      <c r="K81" s="100">
        <v>5</v>
      </c>
      <c r="L81" s="57" t="s">
        <v>610</v>
      </c>
      <c r="M81" s="61" t="s">
        <v>259</v>
      </c>
    </row>
    <row r="82" spans="1:13" x14ac:dyDescent="0.2">
      <c r="A82" s="61" t="s">
        <v>52</v>
      </c>
      <c r="B82" s="61">
        <v>1</v>
      </c>
      <c r="C82" s="61" t="s">
        <v>432</v>
      </c>
      <c r="D82" s="61" t="s">
        <v>38</v>
      </c>
      <c r="E82" s="54" t="s">
        <v>430</v>
      </c>
      <c r="F82" s="54" t="s">
        <v>369</v>
      </c>
      <c r="G82" s="54" t="s">
        <v>607</v>
      </c>
      <c r="H82" s="54" t="s">
        <v>608</v>
      </c>
      <c r="I82" s="54" t="s">
        <v>609</v>
      </c>
      <c r="J82" s="54" t="s">
        <v>566</v>
      </c>
      <c r="K82" s="100">
        <v>5</v>
      </c>
      <c r="L82" s="57" t="s">
        <v>610</v>
      </c>
      <c r="M82" s="61" t="s">
        <v>259</v>
      </c>
    </row>
    <row r="83" spans="1:13" x14ac:dyDescent="0.2">
      <c r="A83" s="61" t="s">
        <v>52</v>
      </c>
      <c r="B83" s="61">
        <v>2</v>
      </c>
      <c r="C83" s="61" t="s">
        <v>433</v>
      </c>
      <c r="D83" s="61" t="s">
        <v>38</v>
      </c>
      <c r="E83" s="54" t="s">
        <v>430</v>
      </c>
      <c r="F83" s="54" t="s">
        <v>369</v>
      </c>
      <c r="G83" s="54" t="s">
        <v>607</v>
      </c>
      <c r="H83" s="54" t="s">
        <v>608</v>
      </c>
      <c r="I83" s="54" t="s">
        <v>611</v>
      </c>
      <c r="J83" s="54" t="s">
        <v>566</v>
      </c>
      <c r="K83" s="100">
        <v>5</v>
      </c>
      <c r="L83" s="57" t="s">
        <v>610</v>
      </c>
      <c r="M83" s="61" t="s">
        <v>259</v>
      </c>
    </row>
    <row r="84" spans="1:13" x14ac:dyDescent="0.2">
      <c r="A84" s="61" t="s">
        <v>52</v>
      </c>
      <c r="B84" s="61">
        <v>3</v>
      </c>
      <c r="C84" s="61" t="s">
        <v>439</v>
      </c>
      <c r="D84" s="61" t="s">
        <v>38</v>
      </c>
      <c r="E84" s="54" t="s">
        <v>430</v>
      </c>
      <c r="F84" s="54" t="s">
        <v>369</v>
      </c>
      <c r="G84" s="54" t="s">
        <v>607</v>
      </c>
      <c r="H84" s="54" t="s">
        <v>608</v>
      </c>
      <c r="I84" s="59" t="s">
        <v>624</v>
      </c>
      <c r="J84" s="59" t="s">
        <v>569</v>
      </c>
      <c r="K84" s="102">
        <v>3.8</v>
      </c>
      <c r="L84" s="56" t="s">
        <v>374</v>
      </c>
      <c r="M84" s="61" t="s">
        <v>624</v>
      </c>
    </row>
    <row r="85" spans="1:13" x14ac:dyDescent="0.2">
      <c r="A85" s="61" t="s">
        <v>52</v>
      </c>
      <c r="B85" s="61">
        <v>4</v>
      </c>
      <c r="C85" s="61" t="s">
        <v>440</v>
      </c>
      <c r="D85" s="61" t="s">
        <v>38</v>
      </c>
      <c r="E85" s="54" t="s">
        <v>430</v>
      </c>
      <c r="F85" s="54" t="s">
        <v>369</v>
      </c>
      <c r="G85" s="54" t="s">
        <v>607</v>
      </c>
      <c r="H85" s="54" t="s">
        <v>608</v>
      </c>
      <c r="I85" s="59" t="s">
        <v>625</v>
      </c>
      <c r="J85" s="54" t="s">
        <v>566</v>
      </c>
      <c r="K85" s="100">
        <v>4</v>
      </c>
      <c r="L85" s="57" t="s">
        <v>610</v>
      </c>
      <c r="M85" s="61" t="s">
        <v>625</v>
      </c>
    </row>
    <row r="86" spans="1:13" x14ac:dyDescent="0.2">
      <c r="A86" s="61" t="s">
        <v>52</v>
      </c>
      <c r="B86" s="61">
        <v>5</v>
      </c>
      <c r="C86" s="61" t="s">
        <v>435</v>
      </c>
      <c r="D86" s="61" t="s">
        <v>38</v>
      </c>
      <c r="E86" s="54" t="s">
        <v>430</v>
      </c>
      <c r="F86" s="54" t="s">
        <v>369</v>
      </c>
      <c r="G86" s="54" t="s">
        <v>607</v>
      </c>
      <c r="H86" s="54" t="s">
        <v>608</v>
      </c>
      <c r="I86" s="59" t="s">
        <v>626</v>
      </c>
      <c r="J86" s="54" t="s">
        <v>566</v>
      </c>
      <c r="K86" s="100">
        <v>4</v>
      </c>
      <c r="L86" s="57" t="s">
        <v>610</v>
      </c>
      <c r="M86" s="61" t="s">
        <v>626</v>
      </c>
    </row>
    <row r="87" spans="1:13" x14ac:dyDescent="0.2">
      <c r="A87" s="61" t="s">
        <v>52</v>
      </c>
      <c r="B87" s="61">
        <v>6</v>
      </c>
      <c r="C87" s="61" t="s">
        <v>498</v>
      </c>
      <c r="D87" s="61" t="s">
        <v>38</v>
      </c>
      <c r="E87" s="54" t="s">
        <v>430</v>
      </c>
      <c r="F87" s="54" t="s">
        <v>369</v>
      </c>
      <c r="G87" s="54" t="s">
        <v>607</v>
      </c>
      <c r="H87" s="54" t="s">
        <v>608</v>
      </c>
      <c r="I87" s="59" t="s">
        <v>627</v>
      </c>
      <c r="J87" s="54" t="s">
        <v>566</v>
      </c>
      <c r="K87" s="100">
        <v>4</v>
      </c>
      <c r="L87" s="57" t="s">
        <v>610</v>
      </c>
      <c r="M87" s="61" t="s">
        <v>627</v>
      </c>
    </row>
    <row r="88" spans="1:13" x14ac:dyDescent="0.2">
      <c r="A88" s="62" t="s">
        <v>54</v>
      </c>
      <c r="B88" s="62">
        <v>1</v>
      </c>
      <c r="C88" s="62" t="s">
        <v>432</v>
      </c>
      <c r="D88" s="62" t="s">
        <v>30</v>
      </c>
      <c r="E88" s="105" t="s">
        <v>438</v>
      </c>
      <c r="F88" s="59" t="s">
        <v>628</v>
      </c>
      <c r="G88" s="54" t="s">
        <v>607</v>
      </c>
      <c r="H88" s="54" t="s">
        <v>608</v>
      </c>
      <c r="I88" s="54" t="s">
        <v>609</v>
      </c>
      <c r="J88" s="59" t="s">
        <v>569</v>
      </c>
      <c r="K88" s="100">
        <v>4.3</v>
      </c>
      <c r="L88" s="57" t="s">
        <v>610</v>
      </c>
      <c r="M88" s="61" t="s">
        <v>628</v>
      </c>
    </row>
    <row r="89" spans="1:13" x14ac:dyDescent="0.2">
      <c r="A89" s="62" t="s">
        <v>54</v>
      </c>
      <c r="B89" s="62">
        <v>2</v>
      </c>
      <c r="C89" s="62" t="s">
        <v>433</v>
      </c>
      <c r="D89" s="62" t="s">
        <v>31</v>
      </c>
      <c r="E89" s="59" t="s">
        <v>436</v>
      </c>
      <c r="F89" s="59" t="s">
        <v>616</v>
      </c>
      <c r="G89" s="84" t="s">
        <v>629</v>
      </c>
      <c r="H89" s="54" t="s">
        <v>608</v>
      </c>
      <c r="I89" s="54" t="s">
        <v>611</v>
      </c>
      <c r="J89" s="59" t="s">
        <v>620</v>
      </c>
      <c r="K89" s="102">
        <v>3.1</v>
      </c>
      <c r="L89" s="56" t="s">
        <v>374</v>
      </c>
      <c r="M89" s="61" t="s">
        <v>630</v>
      </c>
    </row>
    <row r="90" spans="1:13" x14ac:dyDescent="0.2">
      <c r="A90" s="62" t="s">
        <v>54</v>
      </c>
      <c r="B90" s="62">
        <v>3</v>
      </c>
      <c r="C90" s="62" t="s">
        <v>439</v>
      </c>
      <c r="D90" s="62" t="s">
        <v>31</v>
      </c>
      <c r="E90" s="54" t="s">
        <v>430</v>
      </c>
      <c r="F90" s="54" t="s">
        <v>369</v>
      </c>
      <c r="G90" s="84" t="s">
        <v>631</v>
      </c>
      <c r="H90" s="54" t="s">
        <v>608</v>
      </c>
      <c r="I90" s="54" t="s">
        <v>612</v>
      </c>
      <c r="J90" s="84" t="s">
        <v>265</v>
      </c>
      <c r="K90" s="102">
        <v>3.3</v>
      </c>
      <c r="L90" s="56" t="s">
        <v>374</v>
      </c>
      <c r="M90" s="61" t="s">
        <v>632</v>
      </c>
    </row>
    <row r="91" spans="1:13" x14ac:dyDescent="0.2">
      <c r="A91" s="62" t="s">
        <v>54</v>
      </c>
      <c r="B91" s="62">
        <v>4</v>
      </c>
      <c r="C91" s="62" t="s">
        <v>440</v>
      </c>
      <c r="D91" s="62" t="s">
        <v>31</v>
      </c>
      <c r="E91" s="54" t="s">
        <v>430</v>
      </c>
      <c r="F91" s="54" t="s">
        <v>369</v>
      </c>
      <c r="G91" s="84" t="s">
        <v>633</v>
      </c>
      <c r="H91" s="54" t="s">
        <v>608</v>
      </c>
      <c r="I91" s="54" t="s">
        <v>613</v>
      </c>
      <c r="J91" s="84" t="s">
        <v>634</v>
      </c>
      <c r="K91" s="102">
        <v>3.4</v>
      </c>
      <c r="L91" s="56" t="s">
        <v>374</v>
      </c>
      <c r="M91" s="61" t="s">
        <v>635</v>
      </c>
    </row>
    <row r="92" spans="1:13" x14ac:dyDescent="0.2">
      <c r="A92" s="62" t="s">
        <v>54</v>
      </c>
      <c r="B92" s="62">
        <v>5</v>
      </c>
      <c r="C92" s="62" t="s">
        <v>435</v>
      </c>
      <c r="D92" s="62" t="s">
        <v>31</v>
      </c>
      <c r="E92" s="54" t="s">
        <v>430</v>
      </c>
      <c r="F92" s="54" t="s">
        <v>369</v>
      </c>
      <c r="G92" s="84" t="s">
        <v>636</v>
      </c>
      <c r="H92" s="54" t="s">
        <v>608</v>
      </c>
      <c r="I92" s="54" t="s">
        <v>614</v>
      </c>
      <c r="J92" s="84" t="s">
        <v>265</v>
      </c>
      <c r="K92" s="102">
        <v>3.3</v>
      </c>
      <c r="L92" s="56" t="s">
        <v>374</v>
      </c>
      <c r="M92" s="61" t="s">
        <v>637</v>
      </c>
    </row>
    <row r="93" spans="1:13" x14ac:dyDescent="0.2">
      <c r="A93" s="62" t="s">
        <v>54</v>
      </c>
      <c r="B93" s="62">
        <v>6</v>
      </c>
      <c r="C93" s="62" t="s">
        <v>498</v>
      </c>
      <c r="D93" s="62" t="s">
        <v>31</v>
      </c>
      <c r="E93" s="54" t="s">
        <v>430</v>
      </c>
      <c r="F93" s="54" t="s">
        <v>369</v>
      </c>
      <c r="G93" s="84" t="s">
        <v>638</v>
      </c>
      <c r="H93" s="54" t="s">
        <v>608</v>
      </c>
      <c r="I93" s="54" t="s">
        <v>615</v>
      </c>
      <c r="J93" s="84" t="s">
        <v>265</v>
      </c>
      <c r="K93" s="102">
        <v>3.3</v>
      </c>
      <c r="L93" s="56" t="s">
        <v>374</v>
      </c>
      <c r="M93" s="61" t="s">
        <v>639</v>
      </c>
    </row>
    <row r="94" spans="1:13" x14ac:dyDescent="0.2">
      <c r="A94" s="64" t="s">
        <v>56</v>
      </c>
      <c r="B94" s="64">
        <v>1</v>
      </c>
      <c r="C94" s="64" t="s">
        <v>432</v>
      </c>
      <c r="D94" s="64" t="s">
        <v>30</v>
      </c>
      <c r="E94" s="54" t="s">
        <v>430</v>
      </c>
      <c r="F94" s="54" t="s">
        <v>369</v>
      </c>
      <c r="G94" s="54" t="s">
        <v>607</v>
      </c>
      <c r="H94" s="54" t="s">
        <v>608</v>
      </c>
      <c r="I94" s="54" t="s">
        <v>609</v>
      </c>
      <c r="J94" s="59" t="s">
        <v>569</v>
      </c>
      <c r="K94" s="100">
        <v>4.8</v>
      </c>
      <c r="L94" s="57" t="s">
        <v>610</v>
      </c>
      <c r="M94" s="61" t="s">
        <v>259</v>
      </c>
    </row>
    <row r="95" spans="1:13" x14ac:dyDescent="0.2">
      <c r="A95" s="64" t="s">
        <v>56</v>
      </c>
      <c r="B95" s="64">
        <v>2</v>
      </c>
      <c r="C95" s="64" t="s">
        <v>433</v>
      </c>
      <c r="D95" s="64" t="s">
        <v>30</v>
      </c>
      <c r="E95" s="54" t="s">
        <v>430</v>
      </c>
      <c r="F95" s="54" t="s">
        <v>369</v>
      </c>
      <c r="G95" s="54" t="s">
        <v>607</v>
      </c>
      <c r="H95" s="54" t="s">
        <v>608</v>
      </c>
      <c r="I95" s="59" t="s">
        <v>617</v>
      </c>
      <c r="J95" s="59" t="s">
        <v>569</v>
      </c>
      <c r="K95" s="102">
        <v>3.8</v>
      </c>
      <c r="L95" s="56" t="s">
        <v>374</v>
      </c>
      <c r="M95" s="61" t="s">
        <v>617</v>
      </c>
    </row>
    <row r="96" spans="1:13" x14ac:dyDescent="0.2">
      <c r="A96" s="64" t="s">
        <v>56</v>
      </c>
      <c r="B96" s="64">
        <v>3</v>
      </c>
      <c r="C96" s="64" t="s">
        <v>439</v>
      </c>
      <c r="D96" s="64" t="s">
        <v>31</v>
      </c>
      <c r="E96" s="54" t="s">
        <v>430</v>
      </c>
      <c r="F96" s="54" t="s">
        <v>369</v>
      </c>
      <c r="G96" s="54" t="s">
        <v>607</v>
      </c>
      <c r="H96" s="54" t="s">
        <v>608</v>
      </c>
      <c r="I96" s="59" t="s">
        <v>619</v>
      </c>
      <c r="J96" s="84" t="s">
        <v>634</v>
      </c>
      <c r="K96" s="102">
        <v>3.4</v>
      </c>
      <c r="L96" s="56" t="s">
        <v>374</v>
      </c>
      <c r="M96" s="61" t="s">
        <v>640</v>
      </c>
    </row>
    <row r="97" spans="1:22" x14ac:dyDescent="0.2">
      <c r="A97" s="64" t="s">
        <v>56</v>
      </c>
      <c r="B97" s="64">
        <v>4</v>
      </c>
      <c r="C97" s="64" t="s">
        <v>440</v>
      </c>
      <c r="D97" s="64" t="s">
        <v>31</v>
      </c>
      <c r="E97" s="54" t="s">
        <v>430</v>
      </c>
      <c r="F97" s="54" t="s">
        <v>369</v>
      </c>
      <c r="G97" s="54" t="s">
        <v>607</v>
      </c>
      <c r="H97" s="54" t="s">
        <v>608</v>
      </c>
      <c r="I97" s="59" t="s">
        <v>622</v>
      </c>
      <c r="J97" s="84" t="s">
        <v>634</v>
      </c>
      <c r="K97" s="102">
        <v>3.4</v>
      </c>
      <c r="L97" s="56" t="s">
        <v>374</v>
      </c>
      <c r="M97" s="61" t="s">
        <v>641</v>
      </c>
    </row>
    <row r="98" spans="1:22" x14ac:dyDescent="0.2">
      <c r="A98" s="64" t="s">
        <v>56</v>
      </c>
      <c r="B98" s="64">
        <v>5</v>
      </c>
      <c r="C98" s="64" t="s">
        <v>435</v>
      </c>
      <c r="D98" s="64" t="s">
        <v>31</v>
      </c>
      <c r="E98" s="59" t="s">
        <v>436</v>
      </c>
      <c r="F98" s="59" t="s">
        <v>616</v>
      </c>
      <c r="G98" s="54" t="s">
        <v>607</v>
      </c>
      <c r="H98" s="54" t="s">
        <v>608</v>
      </c>
      <c r="I98" s="59" t="s">
        <v>642</v>
      </c>
      <c r="J98" s="59" t="s">
        <v>620</v>
      </c>
      <c r="K98" s="102">
        <v>3.1</v>
      </c>
      <c r="L98" s="56" t="s">
        <v>374</v>
      </c>
      <c r="M98" s="61" t="s">
        <v>643</v>
      </c>
    </row>
    <row r="99" spans="1:22" x14ac:dyDescent="0.2">
      <c r="A99" s="64" t="s">
        <v>56</v>
      </c>
      <c r="B99" s="64">
        <v>6</v>
      </c>
      <c r="C99" s="64" t="s">
        <v>498</v>
      </c>
      <c r="D99" s="64" t="s">
        <v>31</v>
      </c>
      <c r="E99" s="54" t="s">
        <v>430</v>
      </c>
      <c r="F99" s="54" t="s">
        <v>369</v>
      </c>
      <c r="G99" s="54" t="s">
        <v>607</v>
      </c>
      <c r="H99" s="54" t="s">
        <v>608</v>
      </c>
      <c r="I99" s="59" t="s">
        <v>644</v>
      </c>
      <c r="J99" s="84" t="s">
        <v>634</v>
      </c>
      <c r="K99" s="102">
        <v>3.4</v>
      </c>
      <c r="L99" s="56" t="s">
        <v>374</v>
      </c>
      <c r="M99" s="61" t="s">
        <v>645</v>
      </c>
    </row>
    <row r="101" spans="1:22" x14ac:dyDescent="0.2">
      <c r="A101" s="167" t="s">
        <v>292</v>
      </c>
      <c r="B101" s="153"/>
      <c r="C101" s="153"/>
      <c r="D101" s="153"/>
      <c r="E101" s="153"/>
      <c r="F101" s="153"/>
      <c r="G101" s="153"/>
      <c r="H101" s="153"/>
      <c r="I101" s="153"/>
      <c r="J101" s="153"/>
      <c r="K101" s="153"/>
      <c r="L101" s="153"/>
      <c r="M101" s="153"/>
      <c r="N101" s="153"/>
      <c r="O101" s="153"/>
      <c r="P101" s="153"/>
      <c r="Q101" s="153"/>
      <c r="R101" s="154"/>
    </row>
    <row r="102" spans="1:22" ht="26" customHeight="1" x14ac:dyDescent="0.2">
      <c r="A102" s="46" t="s">
        <v>646</v>
      </c>
      <c r="B102" s="46" t="s">
        <v>7</v>
      </c>
      <c r="C102" s="46" t="s">
        <v>647</v>
      </c>
      <c r="D102" s="46" t="s">
        <v>648</v>
      </c>
      <c r="E102" s="46" t="s">
        <v>649</v>
      </c>
      <c r="F102" s="46" t="s">
        <v>650</v>
      </c>
      <c r="G102" s="46" t="s">
        <v>651</v>
      </c>
      <c r="H102" s="46" t="s">
        <v>652</v>
      </c>
      <c r="I102" s="46" t="s">
        <v>564</v>
      </c>
      <c r="J102" s="46" t="s">
        <v>653</v>
      </c>
    </row>
    <row r="103" spans="1:22" ht="52" customHeight="1" x14ac:dyDescent="0.2">
      <c r="A103" s="65">
        <v>1</v>
      </c>
      <c r="B103" s="65" t="s">
        <v>28</v>
      </c>
      <c r="C103" s="57" t="s">
        <v>206</v>
      </c>
      <c r="D103" s="57" t="s">
        <v>206</v>
      </c>
      <c r="E103" s="57" t="s">
        <v>206</v>
      </c>
      <c r="F103" s="57" t="s">
        <v>206</v>
      </c>
      <c r="G103" s="57" t="s">
        <v>206</v>
      </c>
      <c r="H103" s="100" t="s">
        <v>654</v>
      </c>
      <c r="I103" s="57" t="s">
        <v>335</v>
      </c>
      <c r="J103" s="66" t="s">
        <v>655</v>
      </c>
    </row>
    <row r="104" spans="1:22" ht="52" customHeight="1" x14ac:dyDescent="0.2">
      <c r="A104" s="67">
        <v>2</v>
      </c>
      <c r="B104" s="67" t="s">
        <v>49</v>
      </c>
      <c r="C104" s="57" t="s">
        <v>206</v>
      </c>
      <c r="D104" s="57" t="s">
        <v>206</v>
      </c>
      <c r="E104" s="57" t="s">
        <v>206</v>
      </c>
      <c r="F104" s="57" t="s">
        <v>206</v>
      </c>
      <c r="G104" s="57" t="s">
        <v>208</v>
      </c>
      <c r="H104" s="100" t="s">
        <v>656</v>
      </c>
      <c r="I104" s="57" t="s">
        <v>335</v>
      </c>
      <c r="J104" s="66" t="s">
        <v>657</v>
      </c>
    </row>
    <row r="105" spans="1:22" ht="52" customHeight="1" x14ac:dyDescent="0.2">
      <c r="A105" s="68">
        <v>3</v>
      </c>
      <c r="B105" s="68" t="s">
        <v>52</v>
      </c>
      <c r="C105" s="57" t="s">
        <v>206</v>
      </c>
      <c r="D105" s="57" t="s">
        <v>206</v>
      </c>
      <c r="E105" s="57" t="s">
        <v>206</v>
      </c>
      <c r="F105" s="55" t="s">
        <v>579</v>
      </c>
      <c r="G105" s="57" t="s">
        <v>208</v>
      </c>
      <c r="H105" s="100" t="s">
        <v>658</v>
      </c>
      <c r="I105" s="57" t="s">
        <v>335</v>
      </c>
      <c r="J105" s="66" t="s">
        <v>659</v>
      </c>
    </row>
    <row r="106" spans="1:22" ht="39" customHeight="1" x14ac:dyDescent="0.2">
      <c r="A106" s="56">
        <v>4</v>
      </c>
      <c r="B106" s="56" t="s">
        <v>46</v>
      </c>
      <c r="C106" s="63" t="s">
        <v>660</v>
      </c>
      <c r="D106" s="57" t="s">
        <v>206</v>
      </c>
      <c r="E106" s="57" t="s">
        <v>206</v>
      </c>
      <c r="F106" s="55" t="s">
        <v>308</v>
      </c>
      <c r="G106" s="63" t="s">
        <v>570</v>
      </c>
      <c r="H106" s="102" t="s">
        <v>661</v>
      </c>
      <c r="I106" s="56" t="s">
        <v>338</v>
      </c>
      <c r="J106" s="66" t="s">
        <v>662</v>
      </c>
    </row>
    <row r="107" spans="1:22" ht="39" customHeight="1" x14ac:dyDescent="0.2">
      <c r="A107" s="70">
        <v>5</v>
      </c>
      <c r="B107" s="70" t="s">
        <v>56</v>
      </c>
      <c r="C107" s="57" t="s">
        <v>207</v>
      </c>
      <c r="D107" s="57" t="s">
        <v>206</v>
      </c>
      <c r="E107" s="57" t="s">
        <v>206</v>
      </c>
      <c r="F107" s="55" t="s">
        <v>578</v>
      </c>
      <c r="G107" s="55" t="s">
        <v>585</v>
      </c>
      <c r="H107" s="102" t="s">
        <v>663</v>
      </c>
      <c r="I107" s="56" t="s">
        <v>338</v>
      </c>
      <c r="J107" s="66" t="s">
        <v>664</v>
      </c>
    </row>
    <row r="108" spans="1:22" ht="39" customHeight="1" x14ac:dyDescent="0.2">
      <c r="A108" s="69">
        <v>6</v>
      </c>
      <c r="B108" s="69" t="s">
        <v>54</v>
      </c>
      <c r="C108" s="63" t="s">
        <v>217</v>
      </c>
      <c r="D108" s="55" t="s">
        <v>578</v>
      </c>
      <c r="E108" s="57" t="s">
        <v>206</v>
      </c>
      <c r="F108" s="57" t="s">
        <v>206</v>
      </c>
      <c r="G108" s="55" t="s">
        <v>581</v>
      </c>
      <c r="H108" s="102" t="s">
        <v>665</v>
      </c>
      <c r="I108" s="56" t="s">
        <v>338</v>
      </c>
      <c r="J108" s="66" t="s">
        <v>666</v>
      </c>
    </row>
    <row r="110" spans="1:22" x14ac:dyDescent="0.2">
      <c r="A110" s="155" t="s">
        <v>667</v>
      </c>
      <c r="B110" s="153"/>
      <c r="C110" s="153"/>
      <c r="D110" s="153"/>
      <c r="E110" s="153"/>
      <c r="F110" s="153"/>
      <c r="G110" s="153"/>
      <c r="H110" s="153"/>
      <c r="I110" s="153"/>
      <c r="J110" s="153"/>
      <c r="K110" s="153"/>
      <c r="L110" s="153"/>
      <c r="M110" s="153"/>
      <c r="N110" s="153"/>
      <c r="O110" s="153"/>
      <c r="P110" s="153"/>
      <c r="Q110" s="153"/>
      <c r="R110" s="153"/>
      <c r="S110" s="153"/>
      <c r="T110" s="153"/>
      <c r="U110" s="153"/>
      <c r="V110" s="154"/>
    </row>
    <row r="111" spans="1:22" x14ac:dyDescent="0.2">
      <c r="A111" s="156" t="s">
        <v>668</v>
      </c>
      <c r="B111" s="153"/>
      <c r="C111" s="153"/>
      <c r="D111" s="153"/>
      <c r="E111" s="153"/>
      <c r="F111" s="153"/>
      <c r="G111" s="153"/>
      <c r="H111" s="153"/>
      <c r="I111" s="153"/>
      <c r="J111" s="153"/>
      <c r="K111" s="153"/>
      <c r="L111" s="153"/>
      <c r="M111" s="153"/>
      <c r="N111" s="153"/>
      <c r="O111" s="153"/>
      <c r="P111" s="153"/>
      <c r="Q111" s="153"/>
      <c r="R111" s="153"/>
      <c r="S111" s="153"/>
      <c r="T111" s="153"/>
      <c r="U111" s="153"/>
      <c r="V111" s="154"/>
    </row>
    <row r="113" spans="1:22" x14ac:dyDescent="0.2">
      <c r="A113" s="167" t="s">
        <v>669</v>
      </c>
      <c r="B113" s="153"/>
      <c r="C113" s="153"/>
      <c r="D113" s="153"/>
      <c r="E113" s="153"/>
      <c r="F113" s="153"/>
      <c r="G113" s="153"/>
      <c r="H113" s="153"/>
      <c r="I113" s="153"/>
      <c r="J113" s="153"/>
      <c r="K113" s="153"/>
      <c r="L113" s="153"/>
      <c r="M113" s="153"/>
      <c r="N113" s="153"/>
      <c r="O113" s="153"/>
      <c r="P113" s="154"/>
    </row>
    <row r="114" spans="1:22" x14ac:dyDescent="0.2">
      <c r="A114" s="163" t="s">
        <v>670</v>
      </c>
      <c r="B114" s="153"/>
      <c r="C114" s="153"/>
      <c r="D114" s="153"/>
      <c r="E114" s="153"/>
      <c r="F114" s="153"/>
      <c r="G114" s="153"/>
      <c r="H114" s="153"/>
      <c r="I114" s="153"/>
      <c r="J114" s="153"/>
      <c r="K114" s="153"/>
      <c r="L114" s="153"/>
      <c r="M114" s="153"/>
      <c r="N114" s="153"/>
      <c r="O114" s="153"/>
      <c r="P114" s="154"/>
    </row>
    <row r="115" spans="1:22" ht="26" customHeight="1" x14ac:dyDescent="0.2">
      <c r="A115" s="46" t="s">
        <v>7</v>
      </c>
      <c r="B115" s="46" t="s">
        <v>294</v>
      </c>
      <c r="C115" s="46" t="s">
        <v>330</v>
      </c>
      <c r="D115" s="46" t="s">
        <v>671</v>
      </c>
      <c r="E115" s="46" t="s">
        <v>672</v>
      </c>
      <c r="F115" s="46" t="s">
        <v>402</v>
      </c>
      <c r="G115" s="46" t="s">
        <v>673</v>
      </c>
      <c r="H115" s="46" t="s">
        <v>674</v>
      </c>
    </row>
    <row r="116" spans="1:22" ht="39" customHeight="1" x14ac:dyDescent="0.2">
      <c r="A116" s="65" t="s">
        <v>28</v>
      </c>
      <c r="B116" s="53">
        <v>6</v>
      </c>
      <c r="C116" s="53">
        <v>6</v>
      </c>
      <c r="D116" s="54" t="s">
        <v>226</v>
      </c>
      <c r="E116" s="53" t="s">
        <v>675</v>
      </c>
      <c r="F116" s="57" t="s">
        <v>335</v>
      </c>
      <c r="G116" s="57" t="s">
        <v>676</v>
      </c>
      <c r="H116" s="66" t="s">
        <v>677</v>
      </c>
    </row>
    <row r="117" spans="1:22" ht="39" customHeight="1" x14ac:dyDescent="0.2">
      <c r="A117" s="56" t="s">
        <v>46</v>
      </c>
      <c r="B117" s="58">
        <v>0</v>
      </c>
      <c r="C117" s="58">
        <v>6</v>
      </c>
      <c r="D117" s="59" t="s">
        <v>578</v>
      </c>
      <c r="E117" s="58" t="s">
        <v>678</v>
      </c>
      <c r="F117" s="55" t="s">
        <v>343</v>
      </c>
      <c r="G117" s="63" t="s">
        <v>679</v>
      </c>
      <c r="H117" s="66" t="s">
        <v>680</v>
      </c>
    </row>
    <row r="118" spans="1:22" ht="39" customHeight="1" x14ac:dyDescent="0.2">
      <c r="A118" s="67" t="s">
        <v>49</v>
      </c>
      <c r="B118" s="60">
        <v>1</v>
      </c>
      <c r="C118" s="60">
        <v>6</v>
      </c>
      <c r="D118" s="54" t="s">
        <v>226</v>
      </c>
      <c r="E118" s="60" t="s">
        <v>681</v>
      </c>
      <c r="F118" s="63" t="s">
        <v>682</v>
      </c>
      <c r="G118" s="63" t="s">
        <v>679</v>
      </c>
      <c r="H118" s="66" t="s">
        <v>683</v>
      </c>
    </row>
    <row r="119" spans="1:22" ht="39" customHeight="1" x14ac:dyDescent="0.2">
      <c r="A119" s="68" t="s">
        <v>52</v>
      </c>
      <c r="B119" s="61">
        <v>6</v>
      </c>
      <c r="C119" s="61">
        <v>6</v>
      </c>
      <c r="D119" s="54" t="s">
        <v>226</v>
      </c>
      <c r="E119" s="61" t="s">
        <v>675</v>
      </c>
      <c r="F119" s="57" t="s">
        <v>335</v>
      </c>
      <c r="G119" s="63" t="s">
        <v>679</v>
      </c>
      <c r="H119" s="66" t="s">
        <v>684</v>
      </c>
    </row>
    <row r="120" spans="1:22" ht="39" customHeight="1" x14ac:dyDescent="0.2">
      <c r="A120" s="69" t="s">
        <v>54</v>
      </c>
      <c r="B120" s="62">
        <v>0</v>
      </c>
      <c r="C120" s="62">
        <v>6</v>
      </c>
      <c r="D120" s="84" t="s">
        <v>579</v>
      </c>
      <c r="E120" s="62" t="s">
        <v>685</v>
      </c>
      <c r="F120" s="55" t="s">
        <v>343</v>
      </c>
      <c r="G120" s="63" t="s">
        <v>679</v>
      </c>
      <c r="H120" s="66" t="s">
        <v>686</v>
      </c>
    </row>
    <row r="121" spans="1:22" ht="26" customHeight="1" x14ac:dyDescent="0.2">
      <c r="A121" s="70" t="s">
        <v>56</v>
      </c>
      <c r="B121" s="64">
        <v>0</v>
      </c>
      <c r="C121" s="64">
        <v>6</v>
      </c>
      <c r="D121" s="59" t="s">
        <v>578</v>
      </c>
      <c r="E121" s="64" t="s">
        <v>687</v>
      </c>
      <c r="F121" s="55" t="s">
        <v>343</v>
      </c>
      <c r="G121" s="63" t="s">
        <v>679</v>
      </c>
      <c r="H121" s="66" t="s">
        <v>688</v>
      </c>
    </row>
    <row r="123" spans="1:22" x14ac:dyDescent="0.2">
      <c r="A123" s="167" t="s">
        <v>689</v>
      </c>
      <c r="B123" s="153"/>
      <c r="C123" s="153"/>
      <c r="D123" s="153"/>
      <c r="E123" s="153"/>
      <c r="F123" s="153"/>
      <c r="G123" s="153"/>
      <c r="H123" s="153"/>
      <c r="I123" s="153"/>
      <c r="J123" s="153"/>
      <c r="K123" s="153"/>
      <c r="L123" s="153"/>
      <c r="M123" s="153"/>
      <c r="N123" s="153"/>
      <c r="O123" s="153"/>
      <c r="P123" s="153"/>
      <c r="Q123" s="153"/>
      <c r="R123" s="153"/>
      <c r="S123" s="153"/>
      <c r="T123" s="153"/>
      <c r="U123" s="153"/>
      <c r="V123" s="154"/>
    </row>
    <row r="124" spans="1:22" x14ac:dyDescent="0.2">
      <c r="A124" s="163" t="s">
        <v>690</v>
      </c>
      <c r="B124" s="153"/>
      <c r="C124" s="153"/>
      <c r="D124" s="153"/>
      <c r="E124" s="153"/>
      <c r="F124" s="153"/>
      <c r="G124" s="153"/>
      <c r="H124" s="153"/>
      <c r="I124" s="153"/>
      <c r="J124" s="153"/>
      <c r="K124" s="153"/>
      <c r="L124" s="153"/>
      <c r="M124" s="153"/>
      <c r="N124" s="153"/>
      <c r="O124" s="153"/>
      <c r="P124" s="153"/>
      <c r="Q124" s="153"/>
      <c r="R124" s="153"/>
      <c r="S124" s="153"/>
      <c r="T124" s="153"/>
      <c r="U124" s="153"/>
      <c r="V124" s="154"/>
    </row>
    <row r="125" spans="1:22" ht="26" customHeight="1" x14ac:dyDescent="0.2">
      <c r="A125" s="87" t="s">
        <v>7</v>
      </c>
      <c r="B125" s="87" t="s">
        <v>467</v>
      </c>
      <c r="C125" s="87" t="s">
        <v>9</v>
      </c>
      <c r="D125" s="87" t="s">
        <v>691</v>
      </c>
      <c r="E125" s="87" t="s">
        <v>599</v>
      </c>
      <c r="F125" s="87" t="s">
        <v>600</v>
      </c>
      <c r="G125" s="87" t="s">
        <v>362</v>
      </c>
      <c r="H125" s="87" t="s">
        <v>692</v>
      </c>
      <c r="I125" s="87" t="s">
        <v>693</v>
      </c>
      <c r="J125" s="87" t="s">
        <v>487</v>
      </c>
      <c r="K125" s="87" t="s">
        <v>366</v>
      </c>
      <c r="L125" s="87" t="s">
        <v>606</v>
      </c>
    </row>
    <row r="126" spans="1:22" x14ac:dyDescent="0.2">
      <c r="A126" s="53" t="s">
        <v>28</v>
      </c>
      <c r="B126" s="53">
        <v>1</v>
      </c>
      <c r="C126" s="53" t="s">
        <v>37</v>
      </c>
      <c r="D126" s="88" t="s">
        <v>694</v>
      </c>
      <c r="E126" s="54" t="s">
        <v>369</v>
      </c>
      <c r="F126" s="84" t="s">
        <v>695</v>
      </c>
      <c r="G126" s="54" t="s">
        <v>608</v>
      </c>
      <c r="H126" s="54" t="s">
        <v>696</v>
      </c>
      <c r="I126" s="54" t="s">
        <v>697</v>
      </c>
      <c r="J126" s="102">
        <v>4</v>
      </c>
      <c r="K126" s="90" t="s">
        <v>374</v>
      </c>
      <c r="L126" s="50" t="s">
        <v>698</v>
      </c>
    </row>
    <row r="127" spans="1:22" x14ac:dyDescent="0.2">
      <c r="A127" s="53" t="s">
        <v>28</v>
      </c>
      <c r="B127" s="53">
        <v>2</v>
      </c>
      <c r="C127" s="53" t="s">
        <v>39</v>
      </c>
      <c r="D127" s="88" t="s">
        <v>699</v>
      </c>
      <c r="E127" s="54" t="s">
        <v>369</v>
      </c>
      <c r="F127" s="84" t="s">
        <v>695</v>
      </c>
      <c r="G127" s="54" t="s">
        <v>608</v>
      </c>
      <c r="H127" s="54" t="s">
        <v>696</v>
      </c>
      <c r="I127" s="54" t="s">
        <v>697</v>
      </c>
      <c r="J127" s="102">
        <v>4</v>
      </c>
      <c r="K127" s="90" t="s">
        <v>374</v>
      </c>
      <c r="L127" s="50" t="s">
        <v>698</v>
      </c>
    </row>
    <row r="128" spans="1:22" x14ac:dyDescent="0.2">
      <c r="A128" s="53" t="s">
        <v>28</v>
      </c>
      <c r="B128" s="53">
        <v>3</v>
      </c>
      <c r="C128" s="53" t="s">
        <v>40</v>
      </c>
      <c r="D128" s="88" t="s">
        <v>699</v>
      </c>
      <c r="E128" s="54" t="s">
        <v>369</v>
      </c>
      <c r="F128" s="84" t="s">
        <v>695</v>
      </c>
      <c r="G128" s="54" t="s">
        <v>608</v>
      </c>
      <c r="H128" s="54" t="s">
        <v>696</v>
      </c>
      <c r="I128" s="54" t="s">
        <v>697</v>
      </c>
      <c r="J128" s="102">
        <v>4</v>
      </c>
      <c r="K128" s="90" t="s">
        <v>374</v>
      </c>
      <c r="L128" s="50" t="s">
        <v>698</v>
      </c>
    </row>
    <row r="129" spans="1:18" x14ac:dyDescent="0.2">
      <c r="A129" s="53" t="s">
        <v>28</v>
      </c>
      <c r="B129" s="53">
        <v>4</v>
      </c>
      <c r="C129" s="53" t="s">
        <v>434</v>
      </c>
      <c r="D129" s="88" t="s">
        <v>699</v>
      </c>
      <c r="E129" s="54" t="s">
        <v>369</v>
      </c>
      <c r="F129" s="84" t="s">
        <v>695</v>
      </c>
      <c r="G129" s="54" t="s">
        <v>608</v>
      </c>
      <c r="H129" s="54" t="s">
        <v>696</v>
      </c>
      <c r="I129" s="54" t="s">
        <v>697</v>
      </c>
      <c r="J129" s="102">
        <v>4</v>
      </c>
      <c r="K129" s="90" t="s">
        <v>374</v>
      </c>
      <c r="L129" s="50" t="s">
        <v>698</v>
      </c>
    </row>
    <row r="130" spans="1:18" x14ac:dyDescent="0.2">
      <c r="A130" s="53" t="s">
        <v>28</v>
      </c>
      <c r="B130" s="53">
        <v>5</v>
      </c>
      <c r="C130" s="53" t="s">
        <v>43</v>
      </c>
      <c r="D130" s="88" t="s">
        <v>699</v>
      </c>
      <c r="E130" s="54" t="s">
        <v>369</v>
      </c>
      <c r="F130" s="84" t="s">
        <v>695</v>
      </c>
      <c r="G130" s="54" t="s">
        <v>608</v>
      </c>
      <c r="H130" s="54" t="s">
        <v>696</v>
      </c>
      <c r="I130" s="54" t="s">
        <v>697</v>
      </c>
      <c r="J130" s="102">
        <v>4</v>
      </c>
      <c r="K130" s="90" t="s">
        <v>374</v>
      </c>
      <c r="L130" s="50" t="s">
        <v>698</v>
      </c>
    </row>
    <row r="131" spans="1:18" x14ac:dyDescent="0.2">
      <c r="A131" s="53" t="s">
        <v>28</v>
      </c>
      <c r="B131" s="53">
        <v>6</v>
      </c>
      <c r="C131" s="53" t="s">
        <v>44</v>
      </c>
      <c r="D131" s="88" t="s">
        <v>699</v>
      </c>
      <c r="E131" s="54" t="s">
        <v>369</v>
      </c>
      <c r="F131" s="84" t="s">
        <v>695</v>
      </c>
      <c r="G131" s="54" t="s">
        <v>608</v>
      </c>
      <c r="H131" s="54" t="s">
        <v>696</v>
      </c>
      <c r="I131" s="54" t="s">
        <v>697</v>
      </c>
      <c r="J131" s="102">
        <v>4</v>
      </c>
      <c r="K131" s="90" t="s">
        <v>374</v>
      </c>
      <c r="L131" s="50" t="s">
        <v>698</v>
      </c>
    </row>
    <row r="132" spans="1:18" x14ac:dyDescent="0.2">
      <c r="A132" s="60" t="s">
        <v>49</v>
      </c>
      <c r="B132" s="60">
        <v>6</v>
      </c>
      <c r="C132" s="60" t="s">
        <v>44</v>
      </c>
      <c r="D132" s="95" t="s">
        <v>700</v>
      </c>
      <c r="E132" s="54" t="s">
        <v>369</v>
      </c>
      <c r="F132" s="84" t="s">
        <v>695</v>
      </c>
      <c r="G132" s="54" t="s">
        <v>608</v>
      </c>
      <c r="H132" s="54" t="s">
        <v>696</v>
      </c>
      <c r="I132" s="54" t="s">
        <v>701</v>
      </c>
      <c r="J132" s="102">
        <v>4</v>
      </c>
      <c r="K132" s="90" t="s">
        <v>374</v>
      </c>
      <c r="L132" s="50" t="s">
        <v>698</v>
      </c>
    </row>
    <row r="133" spans="1:18" x14ac:dyDescent="0.2">
      <c r="A133" s="61" t="s">
        <v>52</v>
      </c>
      <c r="B133" s="61">
        <v>1</v>
      </c>
      <c r="C133" s="61" t="s">
        <v>37</v>
      </c>
      <c r="D133" s="109" t="s">
        <v>694</v>
      </c>
      <c r="E133" s="54" t="s">
        <v>369</v>
      </c>
      <c r="F133" s="84" t="s">
        <v>695</v>
      </c>
      <c r="G133" s="54" t="s">
        <v>608</v>
      </c>
      <c r="H133" s="54" t="s">
        <v>696</v>
      </c>
      <c r="I133" s="54" t="s">
        <v>697</v>
      </c>
      <c r="J133" s="102">
        <v>4</v>
      </c>
      <c r="K133" s="90" t="s">
        <v>374</v>
      </c>
      <c r="L133" s="50" t="s">
        <v>698</v>
      </c>
    </row>
    <row r="134" spans="1:18" x14ac:dyDescent="0.2">
      <c r="A134" s="61" t="s">
        <v>52</v>
      </c>
      <c r="B134" s="61">
        <v>2</v>
      </c>
      <c r="C134" s="61" t="s">
        <v>39</v>
      </c>
      <c r="D134" s="109" t="s">
        <v>699</v>
      </c>
      <c r="E134" s="54" t="s">
        <v>369</v>
      </c>
      <c r="F134" s="84" t="s">
        <v>695</v>
      </c>
      <c r="G134" s="54" t="s">
        <v>608</v>
      </c>
      <c r="H134" s="54" t="s">
        <v>696</v>
      </c>
      <c r="I134" s="54" t="s">
        <v>697</v>
      </c>
      <c r="J134" s="102">
        <v>4</v>
      </c>
      <c r="K134" s="90" t="s">
        <v>374</v>
      </c>
      <c r="L134" s="50" t="s">
        <v>698</v>
      </c>
    </row>
    <row r="135" spans="1:18" x14ac:dyDescent="0.2">
      <c r="A135" s="61" t="s">
        <v>52</v>
      </c>
      <c r="B135" s="61">
        <v>3</v>
      </c>
      <c r="C135" s="61" t="s">
        <v>40</v>
      </c>
      <c r="D135" s="109" t="s">
        <v>699</v>
      </c>
      <c r="E135" s="54" t="s">
        <v>369</v>
      </c>
      <c r="F135" s="84" t="s">
        <v>695</v>
      </c>
      <c r="G135" s="54" t="s">
        <v>608</v>
      </c>
      <c r="H135" s="54" t="s">
        <v>702</v>
      </c>
      <c r="I135" s="54" t="s">
        <v>697</v>
      </c>
      <c r="J135" s="102">
        <v>4</v>
      </c>
      <c r="K135" s="90" t="s">
        <v>374</v>
      </c>
      <c r="L135" s="50" t="s">
        <v>698</v>
      </c>
    </row>
    <row r="136" spans="1:18" x14ac:dyDescent="0.2">
      <c r="A136" s="61" t="s">
        <v>52</v>
      </c>
      <c r="B136" s="61">
        <v>4</v>
      </c>
      <c r="C136" s="61" t="s">
        <v>434</v>
      </c>
      <c r="D136" s="109" t="s">
        <v>699</v>
      </c>
      <c r="E136" s="54" t="s">
        <v>369</v>
      </c>
      <c r="F136" s="84" t="s">
        <v>695</v>
      </c>
      <c r="G136" s="54" t="s">
        <v>608</v>
      </c>
      <c r="H136" s="54" t="s">
        <v>696</v>
      </c>
      <c r="I136" s="54" t="s">
        <v>697</v>
      </c>
      <c r="J136" s="102">
        <v>4</v>
      </c>
      <c r="K136" s="90" t="s">
        <v>374</v>
      </c>
      <c r="L136" s="50" t="s">
        <v>698</v>
      </c>
    </row>
    <row r="137" spans="1:18" x14ac:dyDescent="0.2">
      <c r="A137" s="61" t="s">
        <v>52</v>
      </c>
      <c r="B137" s="61">
        <v>5</v>
      </c>
      <c r="C137" s="61" t="s">
        <v>43</v>
      </c>
      <c r="D137" s="109" t="s">
        <v>699</v>
      </c>
      <c r="E137" s="54" t="s">
        <v>369</v>
      </c>
      <c r="F137" s="84" t="s">
        <v>695</v>
      </c>
      <c r="G137" s="54" t="s">
        <v>608</v>
      </c>
      <c r="H137" s="54" t="s">
        <v>696</v>
      </c>
      <c r="I137" s="54" t="s">
        <v>697</v>
      </c>
      <c r="J137" s="102">
        <v>4</v>
      </c>
      <c r="K137" s="90" t="s">
        <v>374</v>
      </c>
      <c r="L137" s="50" t="s">
        <v>698</v>
      </c>
    </row>
    <row r="138" spans="1:18" x14ac:dyDescent="0.2">
      <c r="A138" s="61" t="s">
        <v>52</v>
      </c>
      <c r="B138" s="61">
        <v>6</v>
      </c>
      <c r="C138" s="61" t="s">
        <v>44</v>
      </c>
      <c r="D138" s="109" t="s">
        <v>699</v>
      </c>
      <c r="E138" s="54" t="s">
        <v>369</v>
      </c>
      <c r="F138" s="84" t="s">
        <v>695</v>
      </c>
      <c r="G138" s="54" t="s">
        <v>608</v>
      </c>
      <c r="H138" s="54" t="s">
        <v>696</v>
      </c>
      <c r="I138" s="54" t="s">
        <v>697</v>
      </c>
      <c r="J138" s="102">
        <v>4</v>
      </c>
      <c r="K138" s="90" t="s">
        <v>374</v>
      </c>
      <c r="L138" s="50" t="s">
        <v>698</v>
      </c>
    </row>
    <row r="140" spans="1:18" x14ac:dyDescent="0.2">
      <c r="A140" s="161" t="s">
        <v>703</v>
      </c>
      <c r="B140" s="153"/>
      <c r="C140" s="153"/>
      <c r="D140" s="153"/>
      <c r="E140" s="153"/>
      <c r="F140" s="153"/>
      <c r="G140" s="153"/>
      <c r="H140" s="153"/>
      <c r="I140" s="153"/>
      <c r="J140" s="153"/>
      <c r="K140" s="153"/>
      <c r="L140" s="153"/>
      <c r="M140" s="153"/>
      <c r="N140" s="153"/>
      <c r="O140" s="153"/>
      <c r="P140" s="153"/>
      <c r="Q140" s="153"/>
      <c r="R140" s="154"/>
    </row>
    <row r="141" spans="1:18" x14ac:dyDescent="0.2">
      <c r="A141" s="181" t="s">
        <v>704</v>
      </c>
      <c r="B141" s="154"/>
      <c r="C141" s="156" t="s">
        <v>705</v>
      </c>
      <c r="D141" s="153"/>
      <c r="E141" s="153"/>
      <c r="F141" s="153"/>
      <c r="G141" s="153"/>
      <c r="H141" s="153"/>
      <c r="I141" s="153"/>
      <c r="J141" s="153"/>
      <c r="K141" s="153"/>
      <c r="L141" s="153"/>
      <c r="M141" s="153"/>
      <c r="N141" s="153"/>
      <c r="O141" s="153"/>
      <c r="P141" s="153"/>
      <c r="Q141" s="153"/>
      <c r="R141" s="154"/>
    </row>
    <row r="142" spans="1:18" x14ac:dyDescent="0.2">
      <c r="A142" s="177" t="s">
        <v>706</v>
      </c>
      <c r="B142" s="154"/>
      <c r="C142" s="156" t="s">
        <v>707</v>
      </c>
      <c r="D142" s="153"/>
      <c r="E142" s="153"/>
      <c r="F142" s="153"/>
      <c r="G142" s="153"/>
      <c r="H142" s="153"/>
      <c r="I142" s="153"/>
      <c r="J142" s="153"/>
      <c r="K142" s="153"/>
      <c r="L142" s="153"/>
      <c r="M142" s="153"/>
      <c r="N142" s="153"/>
      <c r="O142" s="153"/>
      <c r="P142" s="153"/>
      <c r="Q142" s="153"/>
      <c r="R142" s="154"/>
    </row>
    <row r="143" spans="1:18" x14ac:dyDescent="0.2">
      <c r="A143" s="176" t="s">
        <v>708</v>
      </c>
      <c r="B143" s="154"/>
      <c r="C143" s="156" t="s">
        <v>709</v>
      </c>
      <c r="D143" s="153"/>
      <c r="E143" s="153"/>
      <c r="F143" s="153"/>
      <c r="G143" s="153"/>
      <c r="H143" s="153"/>
      <c r="I143" s="153"/>
      <c r="J143" s="153"/>
      <c r="K143" s="153"/>
      <c r="L143" s="153"/>
      <c r="M143" s="153"/>
      <c r="N143" s="153"/>
      <c r="O143" s="153"/>
      <c r="P143" s="153"/>
      <c r="Q143" s="153"/>
      <c r="R143" s="154"/>
    </row>
    <row r="144" spans="1:18" x14ac:dyDescent="0.2">
      <c r="A144" s="182" t="s">
        <v>710</v>
      </c>
      <c r="B144" s="154"/>
      <c r="C144" s="156" t="s">
        <v>711</v>
      </c>
      <c r="D144" s="153"/>
      <c r="E144" s="153"/>
      <c r="F144" s="153"/>
      <c r="G144" s="153"/>
      <c r="H144" s="153"/>
      <c r="I144" s="153"/>
      <c r="J144" s="153"/>
      <c r="K144" s="153"/>
      <c r="L144" s="153"/>
      <c r="M144" s="153"/>
      <c r="N144" s="153"/>
      <c r="O144" s="153"/>
      <c r="P144" s="153"/>
      <c r="Q144" s="153"/>
      <c r="R144" s="154"/>
    </row>
    <row r="145" spans="1:18" x14ac:dyDescent="0.2">
      <c r="A145" s="180" t="s">
        <v>712</v>
      </c>
      <c r="B145" s="154"/>
      <c r="C145" s="156" t="s">
        <v>713</v>
      </c>
      <c r="D145" s="153"/>
      <c r="E145" s="153"/>
      <c r="F145" s="153"/>
      <c r="G145" s="153"/>
      <c r="H145" s="153"/>
      <c r="I145" s="153"/>
      <c r="J145" s="153"/>
      <c r="K145" s="153"/>
      <c r="L145" s="153"/>
      <c r="M145" s="153"/>
      <c r="N145" s="153"/>
      <c r="O145" s="153"/>
      <c r="P145" s="153"/>
      <c r="Q145" s="153"/>
      <c r="R145" s="154"/>
    </row>
    <row r="146" spans="1:18" x14ac:dyDescent="0.2">
      <c r="A146" s="170" t="s">
        <v>714</v>
      </c>
      <c r="B146" s="154"/>
      <c r="C146" s="156" t="s">
        <v>715</v>
      </c>
      <c r="D146" s="153"/>
      <c r="E146" s="153"/>
      <c r="F146" s="153"/>
      <c r="G146" s="153"/>
      <c r="H146" s="153"/>
      <c r="I146" s="153"/>
      <c r="J146" s="153"/>
      <c r="K146" s="153"/>
      <c r="L146" s="153"/>
      <c r="M146" s="153"/>
      <c r="N146" s="153"/>
      <c r="O146" s="153"/>
      <c r="P146" s="153"/>
      <c r="Q146" s="153"/>
      <c r="R146" s="154"/>
    </row>
    <row r="148" spans="1:18" x14ac:dyDescent="0.2">
      <c r="A148" s="161" t="s">
        <v>716</v>
      </c>
      <c r="B148" s="153"/>
      <c r="C148" s="153"/>
      <c r="D148" s="153"/>
      <c r="E148" s="153"/>
      <c r="F148" s="153"/>
      <c r="G148" s="153"/>
      <c r="H148" s="153"/>
      <c r="I148" s="153"/>
      <c r="J148" s="153"/>
      <c r="K148" s="153"/>
      <c r="L148" s="153"/>
      <c r="M148" s="153"/>
      <c r="N148" s="153"/>
      <c r="O148" s="153"/>
      <c r="P148" s="154"/>
    </row>
    <row r="149" spans="1:18" ht="26" customHeight="1" x14ac:dyDescent="0.2">
      <c r="A149" s="87" t="s">
        <v>7</v>
      </c>
      <c r="B149" s="87" t="s">
        <v>402</v>
      </c>
      <c r="C149" s="87" t="s">
        <v>294</v>
      </c>
      <c r="D149" s="87" t="s">
        <v>717</v>
      </c>
      <c r="E149" s="87" t="s">
        <v>718</v>
      </c>
      <c r="F149" s="87" t="s">
        <v>719</v>
      </c>
      <c r="G149" s="87" t="s">
        <v>720</v>
      </c>
      <c r="H149" s="87" t="s">
        <v>721</v>
      </c>
      <c r="I149" s="87" t="s">
        <v>722</v>
      </c>
      <c r="J149" s="87" t="s">
        <v>408</v>
      </c>
    </row>
    <row r="150" spans="1:18" ht="26" customHeight="1" x14ac:dyDescent="0.2">
      <c r="A150" s="65" t="s">
        <v>28</v>
      </c>
      <c r="B150" s="57" t="s">
        <v>335</v>
      </c>
      <c r="C150" s="53">
        <v>6</v>
      </c>
      <c r="D150" s="104">
        <v>4</v>
      </c>
      <c r="E150" s="53" t="s">
        <v>723</v>
      </c>
      <c r="F150" s="53" t="s">
        <v>206</v>
      </c>
      <c r="G150" s="107" t="s">
        <v>567</v>
      </c>
      <c r="H150" s="63" t="s">
        <v>409</v>
      </c>
      <c r="I150" s="107" t="s">
        <v>724</v>
      </c>
      <c r="J150" s="66" t="s">
        <v>725</v>
      </c>
    </row>
    <row r="151" spans="1:18" ht="39" customHeight="1" x14ac:dyDescent="0.2">
      <c r="A151" s="56" t="s">
        <v>46</v>
      </c>
      <c r="B151" s="55" t="s">
        <v>343</v>
      </c>
      <c r="C151" s="58">
        <v>0</v>
      </c>
      <c r="D151" s="111" t="s">
        <v>322</v>
      </c>
      <c r="E151" s="58" t="s">
        <v>322</v>
      </c>
      <c r="F151" s="58" t="s">
        <v>322</v>
      </c>
      <c r="G151" s="96" t="s">
        <v>726</v>
      </c>
      <c r="H151" s="55" t="s">
        <v>727</v>
      </c>
      <c r="I151" s="96" t="s">
        <v>728</v>
      </c>
      <c r="J151" s="66" t="s">
        <v>729</v>
      </c>
    </row>
    <row r="152" spans="1:18" ht="26" customHeight="1" x14ac:dyDescent="0.2">
      <c r="A152" s="67" t="s">
        <v>49</v>
      </c>
      <c r="B152" s="63" t="s">
        <v>682</v>
      </c>
      <c r="C152" s="60">
        <v>1</v>
      </c>
      <c r="D152" s="104">
        <v>4</v>
      </c>
      <c r="E152" s="60" t="s">
        <v>730</v>
      </c>
      <c r="F152" s="60" t="s">
        <v>206</v>
      </c>
      <c r="G152" s="57" t="s">
        <v>731</v>
      </c>
      <c r="H152" s="55" t="s">
        <v>413</v>
      </c>
      <c r="I152" s="107" t="s">
        <v>724</v>
      </c>
      <c r="J152" s="66" t="s">
        <v>732</v>
      </c>
    </row>
    <row r="153" spans="1:18" ht="39" customHeight="1" x14ac:dyDescent="0.2">
      <c r="A153" s="68" t="s">
        <v>52</v>
      </c>
      <c r="B153" s="57" t="s">
        <v>335</v>
      </c>
      <c r="C153" s="61">
        <v>6</v>
      </c>
      <c r="D153" s="104">
        <v>4</v>
      </c>
      <c r="E153" s="61" t="s">
        <v>723</v>
      </c>
      <c r="F153" s="61" t="s">
        <v>206</v>
      </c>
      <c r="G153" s="56" t="s">
        <v>571</v>
      </c>
      <c r="H153" s="96" t="s">
        <v>415</v>
      </c>
      <c r="I153" s="107" t="s">
        <v>724</v>
      </c>
      <c r="J153" s="66" t="s">
        <v>733</v>
      </c>
    </row>
    <row r="154" spans="1:18" ht="26" customHeight="1" x14ac:dyDescent="0.2">
      <c r="A154" s="69" t="s">
        <v>54</v>
      </c>
      <c r="B154" s="55" t="s">
        <v>343</v>
      </c>
      <c r="C154" s="62">
        <v>0</v>
      </c>
      <c r="D154" s="111" t="s">
        <v>322</v>
      </c>
      <c r="E154" s="62" t="s">
        <v>322</v>
      </c>
      <c r="F154" s="62" t="s">
        <v>322</v>
      </c>
      <c r="G154" s="96" t="s">
        <v>726</v>
      </c>
      <c r="H154" s="96" t="s">
        <v>415</v>
      </c>
      <c r="I154" s="96" t="s">
        <v>728</v>
      </c>
      <c r="J154" s="66" t="s">
        <v>734</v>
      </c>
    </row>
    <row r="155" spans="1:18" ht="39" customHeight="1" x14ac:dyDescent="0.2">
      <c r="A155" s="70" t="s">
        <v>56</v>
      </c>
      <c r="B155" s="55" t="s">
        <v>343</v>
      </c>
      <c r="C155" s="64">
        <v>0</v>
      </c>
      <c r="D155" s="111" t="s">
        <v>322</v>
      </c>
      <c r="E155" s="64" t="s">
        <v>322</v>
      </c>
      <c r="F155" s="64" t="s">
        <v>322</v>
      </c>
      <c r="G155" s="96" t="s">
        <v>726</v>
      </c>
      <c r="H155" s="96" t="s">
        <v>415</v>
      </c>
      <c r="I155" s="96" t="s">
        <v>728</v>
      </c>
      <c r="J155" s="66" t="s">
        <v>735</v>
      </c>
    </row>
    <row r="157" spans="1:18" x14ac:dyDescent="0.2">
      <c r="A157" s="179" t="s">
        <v>736</v>
      </c>
      <c r="B157" s="153"/>
      <c r="C157" s="153"/>
      <c r="D157" s="153"/>
      <c r="E157" s="153"/>
      <c r="F157" s="153"/>
      <c r="G157" s="153"/>
      <c r="H157" s="153"/>
      <c r="I157" s="153"/>
      <c r="J157" s="153"/>
      <c r="K157" s="153"/>
      <c r="L157" s="153"/>
      <c r="M157" s="153"/>
      <c r="N157" s="153"/>
      <c r="O157" s="153"/>
      <c r="P157" s="154"/>
    </row>
    <row r="158" spans="1:18" ht="26" customHeight="1" x14ac:dyDescent="0.2">
      <c r="A158" s="52" t="s">
        <v>7</v>
      </c>
      <c r="B158" s="52" t="s">
        <v>737</v>
      </c>
      <c r="C158" s="52" t="s">
        <v>738</v>
      </c>
      <c r="D158" s="52" t="s">
        <v>739</v>
      </c>
      <c r="E158" s="52" t="s">
        <v>740</v>
      </c>
      <c r="F158" s="52" t="s">
        <v>741</v>
      </c>
      <c r="G158" s="52" t="s">
        <v>742</v>
      </c>
      <c r="H158" s="52" t="s">
        <v>743</v>
      </c>
      <c r="I158" s="52" t="s">
        <v>722</v>
      </c>
      <c r="J158" s="52" t="s">
        <v>744</v>
      </c>
    </row>
    <row r="159" spans="1:18" ht="52" customHeight="1" x14ac:dyDescent="0.2">
      <c r="A159" s="65" t="s">
        <v>28</v>
      </c>
      <c r="B159" s="100" t="s">
        <v>206</v>
      </c>
      <c r="C159" s="57" t="s">
        <v>654</v>
      </c>
      <c r="D159" s="53" t="s">
        <v>745</v>
      </c>
      <c r="E159" s="53" t="s">
        <v>746</v>
      </c>
      <c r="F159" s="53" t="s">
        <v>746</v>
      </c>
      <c r="G159" s="53" t="s">
        <v>746</v>
      </c>
      <c r="H159" s="108" t="s">
        <v>567</v>
      </c>
      <c r="I159" s="57" t="s">
        <v>747</v>
      </c>
      <c r="J159" s="66" t="s">
        <v>748</v>
      </c>
    </row>
    <row r="160" spans="1:18" ht="52" customHeight="1" x14ac:dyDescent="0.2">
      <c r="A160" s="56" t="s">
        <v>46</v>
      </c>
      <c r="B160" s="104" t="s">
        <v>570</v>
      </c>
      <c r="C160" s="56" t="s">
        <v>661</v>
      </c>
      <c r="D160" s="58" t="s">
        <v>749</v>
      </c>
      <c r="E160" s="58" t="s">
        <v>750</v>
      </c>
      <c r="F160" s="58" t="s">
        <v>751</v>
      </c>
      <c r="G160" s="58" t="s">
        <v>750</v>
      </c>
      <c r="H160" s="104" t="s">
        <v>571</v>
      </c>
      <c r="I160" s="55" t="s">
        <v>752</v>
      </c>
      <c r="J160" s="66" t="s">
        <v>753</v>
      </c>
    </row>
    <row r="161" spans="1:10" ht="52" customHeight="1" x14ac:dyDescent="0.2">
      <c r="A161" s="67" t="s">
        <v>49</v>
      </c>
      <c r="B161" s="100" t="s">
        <v>208</v>
      </c>
      <c r="C161" s="57" t="s">
        <v>656</v>
      </c>
      <c r="D161" s="60" t="s">
        <v>754</v>
      </c>
      <c r="E161" s="60" t="s">
        <v>746</v>
      </c>
      <c r="F161" s="60" t="s">
        <v>746</v>
      </c>
      <c r="G161" s="60" t="s">
        <v>746</v>
      </c>
      <c r="H161" s="100" t="s">
        <v>574</v>
      </c>
      <c r="I161" s="107" t="s">
        <v>755</v>
      </c>
      <c r="J161" s="66" t="s">
        <v>756</v>
      </c>
    </row>
    <row r="162" spans="1:10" ht="52" customHeight="1" x14ac:dyDescent="0.2">
      <c r="A162" s="68" t="s">
        <v>52</v>
      </c>
      <c r="B162" s="100" t="s">
        <v>208</v>
      </c>
      <c r="C162" s="57" t="s">
        <v>658</v>
      </c>
      <c r="D162" s="61" t="s">
        <v>745</v>
      </c>
      <c r="E162" s="61" t="s">
        <v>757</v>
      </c>
      <c r="F162" s="61" t="s">
        <v>746</v>
      </c>
      <c r="G162" s="61" t="s">
        <v>758</v>
      </c>
      <c r="H162" s="102" t="s">
        <v>576</v>
      </c>
      <c r="I162" s="57" t="s">
        <v>747</v>
      </c>
      <c r="J162" s="66" t="s">
        <v>759</v>
      </c>
    </row>
    <row r="163" spans="1:10" ht="52" customHeight="1" x14ac:dyDescent="0.2">
      <c r="A163" s="69" t="s">
        <v>54</v>
      </c>
      <c r="B163" s="106" t="s">
        <v>581</v>
      </c>
      <c r="C163" s="56" t="s">
        <v>665</v>
      </c>
      <c r="D163" s="62" t="s">
        <v>749</v>
      </c>
      <c r="E163" s="62" t="s">
        <v>746</v>
      </c>
      <c r="F163" s="62" t="s">
        <v>746</v>
      </c>
      <c r="G163" s="62" t="s">
        <v>723</v>
      </c>
      <c r="H163" s="106" t="s">
        <v>582</v>
      </c>
      <c r="I163" s="55" t="s">
        <v>752</v>
      </c>
      <c r="J163" s="66" t="s">
        <v>760</v>
      </c>
    </row>
    <row r="164" spans="1:10" ht="39" customHeight="1" x14ac:dyDescent="0.2">
      <c r="A164" s="70" t="s">
        <v>56</v>
      </c>
      <c r="B164" s="106" t="s">
        <v>585</v>
      </c>
      <c r="C164" s="56" t="s">
        <v>663</v>
      </c>
      <c r="D164" s="64" t="s">
        <v>749</v>
      </c>
      <c r="E164" s="64" t="s">
        <v>761</v>
      </c>
      <c r="F164" s="64" t="s">
        <v>746</v>
      </c>
      <c r="G164" s="64" t="s">
        <v>761</v>
      </c>
      <c r="H164" s="106" t="s">
        <v>413</v>
      </c>
      <c r="I164" s="57" t="s">
        <v>747</v>
      </c>
      <c r="J164" s="66" t="s">
        <v>762</v>
      </c>
    </row>
  </sheetData>
  <mergeCells count="38">
    <mergeCell ref="A157:P157"/>
    <mergeCell ref="A148:P148"/>
    <mergeCell ref="A145:B145"/>
    <mergeCell ref="A140:R140"/>
    <mergeCell ref="D63:V63"/>
    <mergeCell ref="A63:C63"/>
    <mergeCell ref="C141:R141"/>
    <mergeCell ref="A110:V110"/>
    <mergeCell ref="A123:V123"/>
    <mergeCell ref="A113:P113"/>
    <mergeCell ref="A141:B141"/>
    <mergeCell ref="A124:V124"/>
    <mergeCell ref="A144:B144"/>
    <mergeCell ref="C143:R143"/>
    <mergeCell ref="C146:R146"/>
    <mergeCell ref="C142:R142"/>
    <mergeCell ref="A146:B146"/>
    <mergeCell ref="A11:Z11"/>
    <mergeCell ref="A101:R101"/>
    <mergeCell ref="A1:Z1"/>
    <mergeCell ref="A111:V111"/>
    <mergeCell ref="A58:V58"/>
    <mergeCell ref="A114:P114"/>
    <mergeCell ref="A62:C62"/>
    <mergeCell ref="D59:V59"/>
    <mergeCell ref="D60:V60"/>
    <mergeCell ref="C145:R145"/>
    <mergeCell ref="A59:C59"/>
    <mergeCell ref="A48:R48"/>
    <mergeCell ref="A60:C60"/>
    <mergeCell ref="D61:V61"/>
    <mergeCell ref="A61:C61"/>
    <mergeCell ref="A2:V2"/>
    <mergeCell ref="A143:B143"/>
    <mergeCell ref="A142:B142"/>
    <mergeCell ref="D62:V62"/>
    <mergeCell ref="C144:R144"/>
    <mergeCell ref="A57:V5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2"/>
  <sheetViews>
    <sheetView workbookViewId="0">
      <pane xSplit="4" ySplit="3" topLeftCell="M4" activePane="bottomRight" state="frozen"/>
      <selection pane="topRight"/>
      <selection pane="bottomLeft"/>
      <selection pane="bottomRight" activeCell="AA15" sqref="AA15"/>
    </sheetView>
  </sheetViews>
  <sheetFormatPr baseColWidth="10" defaultColWidth="8.83203125" defaultRowHeight="15" x14ac:dyDescent="0.2"/>
  <cols>
    <col min="1" max="1" width="18" customWidth="1"/>
    <col min="2" max="2" width="5" customWidth="1"/>
    <col min="3" max="3" width="22" customWidth="1"/>
    <col min="4" max="4" width="16" customWidth="1"/>
    <col min="5" max="10" width="10" customWidth="1"/>
    <col min="11" max="11" width="14" customWidth="1"/>
    <col min="12" max="13" width="12" customWidth="1"/>
    <col min="14" max="14" width="14" customWidth="1"/>
    <col min="15" max="16" width="12" customWidth="1"/>
    <col min="17" max="17" width="26" customWidth="1"/>
    <col min="18" max="20" width="10" customWidth="1"/>
    <col min="21" max="26" width="12" customWidth="1"/>
  </cols>
  <sheetData>
    <row r="1" spans="1:27" ht="22" customHeight="1" x14ac:dyDescent="0.2">
      <c r="A1" s="190" t="s">
        <v>763</v>
      </c>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1:27" ht="18" customHeight="1" x14ac:dyDescent="0.2">
      <c r="A2" s="194" t="s">
        <v>420</v>
      </c>
      <c r="B2" s="184"/>
      <c r="C2" s="184"/>
      <c r="D2" s="185"/>
      <c r="E2" s="187" t="s">
        <v>764</v>
      </c>
      <c r="F2" s="184"/>
      <c r="G2" s="185"/>
      <c r="H2" s="187" t="s">
        <v>765</v>
      </c>
      <c r="I2" s="184"/>
      <c r="J2" s="185"/>
      <c r="K2" s="188" t="s">
        <v>766</v>
      </c>
      <c r="L2" s="184"/>
      <c r="M2" s="185"/>
      <c r="N2" s="188" t="s">
        <v>767</v>
      </c>
      <c r="O2" s="184"/>
      <c r="P2" s="185"/>
      <c r="Q2" s="196" t="s">
        <v>768</v>
      </c>
      <c r="R2" s="184"/>
      <c r="S2" s="184"/>
      <c r="T2" s="185"/>
      <c r="U2" s="183" t="s">
        <v>769</v>
      </c>
      <c r="V2" s="184"/>
      <c r="W2" s="185"/>
      <c r="X2" s="183" t="s">
        <v>770</v>
      </c>
      <c r="Y2" s="184"/>
      <c r="Z2" s="185"/>
    </row>
    <row r="3" spans="1:27" ht="30" customHeight="1" x14ac:dyDescent="0.2">
      <c r="A3" s="17" t="s">
        <v>7</v>
      </c>
      <c r="B3" s="17" t="s">
        <v>8</v>
      </c>
      <c r="C3" s="17" t="s">
        <v>771</v>
      </c>
      <c r="D3" s="17" t="s">
        <v>772</v>
      </c>
      <c r="E3" s="17" t="s">
        <v>773</v>
      </c>
      <c r="F3" s="17" t="s">
        <v>774</v>
      </c>
      <c r="G3" s="17" t="s">
        <v>775</v>
      </c>
      <c r="H3" s="17" t="s">
        <v>776</v>
      </c>
      <c r="I3" s="17" t="s">
        <v>777</v>
      </c>
      <c r="J3" s="17" t="s">
        <v>778</v>
      </c>
      <c r="K3" s="17" t="s">
        <v>779</v>
      </c>
      <c r="L3" s="17" t="s">
        <v>780</v>
      </c>
      <c r="M3" s="17" t="s">
        <v>781</v>
      </c>
      <c r="N3" s="17" t="s">
        <v>782</v>
      </c>
      <c r="O3" s="17" t="s">
        <v>783</v>
      </c>
      <c r="P3" s="17" t="s">
        <v>784</v>
      </c>
      <c r="Q3" s="17" t="s">
        <v>785</v>
      </c>
      <c r="R3" s="17" t="s">
        <v>786</v>
      </c>
      <c r="S3" s="17" t="s">
        <v>787</v>
      </c>
      <c r="T3" s="17" t="s">
        <v>788</v>
      </c>
      <c r="U3" s="17" t="s">
        <v>789</v>
      </c>
      <c r="V3" s="17" t="s">
        <v>790</v>
      </c>
      <c r="W3" s="17" t="s">
        <v>791</v>
      </c>
      <c r="X3" s="17" t="s">
        <v>792</v>
      </c>
      <c r="Y3" s="17" t="s">
        <v>793</v>
      </c>
      <c r="Z3" s="17" t="s">
        <v>794</v>
      </c>
    </row>
    <row r="4" spans="1:27" ht="16" customHeight="1" x14ac:dyDescent="0.2">
      <c r="A4" s="193" t="s">
        <v>27</v>
      </c>
      <c r="B4" s="144"/>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7" ht="15" customHeight="1" x14ac:dyDescent="0.2">
      <c r="A5" s="18" t="s">
        <v>28</v>
      </c>
      <c r="B5" s="19">
        <v>1</v>
      </c>
      <c r="C5" s="19" t="s">
        <v>795</v>
      </c>
      <c r="D5" s="19" t="s">
        <v>796</v>
      </c>
      <c r="E5" s="19">
        <v>6975</v>
      </c>
      <c r="F5" s="19">
        <v>6760</v>
      </c>
      <c r="G5" s="19">
        <v>7190</v>
      </c>
      <c r="H5" s="19">
        <v>25260</v>
      </c>
      <c r="I5" s="19">
        <v>24880</v>
      </c>
      <c r="J5" s="19">
        <v>25490</v>
      </c>
      <c r="K5" s="19">
        <v>33</v>
      </c>
      <c r="L5" s="19">
        <v>31</v>
      </c>
      <c r="M5" s="19">
        <v>35</v>
      </c>
      <c r="N5" s="19">
        <v>9</v>
      </c>
      <c r="O5" s="19">
        <v>6</v>
      </c>
      <c r="P5" s="19">
        <v>12</v>
      </c>
      <c r="Q5" s="18" t="s">
        <v>797</v>
      </c>
      <c r="R5" s="19">
        <v>62</v>
      </c>
      <c r="S5" s="19">
        <v>18</v>
      </c>
      <c r="T5" s="19">
        <v>108</v>
      </c>
      <c r="U5" s="19">
        <v>68900</v>
      </c>
      <c r="V5" s="19">
        <v>59500</v>
      </c>
      <c r="W5" s="19">
        <v>78300</v>
      </c>
      <c r="X5" s="19">
        <v>5148</v>
      </c>
      <c r="Y5" s="19">
        <v>5090</v>
      </c>
      <c r="Z5" s="19">
        <v>5235</v>
      </c>
    </row>
    <row r="6" spans="1:27" ht="15" customHeight="1" x14ac:dyDescent="0.2">
      <c r="A6" s="18" t="s">
        <v>28</v>
      </c>
      <c r="B6" s="19">
        <v>2</v>
      </c>
      <c r="C6" s="19" t="s">
        <v>798</v>
      </c>
      <c r="D6" s="19" t="s">
        <v>796</v>
      </c>
      <c r="E6" s="19">
        <v>6952</v>
      </c>
      <c r="F6" s="19">
        <v>6795</v>
      </c>
      <c r="G6" s="19">
        <v>7085</v>
      </c>
      <c r="H6" s="19">
        <v>25210</v>
      </c>
      <c r="I6" s="19">
        <v>24870</v>
      </c>
      <c r="J6" s="19">
        <v>25560</v>
      </c>
      <c r="K6" s="19">
        <v>34</v>
      </c>
      <c r="L6" s="19">
        <v>31</v>
      </c>
      <c r="M6" s="19">
        <v>36</v>
      </c>
      <c r="N6" s="19">
        <v>8</v>
      </c>
      <c r="O6" s="19">
        <v>5</v>
      </c>
      <c r="P6" s="19">
        <v>11</v>
      </c>
      <c r="Q6" s="18" t="s">
        <v>799</v>
      </c>
      <c r="R6" s="19">
        <v>58</v>
      </c>
      <c r="S6" s="19">
        <v>14</v>
      </c>
      <c r="T6" s="19">
        <v>109</v>
      </c>
      <c r="U6" s="19">
        <v>69400</v>
      </c>
      <c r="V6" s="19">
        <v>60500</v>
      </c>
      <c r="W6" s="19">
        <v>78300</v>
      </c>
      <c r="X6" s="19">
        <v>5158</v>
      </c>
      <c r="Y6" s="19">
        <v>5085</v>
      </c>
      <c r="Z6" s="19">
        <v>5228</v>
      </c>
    </row>
    <row r="7" spans="1:27" ht="15" customHeight="1" x14ac:dyDescent="0.2">
      <c r="A7" s="18" t="s">
        <v>28</v>
      </c>
      <c r="B7" s="19">
        <v>3</v>
      </c>
      <c r="C7" s="19" t="s">
        <v>800</v>
      </c>
      <c r="D7" s="19" t="s">
        <v>801</v>
      </c>
      <c r="E7" s="19">
        <v>6910</v>
      </c>
      <c r="F7" s="19">
        <v>6720</v>
      </c>
      <c r="G7" s="19">
        <v>7050</v>
      </c>
      <c r="H7" s="19">
        <v>25190</v>
      </c>
      <c r="I7" s="19">
        <v>24810</v>
      </c>
      <c r="J7" s="19">
        <v>25530</v>
      </c>
      <c r="K7" s="19">
        <v>34</v>
      </c>
      <c r="L7" s="19">
        <v>32</v>
      </c>
      <c r="M7" s="19">
        <v>36</v>
      </c>
      <c r="N7" s="19">
        <v>7</v>
      </c>
      <c r="O7" s="19">
        <v>4</v>
      </c>
      <c r="P7" s="19">
        <v>10</v>
      </c>
      <c r="Q7" s="18" t="s">
        <v>802</v>
      </c>
      <c r="R7" s="19">
        <v>57</v>
      </c>
      <c r="S7" s="19">
        <v>12</v>
      </c>
      <c r="T7" s="19">
        <v>108</v>
      </c>
      <c r="U7" s="19">
        <v>65200</v>
      </c>
      <c r="V7" s="19">
        <v>57400</v>
      </c>
      <c r="W7" s="19">
        <v>73000</v>
      </c>
      <c r="X7" s="19">
        <v>5168</v>
      </c>
      <c r="Y7" s="19">
        <v>5080</v>
      </c>
      <c r="Z7" s="19">
        <v>5310</v>
      </c>
    </row>
    <row r="8" spans="1:27" ht="15" customHeight="1" x14ac:dyDescent="0.2">
      <c r="A8" s="18" t="s">
        <v>28</v>
      </c>
      <c r="B8" s="19">
        <v>4</v>
      </c>
      <c r="C8" s="19" t="s">
        <v>803</v>
      </c>
      <c r="D8" s="19" t="s">
        <v>801</v>
      </c>
      <c r="E8" s="19">
        <v>6905</v>
      </c>
      <c r="F8" s="19">
        <v>6715</v>
      </c>
      <c r="G8" s="19">
        <v>7040</v>
      </c>
      <c r="H8" s="19">
        <v>25185</v>
      </c>
      <c r="I8" s="19">
        <v>24780</v>
      </c>
      <c r="J8" s="19">
        <v>25570</v>
      </c>
      <c r="K8" s="19">
        <v>34</v>
      </c>
      <c r="L8" s="19">
        <v>32</v>
      </c>
      <c r="M8" s="19">
        <v>36</v>
      </c>
      <c r="N8" s="19">
        <v>6</v>
      </c>
      <c r="O8" s="19">
        <v>3</v>
      </c>
      <c r="P8" s="19">
        <v>9</v>
      </c>
      <c r="Q8" s="18" t="s">
        <v>47</v>
      </c>
      <c r="R8" s="19" t="s">
        <v>47</v>
      </c>
      <c r="S8" s="19" t="s">
        <v>47</v>
      </c>
      <c r="T8" s="19" t="s">
        <v>47</v>
      </c>
      <c r="U8" s="19">
        <v>63700</v>
      </c>
      <c r="V8" s="19">
        <v>54500</v>
      </c>
      <c r="W8" s="19">
        <v>72900</v>
      </c>
      <c r="X8" s="19">
        <v>5190</v>
      </c>
      <c r="Y8" s="19">
        <v>5055</v>
      </c>
      <c r="Z8" s="19">
        <v>5345</v>
      </c>
    </row>
    <row r="9" spans="1:27" ht="15" customHeight="1" x14ac:dyDescent="0.2">
      <c r="A9" s="18" t="s">
        <v>28</v>
      </c>
      <c r="B9" s="19">
        <v>5</v>
      </c>
      <c r="C9" s="19" t="s">
        <v>804</v>
      </c>
      <c r="D9" s="19" t="s">
        <v>805</v>
      </c>
      <c r="E9" s="19">
        <v>6832</v>
      </c>
      <c r="F9" s="19">
        <v>6640</v>
      </c>
      <c r="G9" s="19">
        <v>7025</v>
      </c>
      <c r="H9" s="19">
        <v>24680</v>
      </c>
      <c r="I9" s="19">
        <v>24050</v>
      </c>
      <c r="J9" s="19">
        <v>25310</v>
      </c>
      <c r="K9" s="19">
        <v>34</v>
      </c>
      <c r="L9" s="19">
        <v>32</v>
      </c>
      <c r="M9" s="19">
        <v>36</v>
      </c>
      <c r="N9" s="19">
        <v>4</v>
      </c>
      <c r="O9" s="19">
        <v>2</v>
      </c>
      <c r="P9" s="19">
        <v>7</v>
      </c>
      <c r="Q9" s="18" t="s">
        <v>47</v>
      </c>
      <c r="R9" s="19" t="s">
        <v>47</v>
      </c>
      <c r="S9" s="19" t="s">
        <v>47</v>
      </c>
      <c r="T9" s="19" t="s">
        <v>47</v>
      </c>
      <c r="U9" s="19">
        <v>61400</v>
      </c>
      <c r="V9" s="19">
        <v>51500</v>
      </c>
      <c r="W9" s="19">
        <v>71300</v>
      </c>
      <c r="X9" s="19">
        <v>5318</v>
      </c>
      <c r="Y9" s="19">
        <v>5175</v>
      </c>
      <c r="Z9" s="19">
        <v>5461</v>
      </c>
    </row>
    <row r="10" spans="1:27" ht="15" customHeight="1" x14ac:dyDescent="0.2">
      <c r="A10" s="18" t="s">
        <v>28</v>
      </c>
      <c r="B10" s="19">
        <v>6</v>
      </c>
      <c r="C10" s="19" t="s">
        <v>806</v>
      </c>
      <c r="D10" s="19" t="s">
        <v>807</v>
      </c>
      <c r="E10" s="19">
        <v>6948</v>
      </c>
      <c r="F10" s="19">
        <v>6760</v>
      </c>
      <c r="G10" s="19">
        <v>7136</v>
      </c>
      <c r="H10" s="19">
        <v>24510</v>
      </c>
      <c r="I10" s="19">
        <v>23680</v>
      </c>
      <c r="J10" s="19">
        <v>25340</v>
      </c>
      <c r="K10" s="19">
        <v>34</v>
      </c>
      <c r="L10" s="19">
        <v>32</v>
      </c>
      <c r="M10" s="19">
        <v>36</v>
      </c>
      <c r="N10" s="19">
        <v>7</v>
      </c>
      <c r="O10" s="19">
        <v>4</v>
      </c>
      <c r="P10" s="19">
        <v>10</v>
      </c>
      <c r="Q10" s="18" t="s">
        <v>808</v>
      </c>
      <c r="R10" s="19">
        <v>52</v>
      </c>
      <c r="S10" s="19">
        <v>12</v>
      </c>
      <c r="T10" s="19">
        <v>96</v>
      </c>
      <c r="U10" s="19">
        <v>65200</v>
      </c>
      <c r="V10" s="19">
        <v>53800</v>
      </c>
      <c r="W10" s="19">
        <v>76600</v>
      </c>
      <c r="X10" s="19">
        <v>5310</v>
      </c>
      <c r="Y10" s="19">
        <v>5165</v>
      </c>
      <c r="Z10" s="19">
        <v>5455</v>
      </c>
    </row>
    <row r="11" spans="1:27" ht="16" customHeight="1" x14ac:dyDescent="0.2">
      <c r="A11" s="197" t="s">
        <v>45</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spans="1:27" ht="15" customHeight="1" x14ac:dyDescent="0.2">
      <c r="A12" s="20" t="s">
        <v>46</v>
      </c>
      <c r="B12" s="21">
        <v>1</v>
      </c>
      <c r="C12" s="21" t="s">
        <v>795</v>
      </c>
      <c r="D12" s="21" t="s">
        <v>796</v>
      </c>
      <c r="E12" s="21">
        <v>7018</v>
      </c>
      <c r="F12" s="21">
        <v>6795</v>
      </c>
      <c r="G12" s="21">
        <v>7240</v>
      </c>
      <c r="H12" s="21">
        <v>25210</v>
      </c>
      <c r="I12" s="21">
        <v>24820</v>
      </c>
      <c r="J12" s="21">
        <v>25640</v>
      </c>
      <c r="K12" s="21">
        <v>33.4</v>
      </c>
      <c r="L12" s="21">
        <v>31.2</v>
      </c>
      <c r="M12" s="21">
        <v>35.6</v>
      </c>
      <c r="N12" s="21">
        <v>8.6999999999999993</v>
      </c>
      <c r="O12" s="21">
        <v>5.0999999999999996</v>
      </c>
      <c r="P12" s="21">
        <v>12.3</v>
      </c>
      <c r="Q12" s="20" t="s">
        <v>809</v>
      </c>
      <c r="R12" s="21">
        <v>58</v>
      </c>
      <c r="S12" s="21">
        <v>16</v>
      </c>
      <c r="T12" s="21">
        <v>104</v>
      </c>
      <c r="U12" s="21">
        <v>69420</v>
      </c>
      <c r="V12" s="21">
        <v>60200</v>
      </c>
      <c r="W12" s="21">
        <v>78900</v>
      </c>
      <c r="X12" s="21">
        <v>5172</v>
      </c>
      <c r="Y12" s="21">
        <v>5060</v>
      </c>
      <c r="Z12" s="21">
        <v>5325</v>
      </c>
      <c r="AA12">
        <f>22*6*6</f>
        <v>792</v>
      </c>
    </row>
    <row r="13" spans="1:27" ht="15" customHeight="1" x14ac:dyDescent="0.2">
      <c r="A13" s="20" t="s">
        <v>46</v>
      </c>
      <c r="B13" s="21">
        <v>2</v>
      </c>
      <c r="C13" s="21" t="s">
        <v>810</v>
      </c>
      <c r="D13" s="21" t="s">
        <v>811</v>
      </c>
      <c r="E13" s="21">
        <v>6980</v>
      </c>
      <c r="F13" s="21">
        <v>6780</v>
      </c>
      <c r="G13" s="21">
        <v>7180</v>
      </c>
      <c r="H13" s="21">
        <v>25120</v>
      </c>
      <c r="I13" s="21">
        <v>24800</v>
      </c>
      <c r="J13" s="21">
        <v>25700</v>
      </c>
      <c r="K13" s="21">
        <v>31.5</v>
      </c>
      <c r="L13" s="21">
        <v>29</v>
      </c>
      <c r="M13" s="21">
        <v>34</v>
      </c>
      <c r="N13" s="21">
        <v>9.5</v>
      </c>
      <c r="O13" s="21">
        <v>6</v>
      </c>
      <c r="P13" s="21">
        <v>12.5</v>
      </c>
      <c r="Q13" s="20" t="s">
        <v>47</v>
      </c>
      <c r="R13" s="21">
        <v>72</v>
      </c>
      <c r="S13" s="21">
        <v>22</v>
      </c>
      <c r="T13" s="21">
        <v>132</v>
      </c>
      <c r="U13" s="21">
        <v>69000</v>
      </c>
      <c r="V13" s="21">
        <v>62000</v>
      </c>
      <c r="W13" s="21">
        <v>76000</v>
      </c>
      <c r="X13" s="21">
        <v>5150</v>
      </c>
      <c r="Y13" s="21">
        <v>5020</v>
      </c>
      <c r="Z13" s="21">
        <v>5300</v>
      </c>
    </row>
    <row r="14" spans="1:27" ht="15" customHeight="1" x14ac:dyDescent="0.2">
      <c r="A14" s="20" t="s">
        <v>46</v>
      </c>
      <c r="B14" s="21">
        <v>3</v>
      </c>
      <c r="C14" s="21" t="s">
        <v>812</v>
      </c>
      <c r="D14" s="21" t="s">
        <v>801</v>
      </c>
      <c r="E14" s="21">
        <v>7010</v>
      </c>
      <c r="F14" s="21">
        <v>6840</v>
      </c>
      <c r="G14" s="21">
        <v>7180</v>
      </c>
      <c r="H14" s="21">
        <v>25410</v>
      </c>
      <c r="I14" s="21">
        <v>25000</v>
      </c>
      <c r="J14" s="21">
        <v>25850</v>
      </c>
      <c r="K14" s="21">
        <v>33</v>
      </c>
      <c r="L14" s="21">
        <v>31</v>
      </c>
      <c r="M14" s="21">
        <v>35</v>
      </c>
      <c r="N14" s="21">
        <v>8.5</v>
      </c>
      <c r="O14" s="21">
        <v>5</v>
      </c>
      <c r="P14" s="21">
        <v>12</v>
      </c>
      <c r="Q14" s="20" t="s">
        <v>47</v>
      </c>
      <c r="R14" s="21">
        <v>62</v>
      </c>
      <c r="S14" s="21">
        <v>18</v>
      </c>
      <c r="T14" s="21">
        <v>108</v>
      </c>
      <c r="U14" s="21">
        <v>68200</v>
      </c>
      <c r="V14" s="21">
        <v>62000</v>
      </c>
      <c r="W14" s="21">
        <v>74000</v>
      </c>
      <c r="X14" s="21">
        <v>5140</v>
      </c>
      <c r="Y14" s="21">
        <v>4980</v>
      </c>
      <c r="Z14" s="21">
        <v>5300</v>
      </c>
    </row>
    <row r="15" spans="1:27" ht="15" customHeight="1" x14ac:dyDescent="0.2">
      <c r="A15" s="20" t="s">
        <v>46</v>
      </c>
      <c r="B15" s="21">
        <v>4</v>
      </c>
      <c r="C15" s="21" t="s">
        <v>813</v>
      </c>
      <c r="D15" s="21" t="s">
        <v>801</v>
      </c>
      <c r="E15" s="21">
        <v>6980</v>
      </c>
      <c r="F15" s="21">
        <v>6840</v>
      </c>
      <c r="G15" s="21">
        <v>7120</v>
      </c>
      <c r="H15" s="21">
        <v>25270</v>
      </c>
      <c r="I15" s="21">
        <v>24960</v>
      </c>
      <c r="J15" s="21">
        <v>25710</v>
      </c>
      <c r="K15" s="21">
        <v>31.8</v>
      </c>
      <c r="L15" s="21">
        <v>29.6</v>
      </c>
      <c r="M15" s="21">
        <v>34</v>
      </c>
      <c r="N15" s="21">
        <v>8.6</v>
      </c>
      <c r="O15" s="21">
        <v>5.2</v>
      </c>
      <c r="P15" s="21">
        <v>12</v>
      </c>
      <c r="Q15" s="20" t="s">
        <v>47</v>
      </c>
      <c r="R15" s="21">
        <v>62</v>
      </c>
      <c r="S15" s="21">
        <v>20</v>
      </c>
      <c r="T15" s="21">
        <v>106</v>
      </c>
      <c r="U15" s="21">
        <v>68400</v>
      </c>
      <c r="V15" s="21">
        <v>61500</v>
      </c>
      <c r="W15" s="21">
        <v>75500</v>
      </c>
      <c r="X15" s="21">
        <v>5130</v>
      </c>
      <c r="Y15" s="21">
        <v>4980</v>
      </c>
      <c r="Z15" s="21">
        <v>5300</v>
      </c>
      <c r="AA15">
        <f>'V1 Data'!V11+'V3 Data'!AA8+'V4 Data'!AA12</f>
        <v>2772</v>
      </c>
    </row>
    <row r="16" spans="1:27" ht="15" customHeight="1" x14ac:dyDescent="0.2">
      <c r="A16" s="20" t="s">
        <v>46</v>
      </c>
      <c r="B16" s="21">
        <v>5</v>
      </c>
      <c r="C16" s="21" t="s">
        <v>814</v>
      </c>
      <c r="D16" s="21" t="s">
        <v>805</v>
      </c>
      <c r="E16" s="21">
        <v>6975</v>
      </c>
      <c r="F16" s="21">
        <v>6815</v>
      </c>
      <c r="G16" s="21">
        <v>7125</v>
      </c>
      <c r="H16" s="21">
        <v>25240</v>
      </c>
      <c r="I16" s="21">
        <v>24920</v>
      </c>
      <c r="J16" s="21">
        <v>25690</v>
      </c>
      <c r="K16" s="21">
        <v>32.200000000000003</v>
      </c>
      <c r="L16" s="21">
        <v>30</v>
      </c>
      <c r="M16" s="21">
        <v>34.5</v>
      </c>
      <c r="N16" s="21">
        <v>8.8000000000000007</v>
      </c>
      <c r="O16" s="21">
        <v>5.5</v>
      </c>
      <c r="P16" s="21">
        <v>11.8</v>
      </c>
      <c r="Q16" s="20" t="s">
        <v>47</v>
      </c>
      <c r="R16" s="21">
        <v>60</v>
      </c>
      <c r="S16" s="21">
        <v>18</v>
      </c>
      <c r="T16" s="21">
        <v>104</v>
      </c>
      <c r="U16" s="21">
        <v>68150</v>
      </c>
      <c r="V16" s="21">
        <v>61400</v>
      </c>
      <c r="W16" s="21">
        <v>74900</v>
      </c>
      <c r="X16" s="21">
        <v>5140</v>
      </c>
      <c r="Y16" s="21">
        <v>4980</v>
      </c>
      <c r="Z16" s="21">
        <v>5300</v>
      </c>
    </row>
    <row r="17" spans="1:26" ht="15" customHeight="1" x14ac:dyDescent="0.2">
      <c r="A17" s="20" t="s">
        <v>46</v>
      </c>
      <c r="B17" s="21">
        <v>6</v>
      </c>
      <c r="C17" s="21" t="s">
        <v>815</v>
      </c>
      <c r="D17" s="21" t="s">
        <v>807</v>
      </c>
      <c r="E17" s="21">
        <v>6980</v>
      </c>
      <c r="F17" s="21">
        <v>6820</v>
      </c>
      <c r="G17" s="21">
        <v>7140</v>
      </c>
      <c r="H17" s="21">
        <v>25260</v>
      </c>
      <c r="I17" s="21">
        <v>24930</v>
      </c>
      <c r="J17" s="21">
        <v>25700</v>
      </c>
      <c r="K17" s="21">
        <v>33.5</v>
      </c>
      <c r="L17" s="21">
        <v>30.8</v>
      </c>
      <c r="M17" s="21">
        <v>36.1</v>
      </c>
      <c r="N17" s="21">
        <v>8.1999999999999993</v>
      </c>
      <c r="O17" s="21">
        <v>5</v>
      </c>
      <c r="P17" s="21">
        <v>11.7</v>
      </c>
      <c r="Q17" s="20" t="s">
        <v>808</v>
      </c>
      <c r="R17" s="21">
        <v>64</v>
      </c>
      <c r="S17" s="21">
        <v>20</v>
      </c>
      <c r="T17" s="21">
        <v>108</v>
      </c>
      <c r="U17" s="21">
        <v>68300</v>
      </c>
      <c r="V17" s="21">
        <v>61600</v>
      </c>
      <c r="W17" s="21">
        <v>75000</v>
      </c>
      <c r="X17" s="21">
        <v>5135</v>
      </c>
      <c r="Y17" s="21">
        <v>4980</v>
      </c>
      <c r="Z17" s="21">
        <v>5290</v>
      </c>
    </row>
    <row r="18" spans="1:26" ht="16" customHeight="1" x14ac:dyDescent="0.2">
      <c r="A18" s="191" t="s">
        <v>48</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row>
    <row r="19" spans="1:26" ht="15" customHeight="1" x14ac:dyDescent="0.2">
      <c r="A19" s="22" t="s">
        <v>49</v>
      </c>
      <c r="B19" s="23">
        <v>1</v>
      </c>
      <c r="C19" s="23" t="s">
        <v>816</v>
      </c>
      <c r="D19" s="23" t="s">
        <v>796</v>
      </c>
      <c r="E19" s="23">
        <v>6882</v>
      </c>
      <c r="F19" s="23">
        <v>6858</v>
      </c>
      <c r="G19" s="23">
        <v>6906</v>
      </c>
      <c r="H19" s="23">
        <v>25385</v>
      </c>
      <c r="I19" s="23">
        <v>25310</v>
      </c>
      <c r="J19" s="23">
        <v>25460</v>
      </c>
      <c r="K19" s="23">
        <v>32</v>
      </c>
      <c r="L19" s="23">
        <v>30.5</v>
      </c>
      <c r="M19" s="23">
        <v>33.5</v>
      </c>
      <c r="N19" s="23">
        <v>8</v>
      </c>
      <c r="O19" s="23">
        <v>6.5</v>
      </c>
      <c r="P19" s="23">
        <v>9.5</v>
      </c>
      <c r="Q19" s="22" t="s">
        <v>817</v>
      </c>
      <c r="R19" s="23" t="s">
        <v>47</v>
      </c>
      <c r="S19" s="23">
        <v>42</v>
      </c>
      <c r="T19" s="23">
        <v>88</v>
      </c>
      <c r="U19" s="23">
        <v>61450</v>
      </c>
      <c r="V19" s="23">
        <v>58900</v>
      </c>
      <c r="W19" s="23">
        <v>64000</v>
      </c>
      <c r="X19" s="23">
        <v>5052.87</v>
      </c>
      <c r="Y19" s="23">
        <v>5015</v>
      </c>
      <c r="Z19" s="23">
        <v>5090</v>
      </c>
    </row>
    <row r="20" spans="1:26" ht="15" customHeight="1" x14ac:dyDescent="0.2">
      <c r="A20" s="22" t="s">
        <v>49</v>
      </c>
      <c r="B20" s="23">
        <v>2</v>
      </c>
      <c r="C20" s="23" t="s">
        <v>818</v>
      </c>
      <c r="D20" s="23" t="s">
        <v>796</v>
      </c>
      <c r="E20" s="23">
        <v>6955</v>
      </c>
      <c r="F20" s="23">
        <v>6910</v>
      </c>
      <c r="G20" s="23">
        <v>7000</v>
      </c>
      <c r="H20" s="23">
        <v>25410</v>
      </c>
      <c r="I20" s="23">
        <v>25320</v>
      </c>
      <c r="J20" s="23">
        <v>25500</v>
      </c>
      <c r="K20" s="23">
        <v>27</v>
      </c>
      <c r="L20" s="23">
        <v>26</v>
      </c>
      <c r="M20" s="23">
        <v>28</v>
      </c>
      <c r="N20" s="23">
        <v>7</v>
      </c>
      <c r="O20" s="23">
        <v>6</v>
      </c>
      <c r="P20" s="23">
        <v>8</v>
      </c>
      <c r="Q20" s="22" t="s">
        <v>797</v>
      </c>
      <c r="R20" s="23">
        <v>58</v>
      </c>
      <c r="S20" s="23">
        <v>42</v>
      </c>
      <c r="T20" s="23">
        <v>74</v>
      </c>
      <c r="U20" s="23">
        <v>67450</v>
      </c>
      <c r="V20" s="23">
        <v>66800</v>
      </c>
      <c r="W20" s="23">
        <v>68100</v>
      </c>
      <c r="X20" s="23">
        <v>5147</v>
      </c>
      <c r="Y20" s="23">
        <v>5125</v>
      </c>
      <c r="Z20" s="23">
        <v>5169</v>
      </c>
    </row>
    <row r="21" spans="1:26" ht="15" customHeight="1" x14ac:dyDescent="0.2">
      <c r="A21" s="22" t="s">
        <v>49</v>
      </c>
      <c r="B21" s="23">
        <v>3</v>
      </c>
      <c r="C21" s="23" t="s">
        <v>819</v>
      </c>
      <c r="D21" s="23" t="s">
        <v>820</v>
      </c>
      <c r="E21" s="23">
        <v>7028</v>
      </c>
      <c r="F21" s="23">
        <v>6980</v>
      </c>
      <c r="G21" s="23">
        <v>7075</v>
      </c>
      <c r="H21" s="23">
        <v>25285</v>
      </c>
      <c r="I21" s="23">
        <v>25190</v>
      </c>
      <c r="J21" s="23">
        <v>25380</v>
      </c>
      <c r="K21" s="23">
        <v>28</v>
      </c>
      <c r="L21" s="23">
        <v>27</v>
      </c>
      <c r="M21" s="23">
        <v>29.5</v>
      </c>
      <c r="N21" s="23">
        <v>6</v>
      </c>
      <c r="O21" s="23">
        <v>5</v>
      </c>
      <c r="P21" s="23">
        <v>7.5</v>
      </c>
      <c r="Q21" s="22" t="s">
        <v>821</v>
      </c>
      <c r="R21" s="23">
        <v>64</v>
      </c>
      <c r="S21" s="23">
        <v>28</v>
      </c>
      <c r="T21" s="23">
        <v>112</v>
      </c>
      <c r="U21" s="23">
        <v>66420</v>
      </c>
      <c r="V21" s="23">
        <v>64800</v>
      </c>
      <c r="W21" s="23">
        <v>68100</v>
      </c>
      <c r="X21" s="23">
        <v>5212</v>
      </c>
      <c r="Y21" s="23">
        <v>5185</v>
      </c>
      <c r="Z21" s="23">
        <v>5240</v>
      </c>
    </row>
    <row r="22" spans="1:26" ht="15" customHeight="1" x14ac:dyDescent="0.2">
      <c r="A22" s="22" t="s">
        <v>49</v>
      </c>
      <c r="B22" s="23">
        <v>4</v>
      </c>
      <c r="C22" s="23" t="s">
        <v>822</v>
      </c>
      <c r="D22" s="23" t="s">
        <v>801</v>
      </c>
      <c r="E22" s="23">
        <v>7012</v>
      </c>
      <c r="F22" s="23">
        <v>6965</v>
      </c>
      <c r="G22" s="23">
        <v>7055</v>
      </c>
      <c r="H22" s="23">
        <v>24980</v>
      </c>
      <c r="I22" s="23">
        <v>24855</v>
      </c>
      <c r="J22" s="23">
        <v>25120</v>
      </c>
      <c r="K22" s="23">
        <v>29</v>
      </c>
      <c r="L22" s="23">
        <v>28</v>
      </c>
      <c r="M22" s="23">
        <v>30.5</v>
      </c>
      <c r="N22" s="23">
        <v>8</v>
      </c>
      <c r="O22" s="23">
        <v>6.5</v>
      </c>
      <c r="P22" s="23">
        <v>9.5</v>
      </c>
      <c r="Q22" s="22" t="s">
        <v>799</v>
      </c>
      <c r="R22" s="23">
        <v>56</v>
      </c>
      <c r="S22" s="23">
        <v>22</v>
      </c>
      <c r="T22" s="23">
        <v>94</v>
      </c>
      <c r="U22" s="23">
        <v>68150</v>
      </c>
      <c r="V22" s="23">
        <v>66400</v>
      </c>
      <c r="W22" s="23">
        <v>69900</v>
      </c>
      <c r="X22" s="23">
        <v>5185</v>
      </c>
      <c r="Y22" s="23">
        <v>5145</v>
      </c>
      <c r="Z22" s="23">
        <v>5225</v>
      </c>
    </row>
    <row r="23" spans="1:26" ht="15" customHeight="1" x14ac:dyDescent="0.2">
      <c r="A23" s="22" t="s">
        <v>49</v>
      </c>
      <c r="B23" s="23">
        <v>5</v>
      </c>
      <c r="C23" s="23" t="s">
        <v>823</v>
      </c>
      <c r="D23" s="23" t="s">
        <v>805</v>
      </c>
      <c r="E23" s="23">
        <v>6942</v>
      </c>
      <c r="F23" s="23">
        <v>6880</v>
      </c>
      <c r="G23" s="23">
        <v>7005</v>
      </c>
      <c r="H23" s="23">
        <v>24840</v>
      </c>
      <c r="I23" s="23">
        <v>24710</v>
      </c>
      <c r="J23" s="23">
        <v>24970</v>
      </c>
      <c r="K23" s="23">
        <v>29</v>
      </c>
      <c r="L23" s="23">
        <v>27.5</v>
      </c>
      <c r="M23" s="23">
        <v>30.5</v>
      </c>
      <c r="N23" s="23">
        <v>5</v>
      </c>
      <c r="O23" s="23">
        <v>3.5</v>
      </c>
      <c r="P23" s="23">
        <v>6.5</v>
      </c>
      <c r="Q23" s="22" t="s">
        <v>824</v>
      </c>
      <c r="R23" s="23">
        <v>48</v>
      </c>
      <c r="S23" s="23">
        <v>18</v>
      </c>
      <c r="T23" s="23">
        <v>78</v>
      </c>
      <c r="U23" s="23">
        <v>61200</v>
      </c>
      <c r="V23" s="23">
        <v>59000</v>
      </c>
      <c r="W23" s="23">
        <v>63400</v>
      </c>
      <c r="X23" s="23">
        <v>5245</v>
      </c>
      <c r="Y23" s="23">
        <v>5210</v>
      </c>
      <c r="Z23" s="23">
        <v>5280</v>
      </c>
    </row>
    <row r="24" spans="1:26" ht="15" customHeight="1" x14ac:dyDescent="0.2">
      <c r="A24" s="22" t="s">
        <v>49</v>
      </c>
      <c r="B24" s="23">
        <v>6</v>
      </c>
      <c r="C24" s="23" t="s">
        <v>825</v>
      </c>
      <c r="D24" s="23" t="s">
        <v>807</v>
      </c>
      <c r="E24" s="23">
        <v>6920</v>
      </c>
      <c r="F24" s="23">
        <v>6850</v>
      </c>
      <c r="G24" s="23">
        <v>6990</v>
      </c>
      <c r="H24" s="23">
        <v>24680</v>
      </c>
      <c r="I24" s="23">
        <v>24560</v>
      </c>
      <c r="J24" s="23">
        <v>24800</v>
      </c>
      <c r="K24" s="23">
        <v>33</v>
      </c>
      <c r="L24" s="23">
        <v>31</v>
      </c>
      <c r="M24" s="23">
        <v>35</v>
      </c>
      <c r="N24" s="23">
        <v>4</v>
      </c>
      <c r="O24" s="23">
        <v>3</v>
      </c>
      <c r="P24" s="23">
        <v>5.5</v>
      </c>
      <c r="Q24" s="22" t="s">
        <v>826</v>
      </c>
      <c r="R24" s="23">
        <v>52</v>
      </c>
      <c r="S24" s="23">
        <v>24</v>
      </c>
      <c r="T24" s="23">
        <v>88</v>
      </c>
      <c r="U24" s="23">
        <v>61850</v>
      </c>
      <c r="V24" s="23">
        <v>59500</v>
      </c>
      <c r="W24" s="23">
        <v>64200</v>
      </c>
      <c r="X24" s="23">
        <v>5310</v>
      </c>
      <c r="Y24" s="23">
        <v>5260</v>
      </c>
      <c r="Z24" s="23">
        <v>5360</v>
      </c>
    </row>
    <row r="25" spans="1:26" ht="16" customHeight="1" x14ac:dyDescent="0.2">
      <c r="A25" s="195" t="s">
        <v>51</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spans="1:26" ht="15" customHeight="1" x14ac:dyDescent="0.2">
      <c r="A26" s="24" t="s">
        <v>52</v>
      </c>
      <c r="B26" s="25">
        <v>1</v>
      </c>
      <c r="C26" s="25" t="s">
        <v>816</v>
      </c>
      <c r="D26" s="25" t="s">
        <v>796</v>
      </c>
      <c r="E26" s="25">
        <v>7025</v>
      </c>
      <c r="F26" s="25">
        <v>6850</v>
      </c>
      <c r="G26" s="25">
        <v>7200</v>
      </c>
      <c r="H26" s="25">
        <v>25280</v>
      </c>
      <c r="I26" s="25">
        <v>25050</v>
      </c>
      <c r="J26" s="25">
        <v>25550</v>
      </c>
      <c r="K26" s="25">
        <v>34</v>
      </c>
      <c r="L26" s="25">
        <v>32</v>
      </c>
      <c r="M26" s="25">
        <v>36</v>
      </c>
      <c r="N26" s="25">
        <v>7</v>
      </c>
      <c r="O26" s="25">
        <v>3</v>
      </c>
      <c r="P26" s="25">
        <v>11</v>
      </c>
      <c r="Q26" s="24" t="s">
        <v>47</v>
      </c>
      <c r="R26" s="25">
        <v>85</v>
      </c>
      <c r="S26" s="25">
        <v>50</v>
      </c>
      <c r="T26" s="25">
        <v>125</v>
      </c>
      <c r="U26" s="25">
        <v>68000</v>
      </c>
      <c r="V26" s="25">
        <v>65000</v>
      </c>
      <c r="W26" s="25">
        <v>71000</v>
      </c>
      <c r="X26" s="25">
        <v>5125</v>
      </c>
      <c r="Y26" s="25">
        <v>5050</v>
      </c>
      <c r="Z26" s="25">
        <v>5220</v>
      </c>
    </row>
    <row r="27" spans="1:26" ht="15" customHeight="1" x14ac:dyDescent="0.2">
      <c r="A27" s="24" t="s">
        <v>52</v>
      </c>
      <c r="B27" s="25">
        <v>2</v>
      </c>
      <c r="C27" s="25" t="s">
        <v>827</v>
      </c>
      <c r="D27" s="25" t="s">
        <v>811</v>
      </c>
      <c r="E27" s="25">
        <v>6920</v>
      </c>
      <c r="F27" s="25">
        <v>6710</v>
      </c>
      <c r="G27" s="25">
        <v>7130</v>
      </c>
      <c r="H27" s="25">
        <v>25420</v>
      </c>
      <c r="I27" s="25">
        <v>25080</v>
      </c>
      <c r="J27" s="25">
        <v>25660</v>
      </c>
      <c r="K27" s="25">
        <v>31</v>
      </c>
      <c r="L27" s="25">
        <v>29</v>
      </c>
      <c r="M27" s="25">
        <v>33</v>
      </c>
      <c r="N27" s="25">
        <v>5</v>
      </c>
      <c r="O27" s="25">
        <v>2</v>
      </c>
      <c r="P27" s="25">
        <v>8</v>
      </c>
      <c r="Q27" s="24" t="s">
        <v>799</v>
      </c>
      <c r="R27" s="25">
        <v>64</v>
      </c>
      <c r="S27" s="25">
        <v>22</v>
      </c>
      <c r="T27" s="25">
        <v>110</v>
      </c>
      <c r="U27" s="25">
        <v>66800</v>
      </c>
      <c r="V27" s="25">
        <v>62200</v>
      </c>
      <c r="W27" s="25">
        <v>71400</v>
      </c>
      <c r="X27" s="25">
        <v>5140</v>
      </c>
      <c r="Y27" s="25">
        <v>5080</v>
      </c>
      <c r="Z27" s="25">
        <v>5200</v>
      </c>
    </row>
    <row r="28" spans="1:26" ht="15" customHeight="1" x14ac:dyDescent="0.2">
      <c r="A28" s="24" t="s">
        <v>52</v>
      </c>
      <c r="B28" s="25">
        <v>3</v>
      </c>
      <c r="C28" s="25" t="s">
        <v>812</v>
      </c>
      <c r="D28" s="25" t="s">
        <v>820</v>
      </c>
      <c r="E28" s="25">
        <v>6880</v>
      </c>
      <c r="F28" s="25">
        <v>6670</v>
      </c>
      <c r="G28" s="25">
        <v>7090</v>
      </c>
      <c r="H28" s="25">
        <v>25450</v>
      </c>
      <c r="I28" s="25">
        <v>25100</v>
      </c>
      <c r="J28" s="25">
        <v>25800</v>
      </c>
      <c r="K28" s="25">
        <v>33</v>
      </c>
      <c r="L28" s="25">
        <v>31</v>
      </c>
      <c r="M28" s="25">
        <v>35</v>
      </c>
      <c r="N28" s="25">
        <v>8</v>
      </c>
      <c r="O28" s="25">
        <v>5</v>
      </c>
      <c r="P28" s="25">
        <v>11</v>
      </c>
      <c r="Q28" s="24" t="s">
        <v>802</v>
      </c>
      <c r="R28" s="25">
        <v>68</v>
      </c>
      <c r="S28" s="25">
        <v>20</v>
      </c>
      <c r="T28" s="25">
        <v>115</v>
      </c>
      <c r="U28" s="25">
        <v>68000</v>
      </c>
      <c r="V28" s="25">
        <v>63000</v>
      </c>
      <c r="W28" s="25">
        <v>73000</v>
      </c>
      <c r="X28" s="25">
        <v>5120</v>
      </c>
      <c r="Y28" s="25">
        <v>5060</v>
      </c>
      <c r="Z28" s="25">
        <v>5180</v>
      </c>
    </row>
    <row r="29" spans="1:26" ht="15" customHeight="1" x14ac:dyDescent="0.2">
      <c r="A29" s="24" t="s">
        <v>52</v>
      </c>
      <c r="B29" s="25">
        <v>4</v>
      </c>
      <c r="C29" s="25" t="s">
        <v>828</v>
      </c>
      <c r="D29" s="25" t="s">
        <v>801</v>
      </c>
      <c r="E29" s="25">
        <v>6850</v>
      </c>
      <c r="F29" s="25">
        <v>6630</v>
      </c>
      <c r="G29" s="25">
        <v>7070</v>
      </c>
      <c r="H29" s="25">
        <v>25520</v>
      </c>
      <c r="I29" s="25">
        <v>25170</v>
      </c>
      <c r="J29" s="25">
        <v>25870</v>
      </c>
      <c r="K29" s="25">
        <v>34</v>
      </c>
      <c r="L29" s="25">
        <v>32</v>
      </c>
      <c r="M29" s="25">
        <v>36</v>
      </c>
      <c r="N29" s="25">
        <v>6</v>
      </c>
      <c r="O29" s="25">
        <v>3</v>
      </c>
      <c r="P29" s="25">
        <v>9</v>
      </c>
      <c r="Q29" s="24" t="s">
        <v>809</v>
      </c>
      <c r="R29" s="25">
        <v>60</v>
      </c>
      <c r="S29" s="25">
        <v>20</v>
      </c>
      <c r="T29" s="25">
        <v>105</v>
      </c>
      <c r="U29" s="25">
        <v>68200</v>
      </c>
      <c r="V29" s="25">
        <v>63500</v>
      </c>
      <c r="W29" s="25">
        <v>72900</v>
      </c>
      <c r="X29" s="25">
        <v>5085</v>
      </c>
      <c r="Y29" s="25">
        <v>5030</v>
      </c>
      <c r="Z29" s="25">
        <v>5140</v>
      </c>
    </row>
    <row r="30" spans="1:26" ht="15" customHeight="1" x14ac:dyDescent="0.2">
      <c r="A30" s="24" t="s">
        <v>52</v>
      </c>
      <c r="B30" s="25">
        <v>5</v>
      </c>
      <c r="C30" s="25" t="s">
        <v>829</v>
      </c>
      <c r="D30" s="25" t="s">
        <v>805</v>
      </c>
      <c r="E30" s="25">
        <v>6820</v>
      </c>
      <c r="F30" s="25">
        <v>6600</v>
      </c>
      <c r="G30" s="25">
        <v>7040</v>
      </c>
      <c r="H30" s="25">
        <v>25550</v>
      </c>
      <c r="I30" s="25">
        <v>25200</v>
      </c>
      <c r="J30" s="25">
        <v>25900</v>
      </c>
      <c r="K30" s="25">
        <v>35</v>
      </c>
      <c r="L30" s="25">
        <v>33</v>
      </c>
      <c r="M30" s="25">
        <v>37</v>
      </c>
      <c r="N30" s="25">
        <v>4</v>
      </c>
      <c r="O30" s="25">
        <v>1</v>
      </c>
      <c r="P30" s="25">
        <v>7</v>
      </c>
      <c r="Q30" s="24" t="s">
        <v>830</v>
      </c>
      <c r="R30" s="25">
        <v>72</v>
      </c>
      <c r="S30" s="25">
        <v>30</v>
      </c>
      <c r="T30" s="25">
        <v>120</v>
      </c>
      <c r="U30" s="25">
        <v>69000</v>
      </c>
      <c r="V30" s="25">
        <v>64000</v>
      </c>
      <c r="W30" s="25">
        <v>74000</v>
      </c>
      <c r="X30" s="25">
        <v>5050</v>
      </c>
      <c r="Y30" s="25">
        <v>4990</v>
      </c>
      <c r="Z30" s="25">
        <v>5110</v>
      </c>
    </row>
    <row r="31" spans="1:26" ht="15" customHeight="1" x14ac:dyDescent="0.2">
      <c r="A31" s="24" t="s">
        <v>52</v>
      </c>
      <c r="B31" s="25">
        <v>6</v>
      </c>
      <c r="C31" s="25" t="s">
        <v>831</v>
      </c>
      <c r="D31" s="25" t="s">
        <v>807</v>
      </c>
      <c r="E31" s="25">
        <v>6790</v>
      </c>
      <c r="F31" s="25">
        <v>6570</v>
      </c>
      <c r="G31" s="25">
        <v>7010</v>
      </c>
      <c r="H31" s="25">
        <v>25580</v>
      </c>
      <c r="I31" s="25">
        <v>25230</v>
      </c>
      <c r="J31" s="25">
        <v>25930</v>
      </c>
      <c r="K31" s="25">
        <v>36</v>
      </c>
      <c r="L31" s="25">
        <v>34</v>
      </c>
      <c r="M31" s="25">
        <v>38</v>
      </c>
      <c r="N31" s="25">
        <v>3</v>
      </c>
      <c r="O31" s="25">
        <v>0</v>
      </c>
      <c r="P31" s="25">
        <v>6</v>
      </c>
      <c r="Q31" s="24" t="s">
        <v>832</v>
      </c>
      <c r="R31" s="25">
        <v>70</v>
      </c>
      <c r="S31" s="25">
        <v>25</v>
      </c>
      <c r="T31" s="25">
        <v>115</v>
      </c>
      <c r="U31" s="25">
        <v>69500</v>
      </c>
      <c r="V31" s="25">
        <v>64500</v>
      </c>
      <c r="W31" s="25">
        <v>74500</v>
      </c>
      <c r="X31" s="25">
        <v>5015</v>
      </c>
      <c r="Y31" s="25">
        <v>4960</v>
      </c>
      <c r="Z31" s="25">
        <v>5070</v>
      </c>
    </row>
    <row r="32" spans="1:26" ht="16" customHeight="1" x14ac:dyDescent="0.2">
      <c r="A32" s="189" t="s">
        <v>53</v>
      </c>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spans="1:26" ht="15" customHeight="1" x14ac:dyDescent="0.2">
      <c r="A33" s="26" t="s">
        <v>54</v>
      </c>
      <c r="B33" s="27">
        <v>1</v>
      </c>
      <c r="C33" s="27" t="s">
        <v>833</v>
      </c>
      <c r="D33" s="27" t="s">
        <v>796</v>
      </c>
      <c r="E33" s="27">
        <v>6015</v>
      </c>
      <c r="F33" s="27">
        <v>5985</v>
      </c>
      <c r="G33" s="27">
        <v>6045</v>
      </c>
      <c r="H33" s="27">
        <v>24880</v>
      </c>
      <c r="I33" s="27">
        <v>24750</v>
      </c>
      <c r="J33" s="27">
        <v>25010</v>
      </c>
      <c r="K33" s="27">
        <v>32</v>
      </c>
      <c r="L33" s="27">
        <v>31</v>
      </c>
      <c r="M33" s="27">
        <v>33</v>
      </c>
      <c r="N33" s="27">
        <v>6</v>
      </c>
      <c r="O33" s="27">
        <v>4</v>
      </c>
      <c r="P33" s="27">
        <v>8</v>
      </c>
      <c r="Q33" s="26" t="s">
        <v>47</v>
      </c>
      <c r="R33" s="27">
        <v>78</v>
      </c>
      <c r="S33" s="27">
        <v>65</v>
      </c>
      <c r="T33" s="27">
        <v>91</v>
      </c>
      <c r="U33" s="27">
        <v>62800</v>
      </c>
      <c r="V33" s="27">
        <v>61500</v>
      </c>
      <c r="W33" s="27">
        <v>64100</v>
      </c>
      <c r="X33" s="27">
        <v>2875</v>
      </c>
      <c r="Y33" s="27">
        <v>2860</v>
      </c>
      <c r="Z33" s="27">
        <v>2890</v>
      </c>
    </row>
    <row r="34" spans="1:26" ht="15" customHeight="1" x14ac:dyDescent="0.2">
      <c r="A34" s="26" t="s">
        <v>54</v>
      </c>
      <c r="B34" s="27">
        <v>2</v>
      </c>
      <c r="C34" s="27" t="s">
        <v>834</v>
      </c>
      <c r="D34" s="27" t="s">
        <v>811</v>
      </c>
      <c r="E34" s="27">
        <v>6018</v>
      </c>
      <c r="F34" s="27">
        <v>5990</v>
      </c>
      <c r="G34" s="27">
        <v>6046</v>
      </c>
      <c r="H34" s="27">
        <v>24880</v>
      </c>
      <c r="I34" s="27">
        <v>24750</v>
      </c>
      <c r="J34" s="27">
        <v>25010</v>
      </c>
      <c r="K34" s="27">
        <v>32</v>
      </c>
      <c r="L34" s="27">
        <v>31</v>
      </c>
      <c r="M34" s="27">
        <v>33</v>
      </c>
      <c r="N34" s="27">
        <v>8</v>
      </c>
      <c r="O34" s="27">
        <v>6</v>
      </c>
      <c r="P34" s="27">
        <v>10</v>
      </c>
      <c r="Q34" s="26" t="s">
        <v>47</v>
      </c>
      <c r="R34" s="27">
        <v>72</v>
      </c>
      <c r="S34" s="27">
        <v>60</v>
      </c>
      <c r="T34" s="27">
        <v>84</v>
      </c>
      <c r="U34" s="27">
        <v>68500</v>
      </c>
      <c r="V34" s="27">
        <v>66800</v>
      </c>
      <c r="W34" s="27">
        <v>70200</v>
      </c>
      <c r="X34" s="27">
        <v>5480</v>
      </c>
      <c r="Y34" s="27">
        <v>5430</v>
      </c>
      <c r="Z34" s="27">
        <v>5530</v>
      </c>
    </row>
    <row r="35" spans="1:26" ht="15" customHeight="1" x14ac:dyDescent="0.2">
      <c r="A35" s="26" t="s">
        <v>54</v>
      </c>
      <c r="B35" s="27">
        <v>3</v>
      </c>
      <c r="C35" s="27" t="s">
        <v>835</v>
      </c>
      <c r="D35" s="27" t="s">
        <v>820</v>
      </c>
      <c r="E35" s="27">
        <v>6028</v>
      </c>
      <c r="F35" s="27">
        <v>5995</v>
      </c>
      <c r="G35" s="27">
        <v>6061</v>
      </c>
      <c r="H35" s="27">
        <v>24920</v>
      </c>
      <c r="I35" s="27">
        <v>24790</v>
      </c>
      <c r="J35" s="27">
        <v>25050</v>
      </c>
      <c r="K35" s="27">
        <v>31</v>
      </c>
      <c r="L35" s="27">
        <v>30</v>
      </c>
      <c r="M35" s="27">
        <v>32</v>
      </c>
      <c r="N35" s="27">
        <v>8</v>
      </c>
      <c r="O35" s="27">
        <v>6</v>
      </c>
      <c r="P35" s="27">
        <v>10</v>
      </c>
      <c r="Q35" s="26" t="s">
        <v>47</v>
      </c>
      <c r="R35" s="27">
        <v>81</v>
      </c>
      <c r="S35" s="27">
        <v>68</v>
      </c>
      <c r="T35" s="27">
        <v>94</v>
      </c>
      <c r="U35" s="27">
        <v>72300</v>
      </c>
      <c r="V35" s="27">
        <v>70500</v>
      </c>
      <c r="W35" s="27">
        <v>74100</v>
      </c>
      <c r="X35" s="27">
        <v>2878</v>
      </c>
      <c r="Y35" s="27">
        <v>2863</v>
      </c>
      <c r="Z35" s="27">
        <v>2893</v>
      </c>
    </row>
    <row r="36" spans="1:26" ht="15" customHeight="1" x14ac:dyDescent="0.2">
      <c r="A36" s="26" t="s">
        <v>54</v>
      </c>
      <c r="B36" s="27">
        <v>4</v>
      </c>
      <c r="C36" s="27" t="s">
        <v>836</v>
      </c>
      <c r="D36" s="27" t="s">
        <v>801</v>
      </c>
      <c r="E36" s="27">
        <v>6890</v>
      </c>
      <c r="F36" s="27">
        <v>6850</v>
      </c>
      <c r="G36" s="27">
        <v>6930</v>
      </c>
      <c r="H36" s="27">
        <v>24850</v>
      </c>
      <c r="I36" s="27">
        <v>24720</v>
      </c>
      <c r="J36" s="27">
        <v>24980</v>
      </c>
      <c r="K36" s="27">
        <v>29</v>
      </c>
      <c r="L36" s="27">
        <v>28</v>
      </c>
      <c r="M36" s="27">
        <v>30</v>
      </c>
      <c r="N36" s="27">
        <v>8</v>
      </c>
      <c r="O36" s="27">
        <v>6</v>
      </c>
      <c r="P36" s="27">
        <v>10</v>
      </c>
      <c r="Q36" s="26" t="s">
        <v>47</v>
      </c>
      <c r="R36" s="27">
        <v>81</v>
      </c>
      <c r="S36" s="27">
        <v>68</v>
      </c>
      <c r="T36" s="27">
        <v>94</v>
      </c>
      <c r="U36" s="27">
        <v>66500</v>
      </c>
      <c r="V36" s="27">
        <v>64800</v>
      </c>
      <c r="W36" s="27">
        <v>68200</v>
      </c>
      <c r="X36" s="27">
        <v>5250</v>
      </c>
      <c r="Y36" s="27">
        <v>5200</v>
      </c>
      <c r="Z36" s="27">
        <v>5300</v>
      </c>
    </row>
    <row r="37" spans="1:26" ht="15" customHeight="1" x14ac:dyDescent="0.2">
      <c r="A37" s="26" t="s">
        <v>54</v>
      </c>
      <c r="B37" s="27">
        <v>5</v>
      </c>
      <c r="C37" s="27" t="s">
        <v>837</v>
      </c>
      <c r="D37" s="27" t="s">
        <v>805</v>
      </c>
      <c r="E37" s="27">
        <v>6050</v>
      </c>
      <c r="F37" s="27">
        <v>6015</v>
      </c>
      <c r="G37" s="27">
        <v>6085</v>
      </c>
      <c r="H37" s="27">
        <v>24780</v>
      </c>
      <c r="I37" s="27">
        <v>24650</v>
      </c>
      <c r="J37" s="27">
        <v>24910</v>
      </c>
      <c r="K37" s="27">
        <v>31</v>
      </c>
      <c r="L37" s="27">
        <v>30</v>
      </c>
      <c r="M37" s="27">
        <v>32</v>
      </c>
      <c r="N37" s="27">
        <v>9</v>
      </c>
      <c r="O37" s="27">
        <v>7</v>
      </c>
      <c r="P37" s="27">
        <v>11</v>
      </c>
      <c r="Q37" s="26" t="s">
        <v>47</v>
      </c>
      <c r="R37" s="27">
        <v>67</v>
      </c>
      <c r="S37" s="27">
        <v>55</v>
      </c>
      <c r="T37" s="27">
        <v>79</v>
      </c>
      <c r="U37" s="27">
        <v>84200</v>
      </c>
      <c r="V37" s="27">
        <v>82000</v>
      </c>
      <c r="W37" s="27">
        <v>86400</v>
      </c>
      <c r="X37" s="27">
        <v>2885</v>
      </c>
      <c r="Y37" s="27">
        <v>2870</v>
      </c>
      <c r="Z37" s="27">
        <v>2900</v>
      </c>
    </row>
    <row r="38" spans="1:26" ht="15" customHeight="1" x14ac:dyDescent="0.2">
      <c r="A38" s="26" t="s">
        <v>54</v>
      </c>
      <c r="B38" s="27">
        <v>6</v>
      </c>
      <c r="C38" s="27" t="s">
        <v>838</v>
      </c>
      <c r="D38" s="27" t="s">
        <v>807</v>
      </c>
      <c r="E38" s="27">
        <v>6068</v>
      </c>
      <c r="F38" s="27">
        <v>6030</v>
      </c>
      <c r="G38" s="27">
        <v>6106</v>
      </c>
      <c r="H38" s="27">
        <v>24730</v>
      </c>
      <c r="I38" s="27">
        <v>24600</v>
      </c>
      <c r="J38" s="27">
        <v>24860</v>
      </c>
      <c r="K38" s="27">
        <v>32</v>
      </c>
      <c r="L38" s="27">
        <v>31</v>
      </c>
      <c r="M38" s="27">
        <v>33</v>
      </c>
      <c r="N38" s="27">
        <v>8</v>
      </c>
      <c r="O38" s="27">
        <v>6</v>
      </c>
      <c r="P38" s="27">
        <v>10</v>
      </c>
      <c r="Q38" s="26" t="s">
        <v>47</v>
      </c>
      <c r="R38" s="27">
        <v>74</v>
      </c>
      <c r="S38" s="27">
        <v>62</v>
      </c>
      <c r="T38" s="27">
        <v>86</v>
      </c>
      <c r="U38" s="27">
        <v>88100</v>
      </c>
      <c r="V38" s="27">
        <v>85900</v>
      </c>
      <c r="W38" s="27">
        <v>90300</v>
      </c>
      <c r="X38" s="27">
        <v>2892</v>
      </c>
      <c r="Y38" s="27">
        <v>2877</v>
      </c>
      <c r="Z38" s="27">
        <v>2907</v>
      </c>
    </row>
    <row r="39" spans="1:26" ht="16" customHeight="1" x14ac:dyDescent="0.2">
      <c r="A39" s="192" t="s">
        <v>55</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ht="15" customHeight="1" x14ac:dyDescent="0.2">
      <c r="A40" s="28" t="s">
        <v>56</v>
      </c>
      <c r="B40" s="29">
        <v>1</v>
      </c>
      <c r="C40" s="29" t="s">
        <v>816</v>
      </c>
      <c r="D40" s="29" t="s">
        <v>796</v>
      </c>
      <c r="E40" s="29">
        <v>7169</v>
      </c>
      <c r="F40" s="29">
        <v>6680</v>
      </c>
      <c r="G40" s="29">
        <v>7658</v>
      </c>
      <c r="H40" s="29">
        <v>25400</v>
      </c>
      <c r="I40" s="29">
        <v>25200</v>
      </c>
      <c r="J40" s="29">
        <v>25600</v>
      </c>
      <c r="K40" s="29">
        <v>26</v>
      </c>
      <c r="L40" s="29">
        <v>24</v>
      </c>
      <c r="M40" s="29">
        <v>28</v>
      </c>
      <c r="N40" s="29">
        <v>10</v>
      </c>
      <c r="O40" s="29">
        <v>8</v>
      </c>
      <c r="P40" s="29">
        <v>12</v>
      </c>
      <c r="Q40" s="28" t="s">
        <v>839</v>
      </c>
      <c r="R40" s="29" t="s">
        <v>47</v>
      </c>
      <c r="S40" s="29" t="s">
        <v>47</v>
      </c>
      <c r="T40" s="29" t="s">
        <v>47</v>
      </c>
      <c r="U40" s="29">
        <v>63651</v>
      </c>
      <c r="V40" s="29">
        <v>55800</v>
      </c>
      <c r="W40" s="29">
        <v>71500</v>
      </c>
      <c r="X40" s="29">
        <v>5053</v>
      </c>
      <c r="Y40" s="29">
        <v>5000</v>
      </c>
      <c r="Z40" s="29">
        <v>5106</v>
      </c>
    </row>
    <row r="41" spans="1:26" ht="15" customHeight="1" x14ac:dyDescent="0.2">
      <c r="A41" s="28" t="s">
        <v>56</v>
      </c>
      <c r="B41" s="29">
        <v>2</v>
      </c>
      <c r="C41" s="29" t="s">
        <v>840</v>
      </c>
      <c r="D41" s="29" t="s">
        <v>811</v>
      </c>
      <c r="E41" s="29">
        <v>7357</v>
      </c>
      <c r="F41" s="29">
        <v>6834</v>
      </c>
      <c r="G41" s="29">
        <v>7880</v>
      </c>
      <c r="H41" s="29">
        <v>25300</v>
      </c>
      <c r="I41" s="29">
        <v>25100</v>
      </c>
      <c r="J41" s="29">
        <v>25500</v>
      </c>
      <c r="K41" s="29">
        <v>31</v>
      </c>
      <c r="L41" s="29">
        <v>29</v>
      </c>
      <c r="M41" s="29">
        <v>33</v>
      </c>
      <c r="N41" s="29">
        <v>6</v>
      </c>
      <c r="O41" s="29">
        <v>4</v>
      </c>
      <c r="P41" s="29">
        <v>8</v>
      </c>
      <c r="Q41" s="28" t="s">
        <v>841</v>
      </c>
      <c r="R41" s="29" t="s">
        <v>47</v>
      </c>
      <c r="S41" s="29" t="s">
        <v>47</v>
      </c>
      <c r="T41" s="29" t="s">
        <v>47</v>
      </c>
      <c r="U41" s="29">
        <v>76667</v>
      </c>
      <c r="V41" s="29">
        <v>72500</v>
      </c>
      <c r="W41" s="29">
        <v>82500</v>
      </c>
      <c r="X41" s="29">
        <v>5052</v>
      </c>
      <c r="Y41" s="29">
        <v>5020</v>
      </c>
      <c r="Z41" s="29">
        <v>5085</v>
      </c>
    </row>
    <row r="42" spans="1:26" ht="15" customHeight="1" x14ac:dyDescent="0.2">
      <c r="A42" s="28" t="s">
        <v>56</v>
      </c>
      <c r="B42" s="29">
        <v>3</v>
      </c>
      <c r="C42" s="29" t="s">
        <v>842</v>
      </c>
      <c r="D42" s="29" t="s">
        <v>820</v>
      </c>
      <c r="E42" s="29">
        <v>7357</v>
      </c>
      <c r="F42" s="29">
        <v>6850</v>
      </c>
      <c r="G42" s="29">
        <v>7864</v>
      </c>
      <c r="H42" s="29">
        <v>25200</v>
      </c>
      <c r="I42" s="29">
        <v>25000</v>
      </c>
      <c r="J42" s="29">
        <v>25400</v>
      </c>
      <c r="K42" s="29">
        <v>30</v>
      </c>
      <c r="L42" s="29">
        <v>28</v>
      </c>
      <c r="M42" s="29">
        <v>32</v>
      </c>
      <c r="N42" s="29">
        <v>5</v>
      </c>
      <c r="O42" s="29">
        <v>3</v>
      </c>
      <c r="P42" s="29">
        <v>7</v>
      </c>
      <c r="Q42" s="28" t="s">
        <v>843</v>
      </c>
      <c r="R42" s="29" t="s">
        <v>47</v>
      </c>
      <c r="S42" s="29" t="s">
        <v>47</v>
      </c>
      <c r="T42" s="29" t="s">
        <v>47</v>
      </c>
      <c r="U42" s="29">
        <v>80000</v>
      </c>
      <c r="V42" s="29">
        <v>76000</v>
      </c>
      <c r="W42" s="29">
        <v>85000</v>
      </c>
      <c r="X42" s="29">
        <v>5050</v>
      </c>
      <c r="Y42" s="29">
        <v>5010</v>
      </c>
      <c r="Z42" s="29">
        <v>5090</v>
      </c>
    </row>
    <row r="43" spans="1:26" ht="15" customHeight="1" x14ac:dyDescent="0.2">
      <c r="A43" s="28" t="s">
        <v>56</v>
      </c>
      <c r="B43" s="29">
        <v>4</v>
      </c>
      <c r="C43" s="29" t="s">
        <v>844</v>
      </c>
      <c r="D43" s="29" t="s">
        <v>801</v>
      </c>
      <c r="E43" s="29">
        <v>7357</v>
      </c>
      <c r="F43" s="29">
        <v>6850</v>
      </c>
      <c r="G43" s="29">
        <v>7864</v>
      </c>
      <c r="H43" s="29">
        <v>25000</v>
      </c>
      <c r="I43" s="29">
        <v>24800</v>
      </c>
      <c r="J43" s="29">
        <v>25200</v>
      </c>
      <c r="K43" s="29">
        <v>31</v>
      </c>
      <c r="L43" s="29">
        <v>29</v>
      </c>
      <c r="M43" s="29">
        <v>33</v>
      </c>
      <c r="N43" s="29">
        <v>7</v>
      </c>
      <c r="O43" s="29">
        <v>5</v>
      </c>
      <c r="P43" s="29">
        <v>9</v>
      </c>
      <c r="Q43" s="28" t="s">
        <v>845</v>
      </c>
      <c r="R43" s="29" t="s">
        <v>47</v>
      </c>
      <c r="S43" s="29" t="s">
        <v>47</v>
      </c>
      <c r="T43" s="29" t="s">
        <v>47</v>
      </c>
      <c r="U43" s="29">
        <v>82000</v>
      </c>
      <c r="V43" s="29">
        <v>78000</v>
      </c>
      <c r="W43" s="29">
        <v>87000</v>
      </c>
      <c r="X43" s="29">
        <v>5045</v>
      </c>
      <c r="Y43" s="29">
        <v>5010</v>
      </c>
      <c r="Z43" s="29">
        <v>5080</v>
      </c>
    </row>
    <row r="44" spans="1:26" ht="15" customHeight="1" x14ac:dyDescent="0.2">
      <c r="A44" s="28" t="s">
        <v>56</v>
      </c>
      <c r="B44" s="29">
        <v>5</v>
      </c>
      <c r="C44" s="29" t="s">
        <v>846</v>
      </c>
      <c r="D44" s="29" t="s">
        <v>805</v>
      </c>
      <c r="E44" s="29">
        <v>7447</v>
      </c>
      <c r="F44" s="29">
        <v>6939</v>
      </c>
      <c r="G44" s="29">
        <v>7955</v>
      </c>
      <c r="H44" s="29">
        <v>25200</v>
      </c>
      <c r="I44" s="29">
        <v>25000</v>
      </c>
      <c r="J44" s="29">
        <v>25400</v>
      </c>
      <c r="K44" s="29">
        <v>30</v>
      </c>
      <c r="L44" s="29">
        <v>28</v>
      </c>
      <c r="M44" s="29">
        <v>32</v>
      </c>
      <c r="N44" s="29">
        <v>5</v>
      </c>
      <c r="O44" s="29">
        <v>3</v>
      </c>
      <c r="P44" s="29">
        <v>7</v>
      </c>
      <c r="Q44" s="28" t="s">
        <v>845</v>
      </c>
      <c r="R44" s="29" t="s">
        <v>47</v>
      </c>
      <c r="S44" s="29" t="s">
        <v>47</v>
      </c>
      <c r="T44" s="29" t="s">
        <v>47</v>
      </c>
      <c r="U44" s="29">
        <v>73640</v>
      </c>
      <c r="V44" s="29">
        <v>70000</v>
      </c>
      <c r="W44" s="29">
        <v>77300</v>
      </c>
      <c r="X44" s="29">
        <v>3627</v>
      </c>
      <c r="Y44" s="29">
        <v>3600</v>
      </c>
      <c r="Z44" s="29">
        <v>3655</v>
      </c>
    </row>
    <row r="45" spans="1:26" ht="15" customHeight="1" x14ac:dyDescent="0.2">
      <c r="A45" s="28" t="s">
        <v>56</v>
      </c>
      <c r="B45" s="29">
        <v>6</v>
      </c>
      <c r="C45" s="29" t="s">
        <v>847</v>
      </c>
      <c r="D45" s="29" t="s">
        <v>807</v>
      </c>
      <c r="E45" s="29">
        <v>7447</v>
      </c>
      <c r="F45" s="29">
        <v>6939</v>
      </c>
      <c r="G45" s="29">
        <v>7955</v>
      </c>
      <c r="H45" s="29">
        <v>24600</v>
      </c>
      <c r="I45" s="29">
        <v>24400</v>
      </c>
      <c r="J45" s="29">
        <v>24800</v>
      </c>
      <c r="K45" s="29">
        <v>30</v>
      </c>
      <c r="L45" s="29">
        <v>28</v>
      </c>
      <c r="M45" s="29">
        <v>32</v>
      </c>
      <c r="N45" s="29">
        <v>7</v>
      </c>
      <c r="O45" s="29">
        <v>5</v>
      </c>
      <c r="P45" s="29">
        <v>9</v>
      </c>
      <c r="Q45" s="28" t="s">
        <v>848</v>
      </c>
      <c r="R45" s="29" t="s">
        <v>47</v>
      </c>
      <c r="S45" s="29" t="s">
        <v>47</v>
      </c>
      <c r="T45" s="29" t="s">
        <v>47</v>
      </c>
      <c r="U45" s="29">
        <v>69000</v>
      </c>
      <c r="V45" s="29">
        <v>65000</v>
      </c>
      <c r="W45" s="29">
        <v>73000</v>
      </c>
      <c r="X45" s="29">
        <v>5208</v>
      </c>
      <c r="Y45" s="29">
        <v>5150</v>
      </c>
      <c r="Z45" s="29">
        <v>5265</v>
      </c>
    </row>
    <row r="46" spans="1:26" ht="16" customHeight="1" x14ac:dyDescent="0.2">
      <c r="A46" s="186" t="s">
        <v>849</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7" spans="1:26" ht="15" customHeight="1" x14ac:dyDescent="0.2">
      <c r="A47" s="30" t="s">
        <v>850</v>
      </c>
      <c r="B47" s="31" t="s">
        <v>47</v>
      </c>
      <c r="C47" s="31" t="s">
        <v>796</v>
      </c>
      <c r="D47" s="31" t="s">
        <v>796</v>
      </c>
      <c r="E47" s="31">
        <v>6883</v>
      </c>
      <c r="F47" s="31" t="s">
        <v>47</v>
      </c>
      <c r="G47" s="31" t="s">
        <v>47</v>
      </c>
      <c r="H47" s="31">
        <v>25141</v>
      </c>
      <c r="I47" s="31" t="s">
        <v>47</v>
      </c>
      <c r="J47" s="31" t="s">
        <v>47</v>
      </c>
      <c r="K47" s="31">
        <v>32</v>
      </c>
      <c r="L47" s="31" t="s">
        <v>47</v>
      </c>
      <c r="M47" s="31" t="s">
        <v>47</v>
      </c>
      <c r="N47" s="31">
        <v>7</v>
      </c>
      <c r="O47" s="31" t="s">
        <v>47</v>
      </c>
      <c r="P47" s="31" t="s">
        <v>47</v>
      </c>
      <c r="Q47" s="30" t="s">
        <v>851</v>
      </c>
      <c r="R47" s="31">
        <v>32</v>
      </c>
      <c r="S47" s="31" t="s">
        <v>47</v>
      </c>
      <c r="T47" s="31" t="s">
        <v>47</v>
      </c>
      <c r="U47" s="31">
        <v>65860</v>
      </c>
      <c r="V47" s="31" t="s">
        <v>47</v>
      </c>
      <c r="W47" s="31" t="s">
        <v>47</v>
      </c>
      <c r="X47" s="31">
        <v>5204.8999999999996</v>
      </c>
      <c r="Y47" s="31" t="s">
        <v>47</v>
      </c>
      <c r="Z47" s="31" t="s">
        <v>47</v>
      </c>
    </row>
    <row r="48" spans="1:26" ht="15" customHeight="1" x14ac:dyDescent="0.2">
      <c r="A48" s="30" t="s">
        <v>850</v>
      </c>
      <c r="B48" s="31" t="s">
        <v>47</v>
      </c>
      <c r="C48" s="31" t="s">
        <v>811</v>
      </c>
      <c r="D48" s="31" t="s">
        <v>811</v>
      </c>
      <c r="E48" s="31" t="s">
        <v>852</v>
      </c>
      <c r="F48" s="31" t="s">
        <v>47</v>
      </c>
      <c r="G48" s="31" t="s">
        <v>47</v>
      </c>
      <c r="H48" s="31" t="s">
        <v>852</v>
      </c>
      <c r="I48" s="31" t="s">
        <v>47</v>
      </c>
      <c r="J48" s="31" t="s">
        <v>47</v>
      </c>
      <c r="K48" s="31">
        <v>33</v>
      </c>
      <c r="L48" s="31" t="s">
        <v>47</v>
      </c>
      <c r="M48" s="31" t="s">
        <v>47</v>
      </c>
      <c r="N48" s="31">
        <v>10</v>
      </c>
      <c r="O48" s="31" t="s">
        <v>47</v>
      </c>
      <c r="P48" s="31" t="s">
        <v>47</v>
      </c>
      <c r="Q48" s="30" t="s">
        <v>853</v>
      </c>
      <c r="R48" s="31">
        <v>100</v>
      </c>
      <c r="S48" s="31" t="s">
        <v>47</v>
      </c>
      <c r="T48" s="31" t="s">
        <v>47</v>
      </c>
      <c r="U48" s="31">
        <v>66970</v>
      </c>
      <c r="V48" s="31" t="s">
        <v>47</v>
      </c>
      <c r="W48" s="31" t="s">
        <v>47</v>
      </c>
      <c r="X48" s="31">
        <v>5182.8999999999996</v>
      </c>
      <c r="Y48" s="31" t="s">
        <v>47</v>
      </c>
      <c r="Z48" s="31" t="s">
        <v>47</v>
      </c>
    </row>
    <row r="49" spans="1:26" ht="15" customHeight="1" x14ac:dyDescent="0.2">
      <c r="A49" s="30" t="s">
        <v>850</v>
      </c>
      <c r="B49" s="31" t="s">
        <v>47</v>
      </c>
      <c r="C49" s="31" t="s">
        <v>820</v>
      </c>
      <c r="D49" s="31" t="s">
        <v>820</v>
      </c>
      <c r="E49" s="31" t="s">
        <v>852</v>
      </c>
      <c r="F49" s="31" t="s">
        <v>47</v>
      </c>
      <c r="G49" s="31" t="s">
        <v>47</v>
      </c>
      <c r="H49" s="31" t="s">
        <v>852</v>
      </c>
      <c r="I49" s="31" t="s">
        <v>47</v>
      </c>
      <c r="J49" s="31" t="s">
        <v>47</v>
      </c>
      <c r="K49" s="31">
        <v>32</v>
      </c>
      <c r="L49" s="31" t="s">
        <v>47</v>
      </c>
      <c r="M49" s="31" t="s">
        <v>47</v>
      </c>
      <c r="N49" s="31">
        <v>6</v>
      </c>
      <c r="O49" s="31" t="s">
        <v>47</v>
      </c>
      <c r="P49" s="31" t="s">
        <v>47</v>
      </c>
      <c r="Q49" s="30" t="s">
        <v>854</v>
      </c>
      <c r="R49" s="31">
        <v>97</v>
      </c>
      <c r="S49" s="31" t="s">
        <v>47</v>
      </c>
      <c r="T49" s="31" t="s">
        <v>47</v>
      </c>
      <c r="U49" s="31">
        <v>65770</v>
      </c>
      <c r="V49" s="31" t="s">
        <v>47</v>
      </c>
      <c r="W49" s="31" t="s">
        <v>47</v>
      </c>
      <c r="X49" s="31">
        <v>5278.05</v>
      </c>
      <c r="Y49" s="31" t="s">
        <v>47</v>
      </c>
      <c r="Z49" s="31" t="s">
        <v>47</v>
      </c>
    </row>
    <row r="50" spans="1:26" ht="15" customHeight="1" x14ac:dyDescent="0.2">
      <c r="A50" s="30" t="s">
        <v>850</v>
      </c>
      <c r="B50" s="31" t="s">
        <v>47</v>
      </c>
      <c r="C50" s="31" t="s">
        <v>801</v>
      </c>
      <c r="D50" s="31" t="s">
        <v>801</v>
      </c>
      <c r="E50" s="31">
        <v>6901</v>
      </c>
      <c r="F50" s="31" t="s">
        <v>47</v>
      </c>
      <c r="G50" s="31" t="s">
        <v>47</v>
      </c>
      <c r="H50" s="31">
        <v>24659</v>
      </c>
      <c r="I50" s="31" t="s">
        <v>47</v>
      </c>
      <c r="J50" s="31" t="s">
        <v>47</v>
      </c>
      <c r="K50" s="31">
        <v>34</v>
      </c>
      <c r="L50" s="31" t="s">
        <v>47</v>
      </c>
      <c r="M50" s="31" t="s">
        <v>47</v>
      </c>
      <c r="N50" s="31">
        <v>8</v>
      </c>
      <c r="O50" s="31" t="s">
        <v>47</v>
      </c>
      <c r="P50" s="31" t="s">
        <v>47</v>
      </c>
      <c r="Q50" s="30" t="s">
        <v>855</v>
      </c>
      <c r="R50" s="31" t="s">
        <v>47</v>
      </c>
      <c r="S50" s="31" t="s">
        <v>47</v>
      </c>
      <c r="T50" s="31" t="s">
        <v>47</v>
      </c>
      <c r="U50" s="31">
        <v>68830</v>
      </c>
      <c r="V50" s="31" t="s">
        <v>47</v>
      </c>
      <c r="W50" s="31" t="s">
        <v>47</v>
      </c>
      <c r="X50" s="31">
        <v>5278.05</v>
      </c>
      <c r="Y50" s="31" t="s">
        <v>47</v>
      </c>
      <c r="Z50" s="31" t="s">
        <v>47</v>
      </c>
    </row>
    <row r="51" spans="1:26" ht="15" customHeight="1" x14ac:dyDescent="0.2">
      <c r="A51" s="30" t="s">
        <v>850</v>
      </c>
      <c r="B51" s="31" t="s">
        <v>47</v>
      </c>
      <c r="C51" s="31" t="s">
        <v>805</v>
      </c>
      <c r="D51" s="31" t="s">
        <v>805</v>
      </c>
      <c r="E51" s="31" t="s">
        <v>47</v>
      </c>
      <c r="F51" s="31" t="s">
        <v>47</v>
      </c>
      <c r="G51" s="31" t="s">
        <v>47</v>
      </c>
      <c r="H51" s="31" t="s">
        <v>852</v>
      </c>
      <c r="I51" s="31" t="s">
        <v>47</v>
      </c>
      <c r="J51" s="31" t="s">
        <v>47</v>
      </c>
      <c r="K51" s="31" t="s">
        <v>47</v>
      </c>
      <c r="L51" s="31" t="s">
        <v>47</v>
      </c>
      <c r="M51" s="31" t="s">
        <v>47</v>
      </c>
      <c r="N51" s="31">
        <v>4</v>
      </c>
      <c r="O51" s="31" t="s">
        <v>47</v>
      </c>
      <c r="P51" s="31" t="s">
        <v>47</v>
      </c>
      <c r="Q51" s="30" t="s">
        <v>855</v>
      </c>
      <c r="R51" s="31" t="s">
        <v>47</v>
      </c>
      <c r="S51" s="31" t="s">
        <v>47</v>
      </c>
      <c r="T51" s="31" t="s">
        <v>47</v>
      </c>
      <c r="U51" s="31">
        <v>67020</v>
      </c>
      <c r="V51" s="31" t="s">
        <v>47</v>
      </c>
      <c r="W51" s="31" t="s">
        <v>47</v>
      </c>
      <c r="X51" s="31">
        <v>5073.6000000000004</v>
      </c>
      <c r="Y51" s="31" t="s">
        <v>47</v>
      </c>
      <c r="Z51" s="31" t="s">
        <v>47</v>
      </c>
    </row>
    <row r="52" spans="1:26" ht="15" customHeight="1" x14ac:dyDescent="0.2">
      <c r="A52" s="30" t="s">
        <v>850</v>
      </c>
      <c r="B52" s="31" t="s">
        <v>47</v>
      </c>
      <c r="C52" s="31" t="s">
        <v>807</v>
      </c>
      <c r="D52" s="31" t="s">
        <v>807</v>
      </c>
      <c r="E52" s="31" t="s">
        <v>47</v>
      </c>
      <c r="F52" s="31" t="s">
        <v>47</v>
      </c>
      <c r="G52" s="31" t="s">
        <v>47</v>
      </c>
      <c r="H52" s="31" t="s">
        <v>47</v>
      </c>
      <c r="I52" s="31" t="s">
        <v>47</v>
      </c>
      <c r="J52" s="31" t="s">
        <v>47</v>
      </c>
      <c r="K52" s="31" t="s">
        <v>47</v>
      </c>
      <c r="L52" s="31" t="s">
        <v>47</v>
      </c>
      <c r="M52" s="31" t="s">
        <v>47</v>
      </c>
      <c r="N52" s="31" t="s">
        <v>47</v>
      </c>
      <c r="O52" s="31" t="s">
        <v>47</v>
      </c>
      <c r="P52" s="31" t="s">
        <v>47</v>
      </c>
      <c r="Q52" s="30" t="s">
        <v>47</v>
      </c>
      <c r="R52" s="31" t="s">
        <v>47</v>
      </c>
      <c r="S52" s="31" t="s">
        <v>47</v>
      </c>
      <c r="T52" s="31" t="s">
        <v>47</v>
      </c>
      <c r="U52" s="31" t="s">
        <v>47</v>
      </c>
      <c r="V52" s="31" t="s">
        <v>47</v>
      </c>
      <c r="W52" s="31" t="s">
        <v>47</v>
      </c>
      <c r="X52" s="31" t="s">
        <v>47</v>
      </c>
      <c r="Y52" s="31" t="s">
        <v>47</v>
      </c>
      <c r="Z52" s="31" t="s">
        <v>47</v>
      </c>
    </row>
  </sheetData>
  <mergeCells count="16">
    <mergeCell ref="A1:Z1"/>
    <mergeCell ref="A18:Z18"/>
    <mergeCell ref="A39:Z39"/>
    <mergeCell ref="A4:Z4"/>
    <mergeCell ref="A2:D2"/>
    <mergeCell ref="H2:J2"/>
    <mergeCell ref="A25:Z25"/>
    <mergeCell ref="Q2:T2"/>
    <mergeCell ref="A11:Z11"/>
    <mergeCell ref="U2:W2"/>
    <mergeCell ref="A46:Z46"/>
    <mergeCell ref="E2:G2"/>
    <mergeCell ref="K2:M2"/>
    <mergeCell ref="X2:Z2"/>
    <mergeCell ref="A32:Z32"/>
    <mergeCell ref="N2:P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workbookViewId="0">
      <pane xSplit="2" ySplit="4" topLeftCell="C5" activePane="bottomRight" state="frozen"/>
      <selection sqref="A1:XFD1048576"/>
      <selection pane="topRight" sqref="A1:XFD1048576"/>
      <selection pane="bottomLeft" sqref="A1:XFD1048576"/>
      <selection pane="bottomRight" sqref="A1:XFD1048576"/>
    </sheetView>
  </sheetViews>
  <sheetFormatPr baseColWidth="10" defaultColWidth="8.83203125" defaultRowHeight="15" x14ac:dyDescent="0.2"/>
  <cols>
    <col min="1" max="1" width="5" customWidth="1"/>
    <col min="2" max="2" width="29.83203125" bestFit="1" customWidth="1"/>
    <col min="3" max="8" width="22" customWidth="1"/>
  </cols>
  <sheetData>
    <row r="1" spans="1:8" ht="22" customHeight="1" x14ac:dyDescent="0.2">
      <c r="A1" s="203" t="s">
        <v>856</v>
      </c>
      <c r="B1" s="184"/>
      <c r="C1" s="184"/>
      <c r="D1" s="184"/>
      <c r="E1" s="184"/>
      <c r="F1" s="184"/>
      <c r="G1" s="184"/>
      <c r="H1" s="185"/>
    </row>
    <row r="2" spans="1:8" ht="14" customHeight="1" x14ac:dyDescent="0.2">
      <c r="A2" s="202" t="s">
        <v>857</v>
      </c>
      <c r="B2" s="184"/>
      <c r="C2" s="184"/>
      <c r="D2" s="184"/>
      <c r="E2" s="184"/>
      <c r="F2" s="184"/>
      <c r="G2" s="184"/>
      <c r="H2" s="185"/>
    </row>
    <row r="3" spans="1:8" ht="32" customHeight="1" x14ac:dyDescent="0.2">
      <c r="A3" s="204" t="s">
        <v>858</v>
      </c>
      <c r="B3" s="185"/>
      <c r="C3" s="32" t="s">
        <v>859</v>
      </c>
      <c r="D3" s="32" t="s">
        <v>860</v>
      </c>
      <c r="E3" s="32" t="s">
        <v>861</v>
      </c>
      <c r="F3" s="32" t="s">
        <v>862</v>
      </c>
      <c r="G3" s="32" t="s">
        <v>863</v>
      </c>
      <c r="H3" s="32" t="s">
        <v>864</v>
      </c>
    </row>
    <row r="4" spans="1:8" ht="28" customHeight="1" x14ac:dyDescent="0.2">
      <c r="A4" s="200" t="s">
        <v>865</v>
      </c>
      <c r="B4" s="185"/>
      <c r="C4" s="35" t="s">
        <v>866</v>
      </c>
      <c r="D4" s="36" t="s">
        <v>867</v>
      </c>
      <c r="E4" s="36" t="s">
        <v>867</v>
      </c>
      <c r="F4" s="35" t="s">
        <v>868</v>
      </c>
      <c r="G4" s="35" t="s">
        <v>869</v>
      </c>
      <c r="H4" s="35" t="s">
        <v>868</v>
      </c>
    </row>
    <row r="5" spans="1:8" x14ac:dyDescent="0.2">
      <c r="A5" s="33">
        <v>1</v>
      </c>
      <c r="B5" s="201" t="s">
        <v>870</v>
      </c>
      <c r="C5" s="37">
        <v>6883</v>
      </c>
      <c r="D5" s="42" t="s">
        <v>852</v>
      </c>
      <c r="E5" s="42" t="s">
        <v>852</v>
      </c>
      <c r="F5" s="38">
        <v>6901.01</v>
      </c>
      <c r="G5" s="39">
        <v>6840.05</v>
      </c>
      <c r="H5" s="40">
        <v>6884</v>
      </c>
    </row>
    <row r="6" spans="1:8" ht="28" customHeight="1" x14ac:dyDescent="0.2">
      <c r="A6" s="34">
        <v>2</v>
      </c>
      <c r="B6" s="199" t="s">
        <v>871</v>
      </c>
      <c r="C6" s="38">
        <v>25141</v>
      </c>
      <c r="D6" s="42" t="s">
        <v>852</v>
      </c>
      <c r="E6" s="42" t="s">
        <v>852</v>
      </c>
      <c r="F6" s="38">
        <v>24659</v>
      </c>
      <c r="G6" s="43" t="s">
        <v>852</v>
      </c>
      <c r="H6" s="38">
        <v>24366</v>
      </c>
    </row>
    <row r="7" spans="1:8" ht="28" customHeight="1" x14ac:dyDescent="0.2">
      <c r="A7" s="33">
        <v>3</v>
      </c>
      <c r="B7" s="201" t="s">
        <v>872</v>
      </c>
      <c r="C7" s="38">
        <v>32</v>
      </c>
      <c r="D7" s="38">
        <v>33</v>
      </c>
      <c r="E7" s="38">
        <v>32</v>
      </c>
      <c r="F7" s="38">
        <v>34</v>
      </c>
      <c r="G7" s="39">
        <v>33.700000000000003</v>
      </c>
      <c r="H7" s="39">
        <v>38.700000000000003</v>
      </c>
    </row>
    <row r="8" spans="1:8" ht="28" customHeight="1" x14ac:dyDescent="0.2">
      <c r="A8" s="34">
        <v>4</v>
      </c>
      <c r="B8" s="199" t="s">
        <v>873</v>
      </c>
      <c r="C8" s="37">
        <v>7</v>
      </c>
      <c r="D8" s="37">
        <v>10</v>
      </c>
      <c r="E8" s="37">
        <v>6</v>
      </c>
      <c r="F8" s="37">
        <v>8</v>
      </c>
      <c r="G8" s="37">
        <v>4</v>
      </c>
      <c r="H8" s="44">
        <v>4</v>
      </c>
    </row>
    <row r="9" spans="1:8" ht="45" customHeight="1" x14ac:dyDescent="0.2">
      <c r="A9" s="33">
        <v>5</v>
      </c>
      <c r="B9" s="201" t="s">
        <v>874</v>
      </c>
      <c r="C9" s="38" t="s">
        <v>875</v>
      </c>
      <c r="D9" s="38" t="s">
        <v>876</v>
      </c>
      <c r="E9" s="38" t="s">
        <v>877</v>
      </c>
      <c r="F9" s="43" t="s">
        <v>855</v>
      </c>
      <c r="G9" s="43" t="s">
        <v>855</v>
      </c>
      <c r="H9" s="38" t="s">
        <v>878</v>
      </c>
    </row>
    <row r="10" spans="1:8" ht="28" customHeight="1" x14ac:dyDescent="0.2">
      <c r="A10" s="34">
        <v>6</v>
      </c>
      <c r="B10" s="199" t="s">
        <v>879</v>
      </c>
      <c r="C10" s="37">
        <v>65860</v>
      </c>
      <c r="D10" s="37">
        <v>66970</v>
      </c>
      <c r="E10" s="37">
        <v>65770</v>
      </c>
      <c r="F10" s="38">
        <v>66196</v>
      </c>
      <c r="G10" s="38">
        <v>68800</v>
      </c>
      <c r="H10" s="44">
        <v>72674</v>
      </c>
    </row>
    <row r="11" spans="1:8" ht="28" customHeight="1" x14ac:dyDescent="0.2">
      <c r="A11" s="33">
        <v>7</v>
      </c>
      <c r="B11" s="201" t="s">
        <v>880</v>
      </c>
      <c r="C11" s="41">
        <v>5204.8999999999996</v>
      </c>
      <c r="D11" s="41">
        <v>5182.8999999999996</v>
      </c>
      <c r="E11" s="41">
        <v>5278.05</v>
      </c>
      <c r="F11" s="41">
        <v>5278.05</v>
      </c>
      <c r="G11" s="41">
        <v>5073.6000000000004</v>
      </c>
      <c r="H11" s="45">
        <v>5073</v>
      </c>
    </row>
    <row r="12" spans="1:8" ht="36" customHeight="1" x14ac:dyDescent="0.2">
      <c r="A12" s="198"/>
      <c r="B12" s="184"/>
      <c r="C12" s="184"/>
      <c r="D12" s="184"/>
      <c r="E12" s="184"/>
      <c r="F12" s="184"/>
      <c r="G12" s="184"/>
      <c r="H12" s="185"/>
    </row>
  </sheetData>
  <mergeCells count="12">
    <mergeCell ref="A1:H1"/>
    <mergeCell ref="B5"/>
    <mergeCell ref="A3:B3"/>
    <mergeCell ref="A12:H12"/>
    <mergeCell ref="B8"/>
    <mergeCell ref="A4:B4"/>
    <mergeCell ref="B9"/>
    <mergeCell ref="A2:H2"/>
    <mergeCell ref="B7"/>
    <mergeCell ref="B11"/>
    <mergeCell ref="B6"/>
    <mergeCell ref="B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1"/>
  <sheetViews>
    <sheetView workbookViewId="0">
      <selection activeCell="C13" sqref="C13:AJ13"/>
    </sheetView>
  </sheetViews>
  <sheetFormatPr baseColWidth="10" defaultColWidth="8.83203125" defaultRowHeight="15" x14ac:dyDescent="0.2"/>
  <cols>
    <col min="1" max="1" width="6" customWidth="1"/>
    <col min="2" max="2" width="12" customWidth="1"/>
    <col min="3" max="3" width="8" customWidth="1"/>
    <col min="4" max="4" width="9" customWidth="1"/>
    <col min="5" max="5" width="16" customWidth="1"/>
    <col min="6" max="6" width="8" customWidth="1"/>
    <col min="7" max="7" width="9" customWidth="1"/>
    <col min="8" max="8" width="10" customWidth="1"/>
    <col min="9" max="9" width="14" customWidth="1"/>
    <col min="10" max="14" width="9" customWidth="1"/>
    <col min="15" max="15" width="50" customWidth="1"/>
    <col min="16" max="16" width="10" customWidth="1"/>
    <col min="17" max="17" width="40" customWidth="1"/>
    <col min="18" max="20" width="8" customWidth="1"/>
    <col min="21" max="21" width="14" customWidth="1"/>
    <col min="22" max="24" width="7" customWidth="1"/>
    <col min="25" max="32" width="8" customWidth="1"/>
    <col min="33" max="33" width="6" customWidth="1"/>
    <col min="34" max="35" width="7" customWidth="1"/>
    <col min="36" max="36" width="50" customWidth="1"/>
  </cols>
  <sheetData>
    <row r="1" spans="1:36" ht="22" customHeight="1" x14ac:dyDescent="0.2">
      <c r="A1" s="178" t="s">
        <v>881</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4"/>
    </row>
    <row r="2" spans="1:36" ht="16" customHeight="1" x14ac:dyDescent="0.2">
      <c r="A2" s="209" t="s">
        <v>882</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4"/>
    </row>
    <row r="3" spans="1:36" ht="40" customHeight="1" x14ac:dyDescent="0.2">
      <c r="A3" s="165" t="s">
        <v>883</v>
      </c>
      <c r="B3" s="154"/>
      <c r="C3" s="156" t="s">
        <v>884</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4"/>
    </row>
    <row r="4" spans="1:36" ht="40" customHeight="1" x14ac:dyDescent="0.2">
      <c r="A4" s="165" t="s">
        <v>885</v>
      </c>
      <c r="B4" s="154"/>
      <c r="C4" s="156" t="s">
        <v>886</v>
      </c>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4"/>
    </row>
    <row r="5" spans="1:36" ht="40" customHeight="1" x14ac:dyDescent="0.2">
      <c r="A5" s="207" t="s">
        <v>887</v>
      </c>
      <c r="B5" s="154"/>
      <c r="C5" s="156" t="s">
        <v>888</v>
      </c>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4"/>
    </row>
    <row r="6" spans="1:36" ht="40" customHeight="1" x14ac:dyDescent="0.2">
      <c r="A6" s="207" t="s">
        <v>889</v>
      </c>
      <c r="B6" s="154"/>
      <c r="C6" s="156" t="s">
        <v>890</v>
      </c>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4"/>
    </row>
    <row r="7" spans="1:36" ht="40" customHeight="1" x14ac:dyDescent="0.2">
      <c r="A7" s="182" t="s">
        <v>891</v>
      </c>
      <c r="B7" s="154"/>
      <c r="C7" s="156" t="s">
        <v>892</v>
      </c>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4"/>
    </row>
    <row r="9" spans="1:36" ht="16" customHeight="1" x14ac:dyDescent="0.2">
      <c r="A9" s="167" t="s">
        <v>893</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4"/>
    </row>
    <row r="10" spans="1:36" ht="30" customHeight="1" x14ac:dyDescent="0.2">
      <c r="A10" s="181" t="s">
        <v>894</v>
      </c>
      <c r="B10" s="154"/>
      <c r="C10" s="156" t="s">
        <v>895</v>
      </c>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4"/>
    </row>
    <row r="11" spans="1:36" ht="30" customHeight="1" x14ac:dyDescent="0.2">
      <c r="A11" s="181" t="s">
        <v>896</v>
      </c>
      <c r="B11" s="154"/>
      <c r="C11" s="156" t="s">
        <v>897</v>
      </c>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4"/>
    </row>
    <row r="12" spans="1:36" ht="30" customHeight="1" x14ac:dyDescent="0.2">
      <c r="A12" s="181" t="s">
        <v>898</v>
      </c>
      <c r="B12" s="154"/>
      <c r="C12" s="156" t="s">
        <v>899</v>
      </c>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4"/>
    </row>
    <row r="13" spans="1:36" ht="30" customHeight="1" x14ac:dyDescent="0.2">
      <c r="A13" s="181" t="s">
        <v>900</v>
      </c>
      <c r="B13" s="154"/>
      <c r="C13" s="156" t="s">
        <v>901</v>
      </c>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4"/>
    </row>
    <row r="15" spans="1:36" ht="16" customHeight="1" x14ac:dyDescent="0.2">
      <c r="A15" s="161" t="s">
        <v>902</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4"/>
    </row>
    <row r="16" spans="1:36" ht="16" customHeight="1" x14ac:dyDescent="0.2">
      <c r="A16" s="52" t="s">
        <v>7</v>
      </c>
      <c r="B16" s="52" t="s">
        <v>903</v>
      </c>
      <c r="C16" s="52" t="s">
        <v>904</v>
      </c>
      <c r="D16" s="52" t="s">
        <v>905</v>
      </c>
      <c r="E16" s="205" t="s">
        <v>906</v>
      </c>
      <c r="F16" s="153"/>
      <c r="G16" s="153"/>
      <c r="H16" s="154"/>
      <c r="I16" s="205" t="s">
        <v>907</v>
      </c>
      <c r="J16" s="153"/>
      <c r="K16" s="153"/>
      <c r="L16" s="154"/>
      <c r="M16" s="208" t="s">
        <v>908</v>
      </c>
      <c r="N16" s="153"/>
      <c r="O16" s="153"/>
      <c r="P16" s="154"/>
      <c r="Q16" s="208" t="s">
        <v>909</v>
      </c>
      <c r="R16" s="153"/>
      <c r="S16" s="153"/>
      <c r="T16" s="154"/>
      <c r="U16" s="210" t="s">
        <v>910</v>
      </c>
      <c r="V16" s="153"/>
      <c r="W16" s="153"/>
      <c r="X16" s="154"/>
      <c r="Y16" s="205" t="s">
        <v>911</v>
      </c>
      <c r="Z16" s="153"/>
      <c r="AA16" s="153"/>
      <c r="AB16" s="154"/>
      <c r="AC16" s="205" t="s">
        <v>912</v>
      </c>
      <c r="AD16" s="153"/>
      <c r="AE16" s="153"/>
      <c r="AF16" s="154"/>
      <c r="AG16" s="52" t="s">
        <v>913</v>
      </c>
      <c r="AH16" s="52" t="s">
        <v>914</v>
      </c>
      <c r="AI16" s="52" t="s">
        <v>915</v>
      </c>
      <c r="AJ16" s="52" t="s">
        <v>916</v>
      </c>
    </row>
    <row r="17" spans="1:36" ht="20" customHeight="1" x14ac:dyDescent="0.2">
      <c r="A17" s="52" t="s">
        <v>7</v>
      </c>
      <c r="B17" s="52" t="s">
        <v>903</v>
      </c>
      <c r="C17" s="52" t="s">
        <v>904</v>
      </c>
      <c r="D17" s="52" t="s">
        <v>917</v>
      </c>
      <c r="E17" s="46" t="s">
        <v>918</v>
      </c>
      <c r="F17" s="46" t="s">
        <v>919</v>
      </c>
      <c r="G17" s="46" t="s">
        <v>920</v>
      </c>
      <c r="H17" s="46" t="s">
        <v>921</v>
      </c>
      <c r="I17" s="46" t="s">
        <v>918</v>
      </c>
      <c r="J17" s="46" t="s">
        <v>919</v>
      </c>
      <c r="K17" s="46" t="s">
        <v>920</v>
      </c>
      <c r="L17" s="46" t="s">
        <v>921</v>
      </c>
      <c r="M17" s="46" t="s">
        <v>922</v>
      </c>
      <c r="N17" s="46" t="s">
        <v>923</v>
      </c>
      <c r="O17" s="46" t="s">
        <v>920</v>
      </c>
      <c r="P17" s="46" t="s">
        <v>924</v>
      </c>
      <c r="Q17" s="46" t="s">
        <v>922</v>
      </c>
      <c r="R17" s="46" t="s">
        <v>923</v>
      </c>
      <c r="S17" s="46" t="s">
        <v>920</v>
      </c>
      <c r="T17" s="46" t="s">
        <v>925</v>
      </c>
      <c r="U17" s="46" t="s">
        <v>926</v>
      </c>
      <c r="V17" s="46" t="s">
        <v>927</v>
      </c>
      <c r="W17" s="46" t="s">
        <v>928</v>
      </c>
      <c r="X17" s="46" t="s">
        <v>929</v>
      </c>
      <c r="Y17" s="46" t="s">
        <v>918</v>
      </c>
      <c r="Z17" s="46" t="s">
        <v>919</v>
      </c>
      <c r="AA17" s="46" t="s">
        <v>920</v>
      </c>
      <c r="AB17" s="46" t="s">
        <v>921</v>
      </c>
      <c r="AC17" s="46" t="s">
        <v>918</v>
      </c>
      <c r="AD17" s="46" t="s">
        <v>919</v>
      </c>
      <c r="AE17" s="46" t="s">
        <v>920</v>
      </c>
      <c r="AF17" s="46" t="s">
        <v>921</v>
      </c>
      <c r="AG17" s="52" t="s">
        <v>913</v>
      </c>
      <c r="AH17" s="52" t="s">
        <v>930</v>
      </c>
      <c r="AI17" s="52" t="s">
        <v>931</v>
      </c>
      <c r="AJ17" s="52" t="s">
        <v>932</v>
      </c>
    </row>
    <row r="18" spans="1:36" ht="24" customHeight="1" x14ac:dyDescent="0.2">
      <c r="A18" s="65" t="s">
        <v>28</v>
      </c>
      <c r="B18" s="53">
        <v>1</v>
      </c>
      <c r="C18" s="53" t="s">
        <v>933</v>
      </c>
      <c r="D18" s="53" t="s">
        <v>39</v>
      </c>
      <c r="E18" s="53" t="s">
        <v>934</v>
      </c>
      <c r="F18" s="53" t="s">
        <v>935</v>
      </c>
      <c r="G18" s="57" t="s">
        <v>105</v>
      </c>
      <c r="H18" s="54" t="s">
        <v>936</v>
      </c>
      <c r="I18" s="53" t="s">
        <v>937</v>
      </c>
      <c r="J18" s="53" t="s">
        <v>938</v>
      </c>
      <c r="K18" s="57" t="s">
        <v>105</v>
      </c>
      <c r="L18" s="112" t="s">
        <v>939</v>
      </c>
      <c r="M18" s="53" t="s">
        <v>940</v>
      </c>
      <c r="N18" s="53" t="s">
        <v>941</v>
      </c>
      <c r="O18" s="57" t="s">
        <v>105</v>
      </c>
      <c r="P18" s="112" t="s">
        <v>942</v>
      </c>
      <c r="Q18" s="53" t="s">
        <v>943</v>
      </c>
      <c r="R18" s="53" t="s">
        <v>944</v>
      </c>
      <c r="S18" s="57" t="s">
        <v>105</v>
      </c>
      <c r="T18" s="54" t="s">
        <v>945</v>
      </c>
      <c r="U18" s="113" t="s">
        <v>797</v>
      </c>
      <c r="V18" s="57" t="s">
        <v>105</v>
      </c>
      <c r="W18" s="53" t="s">
        <v>946</v>
      </c>
      <c r="X18" s="84" t="s">
        <v>947</v>
      </c>
      <c r="Y18" s="53" t="s">
        <v>948</v>
      </c>
      <c r="Z18" s="53" t="s">
        <v>949</v>
      </c>
      <c r="AA18" s="57" t="s">
        <v>105</v>
      </c>
      <c r="AB18" s="54" t="s">
        <v>950</v>
      </c>
      <c r="AC18" s="53" t="s">
        <v>951</v>
      </c>
      <c r="AD18" s="53" t="s">
        <v>952</v>
      </c>
      <c r="AE18" s="57" t="s">
        <v>105</v>
      </c>
      <c r="AF18" s="112" t="s">
        <v>953</v>
      </c>
      <c r="AG18" s="114" t="s">
        <v>954</v>
      </c>
      <c r="AH18" s="57" t="s">
        <v>206</v>
      </c>
      <c r="AI18" s="63" t="s">
        <v>955</v>
      </c>
      <c r="AJ18" s="115" t="s">
        <v>259</v>
      </c>
    </row>
    <row r="19" spans="1:36" ht="24" customHeight="1" x14ac:dyDescent="0.2">
      <c r="A19" s="65" t="s">
        <v>28</v>
      </c>
      <c r="B19" s="53">
        <v>2</v>
      </c>
      <c r="C19" s="53" t="s">
        <v>956</v>
      </c>
      <c r="D19" s="53" t="s">
        <v>39</v>
      </c>
      <c r="E19" s="53" t="s">
        <v>957</v>
      </c>
      <c r="F19" s="53" t="s">
        <v>958</v>
      </c>
      <c r="G19" s="57" t="s">
        <v>105</v>
      </c>
      <c r="H19" s="54" t="s">
        <v>959</v>
      </c>
      <c r="I19" s="53" t="s">
        <v>960</v>
      </c>
      <c r="J19" s="53" t="s">
        <v>961</v>
      </c>
      <c r="K19" s="57" t="s">
        <v>105</v>
      </c>
      <c r="L19" s="112" t="s">
        <v>962</v>
      </c>
      <c r="M19" s="53" t="s">
        <v>963</v>
      </c>
      <c r="N19" s="53" t="s">
        <v>964</v>
      </c>
      <c r="O19" s="57" t="s">
        <v>105</v>
      </c>
      <c r="P19" s="54" t="s">
        <v>945</v>
      </c>
      <c r="Q19" s="53" t="s">
        <v>965</v>
      </c>
      <c r="R19" s="53" t="s">
        <v>966</v>
      </c>
      <c r="S19" s="57" t="s">
        <v>105</v>
      </c>
      <c r="T19" s="112" t="s">
        <v>942</v>
      </c>
      <c r="U19" s="113" t="s">
        <v>799</v>
      </c>
      <c r="V19" s="57" t="s">
        <v>105</v>
      </c>
      <c r="W19" s="53" t="s">
        <v>967</v>
      </c>
      <c r="X19" s="84" t="s">
        <v>968</v>
      </c>
      <c r="Y19" s="53" t="s">
        <v>969</v>
      </c>
      <c r="Z19" s="53" t="s">
        <v>970</v>
      </c>
      <c r="AA19" s="57" t="s">
        <v>105</v>
      </c>
      <c r="AB19" s="59" t="s">
        <v>971</v>
      </c>
      <c r="AC19" s="53" t="s">
        <v>972</v>
      </c>
      <c r="AD19" s="53" t="s">
        <v>973</v>
      </c>
      <c r="AE19" s="57" t="s">
        <v>105</v>
      </c>
      <c r="AF19" s="112" t="s">
        <v>974</v>
      </c>
      <c r="AG19" s="114" t="s">
        <v>954</v>
      </c>
      <c r="AH19" s="57" t="s">
        <v>206</v>
      </c>
      <c r="AI19" s="57" t="s">
        <v>975</v>
      </c>
      <c r="AJ19" s="115" t="s">
        <v>259</v>
      </c>
    </row>
    <row r="20" spans="1:36" ht="24" customHeight="1" x14ac:dyDescent="0.2">
      <c r="A20" s="65" t="s">
        <v>28</v>
      </c>
      <c r="B20" s="53">
        <v>3</v>
      </c>
      <c r="C20" s="53" t="s">
        <v>976</v>
      </c>
      <c r="D20" s="53" t="s">
        <v>43</v>
      </c>
      <c r="E20" s="53" t="s">
        <v>977</v>
      </c>
      <c r="F20" s="53" t="s">
        <v>978</v>
      </c>
      <c r="G20" s="57" t="s">
        <v>105</v>
      </c>
      <c r="H20" s="112" t="s">
        <v>979</v>
      </c>
      <c r="I20" s="53" t="s">
        <v>980</v>
      </c>
      <c r="J20" s="53" t="s">
        <v>981</v>
      </c>
      <c r="K20" s="55" t="s">
        <v>120</v>
      </c>
      <c r="L20" s="59" t="s">
        <v>982</v>
      </c>
      <c r="M20" s="53" t="s">
        <v>963</v>
      </c>
      <c r="N20" s="53" t="s">
        <v>983</v>
      </c>
      <c r="O20" s="57" t="s">
        <v>105</v>
      </c>
      <c r="P20" s="112" t="s">
        <v>984</v>
      </c>
      <c r="Q20" s="53" t="s">
        <v>985</v>
      </c>
      <c r="R20" s="53" t="s">
        <v>986</v>
      </c>
      <c r="S20" s="57" t="s">
        <v>105</v>
      </c>
      <c r="T20" s="112" t="s">
        <v>942</v>
      </c>
      <c r="U20" s="111" t="s">
        <v>987</v>
      </c>
      <c r="V20" s="96" t="s">
        <v>322</v>
      </c>
      <c r="W20" s="53" t="s">
        <v>322</v>
      </c>
      <c r="X20" s="111" t="s">
        <v>322</v>
      </c>
      <c r="Y20" s="53" t="s">
        <v>988</v>
      </c>
      <c r="Z20" s="53" t="s">
        <v>989</v>
      </c>
      <c r="AA20" s="57" t="s">
        <v>105</v>
      </c>
      <c r="AB20" s="112" t="s">
        <v>990</v>
      </c>
      <c r="AC20" s="53" t="s">
        <v>991</v>
      </c>
      <c r="AD20" s="53" t="s">
        <v>992</v>
      </c>
      <c r="AE20" s="57" t="s">
        <v>105</v>
      </c>
      <c r="AF20" s="54" t="s">
        <v>993</v>
      </c>
      <c r="AG20" s="114" t="s">
        <v>758</v>
      </c>
      <c r="AH20" s="57" t="s">
        <v>217</v>
      </c>
      <c r="AI20" s="57" t="s">
        <v>994</v>
      </c>
      <c r="AJ20" s="115" t="s">
        <v>995</v>
      </c>
    </row>
    <row r="21" spans="1:36" ht="24" customHeight="1" x14ac:dyDescent="0.2">
      <c r="A21" s="65" t="s">
        <v>28</v>
      </c>
      <c r="B21" s="53">
        <v>4</v>
      </c>
      <c r="C21" s="53" t="s">
        <v>996</v>
      </c>
      <c r="D21" s="53" t="s">
        <v>43</v>
      </c>
      <c r="E21" s="53" t="s">
        <v>997</v>
      </c>
      <c r="F21" s="53" t="s">
        <v>998</v>
      </c>
      <c r="G21" s="57" t="s">
        <v>105</v>
      </c>
      <c r="H21" s="112" t="s">
        <v>979</v>
      </c>
      <c r="I21" s="53" t="s">
        <v>999</v>
      </c>
      <c r="J21" s="53" t="s">
        <v>1000</v>
      </c>
      <c r="K21" s="55" t="s">
        <v>120</v>
      </c>
      <c r="L21" s="59" t="s">
        <v>993</v>
      </c>
      <c r="M21" s="53" t="s">
        <v>963</v>
      </c>
      <c r="N21" s="53" t="s">
        <v>983</v>
      </c>
      <c r="O21" s="57" t="s">
        <v>105</v>
      </c>
      <c r="P21" s="112" t="s">
        <v>984</v>
      </c>
      <c r="Q21" s="53" t="s">
        <v>1001</v>
      </c>
      <c r="R21" s="53" t="s">
        <v>1002</v>
      </c>
      <c r="S21" s="57" t="s">
        <v>105</v>
      </c>
      <c r="T21" s="54" t="s">
        <v>945</v>
      </c>
      <c r="U21" s="111" t="s">
        <v>987</v>
      </c>
      <c r="V21" s="96" t="s">
        <v>322</v>
      </c>
      <c r="W21" s="53" t="s">
        <v>322</v>
      </c>
      <c r="X21" s="111" t="s">
        <v>322</v>
      </c>
      <c r="Y21" s="53" t="s">
        <v>1003</v>
      </c>
      <c r="Z21" s="53" t="s">
        <v>1004</v>
      </c>
      <c r="AA21" s="57" t="s">
        <v>105</v>
      </c>
      <c r="AB21" s="54" t="s">
        <v>1005</v>
      </c>
      <c r="AC21" s="53" t="s">
        <v>1006</v>
      </c>
      <c r="AD21" s="53" t="s">
        <v>1007</v>
      </c>
      <c r="AE21" s="57" t="s">
        <v>105</v>
      </c>
      <c r="AF21" s="112" t="s">
        <v>1008</v>
      </c>
      <c r="AG21" s="114" t="s">
        <v>758</v>
      </c>
      <c r="AH21" s="57" t="s">
        <v>217</v>
      </c>
      <c r="AI21" s="63" t="s">
        <v>1009</v>
      </c>
      <c r="AJ21" s="115" t="s">
        <v>995</v>
      </c>
    </row>
    <row r="22" spans="1:36" ht="24" customHeight="1" x14ac:dyDescent="0.2">
      <c r="A22" s="65" t="s">
        <v>28</v>
      </c>
      <c r="B22" s="53">
        <v>5</v>
      </c>
      <c r="C22" s="53" t="s">
        <v>1010</v>
      </c>
      <c r="D22" s="53" t="s">
        <v>44</v>
      </c>
      <c r="E22" s="53" t="s">
        <v>1011</v>
      </c>
      <c r="F22" s="53" t="s">
        <v>1012</v>
      </c>
      <c r="G22" s="57" t="s">
        <v>105</v>
      </c>
      <c r="H22" s="112" t="s">
        <v>979</v>
      </c>
      <c r="I22" s="53" t="s">
        <v>322</v>
      </c>
      <c r="J22" s="53" t="s">
        <v>322</v>
      </c>
      <c r="K22" s="96" t="s">
        <v>322</v>
      </c>
      <c r="L22" s="111" t="s">
        <v>322</v>
      </c>
      <c r="M22" s="53" t="s">
        <v>963</v>
      </c>
      <c r="N22" s="53" t="s">
        <v>983</v>
      </c>
      <c r="O22" s="57" t="s">
        <v>105</v>
      </c>
      <c r="P22" s="112" t="s">
        <v>1013</v>
      </c>
      <c r="Q22" s="53" t="s">
        <v>1014</v>
      </c>
      <c r="R22" s="53" t="s">
        <v>1015</v>
      </c>
      <c r="S22" s="57" t="s">
        <v>105</v>
      </c>
      <c r="T22" s="112" t="s">
        <v>984</v>
      </c>
      <c r="U22" s="111" t="s">
        <v>987</v>
      </c>
      <c r="V22" s="96" t="s">
        <v>322</v>
      </c>
      <c r="W22" s="53" t="s">
        <v>322</v>
      </c>
      <c r="X22" s="111" t="s">
        <v>322</v>
      </c>
      <c r="Y22" s="53" t="s">
        <v>1016</v>
      </c>
      <c r="Z22" s="53" t="s">
        <v>1017</v>
      </c>
      <c r="AA22" s="57" t="s">
        <v>105</v>
      </c>
      <c r="AB22" s="61" t="s">
        <v>1018</v>
      </c>
      <c r="AC22" s="53" t="s">
        <v>1019</v>
      </c>
      <c r="AD22" s="53" t="s">
        <v>1020</v>
      </c>
      <c r="AE22" s="55" t="s">
        <v>120</v>
      </c>
      <c r="AF22" s="54" t="s">
        <v>975</v>
      </c>
      <c r="AG22" s="114" t="s">
        <v>253</v>
      </c>
      <c r="AH22" s="57" t="s">
        <v>570</v>
      </c>
      <c r="AI22" s="57" t="s">
        <v>1021</v>
      </c>
      <c r="AJ22" s="115" t="s">
        <v>995</v>
      </c>
    </row>
    <row r="23" spans="1:36" ht="24" customHeight="1" x14ac:dyDescent="0.2">
      <c r="A23" s="65" t="s">
        <v>28</v>
      </c>
      <c r="B23" s="53">
        <v>6</v>
      </c>
      <c r="C23" s="53" t="s">
        <v>1022</v>
      </c>
      <c r="D23" s="53" t="s">
        <v>1023</v>
      </c>
      <c r="E23" s="53" t="s">
        <v>1024</v>
      </c>
      <c r="F23" s="53" t="s">
        <v>1025</v>
      </c>
      <c r="G23" s="57" t="s">
        <v>105</v>
      </c>
      <c r="H23" s="54" t="s">
        <v>974</v>
      </c>
      <c r="I23" s="53" t="s">
        <v>1026</v>
      </c>
      <c r="J23" s="53" t="s">
        <v>1027</v>
      </c>
      <c r="K23" s="57" t="s">
        <v>105</v>
      </c>
      <c r="L23" s="54" t="s">
        <v>1028</v>
      </c>
      <c r="M23" s="53" t="s">
        <v>963</v>
      </c>
      <c r="N23" s="53" t="s">
        <v>983</v>
      </c>
      <c r="O23" s="55" t="s">
        <v>120</v>
      </c>
      <c r="P23" s="61" t="s">
        <v>1029</v>
      </c>
      <c r="Q23" s="53" t="s">
        <v>985</v>
      </c>
      <c r="R23" s="53" t="s">
        <v>986</v>
      </c>
      <c r="S23" s="57" t="s">
        <v>105</v>
      </c>
      <c r="T23" s="59" t="s">
        <v>1030</v>
      </c>
      <c r="U23" s="113" t="s">
        <v>808</v>
      </c>
      <c r="V23" s="55" t="s">
        <v>120</v>
      </c>
      <c r="W23" s="53" t="s">
        <v>1031</v>
      </c>
      <c r="X23" s="59" t="s">
        <v>1032</v>
      </c>
      <c r="Y23" s="53" t="s">
        <v>988</v>
      </c>
      <c r="Z23" s="53" t="s">
        <v>1033</v>
      </c>
      <c r="AA23" s="57" t="s">
        <v>105</v>
      </c>
      <c r="AB23" s="61" t="s">
        <v>1034</v>
      </c>
      <c r="AC23" s="53" t="s">
        <v>1035</v>
      </c>
      <c r="AD23" s="53" t="s">
        <v>1036</v>
      </c>
      <c r="AE23" s="55" t="s">
        <v>120</v>
      </c>
      <c r="AF23" s="54" t="s">
        <v>1037</v>
      </c>
      <c r="AG23" s="114" t="s">
        <v>1038</v>
      </c>
      <c r="AH23" s="63" t="s">
        <v>585</v>
      </c>
      <c r="AI23" s="55" t="s">
        <v>1039</v>
      </c>
      <c r="AJ23" s="115" t="s">
        <v>259</v>
      </c>
    </row>
    <row r="24" spans="1:36" ht="24" customHeight="1" x14ac:dyDescent="0.2">
      <c r="A24" s="56" t="s">
        <v>46</v>
      </c>
      <c r="B24" s="58">
        <v>1</v>
      </c>
      <c r="C24" s="58" t="s">
        <v>933</v>
      </c>
      <c r="D24" s="58" t="s">
        <v>39</v>
      </c>
      <c r="E24" s="58" t="s">
        <v>1040</v>
      </c>
      <c r="F24" s="58" t="s">
        <v>1041</v>
      </c>
      <c r="G24" s="57" t="s">
        <v>105</v>
      </c>
      <c r="H24" s="59" t="s">
        <v>1042</v>
      </c>
      <c r="I24" s="58" t="s">
        <v>960</v>
      </c>
      <c r="J24" s="58" t="s">
        <v>1043</v>
      </c>
      <c r="K24" s="57" t="s">
        <v>105</v>
      </c>
      <c r="L24" s="112" t="s">
        <v>962</v>
      </c>
      <c r="M24" s="58" t="s">
        <v>1044</v>
      </c>
      <c r="N24" s="58" t="s">
        <v>1045</v>
      </c>
      <c r="O24" s="57" t="s">
        <v>105</v>
      </c>
      <c r="P24" s="54" t="s">
        <v>1046</v>
      </c>
      <c r="Q24" s="58" t="s">
        <v>1047</v>
      </c>
      <c r="R24" s="58" t="s">
        <v>1048</v>
      </c>
      <c r="S24" s="57" t="s">
        <v>105</v>
      </c>
      <c r="T24" s="54" t="s">
        <v>1049</v>
      </c>
      <c r="U24" s="113" t="s">
        <v>809</v>
      </c>
      <c r="V24" s="57" t="s">
        <v>105</v>
      </c>
      <c r="W24" s="58" t="s">
        <v>967</v>
      </c>
      <c r="X24" s="84" t="s">
        <v>968</v>
      </c>
      <c r="Y24" s="58" t="s">
        <v>1050</v>
      </c>
      <c r="Z24" s="58" t="s">
        <v>1051</v>
      </c>
      <c r="AA24" s="57" t="s">
        <v>105</v>
      </c>
      <c r="AB24" s="59" t="s">
        <v>971</v>
      </c>
      <c r="AC24" s="58" t="s">
        <v>1052</v>
      </c>
      <c r="AD24" s="58" t="s">
        <v>1053</v>
      </c>
      <c r="AE24" s="57" t="s">
        <v>105</v>
      </c>
      <c r="AF24" s="112" t="s">
        <v>1028</v>
      </c>
      <c r="AG24" s="114" t="s">
        <v>954</v>
      </c>
      <c r="AH24" s="57" t="s">
        <v>206</v>
      </c>
      <c r="AI24" s="63" t="s">
        <v>1054</v>
      </c>
      <c r="AJ24" s="115" t="s">
        <v>259</v>
      </c>
    </row>
    <row r="25" spans="1:36" ht="24" customHeight="1" x14ac:dyDescent="0.2">
      <c r="A25" s="56" t="s">
        <v>46</v>
      </c>
      <c r="B25" s="58">
        <v>2</v>
      </c>
      <c r="C25" s="58" t="s">
        <v>1055</v>
      </c>
      <c r="D25" s="58" t="s">
        <v>40</v>
      </c>
      <c r="E25" s="58" t="s">
        <v>322</v>
      </c>
      <c r="F25" s="58" t="s">
        <v>322</v>
      </c>
      <c r="G25" s="96" t="s">
        <v>322</v>
      </c>
      <c r="H25" s="111" t="s">
        <v>322</v>
      </c>
      <c r="I25" s="58" t="s">
        <v>322</v>
      </c>
      <c r="J25" s="58" t="s">
        <v>322</v>
      </c>
      <c r="K25" s="96" t="s">
        <v>322</v>
      </c>
      <c r="L25" s="111" t="s">
        <v>322</v>
      </c>
      <c r="M25" s="58" t="s">
        <v>1056</v>
      </c>
      <c r="N25" s="58" t="s">
        <v>1057</v>
      </c>
      <c r="O25" s="57" t="s">
        <v>105</v>
      </c>
      <c r="P25" s="54" t="s">
        <v>1058</v>
      </c>
      <c r="Q25" s="58" t="s">
        <v>1059</v>
      </c>
      <c r="R25" s="58" t="s">
        <v>1060</v>
      </c>
      <c r="S25" s="57" t="s">
        <v>105</v>
      </c>
      <c r="T25" s="112" t="s">
        <v>1061</v>
      </c>
      <c r="U25" s="59" t="s">
        <v>1062</v>
      </c>
      <c r="V25" s="57" t="s">
        <v>105</v>
      </c>
      <c r="W25" s="58" t="s">
        <v>1063</v>
      </c>
      <c r="X25" s="54" t="s">
        <v>1064</v>
      </c>
      <c r="Y25" s="58" t="s">
        <v>1065</v>
      </c>
      <c r="Z25" s="58" t="s">
        <v>1066</v>
      </c>
      <c r="AA25" s="57" t="s">
        <v>105</v>
      </c>
      <c r="AB25" s="54" t="s">
        <v>1067</v>
      </c>
      <c r="AC25" s="58" t="s">
        <v>1068</v>
      </c>
      <c r="AD25" s="58" t="s">
        <v>1069</v>
      </c>
      <c r="AE25" s="57" t="s">
        <v>105</v>
      </c>
      <c r="AF25" s="112" t="s">
        <v>1028</v>
      </c>
      <c r="AG25" s="114" t="s">
        <v>255</v>
      </c>
      <c r="AH25" s="57" t="s">
        <v>206</v>
      </c>
      <c r="AI25" s="57" t="s">
        <v>1070</v>
      </c>
      <c r="AJ25" s="115" t="s">
        <v>1071</v>
      </c>
    </row>
    <row r="26" spans="1:36" ht="24" customHeight="1" x14ac:dyDescent="0.2">
      <c r="A26" s="56" t="s">
        <v>46</v>
      </c>
      <c r="B26" s="58">
        <v>3</v>
      </c>
      <c r="C26" s="58" t="s">
        <v>1072</v>
      </c>
      <c r="D26" s="58" t="s">
        <v>43</v>
      </c>
      <c r="E26" s="58" t="s">
        <v>1073</v>
      </c>
      <c r="F26" s="58" t="s">
        <v>1074</v>
      </c>
      <c r="G26" s="57" t="s">
        <v>105</v>
      </c>
      <c r="H26" s="59" t="s">
        <v>1075</v>
      </c>
      <c r="I26" s="58" t="s">
        <v>1076</v>
      </c>
      <c r="J26" s="58" t="s">
        <v>1077</v>
      </c>
      <c r="K26" s="55" t="s">
        <v>120</v>
      </c>
      <c r="L26" s="61" t="s">
        <v>1067</v>
      </c>
      <c r="M26" s="58" t="s">
        <v>940</v>
      </c>
      <c r="N26" s="58" t="s">
        <v>941</v>
      </c>
      <c r="O26" s="57" t="s">
        <v>105</v>
      </c>
      <c r="P26" s="112" t="s">
        <v>942</v>
      </c>
      <c r="Q26" s="58" t="s">
        <v>1078</v>
      </c>
      <c r="R26" s="58" t="s">
        <v>1079</v>
      </c>
      <c r="S26" s="57" t="s">
        <v>105</v>
      </c>
      <c r="T26" s="112" t="s">
        <v>1061</v>
      </c>
      <c r="U26" s="111" t="s">
        <v>987</v>
      </c>
      <c r="V26" s="96" t="s">
        <v>322</v>
      </c>
      <c r="W26" s="58" t="s">
        <v>946</v>
      </c>
      <c r="X26" s="111" t="s">
        <v>322</v>
      </c>
      <c r="Y26" s="58" t="s">
        <v>1080</v>
      </c>
      <c r="Z26" s="58" t="s">
        <v>1081</v>
      </c>
      <c r="AA26" s="57" t="s">
        <v>105</v>
      </c>
      <c r="AB26" s="54" t="s">
        <v>1067</v>
      </c>
      <c r="AC26" s="58" t="s">
        <v>1082</v>
      </c>
      <c r="AD26" s="58" t="s">
        <v>1083</v>
      </c>
      <c r="AE26" s="57" t="s">
        <v>105</v>
      </c>
      <c r="AF26" s="54" t="s">
        <v>1084</v>
      </c>
      <c r="AG26" s="114" t="s">
        <v>758</v>
      </c>
      <c r="AH26" s="57" t="s">
        <v>217</v>
      </c>
      <c r="AI26" s="57" t="s">
        <v>1085</v>
      </c>
      <c r="AJ26" s="115" t="s">
        <v>1086</v>
      </c>
    </row>
    <row r="27" spans="1:36" ht="24" customHeight="1" x14ac:dyDescent="0.2">
      <c r="A27" s="56" t="s">
        <v>46</v>
      </c>
      <c r="B27" s="58">
        <v>4</v>
      </c>
      <c r="C27" s="58" t="s">
        <v>1087</v>
      </c>
      <c r="D27" s="58" t="s">
        <v>43</v>
      </c>
      <c r="E27" s="58" t="s">
        <v>1088</v>
      </c>
      <c r="F27" s="58" t="s">
        <v>1089</v>
      </c>
      <c r="G27" s="57" t="s">
        <v>105</v>
      </c>
      <c r="H27" s="54" t="s">
        <v>953</v>
      </c>
      <c r="I27" s="58" t="s">
        <v>1090</v>
      </c>
      <c r="J27" s="58" t="s">
        <v>1091</v>
      </c>
      <c r="K27" s="55" t="s">
        <v>120</v>
      </c>
      <c r="L27" s="59" t="s">
        <v>1092</v>
      </c>
      <c r="M27" s="58" t="s">
        <v>1093</v>
      </c>
      <c r="N27" s="58" t="s">
        <v>1094</v>
      </c>
      <c r="O27" s="57" t="s">
        <v>105</v>
      </c>
      <c r="P27" s="59" t="s">
        <v>1095</v>
      </c>
      <c r="Q27" s="58" t="s">
        <v>1096</v>
      </c>
      <c r="R27" s="58" t="s">
        <v>1097</v>
      </c>
      <c r="S27" s="57" t="s">
        <v>105</v>
      </c>
      <c r="T27" s="112" t="s">
        <v>1098</v>
      </c>
      <c r="U27" s="111" t="s">
        <v>987</v>
      </c>
      <c r="V27" s="96" t="s">
        <v>322</v>
      </c>
      <c r="W27" s="58" t="s">
        <v>946</v>
      </c>
      <c r="X27" s="111" t="s">
        <v>322</v>
      </c>
      <c r="Y27" s="58" t="s">
        <v>1099</v>
      </c>
      <c r="Z27" s="58" t="s">
        <v>1100</v>
      </c>
      <c r="AA27" s="57" t="s">
        <v>105</v>
      </c>
      <c r="AB27" s="54" t="s">
        <v>1021</v>
      </c>
      <c r="AC27" s="58" t="s">
        <v>1101</v>
      </c>
      <c r="AD27" s="58" t="s">
        <v>1083</v>
      </c>
      <c r="AE27" s="57" t="s">
        <v>105</v>
      </c>
      <c r="AF27" s="54" t="s">
        <v>1102</v>
      </c>
      <c r="AG27" s="114" t="s">
        <v>758</v>
      </c>
      <c r="AH27" s="57" t="s">
        <v>217</v>
      </c>
      <c r="AI27" s="57" t="s">
        <v>1103</v>
      </c>
      <c r="AJ27" s="115" t="s">
        <v>1086</v>
      </c>
    </row>
    <row r="28" spans="1:36" ht="24" customHeight="1" x14ac:dyDescent="0.2">
      <c r="A28" s="56" t="s">
        <v>46</v>
      </c>
      <c r="B28" s="58">
        <v>5</v>
      </c>
      <c r="C28" s="58" t="s">
        <v>1104</v>
      </c>
      <c r="D28" s="58" t="s">
        <v>44</v>
      </c>
      <c r="E28" s="58" t="s">
        <v>934</v>
      </c>
      <c r="F28" s="58" t="s">
        <v>1105</v>
      </c>
      <c r="G28" s="57" t="s">
        <v>105</v>
      </c>
      <c r="H28" s="59" t="s">
        <v>1042</v>
      </c>
      <c r="I28" s="58" t="s">
        <v>322</v>
      </c>
      <c r="J28" s="58" t="s">
        <v>322</v>
      </c>
      <c r="K28" s="96" t="s">
        <v>322</v>
      </c>
      <c r="L28" s="111" t="s">
        <v>322</v>
      </c>
      <c r="M28" s="58" t="s">
        <v>1106</v>
      </c>
      <c r="N28" s="58" t="s">
        <v>1107</v>
      </c>
      <c r="O28" s="57" t="s">
        <v>105</v>
      </c>
      <c r="P28" s="54" t="s">
        <v>1058</v>
      </c>
      <c r="Q28" s="58" t="s">
        <v>1108</v>
      </c>
      <c r="R28" s="58" t="s">
        <v>1109</v>
      </c>
      <c r="S28" s="55" t="s">
        <v>120</v>
      </c>
      <c r="T28" s="61" t="s">
        <v>1110</v>
      </c>
      <c r="U28" s="111" t="s">
        <v>987</v>
      </c>
      <c r="V28" s="96" t="s">
        <v>322</v>
      </c>
      <c r="W28" s="58" t="s">
        <v>1111</v>
      </c>
      <c r="X28" s="111" t="s">
        <v>322</v>
      </c>
      <c r="Y28" s="58" t="s">
        <v>1112</v>
      </c>
      <c r="Z28" s="58" t="s">
        <v>1113</v>
      </c>
      <c r="AA28" s="57" t="s">
        <v>105</v>
      </c>
      <c r="AB28" s="112" t="s">
        <v>974</v>
      </c>
      <c r="AC28" s="58" t="s">
        <v>1082</v>
      </c>
      <c r="AD28" s="58" t="s">
        <v>1083</v>
      </c>
      <c r="AE28" s="57" t="s">
        <v>105</v>
      </c>
      <c r="AF28" s="112" t="s">
        <v>936</v>
      </c>
      <c r="AG28" s="114" t="s">
        <v>253</v>
      </c>
      <c r="AH28" s="57" t="s">
        <v>570</v>
      </c>
      <c r="AI28" s="55" t="s">
        <v>1114</v>
      </c>
      <c r="AJ28" s="115" t="s">
        <v>1086</v>
      </c>
    </row>
    <row r="29" spans="1:36" ht="24" customHeight="1" x14ac:dyDescent="0.2">
      <c r="A29" s="56" t="s">
        <v>46</v>
      </c>
      <c r="B29" s="58">
        <v>6</v>
      </c>
      <c r="C29" s="58" t="s">
        <v>1115</v>
      </c>
      <c r="D29" s="58" t="s">
        <v>1023</v>
      </c>
      <c r="E29" s="58" t="s">
        <v>1088</v>
      </c>
      <c r="F29" s="58" t="s">
        <v>1116</v>
      </c>
      <c r="G29" s="57" t="s">
        <v>105</v>
      </c>
      <c r="H29" s="54" t="s">
        <v>1117</v>
      </c>
      <c r="I29" s="58" t="s">
        <v>937</v>
      </c>
      <c r="J29" s="58" t="s">
        <v>1118</v>
      </c>
      <c r="K29" s="57" t="s">
        <v>120</v>
      </c>
      <c r="L29" s="54" t="s">
        <v>1119</v>
      </c>
      <c r="M29" s="58" t="s">
        <v>1120</v>
      </c>
      <c r="N29" s="58" t="s">
        <v>1121</v>
      </c>
      <c r="O29" s="55" t="s">
        <v>120</v>
      </c>
      <c r="P29" s="61" t="s">
        <v>1122</v>
      </c>
      <c r="Q29" s="58" t="s">
        <v>1123</v>
      </c>
      <c r="R29" s="58" t="s">
        <v>1124</v>
      </c>
      <c r="S29" s="57" t="s">
        <v>120</v>
      </c>
      <c r="T29" s="59" t="s">
        <v>1125</v>
      </c>
      <c r="U29" s="113" t="s">
        <v>808</v>
      </c>
      <c r="V29" s="55" t="s">
        <v>105</v>
      </c>
      <c r="W29" s="58" t="s">
        <v>1126</v>
      </c>
      <c r="X29" s="59" t="s">
        <v>1127</v>
      </c>
      <c r="Y29" s="58" t="s">
        <v>1128</v>
      </c>
      <c r="Z29" s="58" t="s">
        <v>1129</v>
      </c>
      <c r="AA29" s="57" t="s">
        <v>105</v>
      </c>
      <c r="AB29" s="61" t="s">
        <v>1009</v>
      </c>
      <c r="AC29" s="58" t="s">
        <v>1130</v>
      </c>
      <c r="AD29" s="58" t="s">
        <v>1131</v>
      </c>
      <c r="AE29" s="55" t="s">
        <v>105</v>
      </c>
      <c r="AF29" s="54" t="s">
        <v>1132</v>
      </c>
      <c r="AG29" s="114" t="s">
        <v>1038</v>
      </c>
      <c r="AH29" s="63" t="s">
        <v>585</v>
      </c>
      <c r="AI29" s="55" t="s">
        <v>1133</v>
      </c>
      <c r="AJ29" s="101" t="s">
        <v>1134</v>
      </c>
    </row>
    <row r="30" spans="1:36" ht="24" customHeight="1" x14ac:dyDescent="0.2">
      <c r="A30" s="67" t="s">
        <v>49</v>
      </c>
      <c r="B30" s="60">
        <v>1</v>
      </c>
      <c r="C30" s="60" t="s">
        <v>1135</v>
      </c>
      <c r="D30" s="60" t="s">
        <v>39</v>
      </c>
      <c r="E30" s="60" t="s">
        <v>1136</v>
      </c>
      <c r="F30" s="60" t="s">
        <v>1137</v>
      </c>
      <c r="G30" s="57" t="s">
        <v>105</v>
      </c>
      <c r="H30" s="112" t="s">
        <v>1138</v>
      </c>
      <c r="I30" s="60" t="s">
        <v>1139</v>
      </c>
      <c r="J30" s="60" t="s">
        <v>1140</v>
      </c>
      <c r="K30" s="55" t="s">
        <v>120</v>
      </c>
      <c r="L30" s="54" t="s">
        <v>959</v>
      </c>
      <c r="M30" s="60" t="s">
        <v>1141</v>
      </c>
      <c r="N30" s="60" t="s">
        <v>1142</v>
      </c>
      <c r="O30" s="57" t="s">
        <v>105</v>
      </c>
      <c r="P30" s="112" t="s">
        <v>984</v>
      </c>
      <c r="Q30" s="60" t="s">
        <v>965</v>
      </c>
      <c r="R30" s="60" t="s">
        <v>1143</v>
      </c>
      <c r="S30" s="57" t="s">
        <v>105</v>
      </c>
      <c r="T30" s="112" t="s">
        <v>942</v>
      </c>
      <c r="U30" s="113" t="s">
        <v>817</v>
      </c>
      <c r="V30" s="55" t="s">
        <v>120</v>
      </c>
      <c r="W30" s="60" t="s">
        <v>322</v>
      </c>
      <c r="X30" s="111" t="s">
        <v>322</v>
      </c>
      <c r="Y30" s="60" t="s">
        <v>1144</v>
      </c>
      <c r="Z30" s="60" t="s">
        <v>1145</v>
      </c>
      <c r="AA30" s="55" t="s">
        <v>120</v>
      </c>
      <c r="AB30" s="59" t="s">
        <v>1146</v>
      </c>
      <c r="AC30" s="60" t="s">
        <v>1147</v>
      </c>
      <c r="AD30" s="60" t="s">
        <v>1148</v>
      </c>
      <c r="AE30" s="55" t="s">
        <v>120</v>
      </c>
      <c r="AF30" s="54" t="s">
        <v>1149</v>
      </c>
      <c r="AG30" s="114" t="s">
        <v>1150</v>
      </c>
      <c r="AH30" s="63" t="s">
        <v>1151</v>
      </c>
      <c r="AI30" s="57" t="s">
        <v>1152</v>
      </c>
      <c r="AJ30" s="115" t="s">
        <v>1153</v>
      </c>
    </row>
    <row r="31" spans="1:36" ht="24" customHeight="1" x14ac:dyDescent="0.2">
      <c r="A31" s="67" t="s">
        <v>49</v>
      </c>
      <c r="B31" s="60">
        <v>2</v>
      </c>
      <c r="C31" s="60" t="s">
        <v>1154</v>
      </c>
      <c r="D31" s="60" t="s">
        <v>39</v>
      </c>
      <c r="E31" s="60" t="s">
        <v>1155</v>
      </c>
      <c r="F31" s="60" t="s">
        <v>1156</v>
      </c>
      <c r="G31" s="55" t="s">
        <v>120</v>
      </c>
      <c r="H31" s="54" t="s">
        <v>959</v>
      </c>
      <c r="I31" s="60" t="s">
        <v>1076</v>
      </c>
      <c r="J31" s="60" t="s">
        <v>1157</v>
      </c>
      <c r="K31" s="55" t="s">
        <v>120</v>
      </c>
      <c r="L31" s="54" t="s">
        <v>953</v>
      </c>
      <c r="M31" s="60" t="s">
        <v>1158</v>
      </c>
      <c r="N31" s="60" t="s">
        <v>1159</v>
      </c>
      <c r="O31" s="55" t="s">
        <v>120</v>
      </c>
      <c r="P31" s="61" t="s">
        <v>1160</v>
      </c>
      <c r="Q31" s="60" t="s">
        <v>985</v>
      </c>
      <c r="R31" s="60" t="s">
        <v>1161</v>
      </c>
      <c r="S31" s="57" t="s">
        <v>105</v>
      </c>
      <c r="T31" s="112" t="s">
        <v>984</v>
      </c>
      <c r="U31" s="113" t="s">
        <v>797</v>
      </c>
      <c r="V31" s="55" t="s">
        <v>120</v>
      </c>
      <c r="W31" s="60" t="s">
        <v>967</v>
      </c>
      <c r="X31" s="84" t="s">
        <v>968</v>
      </c>
      <c r="Y31" s="60" t="s">
        <v>1162</v>
      </c>
      <c r="Z31" s="60" t="s">
        <v>1163</v>
      </c>
      <c r="AA31" s="55" t="s">
        <v>120</v>
      </c>
      <c r="AB31" s="54" t="s">
        <v>1164</v>
      </c>
      <c r="AC31" s="60" t="s">
        <v>1165</v>
      </c>
      <c r="AD31" s="60" t="s">
        <v>1166</v>
      </c>
      <c r="AE31" s="55" t="s">
        <v>120</v>
      </c>
      <c r="AF31" s="112" t="s">
        <v>953</v>
      </c>
      <c r="AG31" s="114" t="s">
        <v>1167</v>
      </c>
      <c r="AH31" s="55" t="s">
        <v>1168</v>
      </c>
      <c r="AI31" s="57" t="s">
        <v>1119</v>
      </c>
      <c r="AJ31" s="115" t="s">
        <v>1169</v>
      </c>
    </row>
    <row r="32" spans="1:36" ht="24" customHeight="1" x14ac:dyDescent="0.2">
      <c r="A32" s="67" t="s">
        <v>49</v>
      </c>
      <c r="B32" s="60">
        <v>3</v>
      </c>
      <c r="C32" s="60" t="s">
        <v>1170</v>
      </c>
      <c r="D32" s="60" t="s">
        <v>434</v>
      </c>
      <c r="E32" s="60" t="s">
        <v>322</v>
      </c>
      <c r="F32" s="60" t="s">
        <v>322</v>
      </c>
      <c r="G32" s="96" t="s">
        <v>322</v>
      </c>
      <c r="H32" s="111" t="s">
        <v>322</v>
      </c>
      <c r="I32" s="60" t="s">
        <v>322</v>
      </c>
      <c r="J32" s="60" t="s">
        <v>322</v>
      </c>
      <c r="K32" s="96" t="s">
        <v>322</v>
      </c>
      <c r="L32" s="111" t="s">
        <v>322</v>
      </c>
      <c r="M32" s="60" t="s">
        <v>1171</v>
      </c>
      <c r="N32" s="60" t="s">
        <v>1172</v>
      </c>
      <c r="O32" s="55" t="s">
        <v>120</v>
      </c>
      <c r="P32" s="61" t="s">
        <v>1173</v>
      </c>
      <c r="Q32" s="60" t="s">
        <v>1001</v>
      </c>
      <c r="R32" s="60" t="s">
        <v>1174</v>
      </c>
      <c r="S32" s="57" t="s">
        <v>105</v>
      </c>
      <c r="T32" s="112" t="s">
        <v>984</v>
      </c>
      <c r="U32" s="113" t="s">
        <v>821</v>
      </c>
      <c r="V32" s="57" t="s">
        <v>105</v>
      </c>
      <c r="W32" s="60" t="s">
        <v>1126</v>
      </c>
      <c r="X32" s="59" t="s">
        <v>1175</v>
      </c>
      <c r="Y32" s="60" t="s">
        <v>1176</v>
      </c>
      <c r="Z32" s="60" t="s">
        <v>1177</v>
      </c>
      <c r="AA32" s="57" t="s">
        <v>105</v>
      </c>
      <c r="AB32" s="112" t="s">
        <v>959</v>
      </c>
      <c r="AC32" s="60" t="s">
        <v>1178</v>
      </c>
      <c r="AD32" s="60" t="s">
        <v>1179</v>
      </c>
      <c r="AE32" s="55" t="s">
        <v>120</v>
      </c>
      <c r="AF32" s="112" t="s">
        <v>936</v>
      </c>
      <c r="AG32" s="114" t="s">
        <v>266</v>
      </c>
      <c r="AH32" s="56" t="s">
        <v>1180</v>
      </c>
      <c r="AI32" s="57" t="s">
        <v>1181</v>
      </c>
      <c r="AJ32" s="115" t="s">
        <v>1182</v>
      </c>
    </row>
    <row r="33" spans="1:36" ht="24" customHeight="1" x14ac:dyDescent="0.2">
      <c r="A33" s="67" t="s">
        <v>49</v>
      </c>
      <c r="B33" s="60">
        <v>4</v>
      </c>
      <c r="C33" s="60" t="s">
        <v>1183</v>
      </c>
      <c r="D33" s="60" t="s">
        <v>43</v>
      </c>
      <c r="E33" s="60" t="s">
        <v>1184</v>
      </c>
      <c r="F33" s="60" t="s">
        <v>1185</v>
      </c>
      <c r="G33" s="55" t="s">
        <v>120</v>
      </c>
      <c r="H33" s="59" t="s">
        <v>1075</v>
      </c>
      <c r="I33" s="60" t="s">
        <v>1186</v>
      </c>
      <c r="J33" s="60" t="s">
        <v>1187</v>
      </c>
      <c r="K33" s="55" t="s">
        <v>120</v>
      </c>
      <c r="L33" s="54" t="s">
        <v>936</v>
      </c>
      <c r="M33" s="60" t="s">
        <v>1188</v>
      </c>
      <c r="N33" s="60" t="s">
        <v>1189</v>
      </c>
      <c r="O33" s="55" t="s">
        <v>120</v>
      </c>
      <c r="P33" s="61" t="s">
        <v>1160</v>
      </c>
      <c r="Q33" s="60" t="s">
        <v>965</v>
      </c>
      <c r="R33" s="60" t="s">
        <v>1143</v>
      </c>
      <c r="S33" s="57" t="s">
        <v>105</v>
      </c>
      <c r="T33" s="112" t="s">
        <v>984</v>
      </c>
      <c r="U33" s="111" t="s">
        <v>987</v>
      </c>
      <c r="V33" s="96" t="s">
        <v>322</v>
      </c>
      <c r="W33" s="60" t="s">
        <v>1190</v>
      </c>
      <c r="X33" s="111" t="s">
        <v>322</v>
      </c>
      <c r="Y33" s="60" t="s">
        <v>1112</v>
      </c>
      <c r="Z33" s="60" t="s">
        <v>1191</v>
      </c>
      <c r="AA33" s="55" t="s">
        <v>120</v>
      </c>
      <c r="AB33" s="54" t="s">
        <v>1067</v>
      </c>
      <c r="AC33" s="60" t="s">
        <v>1192</v>
      </c>
      <c r="AD33" s="60" t="s">
        <v>1193</v>
      </c>
      <c r="AE33" s="55" t="s">
        <v>120</v>
      </c>
      <c r="AF33" s="112" t="s">
        <v>1194</v>
      </c>
      <c r="AG33" s="114" t="s">
        <v>761</v>
      </c>
      <c r="AH33" s="55" t="s">
        <v>578</v>
      </c>
      <c r="AI33" s="57" t="s">
        <v>1070</v>
      </c>
      <c r="AJ33" s="115" t="s">
        <v>1195</v>
      </c>
    </row>
    <row r="34" spans="1:36" ht="24" customHeight="1" x14ac:dyDescent="0.2">
      <c r="A34" s="67" t="s">
        <v>49</v>
      </c>
      <c r="B34" s="60">
        <v>5</v>
      </c>
      <c r="C34" s="60" t="s">
        <v>1196</v>
      </c>
      <c r="D34" s="60" t="s">
        <v>44</v>
      </c>
      <c r="E34" s="60" t="s">
        <v>1197</v>
      </c>
      <c r="F34" s="60" t="s">
        <v>1198</v>
      </c>
      <c r="G34" s="55" t="s">
        <v>120</v>
      </c>
      <c r="H34" s="54" t="s">
        <v>990</v>
      </c>
      <c r="I34" s="60" t="s">
        <v>322</v>
      </c>
      <c r="J34" s="60" t="s">
        <v>322</v>
      </c>
      <c r="K34" s="96" t="s">
        <v>322</v>
      </c>
      <c r="L34" s="111" t="s">
        <v>322</v>
      </c>
      <c r="M34" s="60" t="s">
        <v>1188</v>
      </c>
      <c r="N34" s="60" t="s">
        <v>1199</v>
      </c>
      <c r="O34" s="55" t="s">
        <v>120</v>
      </c>
      <c r="P34" s="61" t="s">
        <v>1029</v>
      </c>
      <c r="Q34" s="60" t="s">
        <v>1200</v>
      </c>
      <c r="R34" s="60" t="s">
        <v>1201</v>
      </c>
      <c r="S34" s="57" t="s">
        <v>105</v>
      </c>
      <c r="T34" s="112" t="s">
        <v>942</v>
      </c>
      <c r="U34" s="111" t="s">
        <v>987</v>
      </c>
      <c r="V34" s="96" t="s">
        <v>322</v>
      </c>
      <c r="W34" s="60" t="s">
        <v>1202</v>
      </c>
      <c r="X34" s="111" t="s">
        <v>322</v>
      </c>
      <c r="Y34" s="60" t="s">
        <v>1203</v>
      </c>
      <c r="Z34" s="60" t="s">
        <v>1204</v>
      </c>
      <c r="AA34" s="55" t="s">
        <v>120</v>
      </c>
      <c r="AB34" s="61" t="s">
        <v>1205</v>
      </c>
      <c r="AC34" s="60" t="s">
        <v>1206</v>
      </c>
      <c r="AD34" s="60" t="s">
        <v>1207</v>
      </c>
      <c r="AE34" s="55" t="s">
        <v>120</v>
      </c>
      <c r="AF34" s="54" t="s">
        <v>994</v>
      </c>
      <c r="AG34" s="114" t="s">
        <v>279</v>
      </c>
      <c r="AH34" s="55" t="s">
        <v>228</v>
      </c>
      <c r="AI34" s="63" t="s">
        <v>1208</v>
      </c>
      <c r="AJ34" s="115" t="s">
        <v>1209</v>
      </c>
    </row>
    <row r="35" spans="1:36" ht="24" customHeight="1" x14ac:dyDescent="0.2">
      <c r="A35" s="67" t="s">
        <v>49</v>
      </c>
      <c r="B35" s="60">
        <v>6</v>
      </c>
      <c r="C35" s="60" t="s">
        <v>1210</v>
      </c>
      <c r="D35" s="60" t="s">
        <v>1023</v>
      </c>
      <c r="E35" s="60" t="s">
        <v>1211</v>
      </c>
      <c r="F35" s="60" t="s">
        <v>1212</v>
      </c>
      <c r="G35" s="57" t="s">
        <v>105</v>
      </c>
      <c r="H35" s="54" t="s">
        <v>939</v>
      </c>
      <c r="I35" s="60" t="s">
        <v>1213</v>
      </c>
      <c r="J35" s="60" t="s">
        <v>1214</v>
      </c>
      <c r="K35" s="55" t="s">
        <v>120</v>
      </c>
      <c r="L35" s="54" t="s">
        <v>936</v>
      </c>
      <c r="M35" s="60" t="s">
        <v>940</v>
      </c>
      <c r="N35" s="60" t="s">
        <v>941</v>
      </c>
      <c r="O35" s="55" t="s">
        <v>120</v>
      </c>
      <c r="P35" s="84" t="s">
        <v>1215</v>
      </c>
      <c r="Q35" s="60" t="s">
        <v>1014</v>
      </c>
      <c r="R35" s="60" t="s">
        <v>1216</v>
      </c>
      <c r="S35" s="57" t="s">
        <v>105</v>
      </c>
      <c r="T35" s="112" t="s">
        <v>984</v>
      </c>
      <c r="U35" s="113" t="s">
        <v>826</v>
      </c>
      <c r="V35" s="55" t="s">
        <v>120</v>
      </c>
      <c r="W35" s="60" t="s">
        <v>1031</v>
      </c>
      <c r="X35" s="59" t="s">
        <v>1032</v>
      </c>
      <c r="Y35" s="60" t="s">
        <v>1217</v>
      </c>
      <c r="Z35" s="60" t="s">
        <v>1218</v>
      </c>
      <c r="AA35" s="55" t="s">
        <v>120</v>
      </c>
      <c r="AB35" s="61" t="s">
        <v>1219</v>
      </c>
      <c r="AC35" s="60" t="s">
        <v>1035</v>
      </c>
      <c r="AD35" s="60" t="s">
        <v>1220</v>
      </c>
      <c r="AE35" s="55" t="s">
        <v>120</v>
      </c>
      <c r="AF35" s="54" t="s">
        <v>1037</v>
      </c>
      <c r="AG35" s="114" t="s">
        <v>1221</v>
      </c>
      <c r="AH35" s="55" t="s">
        <v>1222</v>
      </c>
      <c r="AI35" s="63" t="s">
        <v>1146</v>
      </c>
      <c r="AJ35" s="115" t="s">
        <v>1223</v>
      </c>
    </row>
    <row r="36" spans="1:36" ht="24" customHeight="1" x14ac:dyDescent="0.2">
      <c r="A36" s="68" t="s">
        <v>52</v>
      </c>
      <c r="B36" s="61">
        <v>1</v>
      </c>
      <c r="C36" s="61" t="s">
        <v>1135</v>
      </c>
      <c r="D36" s="61" t="s">
        <v>39</v>
      </c>
      <c r="E36" s="61" t="s">
        <v>1224</v>
      </c>
      <c r="F36" s="61" t="s">
        <v>1225</v>
      </c>
      <c r="G36" s="57" t="s">
        <v>105</v>
      </c>
      <c r="H36" s="59" t="s">
        <v>993</v>
      </c>
      <c r="I36" s="61" t="s">
        <v>1226</v>
      </c>
      <c r="J36" s="61" t="s">
        <v>1227</v>
      </c>
      <c r="K36" s="57" t="s">
        <v>105</v>
      </c>
      <c r="L36" s="54" t="s">
        <v>1028</v>
      </c>
      <c r="M36" s="61" t="s">
        <v>963</v>
      </c>
      <c r="N36" s="61" t="s">
        <v>983</v>
      </c>
      <c r="O36" s="57" t="s">
        <v>105</v>
      </c>
      <c r="P36" s="54" t="s">
        <v>945</v>
      </c>
      <c r="Q36" s="61" t="s">
        <v>985</v>
      </c>
      <c r="R36" s="61" t="s">
        <v>1228</v>
      </c>
      <c r="S36" s="57" t="s">
        <v>105</v>
      </c>
      <c r="T36" s="112" t="s">
        <v>984</v>
      </c>
      <c r="U36" s="59" t="s">
        <v>1062</v>
      </c>
      <c r="V36" s="55" t="s">
        <v>120</v>
      </c>
      <c r="W36" s="61" t="s">
        <v>1229</v>
      </c>
      <c r="X36" s="84" t="s">
        <v>1230</v>
      </c>
      <c r="Y36" s="61" t="s">
        <v>1231</v>
      </c>
      <c r="Z36" s="61" t="s">
        <v>1232</v>
      </c>
      <c r="AA36" s="57" t="s">
        <v>105</v>
      </c>
      <c r="AB36" s="54" t="s">
        <v>1233</v>
      </c>
      <c r="AC36" s="61" t="s">
        <v>1234</v>
      </c>
      <c r="AD36" s="61" t="s">
        <v>1235</v>
      </c>
      <c r="AE36" s="57" t="s">
        <v>105</v>
      </c>
      <c r="AF36" s="112" t="s">
        <v>990</v>
      </c>
      <c r="AG36" s="114" t="s">
        <v>1236</v>
      </c>
      <c r="AH36" s="57" t="s">
        <v>1237</v>
      </c>
      <c r="AI36" s="57" t="s">
        <v>1238</v>
      </c>
      <c r="AJ36" s="115" t="s">
        <v>1239</v>
      </c>
    </row>
    <row r="37" spans="1:36" ht="24" customHeight="1" x14ac:dyDescent="0.2">
      <c r="A37" s="68" t="s">
        <v>52</v>
      </c>
      <c r="B37" s="61">
        <v>2</v>
      </c>
      <c r="C37" s="61" t="s">
        <v>1240</v>
      </c>
      <c r="D37" s="61" t="s">
        <v>40</v>
      </c>
      <c r="E37" s="61" t="s">
        <v>322</v>
      </c>
      <c r="F37" s="61" t="s">
        <v>322</v>
      </c>
      <c r="G37" s="96" t="s">
        <v>322</v>
      </c>
      <c r="H37" s="111" t="s">
        <v>322</v>
      </c>
      <c r="I37" s="61" t="s">
        <v>322</v>
      </c>
      <c r="J37" s="61" t="s">
        <v>322</v>
      </c>
      <c r="K37" s="96" t="s">
        <v>322</v>
      </c>
      <c r="L37" s="111" t="s">
        <v>322</v>
      </c>
      <c r="M37" s="61" t="s">
        <v>1241</v>
      </c>
      <c r="N37" s="61" t="s">
        <v>1242</v>
      </c>
      <c r="O37" s="57" t="s">
        <v>105</v>
      </c>
      <c r="P37" s="54" t="s">
        <v>945</v>
      </c>
      <c r="Q37" s="61" t="s">
        <v>1200</v>
      </c>
      <c r="R37" s="61" t="s">
        <v>1243</v>
      </c>
      <c r="S37" s="55" t="s">
        <v>120</v>
      </c>
      <c r="T37" s="61" t="s">
        <v>1160</v>
      </c>
      <c r="U37" s="113" t="s">
        <v>799</v>
      </c>
      <c r="V37" s="57" t="s">
        <v>105</v>
      </c>
      <c r="W37" s="61" t="s">
        <v>1126</v>
      </c>
      <c r="X37" s="59" t="s">
        <v>1127</v>
      </c>
      <c r="Y37" s="61" t="s">
        <v>1244</v>
      </c>
      <c r="Z37" s="61" t="s">
        <v>1245</v>
      </c>
      <c r="AA37" s="57" t="s">
        <v>105</v>
      </c>
      <c r="AB37" s="112" t="s">
        <v>962</v>
      </c>
      <c r="AC37" s="61" t="s">
        <v>1082</v>
      </c>
      <c r="AD37" s="61" t="s">
        <v>1246</v>
      </c>
      <c r="AE37" s="57" t="s">
        <v>105</v>
      </c>
      <c r="AF37" s="112" t="s">
        <v>1247</v>
      </c>
      <c r="AG37" s="114" t="s">
        <v>253</v>
      </c>
      <c r="AH37" s="57" t="s">
        <v>570</v>
      </c>
      <c r="AI37" s="55" t="s">
        <v>1248</v>
      </c>
      <c r="AJ37" s="115" t="s">
        <v>1182</v>
      </c>
    </row>
    <row r="38" spans="1:36" ht="24" customHeight="1" x14ac:dyDescent="0.2">
      <c r="A38" s="68" t="s">
        <v>52</v>
      </c>
      <c r="B38" s="61">
        <v>3</v>
      </c>
      <c r="C38" s="61" t="s">
        <v>1072</v>
      </c>
      <c r="D38" s="61" t="s">
        <v>434</v>
      </c>
      <c r="E38" s="61" t="s">
        <v>322</v>
      </c>
      <c r="F38" s="61" t="s">
        <v>322</v>
      </c>
      <c r="G38" s="96" t="s">
        <v>322</v>
      </c>
      <c r="H38" s="111" t="s">
        <v>322</v>
      </c>
      <c r="I38" s="61" t="s">
        <v>322</v>
      </c>
      <c r="J38" s="61" t="s">
        <v>322</v>
      </c>
      <c r="K38" s="96" t="s">
        <v>322</v>
      </c>
      <c r="L38" s="111" t="s">
        <v>322</v>
      </c>
      <c r="M38" s="61" t="s">
        <v>940</v>
      </c>
      <c r="N38" s="61" t="s">
        <v>941</v>
      </c>
      <c r="O38" s="57" t="s">
        <v>105</v>
      </c>
      <c r="P38" s="112" t="s">
        <v>942</v>
      </c>
      <c r="Q38" s="61" t="s">
        <v>965</v>
      </c>
      <c r="R38" s="61" t="s">
        <v>966</v>
      </c>
      <c r="S38" s="57" t="s">
        <v>105</v>
      </c>
      <c r="T38" s="54" t="s">
        <v>945</v>
      </c>
      <c r="U38" s="113" t="s">
        <v>802</v>
      </c>
      <c r="V38" s="57" t="s">
        <v>105</v>
      </c>
      <c r="W38" s="61" t="s">
        <v>1249</v>
      </c>
      <c r="X38" s="54" t="s">
        <v>1250</v>
      </c>
      <c r="Y38" s="61" t="s">
        <v>1231</v>
      </c>
      <c r="Z38" s="61" t="s">
        <v>1251</v>
      </c>
      <c r="AA38" s="57" t="s">
        <v>105</v>
      </c>
      <c r="AB38" s="54" t="s">
        <v>994</v>
      </c>
      <c r="AC38" s="61" t="s">
        <v>1252</v>
      </c>
      <c r="AD38" s="61" t="s">
        <v>1253</v>
      </c>
      <c r="AE38" s="55" t="s">
        <v>120</v>
      </c>
      <c r="AF38" s="54" t="s">
        <v>1067</v>
      </c>
      <c r="AG38" s="114" t="s">
        <v>253</v>
      </c>
      <c r="AH38" s="57" t="s">
        <v>570</v>
      </c>
      <c r="AI38" s="63" t="s">
        <v>1254</v>
      </c>
      <c r="AJ38" s="115" t="s">
        <v>1182</v>
      </c>
    </row>
    <row r="39" spans="1:36" ht="24" customHeight="1" x14ac:dyDescent="0.2">
      <c r="A39" s="68" t="s">
        <v>52</v>
      </c>
      <c r="B39" s="61">
        <v>4</v>
      </c>
      <c r="C39" s="61" t="s">
        <v>1255</v>
      </c>
      <c r="D39" s="61" t="s">
        <v>43</v>
      </c>
      <c r="E39" s="61" t="s">
        <v>1256</v>
      </c>
      <c r="F39" s="61" t="s">
        <v>1257</v>
      </c>
      <c r="G39" s="57" t="s">
        <v>105</v>
      </c>
      <c r="H39" s="54" t="s">
        <v>1258</v>
      </c>
      <c r="I39" s="61" t="s">
        <v>1259</v>
      </c>
      <c r="J39" s="61" t="s">
        <v>1260</v>
      </c>
      <c r="K39" s="55" t="s">
        <v>120</v>
      </c>
      <c r="L39" s="61" t="s">
        <v>1085</v>
      </c>
      <c r="M39" s="61" t="s">
        <v>963</v>
      </c>
      <c r="N39" s="61" t="s">
        <v>983</v>
      </c>
      <c r="O39" s="57" t="s">
        <v>105</v>
      </c>
      <c r="P39" s="112" t="s">
        <v>984</v>
      </c>
      <c r="Q39" s="61" t="s">
        <v>1001</v>
      </c>
      <c r="R39" s="61" t="s">
        <v>1002</v>
      </c>
      <c r="S39" s="57" t="s">
        <v>105</v>
      </c>
      <c r="T39" s="54" t="s">
        <v>945</v>
      </c>
      <c r="U39" s="111" t="s">
        <v>987</v>
      </c>
      <c r="V39" s="96" t="s">
        <v>322</v>
      </c>
      <c r="W39" s="61" t="s">
        <v>1111</v>
      </c>
      <c r="X39" s="111" t="s">
        <v>322</v>
      </c>
      <c r="Y39" s="61" t="s">
        <v>1080</v>
      </c>
      <c r="Z39" s="61" t="s">
        <v>1261</v>
      </c>
      <c r="AA39" s="57" t="s">
        <v>105</v>
      </c>
      <c r="AB39" s="54" t="s">
        <v>1067</v>
      </c>
      <c r="AC39" s="61" t="s">
        <v>1262</v>
      </c>
      <c r="AD39" s="61" t="s">
        <v>1263</v>
      </c>
      <c r="AE39" s="55" t="s">
        <v>120</v>
      </c>
      <c r="AF39" s="54" t="s">
        <v>1119</v>
      </c>
      <c r="AG39" s="114" t="s">
        <v>1264</v>
      </c>
      <c r="AH39" s="56" t="s">
        <v>210</v>
      </c>
      <c r="AI39" s="63" t="s">
        <v>955</v>
      </c>
      <c r="AJ39" s="115" t="s">
        <v>1086</v>
      </c>
    </row>
    <row r="40" spans="1:36" ht="24" customHeight="1" x14ac:dyDescent="0.2">
      <c r="A40" s="68" t="s">
        <v>52</v>
      </c>
      <c r="B40" s="61">
        <v>5</v>
      </c>
      <c r="C40" s="61" t="s">
        <v>1265</v>
      </c>
      <c r="D40" s="61" t="s">
        <v>44</v>
      </c>
      <c r="E40" s="61" t="s">
        <v>1266</v>
      </c>
      <c r="F40" s="61" t="s">
        <v>1267</v>
      </c>
      <c r="G40" s="57" t="s">
        <v>105</v>
      </c>
      <c r="H40" s="112" t="s">
        <v>962</v>
      </c>
      <c r="I40" s="61" t="s">
        <v>322</v>
      </c>
      <c r="J40" s="61" t="s">
        <v>322</v>
      </c>
      <c r="K40" s="96" t="s">
        <v>322</v>
      </c>
      <c r="L40" s="111" t="s">
        <v>322</v>
      </c>
      <c r="M40" s="61" t="s">
        <v>1268</v>
      </c>
      <c r="N40" s="61" t="s">
        <v>1269</v>
      </c>
      <c r="O40" s="57" t="s">
        <v>105</v>
      </c>
      <c r="P40" s="54" t="s">
        <v>1270</v>
      </c>
      <c r="Q40" s="61" t="s">
        <v>1014</v>
      </c>
      <c r="R40" s="61" t="s">
        <v>1271</v>
      </c>
      <c r="S40" s="57" t="s">
        <v>105</v>
      </c>
      <c r="T40" s="112" t="s">
        <v>984</v>
      </c>
      <c r="U40" s="111" t="s">
        <v>987</v>
      </c>
      <c r="V40" s="96" t="s">
        <v>322</v>
      </c>
      <c r="W40" s="61" t="s">
        <v>1063</v>
      </c>
      <c r="X40" s="111" t="s">
        <v>322</v>
      </c>
      <c r="Y40" s="61" t="s">
        <v>1065</v>
      </c>
      <c r="Z40" s="61" t="s">
        <v>1272</v>
      </c>
      <c r="AA40" s="57" t="s">
        <v>105</v>
      </c>
      <c r="AB40" s="112" t="s">
        <v>962</v>
      </c>
      <c r="AC40" s="61" t="s">
        <v>1273</v>
      </c>
      <c r="AD40" s="61" t="s">
        <v>1274</v>
      </c>
      <c r="AE40" s="57" t="s">
        <v>105</v>
      </c>
      <c r="AF40" s="112" t="s">
        <v>939</v>
      </c>
      <c r="AG40" s="114" t="s">
        <v>255</v>
      </c>
      <c r="AH40" s="57" t="s">
        <v>206</v>
      </c>
      <c r="AI40" s="57" t="s">
        <v>953</v>
      </c>
      <c r="AJ40" s="115" t="s">
        <v>1275</v>
      </c>
    </row>
    <row r="41" spans="1:36" ht="24" customHeight="1" x14ac:dyDescent="0.2">
      <c r="A41" s="68" t="s">
        <v>52</v>
      </c>
      <c r="B41" s="61">
        <v>6</v>
      </c>
      <c r="C41" s="61" t="s">
        <v>1276</v>
      </c>
      <c r="D41" s="61" t="s">
        <v>1023</v>
      </c>
      <c r="E41" s="61" t="s">
        <v>1277</v>
      </c>
      <c r="F41" s="61" t="s">
        <v>1278</v>
      </c>
      <c r="G41" s="57" t="s">
        <v>105</v>
      </c>
      <c r="H41" s="54" t="s">
        <v>1117</v>
      </c>
      <c r="I41" s="61" t="s">
        <v>1279</v>
      </c>
      <c r="J41" s="61" t="s">
        <v>1280</v>
      </c>
      <c r="K41" s="55" t="s">
        <v>120</v>
      </c>
      <c r="L41" s="61" t="s">
        <v>1281</v>
      </c>
      <c r="M41" s="61" t="s">
        <v>1282</v>
      </c>
      <c r="N41" s="61" t="s">
        <v>1283</v>
      </c>
      <c r="O41" s="55" t="s">
        <v>120</v>
      </c>
      <c r="P41" s="59" t="s">
        <v>1284</v>
      </c>
      <c r="Q41" s="61" t="s">
        <v>1285</v>
      </c>
      <c r="R41" s="61" t="s">
        <v>1286</v>
      </c>
      <c r="S41" s="57" t="s">
        <v>105</v>
      </c>
      <c r="T41" s="112" t="s">
        <v>942</v>
      </c>
      <c r="U41" s="113" t="s">
        <v>832</v>
      </c>
      <c r="V41" s="57" t="s">
        <v>105</v>
      </c>
      <c r="W41" s="61" t="s">
        <v>1287</v>
      </c>
      <c r="X41" s="54" t="s">
        <v>1288</v>
      </c>
      <c r="Y41" s="61" t="s">
        <v>1289</v>
      </c>
      <c r="Z41" s="61" t="s">
        <v>1290</v>
      </c>
      <c r="AA41" s="57" t="s">
        <v>105</v>
      </c>
      <c r="AB41" s="54" t="s">
        <v>1291</v>
      </c>
      <c r="AC41" s="61" t="s">
        <v>1292</v>
      </c>
      <c r="AD41" s="61" t="s">
        <v>1293</v>
      </c>
      <c r="AE41" s="55" t="s">
        <v>120</v>
      </c>
      <c r="AF41" s="112" t="s">
        <v>953</v>
      </c>
      <c r="AG41" s="114" t="s">
        <v>1038</v>
      </c>
      <c r="AH41" s="63" t="s">
        <v>585</v>
      </c>
      <c r="AI41" s="63" t="s">
        <v>1294</v>
      </c>
      <c r="AJ41" s="115" t="s">
        <v>1295</v>
      </c>
    </row>
    <row r="42" spans="1:36" ht="24" customHeight="1" x14ac:dyDescent="0.2">
      <c r="A42" s="69" t="s">
        <v>54</v>
      </c>
      <c r="B42" s="62">
        <v>1</v>
      </c>
      <c r="C42" s="62" t="s">
        <v>1296</v>
      </c>
      <c r="D42" s="62" t="s">
        <v>39</v>
      </c>
      <c r="E42" s="62" t="s">
        <v>1297</v>
      </c>
      <c r="F42" s="62" t="s">
        <v>1298</v>
      </c>
      <c r="G42" s="55" t="s">
        <v>120</v>
      </c>
      <c r="H42" s="84" t="s">
        <v>1299</v>
      </c>
      <c r="I42" s="62" t="s">
        <v>1300</v>
      </c>
      <c r="J42" s="62" t="s">
        <v>1301</v>
      </c>
      <c r="K42" s="55" t="s">
        <v>120</v>
      </c>
      <c r="L42" s="54" t="s">
        <v>959</v>
      </c>
      <c r="M42" s="62" t="s">
        <v>1141</v>
      </c>
      <c r="N42" s="62" t="s">
        <v>1302</v>
      </c>
      <c r="O42" s="57" t="s">
        <v>105</v>
      </c>
      <c r="P42" s="112" t="s">
        <v>984</v>
      </c>
      <c r="Q42" s="62" t="s">
        <v>1001</v>
      </c>
      <c r="R42" s="62" t="s">
        <v>1303</v>
      </c>
      <c r="S42" s="57" t="s">
        <v>105</v>
      </c>
      <c r="T42" s="112" t="s">
        <v>942</v>
      </c>
      <c r="U42" s="59" t="s">
        <v>1062</v>
      </c>
      <c r="V42" s="55" t="s">
        <v>120</v>
      </c>
      <c r="W42" s="62" t="s">
        <v>1304</v>
      </c>
      <c r="X42" s="84" t="s">
        <v>1305</v>
      </c>
      <c r="Y42" s="62" t="s">
        <v>1306</v>
      </c>
      <c r="Z42" s="62" t="s">
        <v>1307</v>
      </c>
      <c r="AA42" s="55" t="s">
        <v>120</v>
      </c>
      <c r="AB42" s="54" t="s">
        <v>950</v>
      </c>
      <c r="AC42" s="62" t="s">
        <v>1308</v>
      </c>
      <c r="AD42" s="62" t="s">
        <v>1309</v>
      </c>
      <c r="AE42" s="55" t="s">
        <v>120</v>
      </c>
      <c r="AF42" s="116" t="s">
        <v>1310</v>
      </c>
      <c r="AG42" s="114" t="s">
        <v>1221</v>
      </c>
      <c r="AH42" s="55" t="s">
        <v>1222</v>
      </c>
      <c r="AI42" s="63" t="s">
        <v>1311</v>
      </c>
      <c r="AJ42" s="101" t="s">
        <v>1312</v>
      </c>
    </row>
    <row r="43" spans="1:36" ht="24" customHeight="1" x14ac:dyDescent="0.2">
      <c r="A43" s="69" t="s">
        <v>54</v>
      </c>
      <c r="B43" s="62">
        <v>2</v>
      </c>
      <c r="C43" s="62" t="s">
        <v>1313</v>
      </c>
      <c r="D43" s="62" t="s">
        <v>40</v>
      </c>
      <c r="E43" s="62" t="s">
        <v>322</v>
      </c>
      <c r="F43" s="62" t="s">
        <v>322</v>
      </c>
      <c r="G43" s="96" t="s">
        <v>322</v>
      </c>
      <c r="H43" s="111" t="s">
        <v>322</v>
      </c>
      <c r="I43" s="62" t="s">
        <v>322</v>
      </c>
      <c r="J43" s="62" t="s">
        <v>322</v>
      </c>
      <c r="K43" s="96" t="s">
        <v>322</v>
      </c>
      <c r="L43" s="111" t="s">
        <v>322</v>
      </c>
      <c r="M43" s="62" t="s">
        <v>1141</v>
      </c>
      <c r="N43" s="62" t="s">
        <v>1302</v>
      </c>
      <c r="O43" s="57" t="s">
        <v>105</v>
      </c>
      <c r="P43" s="112" t="s">
        <v>942</v>
      </c>
      <c r="Q43" s="62" t="s">
        <v>965</v>
      </c>
      <c r="R43" s="62" t="s">
        <v>1314</v>
      </c>
      <c r="S43" s="57" t="s">
        <v>105</v>
      </c>
      <c r="T43" s="54" t="s">
        <v>945</v>
      </c>
      <c r="U43" s="59" t="s">
        <v>1062</v>
      </c>
      <c r="V43" s="55" t="s">
        <v>120</v>
      </c>
      <c r="W43" s="62" t="s">
        <v>1063</v>
      </c>
      <c r="X43" s="54" t="s">
        <v>1064</v>
      </c>
      <c r="Y43" s="62" t="s">
        <v>1315</v>
      </c>
      <c r="Z43" s="62" t="s">
        <v>1316</v>
      </c>
      <c r="AA43" s="57" t="s">
        <v>105</v>
      </c>
      <c r="AB43" s="54" t="s">
        <v>1238</v>
      </c>
      <c r="AC43" s="62" t="s">
        <v>1317</v>
      </c>
      <c r="AD43" s="62" t="s">
        <v>1318</v>
      </c>
      <c r="AE43" s="55" t="s">
        <v>120</v>
      </c>
      <c r="AF43" s="59" t="s">
        <v>1319</v>
      </c>
      <c r="AG43" s="114" t="s">
        <v>266</v>
      </c>
      <c r="AH43" s="56" t="s">
        <v>1180</v>
      </c>
      <c r="AI43" s="63" t="s">
        <v>1320</v>
      </c>
      <c r="AJ43" s="115" t="s">
        <v>1321</v>
      </c>
    </row>
    <row r="44" spans="1:36" ht="24" customHeight="1" x14ac:dyDescent="0.2">
      <c r="A44" s="69" t="s">
        <v>54</v>
      </c>
      <c r="B44" s="62">
        <v>3</v>
      </c>
      <c r="C44" s="62" t="s">
        <v>1322</v>
      </c>
      <c r="D44" s="62" t="s">
        <v>434</v>
      </c>
      <c r="E44" s="62" t="s">
        <v>322</v>
      </c>
      <c r="F44" s="62" t="s">
        <v>322</v>
      </c>
      <c r="G44" s="96" t="s">
        <v>322</v>
      </c>
      <c r="H44" s="111" t="s">
        <v>322</v>
      </c>
      <c r="I44" s="62" t="s">
        <v>322</v>
      </c>
      <c r="J44" s="62" t="s">
        <v>322</v>
      </c>
      <c r="K44" s="96" t="s">
        <v>322</v>
      </c>
      <c r="L44" s="111" t="s">
        <v>322</v>
      </c>
      <c r="M44" s="62" t="s">
        <v>1241</v>
      </c>
      <c r="N44" s="62" t="s">
        <v>1323</v>
      </c>
      <c r="O44" s="57" t="s">
        <v>105</v>
      </c>
      <c r="P44" s="112" t="s">
        <v>942</v>
      </c>
      <c r="Q44" s="62" t="s">
        <v>965</v>
      </c>
      <c r="R44" s="62" t="s">
        <v>1314</v>
      </c>
      <c r="S44" s="57" t="s">
        <v>105</v>
      </c>
      <c r="T44" s="54" t="s">
        <v>945</v>
      </c>
      <c r="U44" s="59" t="s">
        <v>1062</v>
      </c>
      <c r="V44" s="55" t="s">
        <v>120</v>
      </c>
      <c r="W44" s="62" t="s">
        <v>1324</v>
      </c>
      <c r="X44" s="54" t="s">
        <v>1325</v>
      </c>
      <c r="Y44" s="62" t="s">
        <v>1326</v>
      </c>
      <c r="Z44" s="62" t="s">
        <v>1327</v>
      </c>
      <c r="AA44" s="55" t="s">
        <v>120</v>
      </c>
      <c r="AB44" s="59" t="s">
        <v>1328</v>
      </c>
      <c r="AC44" s="62" t="s">
        <v>1329</v>
      </c>
      <c r="AD44" s="62" t="s">
        <v>1309</v>
      </c>
      <c r="AE44" s="55" t="s">
        <v>120</v>
      </c>
      <c r="AF44" s="116" t="s">
        <v>1310</v>
      </c>
      <c r="AG44" s="114" t="s">
        <v>274</v>
      </c>
      <c r="AH44" s="63" t="s">
        <v>1330</v>
      </c>
      <c r="AI44" s="55" t="s">
        <v>1331</v>
      </c>
      <c r="AJ44" s="101" t="s">
        <v>1332</v>
      </c>
    </row>
    <row r="45" spans="1:36" ht="24" customHeight="1" x14ac:dyDescent="0.2">
      <c r="A45" s="69" t="s">
        <v>54</v>
      </c>
      <c r="B45" s="62">
        <v>4</v>
      </c>
      <c r="C45" s="62" t="s">
        <v>1333</v>
      </c>
      <c r="D45" s="62" t="s">
        <v>43</v>
      </c>
      <c r="E45" s="62" t="s">
        <v>1334</v>
      </c>
      <c r="F45" s="62" t="s">
        <v>1335</v>
      </c>
      <c r="G45" s="57" t="s">
        <v>105</v>
      </c>
      <c r="H45" s="112" t="s">
        <v>1336</v>
      </c>
      <c r="I45" s="62" t="s">
        <v>1337</v>
      </c>
      <c r="J45" s="62" t="s">
        <v>1338</v>
      </c>
      <c r="K45" s="55" t="s">
        <v>120</v>
      </c>
      <c r="L45" s="54" t="s">
        <v>1247</v>
      </c>
      <c r="M45" s="62" t="s">
        <v>1188</v>
      </c>
      <c r="N45" s="62" t="s">
        <v>1339</v>
      </c>
      <c r="O45" s="55" t="s">
        <v>120</v>
      </c>
      <c r="P45" s="61" t="s">
        <v>1160</v>
      </c>
      <c r="Q45" s="62" t="s">
        <v>965</v>
      </c>
      <c r="R45" s="62" t="s">
        <v>1314</v>
      </c>
      <c r="S45" s="57" t="s">
        <v>105</v>
      </c>
      <c r="T45" s="112" t="s">
        <v>984</v>
      </c>
      <c r="U45" s="111" t="s">
        <v>987</v>
      </c>
      <c r="V45" s="96" t="s">
        <v>322</v>
      </c>
      <c r="W45" s="62" t="s">
        <v>1324</v>
      </c>
      <c r="X45" s="111" t="s">
        <v>322</v>
      </c>
      <c r="Y45" s="62" t="s">
        <v>1340</v>
      </c>
      <c r="Z45" s="62" t="s">
        <v>1341</v>
      </c>
      <c r="AA45" s="57" t="s">
        <v>105</v>
      </c>
      <c r="AB45" s="112" t="s">
        <v>939</v>
      </c>
      <c r="AC45" s="62" t="s">
        <v>1342</v>
      </c>
      <c r="AD45" s="62" t="s">
        <v>1343</v>
      </c>
      <c r="AE45" s="57" t="s">
        <v>105</v>
      </c>
      <c r="AF45" s="112" t="s">
        <v>939</v>
      </c>
      <c r="AG45" s="114" t="s">
        <v>1264</v>
      </c>
      <c r="AH45" s="56" t="s">
        <v>210</v>
      </c>
      <c r="AI45" s="57" t="s">
        <v>1344</v>
      </c>
      <c r="AJ45" s="115" t="s">
        <v>1345</v>
      </c>
    </row>
    <row r="46" spans="1:36" ht="24" customHeight="1" x14ac:dyDescent="0.2">
      <c r="A46" s="69" t="s">
        <v>54</v>
      </c>
      <c r="B46" s="62">
        <v>5</v>
      </c>
      <c r="C46" s="62" t="s">
        <v>1346</v>
      </c>
      <c r="D46" s="62" t="s">
        <v>44</v>
      </c>
      <c r="E46" s="62" t="s">
        <v>1347</v>
      </c>
      <c r="F46" s="62" t="s">
        <v>1348</v>
      </c>
      <c r="G46" s="55" t="s">
        <v>120</v>
      </c>
      <c r="H46" s="84" t="s">
        <v>1349</v>
      </c>
      <c r="I46" s="62" t="s">
        <v>322</v>
      </c>
      <c r="J46" s="62" t="s">
        <v>322</v>
      </c>
      <c r="K46" s="96" t="s">
        <v>322</v>
      </c>
      <c r="L46" s="111" t="s">
        <v>322</v>
      </c>
      <c r="M46" s="62" t="s">
        <v>1241</v>
      </c>
      <c r="N46" s="62" t="s">
        <v>1323</v>
      </c>
      <c r="O46" s="55" t="s">
        <v>120</v>
      </c>
      <c r="P46" s="59" t="s">
        <v>1284</v>
      </c>
      <c r="Q46" s="62" t="s">
        <v>943</v>
      </c>
      <c r="R46" s="62" t="s">
        <v>1350</v>
      </c>
      <c r="S46" s="55" t="s">
        <v>120</v>
      </c>
      <c r="T46" s="61" t="s">
        <v>1160</v>
      </c>
      <c r="U46" s="111" t="s">
        <v>987</v>
      </c>
      <c r="V46" s="96" t="s">
        <v>322</v>
      </c>
      <c r="W46" s="62" t="s">
        <v>1351</v>
      </c>
      <c r="X46" s="111" t="s">
        <v>322</v>
      </c>
      <c r="Y46" s="62" t="s">
        <v>1352</v>
      </c>
      <c r="Z46" s="62" t="s">
        <v>1353</v>
      </c>
      <c r="AA46" s="55" t="s">
        <v>120</v>
      </c>
      <c r="AB46" s="84" t="s">
        <v>1354</v>
      </c>
      <c r="AC46" s="62" t="s">
        <v>1355</v>
      </c>
      <c r="AD46" s="62" t="s">
        <v>1309</v>
      </c>
      <c r="AE46" s="55" t="s">
        <v>120</v>
      </c>
      <c r="AF46" s="116" t="s">
        <v>1310</v>
      </c>
      <c r="AG46" s="114" t="s">
        <v>268</v>
      </c>
      <c r="AH46" s="55" t="s">
        <v>226</v>
      </c>
      <c r="AI46" s="55" t="s">
        <v>1356</v>
      </c>
      <c r="AJ46" s="101" t="s">
        <v>1357</v>
      </c>
    </row>
    <row r="47" spans="1:36" ht="24" customHeight="1" x14ac:dyDescent="0.2">
      <c r="A47" s="69" t="s">
        <v>54</v>
      </c>
      <c r="B47" s="62">
        <v>6</v>
      </c>
      <c r="C47" s="62" t="s">
        <v>1358</v>
      </c>
      <c r="D47" s="62" t="s">
        <v>1023</v>
      </c>
      <c r="E47" s="62" t="s">
        <v>1359</v>
      </c>
      <c r="F47" s="62" t="s">
        <v>1360</v>
      </c>
      <c r="G47" s="55" t="s">
        <v>120</v>
      </c>
      <c r="H47" s="84" t="s">
        <v>1361</v>
      </c>
      <c r="I47" s="62" t="s">
        <v>1362</v>
      </c>
      <c r="J47" s="62" t="s">
        <v>1363</v>
      </c>
      <c r="K47" s="55" t="s">
        <v>120</v>
      </c>
      <c r="L47" s="54" t="s">
        <v>990</v>
      </c>
      <c r="M47" s="62" t="s">
        <v>1141</v>
      </c>
      <c r="N47" s="62" t="s">
        <v>1302</v>
      </c>
      <c r="O47" s="55" t="s">
        <v>120</v>
      </c>
      <c r="P47" s="84" t="s">
        <v>1364</v>
      </c>
      <c r="Q47" s="62" t="s">
        <v>965</v>
      </c>
      <c r="R47" s="62" t="s">
        <v>1314</v>
      </c>
      <c r="S47" s="55" t="s">
        <v>120</v>
      </c>
      <c r="T47" s="61" t="s">
        <v>1173</v>
      </c>
      <c r="U47" s="59" t="s">
        <v>1062</v>
      </c>
      <c r="V47" s="55" t="s">
        <v>120</v>
      </c>
      <c r="W47" s="62" t="s">
        <v>1365</v>
      </c>
      <c r="X47" s="54" t="s">
        <v>1366</v>
      </c>
      <c r="Y47" s="62" t="s">
        <v>1367</v>
      </c>
      <c r="Z47" s="62" t="s">
        <v>1368</v>
      </c>
      <c r="AA47" s="55" t="s">
        <v>120</v>
      </c>
      <c r="AB47" s="84" t="s">
        <v>1369</v>
      </c>
      <c r="AC47" s="62" t="s">
        <v>1370</v>
      </c>
      <c r="AD47" s="62" t="s">
        <v>1309</v>
      </c>
      <c r="AE47" s="55" t="s">
        <v>120</v>
      </c>
      <c r="AF47" s="116" t="s">
        <v>1310</v>
      </c>
      <c r="AG47" s="114" t="s">
        <v>1371</v>
      </c>
      <c r="AH47" s="55" t="s">
        <v>226</v>
      </c>
      <c r="AI47" s="55" t="s">
        <v>1372</v>
      </c>
      <c r="AJ47" s="101" t="s">
        <v>1373</v>
      </c>
    </row>
    <row r="48" spans="1:36" ht="24" customHeight="1" x14ac:dyDescent="0.2">
      <c r="A48" s="70" t="s">
        <v>56</v>
      </c>
      <c r="B48" s="64">
        <v>1</v>
      </c>
      <c r="C48" s="64" t="s">
        <v>1135</v>
      </c>
      <c r="D48" s="64" t="s">
        <v>39</v>
      </c>
      <c r="E48" s="64" t="s">
        <v>1374</v>
      </c>
      <c r="F48" s="64" t="s">
        <v>1375</v>
      </c>
      <c r="G48" s="57" t="s">
        <v>105</v>
      </c>
      <c r="H48" s="61" t="s">
        <v>1376</v>
      </c>
      <c r="I48" s="64" t="s">
        <v>1377</v>
      </c>
      <c r="J48" s="64" t="s">
        <v>1378</v>
      </c>
      <c r="K48" s="55" t="s">
        <v>120</v>
      </c>
      <c r="L48" s="54" t="s">
        <v>959</v>
      </c>
      <c r="M48" s="64" t="s">
        <v>1379</v>
      </c>
      <c r="N48" s="64" t="s">
        <v>1380</v>
      </c>
      <c r="O48" s="55" t="s">
        <v>120</v>
      </c>
      <c r="P48" s="84" t="s">
        <v>1381</v>
      </c>
      <c r="Q48" s="64" t="s">
        <v>1382</v>
      </c>
      <c r="R48" s="64" t="s">
        <v>1383</v>
      </c>
      <c r="S48" s="55" t="s">
        <v>120</v>
      </c>
      <c r="T48" s="59" t="s">
        <v>1030</v>
      </c>
      <c r="U48" s="113" t="s">
        <v>797</v>
      </c>
      <c r="V48" s="96" t="s">
        <v>322</v>
      </c>
      <c r="W48" s="64" t="s">
        <v>322</v>
      </c>
      <c r="X48" s="111" t="s">
        <v>322</v>
      </c>
      <c r="Y48" s="64" t="s">
        <v>1384</v>
      </c>
      <c r="Z48" s="64" t="s">
        <v>1385</v>
      </c>
      <c r="AA48" s="57" t="s">
        <v>105</v>
      </c>
      <c r="AB48" s="54" t="s">
        <v>994</v>
      </c>
      <c r="AC48" s="64" t="s">
        <v>1386</v>
      </c>
      <c r="AD48" s="64" t="s">
        <v>1387</v>
      </c>
      <c r="AE48" s="55" t="s">
        <v>120</v>
      </c>
      <c r="AF48" s="54" t="s">
        <v>1149</v>
      </c>
      <c r="AG48" s="114" t="s">
        <v>757</v>
      </c>
      <c r="AH48" s="55" t="s">
        <v>579</v>
      </c>
      <c r="AI48" s="55" t="s">
        <v>1388</v>
      </c>
      <c r="AJ48" s="115" t="s">
        <v>1389</v>
      </c>
    </row>
    <row r="49" spans="1:36" ht="24" customHeight="1" x14ac:dyDescent="0.2">
      <c r="A49" s="70" t="s">
        <v>56</v>
      </c>
      <c r="B49" s="64">
        <v>2</v>
      </c>
      <c r="C49" s="64" t="s">
        <v>1390</v>
      </c>
      <c r="D49" s="64" t="s">
        <v>40</v>
      </c>
      <c r="E49" s="64" t="s">
        <v>322</v>
      </c>
      <c r="F49" s="64" t="s">
        <v>322</v>
      </c>
      <c r="G49" s="96" t="s">
        <v>322</v>
      </c>
      <c r="H49" s="111" t="s">
        <v>322</v>
      </c>
      <c r="I49" s="64" t="s">
        <v>322</v>
      </c>
      <c r="J49" s="64" t="s">
        <v>322</v>
      </c>
      <c r="K49" s="96" t="s">
        <v>322</v>
      </c>
      <c r="L49" s="111" t="s">
        <v>322</v>
      </c>
      <c r="M49" s="64" t="s">
        <v>1241</v>
      </c>
      <c r="N49" s="64" t="s">
        <v>1242</v>
      </c>
      <c r="O49" s="57" t="s">
        <v>105</v>
      </c>
      <c r="P49" s="54" t="s">
        <v>945</v>
      </c>
      <c r="Q49" s="64" t="s">
        <v>1001</v>
      </c>
      <c r="R49" s="64" t="s">
        <v>1303</v>
      </c>
      <c r="S49" s="55" t="s">
        <v>120</v>
      </c>
      <c r="T49" s="61" t="s">
        <v>1173</v>
      </c>
      <c r="U49" s="113" t="s">
        <v>830</v>
      </c>
      <c r="V49" s="96" t="s">
        <v>322</v>
      </c>
      <c r="W49" s="64" t="s">
        <v>322</v>
      </c>
      <c r="X49" s="111" t="s">
        <v>322</v>
      </c>
      <c r="Y49" s="64" t="s">
        <v>1391</v>
      </c>
      <c r="Z49" s="64" t="s">
        <v>1392</v>
      </c>
      <c r="AA49" s="55" t="s">
        <v>120</v>
      </c>
      <c r="AB49" s="61" t="s">
        <v>1393</v>
      </c>
      <c r="AC49" s="64" t="s">
        <v>1394</v>
      </c>
      <c r="AD49" s="64" t="s">
        <v>1395</v>
      </c>
      <c r="AE49" s="55" t="s">
        <v>120</v>
      </c>
      <c r="AF49" s="54" t="s">
        <v>1092</v>
      </c>
      <c r="AG49" s="114" t="s">
        <v>750</v>
      </c>
      <c r="AH49" s="55" t="s">
        <v>308</v>
      </c>
      <c r="AI49" s="55" t="s">
        <v>1396</v>
      </c>
      <c r="AJ49" s="115" t="s">
        <v>1397</v>
      </c>
    </row>
    <row r="50" spans="1:36" ht="24" customHeight="1" x14ac:dyDescent="0.2">
      <c r="A50" s="70" t="s">
        <v>56</v>
      </c>
      <c r="B50" s="64">
        <v>3</v>
      </c>
      <c r="C50" s="64" t="s">
        <v>1398</v>
      </c>
      <c r="D50" s="64" t="s">
        <v>434</v>
      </c>
      <c r="E50" s="64" t="s">
        <v>322</v>
      </c>
      <c r="F50" s="64" t="s">
        <v>322</v>
      </c>
      <c r="G50" s="96" t="s">
        <v>322</v>
      </c>
      <c r="H50" s="111" t="s">
        <v>322</v>
      </c>
      <c r="I50" s="64" t="s">
        <v>322</v>
      </c>
      <c r="J50" s="64" t="s">
        <v>322</v>
      </c>
      <c r="K50" s="96" t="s">
        <v>322</v>
      </c>
      <c r="L50" s="111" t="s">
        <v>322</v>
      </c>
      <c r="M50" s="64" t="s">
        <v>1399</v>
      </c>
      <c r="N50" s="64" t="s">
        <v>1400</v>
      </c>
      <c r="O50" s="57" t="s">
        <v>105</v>
      </c>
      <c r="P50" s="54" t="s">
        <v>945</v>
      </c>
      <c r="Q50" s="64" t="s">
        <v>1200</v>
      </c>
      <c r="R50" s="64" t="s">
        <v>1401</v>
      </c>
      <c r="S50" s="57" t="s">
        <v>105</v>
      </c>
      <c r="T50" s="112" t="s">
        <v>942</v>
      </c>
      <c r="U50" s="113" t="s">
        <v>1402</v>
      </c>
      <c r="V50" s="96" t="s">
        <v>322</v>
      </c>
      <c r="W50" s="64" t="s">
        <v>322</v>
      </c>
      <c r="X50" s="111" t="s">
        <v>322</v>
      </c>
      <c r="Y50" s="64" t="s">
        <v>1403</v>
      </c>
      <c r="Z50" s="64" t="s">
        <v>1404</v>
      </c>
      <c r="AA50" s="55" t="s">
        <v>120</v>
      </c>
      <c r="AB50" s="84" t="s">
        <v>1405</v>
      </c>
      <c r="AC50" s="64" t="s">
        <v>1273</v>
      </c>
      <c r="AD50" s="64" t="s">
        <v>1406</v>
      </c>
      <c r="AE50" s="55" t="s">
        <v>120</v>
      </c>
      <c r="AF50" s="54" t="s">
        <v>1103</v>
      </c>
      <c r="AG50" s="114" t="s">
        <v>1407</v>
      </c>
      <c r="AH50" s="63" t="s">
        <v>301</v>
      </c>
      <c r="AI50" s="55" t="s">
        <v>1408</v>
      </c>
      <c r="AJ50" s="101" t="s">
        <v>1409</v>
      </c>
    </row>
    <row r="51" spans="1:36" ht="24" customHeight="1" x14ac:dyDescent="0.2">
      <c r="A51" s="70" t="s">
        <v>56</v>
      </c>
      <c r="B51" s="64">
        <v>4</v>
      </c>
      <c r="C51" s="64" t="s">
        <v>1410</v>
      </c>
      <c r="D51" s="64" t="s">
        <v>43</v>
      </c>
      <c r="E51" s="64" t="s">
        <v>1411</v>
      </c>
      <c r="F51" s="64" t="s">
        <v>1412</v>
      </c>
      <c r="G51" s="57" t="s">
        <v>105</v>
      </c>
      <c r="H51" s="84" t="s">
        <v>955</v>
      </c>
      <c r="I51" s="64" t="s">
        <v>1413</v>
      </c>
      <c r="J51" s="64" t="s">
        <v>1414</v>
      </c>
      <c r="K51" s="55" t="s">
        <v>120</v>
      </c>
      <c r="L51" s="54" t="s">
        <v>1117</v>
      </c>
      <c r="M51" s="64" t="s">
        <v>1241</v>
      </c>
      <c r="N51" s="64" t="s">
        <v>1242</v>
      </c>
      <c r="O51" s="55" t="s">
        <v>120</v>
      </c>
      <c r="P51" s="59" t="s">
        <v>1030</v>
      </c>
      <c r="Q51" s="64" t="s">
        <v>985</v>
      </c>
      <c r="R51" s="64" t="s">
        <v>1415</v>
      </c>
      <c r="S51" s="57" t="s">
        <v>105</v>
      </c>
      <c r="T51" s="112" t="s">
        <v>942</v>
      </c>
      <c r="U51" s="111" t="s">
        <v>987</v>
      </c>
      <c r="V51" s="96" t="s">
        <v>322</v>
      </c>
      <c r="W51" s="64" t="s">
        <v>322</v>
      </c>
      <c r="X51" s="111" t="s">
        <v>322</v>
      </c>
      <c r="Y51" s="64" t="s">
        <v>1416</v>
      </c>
      <c r="Z51" s="64" t="s">
        <v>1417</v>
      </c>
      <c r="AA51" s="55" t="s">
        <v>120</v>
      </c>
      <c r="AB51" s="84" t="s">
        <v>1418</v>
      </c>
      <c r="AC51" s="64" t="s">
        <v>1419</v>
      </c>
      <c r="AD51" s="64" t="s">
        <v>1420</v>
      </c>
      <c r="AE51" s="55" t="s">
        <v>120</v>
      </c>
      <c r="AF51" s="54" t="s">
        <v>1291</v>
      </c>
      <c r="AG51" s="114" t="s">
        <v>757</v>
      </c>
      <c r="AH51" s="55" t="s">
        <v>579</v>
      </c>
      <c r="AI51" s="55" t="s">
        <v>1421</v>
      </c>
      <c r="AJ51" s="101" t="s">
        <v>1422</v>
      </c>
    </row>
    <row r="52" spans="1:36" ht="24" customHeight="1" x14ac:dyDescent="0.2">
      <c r="A52" s="70" t="s">
        <v>56</v>
      </c>
      <c r="B52" s="64">
        <v>5</v>
      </c>
      <c r="C52" s="64" t="s">
        <v>1423</v>
      </c>
      <c r="D52" s="64" t="s">
        <v>44</v>
      </c>
      <c r="E52" s="64" t="s">
        <v>1424</v>
      </c>
      <c r="F52" s="64" t="s">
        <v>1425</v>
      </c>
      <c r="G52" s="55" t="s">
        <v>120</v>
      </c>
      <c r="H52" s="84" t="s">
        <v>1426</v>
      </c>
      <c r="I52" s="64" t="s">
        <v>322</v>
      </c>
      <c r="J52" s="64" t="s">
        <v>322</v>
      </c>
      <c r="K52" s="96" t="s">
        <v>322</v>
      </c>
      <c r="L52" s="111" t="s">
        <v>322</v>
      </c>
      <c r="M52" s="64" t="s">
        <v>1399</v>
      </c>
      <c r="N52" s="64" t="s">
        <v>1400</v>
      </c>
      <c r="O52" s="55" t="s">
        <v>120</v>
      </c>
      <c r="P52" s="61" t="s">
        <v>1427</v>
      </c>
      <c r="Q52" s="64" t="s">
        <v>1200</v>
      </c>
      <c r="R52" s="64" t="s">
        <v>1401</v>
      </c>
      <c r="S52" s="57" t="s">
        <v>105</v>
      </c>
      <c r="T52" s="112" t="s">
        <v>942</v>
      </c>
      <c r="U52" s="111" t="s">
        <v>987</v>
      </c>
      <c r="V52" s="96" t="s">
        <v>322</v>
      </c>
      <c r="W52" s="64" t="s">
        <v>322</v>
      </c>
      <c r="X52" s="111" t="s">
        <v>322</v>
      </c>
      <c r="Y52" s="64" t="s">
        <v>1428</v>
      </c>
      <c r="Z52" s="64" t="s">
        <v>1429</v>
      </c>
      <c r="AA52" s="55" t="s">
        <v>120</v>
      </c>
      <c r="AB52" s="59" t="s">
        <v>1430</v>
      </c>
      <c r="AC52" s="64" t="s">
        <v>1431</v>
      </c>
      <c r="AD52" s="64" t="s">
        <v>1309</v>
      </c>
      <c r="AE52" s="55" t="s">
        <v>120</v>
      </c>
      <c r="AF52" s="116" t="s">
        <v>1310</v>
      </c>
      <c r="AG52" s="114" t="s">
        <v>279</v>
      </c>
      <c r="AH52" s="55" t="s">
        <v>228</v>
      </c>
      <c r="AI52" s="55" t="s">
        <v>1432</v>
      </c>
      <c r="AJ52" s="101" t="s">
        <v>1433</v>
      </c>
    </row>
    <row r="53" spans="1:36" ht="24" customHeight="1" x14ac:dyDescent="0.2">
      <c r="A53" s="70" t="s">
        <v>56</v>
      </c>
      <c r="B53" s="64">
        <v>6</v>
      </c>
      <c r="C53" s="64" t="s">
        <v>1434</v>
      </c>
      <c r="D53" s="64" t="s">
        <v>1023</v>
      </c>
      <c r="E53" s="64" t="s">
        <v>1424</v>
      </c>
      <c r="F53" s="64" t="s">
        <v>1425</v>
      </c>
      <c r="G53" s="55" t="s">
        <v>120</v>
      </c>
      <c r="H53" s="84" t="s">
        <v>1435</v>
      </c>
      <c r="I53" s="64" t="s">
        <v>1436</v>
      </c>
      <c r="J53" s="64" t="s">
        <v>1437</v>
      </c>
      <c r="K53" s="55" t="s">
        <v>120</v>
      </c>
      <c r="L53" s="54" t="s">
        <v>959</v>
      </c>
      <c r="M53" s="64" t="s">
        <v>1399</v>
      </c>
      <c r="N53" s="64" t="s">
        <v>1400</v>
      </c>
      <c r="O53" s="55" t="s">
        <v>120</v>
      </c>
      <c r="P53" s="84" t="s">
        <v>1047</v>
      </c>
      <c r="Q53" s="64" t="s">
        <v>985</v>
      </c>
      <c r="R53" s="64" t="s">
        <v>1415</v>
      </c>
      <c r="S53" s="55" t="s">
        <v>120</v>
      </c>
      <c r="T53" s="59" t="s">
        <v>1030</v>
      </c>
      <c r="U53" s="113" t="s">
        <v>809</v>
      </c>
      <c r="V53" s="96" t="s">
        <v>322</v>
      </c>
      <c r="W53" s="64" t="s">
        <v>322</v>
      </c>
      <c r="X53" s="111" t="s">
        <v>322</v>
      </c>
      <c r="Y53" s="64" t="s">
        <v>1065</v>
      </c>
      <c r="Z53" s="64" t="s">
        <v>1438</v>
      </c>
      <c r="AA53" s="57" t="s">
        <v>105</v>
      </c>
      <c r="AB53" s="59" t="s">
        <v>1439</v>
      </c>
      <c r="AC53" s="64" t="s">
        <v>1440</v>
      </c>
      <c r="AD53" s="64" t="s">
        <v>1441</v>
      </c>
      <c r="AE53" s="55" t="s">
        <v>120</v>
      </c>
      <c r="AF53" s="54" t="s">
        <v>1442</v>
      </c>
      <c r="AG53" s="114" t="s">
        <v>761</v>
      </c>
      <c r="AH53" s="55" t="s">
        <v>578</v>
      </c>
      <c r="AI53" s="55" t="s">
        <v>1443</v>
      </c>
      <c r="AJ53" s="101" t="s">
        <v>1444</v>
      </c>
    </row>
    <row r="55" spans="1:36" ht="16" customHeight="1" x14ac:dyDescent="0.2">
      <c r="A55" s="167" t="s">
        <v>1445</v>
      </c>
      <c r="B55" s="153"/>
      <c r="C55" s="153"/>
      <c r="D55" s="153"/>
      <c r="E55" s="153"/>
      <c r="F55" s="153"/>
      <c r="G55" s="153"/>
      <c r="H55" s="153"/>
      <c r="I55" s="153"/>
      <c r="J55" s="153"/>
      <c r="K55" s="153"/>
      <c r="L55" s="153"/>
      <c r="M55" s="153"/>
      <c r="N55" s="153"/>
      <c r="O55" s="153"/>
      <c r="P55" s="153"/>
      <c r="Q55" s="153"/>
      <c r="R55" s="154"/>
    </row>
    <row r="56" spans="1:36" ht="26" customHeight="1" x14ac:dyDescent="0.2">
      <c r="A56" s="46" t="s">
        <v>7</v>
      </c>
      <c r="B56" s="46" t="s">
        <v>1446</v>
      </c>
      <c r="C56" s="46" t="s">
        <v>1447</v>
      </c>
      <c r="D56" s="46" t="s">
        <v>1448</v>
      </c>
      <c r="E56" s="46" t="s">
        <v>1449</v>
      </c>
      <c r="F56" s="46" t="s">
        <v>1450</v>
      </c>
      <c r="G56" s="46" t="s">
        <v>1451</v>
      </c>
      <c r="H56" s="46" t="s">
        <v>1452</v>
      </c>
      <c r="I56" s="46" t="s">
        <v>1453</v>
      </c>
      <c r="J56" s="46" t="s">
        <v>1454</v>
      </c>
      <c r="K56" s="46" t="s">
        <v>1455</v>
      </c>
      <c r="L56" s="46" t="s">
        <v>1456</v>
      </c>
      <c r="M56" s="46" t="s">
        <v>1457</v>
      </c>
      <c r="N56" s="46" t="s">
        <v>1458</v>
      </c>
      <c r="O56" s="46" t="s">
        <v>1459</v>
      </c>
      <c r="P56" s="46" t="s">
        <v>1460</v>
      </c>
      <c r="Q56" s="46" t="s">
        <v>1461</v>
      </c>
    </row>
    <row r="57" spans="1:36" ht="40" customHeight="1" x14ac:dyDescent="0.2">
      <c r="A57" s="65" t="s">
        <v>28</v>
      </c>
      <c r="B57" s="53">
        <v>32</v>
      </c>
      <c r="C57" s="53">
        <v>38</v>
      </c>
      <c r="D57" s="100" t="s">
        <v>1462</v>
      </c>
      <c r="E57" s="59" t="s">
        <v>1463</v>
      </c>
      <c r="F57" s="104" t="s">
        <v>1464</v>
      </c>
      <c r="G57" s="53" t="s">
        <v>1028</v>
      </c>
      <c r="H57" s="53" t="s">
        <v>953</v>
      </c>
      <c r="I57" s="53" t="s">
        <v>1270</v>
      </c>
      <c r="J57" s="53" t="s">
        <v>1058</v>
      </c>
      <c r="K57" s="53" t="s">
        <v>1464</v>
      </c>
      <c r="L57" s="53" t="s">
        <v>1092</v>
      </c>
      <c r="M57" s="53" t="s">
        <v>1465</v>
      </c>
      <c r="N57" s="53" t="s">
        <v>1466</v>
      </c>
      <c r="O57" s="57" t="s">
        <v>1467</v>
      </c>
      <c r="P57" s="63" t="s">
        <v>1468</v>
      </c>
      <c r="Q57" s="66" t="s">
        <v>1469</v>
      </c>
    </row>
    <row r="58" spans="1:36" ht="40" customHeight="1" x14ac:dyDescent="0.2">
      <c r="A58" s="56" t="s">
        <v>46</v>
      </c>
      <c r="B58" s="58">
        <v>30</v>
      </c>
      <c r="C58" s="58">
        <v>36</v>
      </c>
      <c r="D58" s="100" t="s">
        <v>217</v>
      </c>
      <c r="E58" s="59" t="s">
        <v>1470</v>
      </c>
      <c r="F58" s="104" t="s">
        <v>1471</v>
      </c>
      <c r="G58" s="58" t="s">
        <v>1075</v>
      </c>
      <c r="H58" s="58" t="s">
        <v>1164</v>
      </c>
      <c r="I58" s="58" t="s">
        <v>1472</v>
      </c>
      <c r="J58" s="58" t="s">
        <v>1472</v>
      </c>
      <c r="K58" s="58" t="s">
        <v>1473</v>
      </c>
      <c r="L58" s="58" t="s">
        <v>990</v>
      </c>
      <c r="M58" s="58" t="s">
        <v>1474</v>
      </c>
      <c r="N58" s="58" t="s">
        <v>1475</v>
      </c>
      <c r="O58" s="57" t="s">
        <v>1467</v>
      </c>
      <c r="P58" s="63" t="s">
        <v>1468</v>
      </c>
      <c r="Q58" s="66" t="s">
        <v>1476</v>
      </c>
    </row>
    <row r="59" spans="1:36" ht="40" customHeight="1" x14ac:dyDescent="0.2">
      <c r="A59" s="67" t="s">
        <v>49</v>
      </c>
      <c r="B59" s="60">
        <v>11</v>
      </c>
      <c r="C59" s="60">
        <v>37</v>
      </c>
      <c r="D59" s="106" t="s">
        <v>1477</v>
      </c>
      <c r="E59" s="84" t="s">
        <v>1478</v>
      </c>
      <c r="F59" s="104" t="s">
        <v>1479</v>
      </c>
      <c r="G59" s="60" t="s">
        <v>974</v>
      </c>
      <c r="H59" s="60" t="s">
        <v>1132</v>
      </c>
      <c r="I59" s="60" t="s">
        <v>1480</v>
      </c>
      <c r="J59" s="60" t="s">
        <v>1013</v>
      </c>
      <c r="K59" s="60" t="s">
        <v>1311</v>
      </c>
      <c r="L59" s="60" t="s">
        <v>1092</v>
      </c>
      <c r="M59" s="60" t="s">
        <v>1481</v>
      </c>
      <c r="N59" s="60" t="s">
        <v>750</v>
      </c>
      <c r="O59" s="117" t="s">
        <v>1482</v>
      </c>
      <c r="P59" s="57" t="s">
        <v>1483</v>
      </c>
      <c r="Q59" s="66" t="s">
        <v>1484</v>
      </c>
    </row>
    <row r="60" spans="1:36" ht="40" customHeight="1" x14ac:dyDescent="0.2">
      <c r="A60" s="68" t="s">
        <v>52</v>
      </c>
      <c r="B60" s="61">
        <v>27</v>
      </c>
      <c r="C60" s="61">
        <v>35</v>
      </c>
      <c r="D60" s="102" t="s">
        <v>1485</v>
      </c>
      <c r="E60" s="59" t="s">
        <v>1486</v>
      </c>
      <c r="F60" s="104" t="s">
        <v>1487</v>
      </c>
      <c r="G60" s="61" t="s">
        <v>953</v>
      </c>
      <c r="H60" s="61" t="s">
        <v>1067</v>
      </c>
      <c r="I60" s="61" t="s">
        <v>1058</v>
      </c>
      <c r="J60" s="61" t="s">
        <v>1049</v>
      </c>
      <c r="K60" s="61" t="s">
        <v>1164</v>
      </c>
      <c r="L60" s="61" t="s">
        <v>1194</v>
      </c>
      <c r="M60" s="61" t="s">
        <v>1465</v>
      </c>
      <c r="N60" s="61" t="s">
        <v>1488</v>
      </c>
      <c r="O60" s="57" t="s">
        <v>1467</v>
      </c>
      <c r="P60" s="63" t="s">
        <v>1468</v>
      </c>
      <c r="Q60" s="66" t="s">
        <v>1489</v>
      </c>
    </row>
    <row r="61" spans="1:36" ht="40" customHeight="1" x14ac:dyDescent="0.2">
      <c r="A61" s="69" t="s">
        <v>54</v>
      </c>
      <c r="B61" s="62">
        <v>11</v>
      </c>
      <c r="C61" s="62">
        <v>35</v>
      </c>
      <c r="D61" s="106" t="s">
        <v>1490</v>
      </c>
      <c r="E61" s="84" t="s">
        <v>1491</v>
      </c>
      <c r="F61" s="106" t="s">
        <v>1492</v>
      </c>
      <c r="G61" s="62" t="s">
        <v>1493</v>
      </c>
      <c r="H61" s="62" t="s">
        <v>953</v>
      </c>
      <c r="I61" s="62" t="s">
        <v>1284</v>
      </c>
      <c r="J61" s="62" t="s">
        <v>1494</v>
      </c>
      <c r="K61" s="62" t="s">
        <v>1495</v>
      </c>
      <c r="L61" s="62" t="s">
        <v>1344</v>
      </c>
      <c r="M61" s="62" t="s">
        <v>322</v>
      </c>
      <c r="N61" s="62" t="s">
        <v>1481</v>
      </c>
      <c r="O61" s="117" t="s">
        <v>1482</v>
      </c>
      <c r="P61" s="68" t="s">
        <v>1496</v>
      </c>
      <c r="Q61" s="66" t="s">
        <v>1497</v>
      </c>
    </row>
    <row r="62" spans="1:36" ht="40" customHeight="1" x14ac:dyDescent="0.2">
      <c r="A62" s="70" t="s">
        <v>56</v>
      </c>
      <c r="B62" s="64">
        <v>9</v>
      </c>
      <c r="C62" s="64">
        <v>31</v>
      </c>
      <c r="D62" s="106" t="s">
        <v>1222</v>
      </c>
      <c r="E62" s="84" t="s">
        <v>1498</v>
      </c>
      <c r="F62" s="106" t="s">
        <v>1499</v>
      </c>
      <c r="G62" s="64" t="s">
        <v>1430</v>
      </c>
      <c r="H62" s="64" t="s">
        <v>953</v>
      </c>
      <c r="I62" s="64" t="s">
        <v>1125</v>
      </c>
      <c r="J62" s="64" t="s">
        <v>1095</v>
      </c>
      <c r="K62" s="64" t="s">
        <v>1299</v>
      </c>
      <c r="L62" s="64" t="s">
        <v>994</v>
      </c>
      <c r="M62" s="64" t="s">
        <v>1481</v>
      </c>
      <c r="N62" s="64" t="s">
        <v>322</v>
      </c>
      <c r="O62" s="117" t="s">
        <v>1482</v>
      </c>
      <c r="P62" s="68" t="s">
        <v>1496</v>
      </c>
      <c r="Q62" s="66" t="s">
        <v>1500</v>
      </c>
    </row>
    <row r="64" spans="1:36" ht="16" customHeight="1" x14ac:dyDescent="0.2">
      <c r="A64" s="179" t="s">
        <v>1501</v>
      </c>
      <c r="B64" s="153"/>
      <c r="C64" s="153"/>
      <c r="D64" s="153"/>
      <c r="E64" s="153"/>
      <c r="F64" s="153"/>
      <c r="G64" s="153"/>
      <c r="H64" s="153"/>
      <c r="I64" s="153"/>
      <c r="J64" s="153"/>
      <c r="K64" s="153"/>
      <c r="L64" s="153"/>
      <c r="M64" s="153"/>
      <c r="N64" s="153"/>
      <c r="O64" s="153"/>
      <c r="P64" s="153"/>
      <c r="Q64" s="153"/>
      <c r="R64" s="154"/>
    </row>
    <row r="65" spans="1:18" ht="16" customHeight="1" x14ac:dyDescent="0.2">
      <c r="A65" s="161" t="s">
        <v>1502</v>
      </c>
      <c r="B65" s="153"/>
      <c r="C65" s="153"/>
      <c r="D65" s="153"/>
      <c r="E65" s="153"/>
      <c r="F65" s="153"/>
      <c r="G65" s="153"/>
      <c r="H65" s="153"/>
      <c r="I65" s="153"/>
      <c r="J65" s="153"/>
      <c r="K65" s="153"/>
      <c r="L65" s="153"/>
      <c r="M65" s="153"/>
      <c r="N65" s="153"/>
      <c r="O65" s="153"/>
      <c r="P65" s="153"/>
      <c r="Q65" s="153"/>
      <c r="R65" s="154"/>
    </row>
    <row r="66" spans="1:18" ht="18" customHeight="1" x14ac:dyDescent="0.2">
      <c r="A66" s="156" t="s">
        <v>1503</v>
      </c>
      <c r="B66" s="153"/>
      <c r="C66" s="153"/>
      <c r="D66" s="153"/>
      <c r="E66" s="153"/>
      <c r="F66" s="153"/>
      <c r="G66" s="153"/>
      <c r="H66" s="153"/>
      <c r="I66" s="153"/>
      <c r="J66" s="153"/>
      <c r="K66" s="153"/>
      <c r="L66" s="153"/>
      <c r="M66" s="153"/>
      <c r="N66" s="153"/>
      <c r="O66" s="153"/>
      <c r="P66" s="153"/>
      <c r="Q66" s="153"/>
      <c r="R66" s="154"/>
    </row>
    <row r="67" spans="1:18" x14ac:dyDescent="0.2">
      <c r="A67" s="87" t="s">
        <v>7</v>
      </c>
      <c r="B67" s="87" t="s">
        <v>903</v>
      </c>
      <c r="C67" s="87" t="s">
        <v>905</v>
      </c>
      <c r="D67" s="87" t="s">
        <v>1504</v>
      </c>
      <c r="E67" s="87" t="s">
        <v>1505</v>
      </c>
      <c r="F67" s="87" t="s">
        <v>1506</v>
      </c>
      <c r="G67" s="87" t="s">
        <v>1507</v>
      </c>
      <c r="H67" s="87" t="s">
        <v>920</v>
      </c>
      <c r="I67" s="87" t="s">
        <v>1508</v>
      </c>
      <c r="J67" s="87" t="s">
        <v>564</v>
      </c>
    </row>
    <row r="68" spans="1:18" ht="14" customHeight="1" x14ac:dyDescent="0.2">
      <c r="A68" s="65" t="s">
        <v>28</v>
      </c>
      <c r="B68" s="53">
        <v>1</v>
      </c>
      <c r="C68" s="53" t="s">
        <v>39</v>
      </c>
      <c r="D68" s="53" t="s">
        <v>934</v>
      </c>
      <c r="E68" s="53" t="s">
        <v>1509</v>
      </c>
      <c r="F68" s="53" t="s">
        <v>1510</v>
      </c>
      <c r="G68" s="53" t="s">
        <v>1511</v>
      </c>
      <c r="H68" s="57" t="s">
        <v>105</v>
      </c>
      <c r="I68" s="53" t="s">
        <v>1512</v>
      </c>
      <c r="J68" s="54" t="s">
        <v>1483</v>
      </c>
    </row>
    <row r="69" spans="1:18" ht="14" customHeight="1" x14ac:dyDescent="0.2">
      <c r="A69" s="65" t="s">
        <v>28</v>
      </c>
      <c r="B69" s="53">
        <v>2</v>
      </c>
      <c r="C69" s="53" t="s">
        <v>39</v>
      </c>
      <c r="D69" s="53" t="s">
        <v>957</v>
      </c>
      <c r="E69" s="53" t="s">
        <v>1513</v>
      </c>
      <c r="F69" s="53" t="s">
        <v>1514</v>
      </c>
      <c r="G69" s="53" t="s">
        <v>1511</v>
      </c>
      <c r="H69" s="57" t="s">
        <v>105</v>
      </c>
      <c r="I69" s="53" t="s">
        <v>1515</v>
      </c>
      <c r="J69" s="54" t="s">
        <v>1483</v>
      </c>
    </row>
    <row r="70" spans="1:18" ht="14" customHeight="1" x14ac:dyDescent="0.2">
      <c r="A70" s="65" t="s">
        <v>28</v>
      </c>
      <c r="B70" s="53">
        <v>3</v>
      </c>
      <c r="C70" s="53" t="s">
        <v>43</v>
      </c>
      <c r="D70" s="53" t="s">
        <v>977</v>
      </c>
      <c r="E70" s="53" t="s">
        <v>1516</v>
      </c>
      <c r="F70" s="53" t="s">
        <v>1517</v>
      </c>
      <c r="G70" s="53" t="s">
        <v>1518</v>
      </c>
      <c r="H70" s="57" t="s">
        <v>105</v>
      </c>
      <c r="I70" s="53" t="s">
        <v>1519</v>
      </c>
      <c r="J70" s="112" t="s">
        <v>1520</v>
      </c>
    </row>
    <row r="71" spans="1:18" ht="14" customHeight="1" x14ac:dyDescent="0.2">
      <c r="A71" s="65" t="s">
        <v>28</v>
      </c>
      <c r="B71" s="53">
        <v>4</v>
      </c>
      <c r="C71" s="53" t="s">
        <v>43</v>
      </c>
      <c r="D71" s="53" t="s">
        <v>997</v>
      </c>
      <c r="E71" s="53" t="s">
        <v>1521</v>
      </c>
      <c r="F71" s="53" t="s">
        <v>1522</v>
      </c>
      <c r="G71" s="53" t="s">
        <v>1518</v>
      </c>
      <c r="H71" s="57" t="s">
        <v>105</v>
      </c>
      <c r="I71" s="53" t="s">
        <v>1519</v>
      </c>
      <c r="J71" s="112" t="s">
        <v>1520</v>
      </c>
    </row>
    <row r="72" spans="1:18" ht="14" customHeight="1" x14ac:dyDescent="0.2">
      <c r="A72" s="65" t="s">
        <v>28</v>
      </c>
      <c r="B72" s="53">
        <v>5</v>
      </c>
      <c r="C72" s="53" t="s">
        <v>44</v>
      </c>
      <c r="D72" s="53" t="s">
        <v>1011</v>
      </c>
      <c r="E72" s="53" t="s">
        <v>1523</v>
      </c>
      <c r="F72" s="53" t="s">
        <v>1524</v>
      </c>
      <c r="G72" s="53" t="s">
        <v>1525</v>
      </c>
      <c r="H72" s="57" t="s">
        <v>105</v>
      </c>
      <c r="I72" s="53" t="s">
        <v>1519</v>
      </c>
      <c r="J72" s="112" t="s">
        <v>1520</v>
      </c>
    </row>
    <row r="73" spans="1:18" ht="14" customHeight="1" x14ac:dyDescent="0.2">
      <c r="A73" s="65" t="s">
        <v>28</v>
      </c>
      <c r="B73" s="53">
        <v>6</v>
      </c>
      <c r="C73" s="53" t="s">
        <v>1023</v>
      </c>
      <c r="D73" s="53" t="s">
        <v>1024</v>
      </c>
      <c r="E73" s="53" t="s">
        <v>1509</v>
      </c>
      <c r="F73" s="53" t="s">
        <v>1526</v>
      </c>
      <c r="G73" s="53" t="s">
        <v>1527</v>
      </c>
      <c r="H73" s="57" t="s">
        <v>105</v>
      </c>
      <c r="I73" s="53" t="s">
        <v>1528</v>
      </c>
      <c r="J73" s="54" t="s">
        <v>1483</v>
      </c>
    </row>
    <row r="74" spans="1:18" ht="14" customHeight="1" x14ac:dyDescent="0.2">
      <c r="A74" s="56" t="s">
        <v>46</v>
      </c>
      <c r="B74" s="58">
        <v>1</v>
      </c>
      <c r="C74" s="58" t="s">
        <v>39</v>
      </c>
      <c r="D74" s="58" t="s">
        <v>1040</v>
      </c>
      <c r="E74" s="58" t="s">
        <v>1513</v>
      </c>
      <c r="F74" s="58" t="s">
        <v>1529</v>
      </c>
      <c r="G74" s="58" t="s">
        <v>1511</v>
      </c>
      <c r="H74" s="57" t="s">
        <v>105</v>
      </c>
      <c r="I74" s="58" t="s">
        <v>1530</v>
      </c>
      <c r="J74" s="59" t="s">
        <v>1468</v>
      </c>
    </row>
    <row r="75" spans="1:18" ht="14" customHeight="1" x14ac:dyDescent="0.2">
      <c r="A75" s="56" t="s">
        <v>46</v>
      </c>
      <c r="B75" s="58">
        <v>2</v>
      </c>
      <c r="C75" s="58" t="s">
        <v>40</v>
      </c>
      <c r="D75" s="118" t="s">
        <v>1531</v>
      </c>
      <c r="E75" s="58" t="s">
        <v>322</v>
      </c>
      <c r="F75" s="58" t="s">
        <v>322</v>
      </c>
      <c r="G75" s="58" t="s">
        <v>1532</v>
      </c>
      <c r="H75" s="96" t="s">
        <v>322</v>
      </c>
      <c r="I75" s="58" t="s">
        <v>322</v>
      </c>
      <c r="J75" s="111" t="s">
        <v>322</v>
      </c>
    </row>
    <row r="76" spans="1:18" ht="14" customHeight="1" x14ac:dyDescent="0.2">
      <c r="A76" s="56" t="s">
        <v>46</v>
      </c>
      <c r="B76" s="58">
        <v>3</v>
      </c>
      <c r="C76" s="58" t="s">
        <v>43</v>
      </c>
      <c r="D76" s="58" t="s">
        <v>1073</v>
      </c>
      <c r="E76" s="58" t="s">
        <v>1533</v>
      </c>
      <c r="F76" s="58" t="s">
        <v>1534</v>
      </c>
      <c r="G76" s="58" t="s">
        <v>1518</v>
      </c>
      <c r="H76" s="57" t="s">
        <v>105</v>
      </c>
      <c r="I76" s="58" t="s">
        <v>1535</v>
      </c>
      <c r="J76" s="59" t="s">
        <v>1468</v>
      </c>
    </row>
    <row r="77" spans="1:18" ht="14" customHeight="1" x14ac:dyDescent="0.2">
      <c r="A77" s="56" t="s">
        <v>46</v>
      </c>
      <c r="B77" s="58">
        <v>4</v>
      </c>
      <c r="C77" s="58" t="s">
        <v>43</v>
      </c>
      <c r="D77" s="58" t="s">
        <v>1088</v>
      </c>
      <c r="E77" s="58" t="s">
        <v>1533</v>
      </c>
      <c r="F77" s="58" t="s">
        <v>1536</v>
      </c>
      <c r="G77" s="58" t="s">
        <v>1518</v>
      </c>
      <c r="H77" s="57" t="s">
        <v>105</v>
      </c>
      <c r="I77" s="58" t="s">
        <v>1537</v>
      </c>
      <c r="J77" s="54" t="s">
        <v>1483</v>
      </c>
    </row>
    <row r="78" spans="1:18" ht="14" customHeight="1" x14ac:dyDescent="0.2">
      <c r="A78" s="56" t="s">
        <v>46</v>
      </c>
      <c r="B78" s="58">
        <v>5</v>
      </c>
      <c r="C78" s="58" t="s">
        <v>44</v>
      </c>
      <c r="D78" s="58" t="s">
        <v>934</v>
      </c>
      <c r="E78" s="58" t="s">
        <v>1538</v>
      </c>
      <c r="F78" s="58" t="s">
        <v>1539</v>
      </c>
      <c r="G78" s="58" t="s">
        <v>1525</v>
      </c>
      <c r="H78" s="57" t="s">
        <v>105</v>
      </c>
      <c r="I78" s="58" t="s">
        <v>1530</v>
      </c>
      <c r="J78" s="59" t="s">
        <v>1468</v>
      </c>
    </row>
    <row r="79" spans="1:18" ht="14" customHeight="1" x14ac:dyDescent="0.2">
      <c r="A79" s="56" t="s">
        <v>46</v>
      </c>
      <c r="B79" s="58">
        <v>6</v>
      </c>
      <c r="C79" s="58" t="s">
        <v>1023</v>
      </c>
      <c r="D79" s="58" t="s">
        <v>1088</v>
      </c>
      <c r="E79" s="58" t="s">
        <v>1540</v>
      </c>
      <c r="F79" s="58" t="s">
        <v>1541</v>
      </c>
      <c r="G79" s="58" t="s">
        <v>1527</v>
      </c>
      <c r="H79" s="57" t="s">
        <v>105</v>
      </c>
      <c r="I79" s="58" t="s">
        <v>1542</v>
      </c>
      <c r="J79" s="54" t="s">
        <v>1468</v>
      </c>
    </row>
    <row r="80" spans="1:18" ht="14" customHeight="1" x14ac:dyDescent="0.2">
      <c r="A80" s="67" t="s">
        <v>49</v>
      </c>
      <c r="B80" s="60">
        <v>1</v>
      </c>
      <c r="C80" s="60" t="s">
        <v>39</v>
      </c>
      <c r="D80" s="60" t="s">
        <v>1136</v>
      </c>
      <c r="E80" s="60" t="s">
        <v>1543</v>
      </c>
      <c r="F80" s="60" t="s">
        <v>1544</v>
      </c>
      <c r="G80" s="60" t="s">
        <v>1511</v>
      </c>
      <c r="H80" s="57" t="s">
        <v>105</v>
      </c>
      <c r="I80" s="60" t="s">
        <v>1545</v>
      </c>
      <c r="J80" s="112" t="s">
        <v>1520</v>
      </c>
    </row>
    <row r="81" spans="1:10" ht="14" customHeight="1" x14ac:dyDescent="0.2">
      <c r="A81" s="67" t="s">
        <v>49</v>
      </c>
      <c r="B81" s="60">
        <v>2</v>
      </c>
      <c r="C81" s="60" t="s">
        <v>39</v>
      </c>
      <c r="D81" s="60" t="s">
        <v>1155</v>
      </c>
      <c r="E81" s="60" t="s">
        <v>1546</v>
      </c>
      <c r="F81" s="60" t="s">
        <v>1547</v>
      </c>
      <c r="G81" s="60" t="s">
        <v>1511</v>
      </c>
      <c r="H81" s="55" t="s">
        <v>120</v>
      </c>
      <c r="I81" s="60" t="s">
        <v>1515</v>
      </c>
      <c r="J81" s="54" t="s">
        <v>1483</v>
      </c>
    </row>
    <row r="82" spans="1:10" ht="14" customHeight="1" x14ac:dyDescent="0.2">
      <c r="A82" s="67" t="s">
        <v>49</v>
      </c>
      <c r="B82" s="60">
        <v>3</v>
      </c>
      <c r="C82" s="60" t="s">
        <v>434</v>
      </c>
      <c r="D82" s="118" t="s">
        <v>1531</v>
      </c>
      <c r="E82" s="60" t="s">
        <v>322</v>
      </c>
      <c r="F82" s="60" t="s">
        <v>322</v>
      </c>
      <c r="G82" s="60" t="s">
        <v>1532</v>
      </c>
      <c r="H82" s="96" t="s">
        <v>322</v>
      </c>
      <c r="I82" s="60" t="s">
        <v>322</v>
      </c>
      <c r="J82" s="111" t="s">
        <v>322</v>
      </c>
    </row>
    <row r="83" spans="1:10" ht="14" customHeight="1" x14ac:dyDescent="0.2">
      <c r="A83" s="67" t="s">
        <v>49</v>
      </c>
      <c r="B83" s="60">
        <v>4</v>
      </c>
      <c r="C83" s="60" t="s">
        <v>43</v>
      </c>
      <c r="D83" s="60" t="s">
        <v>1184</v>
      </c>
      <c r="E83" s="60" t="s">
        <v>1548</v>
      </c>
      <c r="F83" s="60" t="s">
        <v>1549</v>
      </c>
      <c r="G83" s="60" t="s">
        <v>1518</v>
      </c>
      <c r="H83" s="55" t="s">
        <v>120</v>
      </c>
      <c r="I83" s="60" t="s">
        <v>1535</v>
      </c>
      <c r="J83" s="59" t="s">
        <v>1468</v>
      </c>
    </row>
    <row r="84" spans="1:10" ht="14" customHeight="1" x14ac:dyDescent="0.2">
      <c r="A84" s="67" t="s">
        <v>49</v>
      </c>
      <c r="B84" s="60">
        <v>5</v>
      </c>
      <c r="C84" s="60" t="s">
        <v>44</v>
      </c>
      <c r="D84" s="60" t="s">
        <v>1197</v>
      </c>
      <c r="E84" s="60" t="s">
        <v>1550</v>
      </c>
      <c r="F84" s="60" t="s">
        <v>1551</v>
      </c>
      <c r="G84" s="60" t="s">
        <v>1525</v>
      </c>
      <c r="H84" s="55" t="s">
        <v>120</v>
      </c>
      <c r="I84" s="60" t="s">
        <v>1552</v>
      </c>
      <c r="J84" s="54" t="s">
        <v>1483</v>
      </c>
    </row>
    <row r="85" spans="1:10" ht="14" customHeight="1" x14ac:dyDescent="0.2">
      <c r="A85" s="67" t="s">
        <v>49</v>
      </c>
      <c r="B85" s="60">
        <v>6</v>
      </c>
      <c r="C85" s="60" t="s">
        <v>1023</v>
      </c>
      <c r="D85" s="60" t="s">
        <v>1211</v>
      </c>
      <c r="E85" s="60" t="s">
        <v>1553</v>
      </c>
      <c r="F85" s="60" t="s">
        <v>1554</v>
      </c>
      <c r="G85" s="60" t="s">
        <v>1527</v>
      </c>
      <c r="H85" s="57" t="s">
        <v>105</v>
      </c>
      <c r="I85" s="60" t="s">
        <v>1555</v>
      </c>
      <c r="J85" s="54" t="s">
        <v>1483</v>
      </c>
    </row>
    <row r="86" spans="1:10" ht="14" customHeight="1" x14ac:dyDescent="0.2">
      <c r="A86" s="68" t="s">
        <v>52</v>
      </c>
      <c r="B86" s="61">
        <v>1</v>
      </c>
      <c r="C86" s="61" t="s">
        <v>39</v>
      </c>
      <c r="D86" s="61" t="s">
        <v>1224</v>
      </c>
      <c r="E86" s="61" t="s">
        <v>1553</v>
      </c>
      <c r="F86" s="61" t="s">
        <v>1556</v>
      </c>
      <c r="G86" s="61" t="s">
        <v>1511</v>
      </c>
      <c r="H86" s="57" t="s">
        <v>105</v>
      </c>
      <c r="I86" s="61" t="s">
        <v>1557</v>
      </c>
      <c r="J86" s="59" t="s">
        <v>1468</v>
      </c>
    </row>
    <row r="87" spans="1:10" ht="14" customHeight="1" x14ac:dyDescent="0.2">
      <c r="A87" s="68" t="s">
        <v>52</v>
      </c>
      <c r="B87" s="61">
        <v>2</v>
      </c>
      <c r="C87" s="61" t="s">
        <v>40</v>
      </c>
      <c r="D87" s="118" t="s">
        <v>1531</v>
      </c>
      <c r="E87" s="61" t="s">
        <v>322</v>
      </c>
      <c r="F87" s="61" t="s">
        <v>322</v>
      </c>
      <c r="G87" s="61" t="s">
        <v>1532</v>
      </c>
      <c r="H87" s="96" t="s">
        <v>322</v>
      </c>
      <c r="I87" s="61" t="s">
        <v>322</v>
      </c>
      <c r="J87" s="111" t="s">
        <v>322</v>
      </c>
    </row>
    <row r="88" spans="1:10" ht="14" customHeight="1" x14ac:dyDescent="0.2">
      <c r="A88" s="68" t="s">
        <v>52</v>
      </c>
      <c r="B88" s="61">
        <v>3</v>
      </c>
      <c r="C88" s="61" t="s">
        <v>434</v>
      </c>
      <c r="D88" s="118" t="s">
        <v>1531</v>
      </c>
      <c r="E88" s="61" t="s">
        <v>322</v>
      </c>
      <c r="F88" s="61" t="s">
        <v>322</v>
      </c>
      <c r="G88" s="61" t="s">
        <v>1532</v>
      </c>
      <c r="H88" s="96" t="s">
        <v>322</v>
      </c>
      <c r="I88" s="61" t="s">
        <v>322</v>
      </c>
      <c r="J88" s="111" t="s">
        <v>322</v>
      </c>
    </row>
    <row r="89" spans="1:10" ht="14" customHeight="1" x14ac:dyDescent="0.2">
      <c r="A89" s="68" t="s">
        <v>52</v>
      </c>
      <c r="B89" s="61">
        <v>4</v>
      </c>
      <c r="C89" s="61" t="s">
        <v>43</v>
      </c>
      <c r="D89" s="61" t="s">
        <v>1256</v>
      </c>
      <c r="E89" s="61" t="s">
        <v>1558</v>
      </c>
      <c r="F89" s="61" t="s">
        <v>1559</v>
      </c>
      <c r="G89" s="61" t="s">
        <v>1518</v>
      </c>
      <c r="H89" s="57" t="s">
        <v>105</v>
      </c>
      <c r="I89" s="61" t="s">
        <v>1560</v>
      </c>
      <c r="J89" s="54" t="s">
        <v>1483</v>
      </c>
    </row>
    <row r="90" spans="1:10" ht="14" customHeight="1" x14ac:dyDescent="0.2">
      <c r="A90" s="68" t="s">
        <v>52</v>
      </c>
      <c r="B90" s="61">
        <v>5</v>
      </c>
      <c r="C90" s="61" t="s">
        <v>44</v>
      </c>
      <c r="D90" s="61" t="s">
        <v>1266</v>
      </c>
      <c r="E90" s="61" t="s">
        <v>1561</v>
      </c>
      <c r="F90" s="61" t="s">
        <v>1522</v>
      </c>
      <c r="G90" s="61" t="s">
        <v>1525</v>
      </c>
      <c r="H90" s="57" t="s">
        <v>105</v>
      </c>
      <c r="I90" s="61" t="s">
        <v>1562</v>
      </c>
      <c r="J90" s="112" t="s">
        <v>1520</v>
      </c>
    </row>
    <row r="91" spans="1:10" ht="14" customHeight="1" x14ac:dyDescent="0.2">
      <c r="A91" s="68" t="s">
        <v>52</v>
      </c>
      <c r="B91" s="61">
        <v>6</v>
      </c>
      <c r="C91" s="61" t="s">
        <v>1023</v>
      </c>
      <c r="D91" s="61" t="s">
        <v>1277</v>
      </c>
      <c r="E91" s="61" t="s">
        <v>1563</v>
      </c>
      <c r="F91" s="61" t="s">
        <v>1564</v>
      </c>
      <c r="G91" s="61" t="s">
        <v>1527</v>
      </c>
      <c r="H91" s="57" t="s">
        <v>105</v>
      </c>
      <c r="I91" s="61" t="s">
        <v>1542</v>
      </c>
      <c r="J91" s="54" t="s">
        <v>1483</v>
      </c>
    </row>
    <row r="92" spans="1:10" ht="14" customHeight="1" x14ac:dyDescent="0.2">
      <c r="A92" s="69" t="s">
        <v>54</v>
      </c>
      <c r="B92" s="62">
        <v>1</v>
      </c>
      <c r="C92" s="62" t="s">
        <v>39</v>
      </c>
      <c r="D92" s="62" t="s">
        <v>1297</v>
      </c>
      <c r="E92" s="62" t="s">
        <v>1565</v>
      </c>
      <c r="F92" s="62" t="s">
        <v>1566</v>
      </c>
      <c r="G92" s="62" t="s">
        <v>1511</v>
      </c>
      <c r="H92" s="55" t="s">
        <v>120</v>
      </c>
      <c r="I92" s="62" t="s">
        <v>1567</v>
      </c>
      <c r="J92" s="84" t="s">
        <v>1568</v>
      </c>
    </row>
    <row r="93" spans="1:10" ht="14" customHeight="1" x14ac:dyDescent="0.2">
      <c r="A93" s="69" t="s">
        <v>54</v>
      </c>
      <c r="B93" s="62">
        <v>2</v>
      </c>
      <c r="C93" s="62" t="s">
        <v>40</v>
      </c>
      <c r="D93" s="118" t="s">
        <v>1531</v>
      </c>
      <c r="E93" s="62" t="s">
        <v>322</v>
      </c>
      <c r="F93" s="62" t="s">
        <v>322</v>
      </c>
      <c r="G93" s="62" t="s">
        <v>1532</v>
      </c>
      <c r="H93" s="96" t="s">
        <v>322</v>
      </c>
      <c r="I93" s="62" t="s">
        <v>322</v>
      </c>
      <c r="J93" s="111" t="s">
        <v>322</v>
      </c>
    </row>
    <row r="94" spans="1:10" ht="14" customHeight="1" x14ac:dyDescent="0.2">
      <c r="A94" s="69" t="s">
        <v>54</v>
      </c>
      <c r="B94" s="62">
        <v>3</v>
      </c>
      <c r="C94" s="62" t="s">
        <v>434</v>
      </c>
      <c r="D94" s="118" t="s">
        <v>1531</v>
      </c>
      <c r="E94" s="62" t="s">
        <v>322</v>
      </c>
      <c r="F94" s="62" t="s">
        <v>322</v>
      </c>
      <c r="G94" s="62" t="s">
        <v>1532</v>
      </c>
      <c r="H94" s="96" t="s">
        <v>322</v>
      </c>
      <c r="I94" s="62" t="s">
        <v>322</v>
      </c>
      <c r="J94" s="111" t="s">
        <v>322</v>
      </c>
    </row>
    <row r="95" spans="1:10" ht="14" customHeight="1" x14ac:dyDescent="0.2">
      <c r="A95" s="69" t="s">
        <v>54</v>
      </c>
      <c r="B95" s="62">
        <v>4</v>
      </c>
      <c r="C95" s="62" t="s">
        <v>43</v>
      </c>
      <c r="D95" s="62" t="s">
        <v>1334</v>
      </c>
      <c r="E95" s="62" t="s">
        <v>1553</v>
      </c>
      <c r="F95" s="62" t="s">
        <v>1569</v>
      </c>
      <c r="G95" s="62" t="s">
        <v>1518</v>
      </c>
      <c r="H95" s="57" t="s">
        <v>105</v>
      </c>
      <c r="I95" s="62" t="s">
        <v>1570</v>
      </c>
      <c r="J95" s="112" t="s">
        <v>1520</v>
      </c>
    </row>
    <row r="96" spans="1:10" ht="14" customHeight="1" x14ac:dyDescent="0.2">
      <c r="A96" s="69" t="s">
        <v>54</v>
      </c>
      <c r="B96" s="62">
        <v>5</v>
      </c>
      <c r="C96" s="62" t="s">
        <v>44</v>
      </c>
      <c r="D96" s="62" t="s">
        <v>1347</v>
      </c>
      <c r="E96" s="62" t="s">
        <v>1571</v>
      </c>
      <c r="F96" s="62" t="s">
        <v>1572</v>
      </c>
      <c r="G96" s="62" t="s">
        <v>1525</v>
      </c>
      <c r="H96" s="55" t="s">
        <v>120</v>
      </c>
      <c r="I96" s="62" t="s">
        <v>1573</v>
      </c>
      <c r="J96" s="84" t="s">
        <v>1568</v>
      </c>
    </row>
    <row r="97" spans="1:18" ht="14" customHeight="1" x14ac:dyDescent="0.2">
      <c r="A97" s="69" t="s">
        <v>54</v>
      </c>
      <c r="B97" s="62">
        <v>6</v>
      </c>
      <c r="C97" s="62" t="s">
        <v>1023</v>
      </c>
      <c r="D97" s="62" t="s">
        <v>1359</v>
      </c>
      <c r="E97" s="62" t="s">
        <v>1574</v>
      </c>
      <c r="F97" s="62" t="s">
        <v>1575</v>
      </c>
      <c r="G97" s="62" t="s">
        <v>1527</v>
      </c>
      <c r="H97" s="55" t="s">
        <v>120</v>
      </c>
      <c r="I97" s="62" t="s">
        <v>1576</v>
      </c>
      <c r="J97" s="84" t="s">
        <v>1568</v>
      </c>
    </row>
    <row r="98" spans="1:18" ht="14" customHeight="1" x14ac:dyDescent="0.2">
      <c r="A98" s="70" t="s">
        <v>56</v>
      </c>
      <c r="B98" s="64">
        <v>1</v>
      </c>
      <c r="C98" s="64" t="s">
        <v>39</v>
      </c>
      <c r="D98" s="64" t="s">
        <v>1374</v>
      </c>
      <c r="E98" s="64" t="s">
        <v>1577</v>
      </c>
      <c r="F98" s="64" t="s">
        <v>1578</v>
      </c>
      <c r="G98" s="64" t="s">
        <v>1511</v>
      </c>
      <c r="H98" s="57" t="s">
        <v>105</v>
      </c>
      <c r="I98" s="64" t="s">
        <v>1579</v>
      </c>
      <c r="J98" s="61" t="s">
        <v>1496</v>
      </c>
    </row>
    <row r="99" spans="1:18" ht="14" customHeight="1" x14ac:dyDescent="0.2">
      <c r="A99" s="70" t="s">
        <v>56</v>
      </c>
      <c r="B99" s="64">
        <v>2</v>
      </c>
      <c r="C99" s="64" t="s">
        <v>40</v>
      </c>
      <c r="D99" s="118" t="s">
        <v>1531</v>
      </c>
      <c r="E99" s="64" t="s">
        <v>322</v>
      </c>
      <c r="F99" s="64" t="s">
        <v>322</v>
      </c>
      <c r="G99" s="64" t="s">
        <v>1532</v>
      </c>
      <c r="H99" s="96" t="s">
        <v>322</v>
      </c>
      <c r="I99" s="64" t="s">
        <v>322</v>
      </c>
      <c r="J99" s="111" t="s">
        <v>322</v>
      </c>
    </row>
    <row r="100" spans="1:18" ht="14" customHeight="1" x14ac:dyDescent="0.2">
      <c r="A100" s="70" t="s">
        <v>56</v>
      </c>
      <c r="B100" s="64">
        <v>3</v>
      </c>
      <c r="C100" s="64" t="s">
        <v>434</v>
      </c>
      <c r="D100" s="118" t="s">
        <v>1531</v>
      </c>
      <c r="E100" s="64" t="s">
        <v>322</v>
      </c>
      <c r="F100" s="64" t="s">
        <v>322</v>
      </c>
      <c r="G100" s="64" t="s">
        <v>1532</v>
      </c>
      <c r="H100" s="96" t="s">
        <v>322</v>
      </c>
      <c r="I100" s="64" t="s">
        <v>322</v>
      </c>
      <c r="J100" s="111" t="s">
        <v>322</v>
      </c>
    </row>
    <row r="101" spans="1:18" ht="14" customHeight="1" x14ac:dyDescent="0.2">
      <c r="A101" s="70" t="s">
        <v>56</v>
      </c>
      <c r="B101" s="64">
        <v>4</v>
      </c>
      <c r="C101" s="64" t="s">
        <v>43</v>
      </c>
      <c r="D101" s="64" t="s">
        <v>1411</v>
      </c>
      <c r="E101" s="64" t="s">
        <v>1553</v>
      </c>
      <c r="F101" s="64" t="s">
        <v>1580</v>
      </c>
      <c r="G101" s="64" t="s">
        <v>1518</v>
      </c>
      <c r="H101" s="57" t="s">
        <v>105</v>
      </c>
      <c r="I101" s="64" t="s">
        <v>1581</v>
      </c>
      <c r="J101" s="84" t="s">
        <v>1568</v>
      </c>
    </row>
    <row r="102" spans="1:18" ht="14" customHeight="1" x14ac:dyDescent="0.2">
      <c r="A102" s="70" t="s">
        <v>56</v>
      </c>
      <c r="B102" s="64">
        <v>5</v>
      </c>
      <c r="C102" s="64" t="s">
        <v>44</v>
      </c>
      <c r="D102" s="64" t="s">
        <v>1424</v>
      </c>
      <c r="E102" s="64" t="s">
        <v>1582</v>
      </c>
      <c r="F102" s="64" t="s">
        <v>1583</v>
      </c>
      <c r="G102" s="64" t="s">
        <v>1525</v>
      </c>
      <c r="H102" s="55" t="s">
        <v>120</v>
      </c>
      <c r="I102" s="64" t="s">
        <v>1584</v>
      </c>
      <c r="J102" s="84" t="s">
        <v>1568</v>
      </c>
    </row>
    <row r="103" spans="1:18" ht="14" customHeight="1" x14ac:dyDescent="0.2">
      <c r="A103" s="70" t="s">
        <v>56</v>
      </c>
      <c r="B103" s="64">
        <v>6</v>
      </c>
      <c r="C103" s="64" t="s">
        <v>1023</v>
      </c>
      <c r="D103" s="64" t="s">
        <v>1424</v>
      </c>
      <c r="E103" s="64" t="s">
        <v>1582</v>
      </c>
      <c r="F103" s="64" t="s">
        <v>1583</v>
      </c>
      <c r="G103" s="64" t="s">
        <v>1527</v>
      </c>
      <c r="H103" s="55" t="s">
        <v>120</v>
      </c>
      <c r="I103" s="64" t="s">
        <v>1585</v>
      </c>
      <c r="J103" s="84" t="s">
        <v>1568</v>
      </c>
    </row>
    <row r="105" spans="1:18" ht="16" customHeight="1" x14ac:dyDescent="0.2">
      <c r="A105" s="161" t="s">
        <v>1586</v>
      </c>
      <c r="B105" s="153"/>
      <c r="C105" s="153"/>
      <c r="D105" s="153"/>
      <c r="E105" s="153"/>
      <c r="F105" s="153"/>
      <c r="G105" s="153"/>
      <c r="H105" s="153"/>
      <c r="I105" s="153"/>
      <c r="J105" s="153"/>
      <c r="K105" s="153"/>
      <c r="L105" s="153"/>
      <c r="M105" s="153"/>
      <c r="N105" s="153"/>
      <c r="O105" s="153"/>
      <c r="P105" s="153"/>
      <c r="Q105" s="153"/>
      <c r="R105" s="154"/>
    </row>
    <row r="106" spans="1:18" ht="18" customHeight="1" x14ac:dyDescent="0.2">
      <c r="A106" s="156" t="s">
        <v>1587</v>
      </c>
      <c r="B106" s="153"/>
      <c r="C106" s="153"/>
      <c r="D106" s="153"/>
      <c r="E106" s="153"/>
      <c r="F106" s="153"/>
      <c r="G106" s="153"/>
      <c r="H106" s="153"/>
      <c r="I106" s="153"/>
      <c r="J106" s="153"/>
      <c r="K106" s="153"/>
      <c r="L106" s="153"/>
      <c r="M106" s="153"/>
      <c r="N106" s="153"/>
      <c r="O106" s="153"/>
      <c r="P106" s="153"/>
      <c r="Q106" s="153"/>
      <c r="R106" s="154"/>
    </row>
    <row r="107" spans="1:18" x14ac:dyDescent="0.2">
      <c r="A107" s="87" t="s">
        <v>7</v>
      </c>
      <c r="B107" s="87" t="s">
        <v>903</v>
      </c>
      <c r="C107" s="87" t="s">
        <v>905</v>
      </c>
      <c r="D107" s="87" t="s">
        <v>1504</v>
      </c>
      <c r="E107" s="87" t="s">
        <v>1505</v>
      </c>
      <c r="F107" s="87" t="s">
        <v>1506</v>
      </c>
      <c r="G107" s="87" t="s">
        <v>1507</v>
      </c>
      <c r="H107" s="87" t="s">
        <v>920</v>
      </c>
      <c r="I107" s="87" t="s">
        <v>1508</v>
      </c>
      <c r="J107" s="87" t="s">
        <v>564</v>
      </c>
    </row>
    <row r="108" spans="1:18" ht="14" customHeight="1" x14ac:dyDescent="0.2">
      <c r="A108" s="65" t="s">
        <v>28</v>
      </c>
      <c r="B108" s="53">
        <v>1</v>
      </c>
      <c r="C108" s="53" t="s">
        <v>39</v>
      </c>
      <c r="D108" s="53" t="s">
        <v>937</v>
      </c>
      <c r="E108" s="53" t="s">
        <v>1588</v>
      </c>
      <c r="F108" s="53" t="s">
        <v>1589</v>
      </c>
      <c r="G108" s="53" t="s">
        <v>1590</v>
      </c>
      <c r="H108" s="57" t="s">
        <v>105</v>
      </c>
      <c r="I108" s="53" t="s">
        <v>1555</v>
      </c>
      <c r="J108" s="112" t="s">
        <v>1520</v>
      </c>
    </row>
    <row r="109" spans="1:18" ht="14" customHeight="1" x14ac:dyDescent="0.2">
      <c r="A109" s="65" t="s">
        <v>28</v>
      </c>
      <c r="B109" s="53">
        <v>2</v>
      </c>
      <c r="C109" s="53" t="s">
        <v>39</v>
      </c>
      <c r="D109" s="53" t="s">
        <v>960</v>
      </c>
      <c r="E109" s="53" t="s">
        <v>1591</v>
      </c>
      <c r="F109" s="53" t="s">
        <v>1592</v>
      </c>
      <c r="G109" s="53" t="s">
        <v>1590</v>
      </c>
      <c r="H109" s="57" t="s">
        <v>105</v>
      </c>
      <c r="I109" s="53" t="s">
        <v>1562</v>
      </c>
      <c r="J109" s="112" t="s">
        <v>1520</v>
      </c>
    </row>
    <row r="110" spans="1:18" ht="14" customHeight="1" x14ac:dyDescent="0.2">
      <c r="A110" s="65" t="s">
        <v>28</v>
      </c>
      <c r="B110" s="53">
        <v>3</v>
      </c>
      <c r="C110" s="53" t="s">
        <v>43</v>
      </c>
      <c r="D110" s="53" t="s">
        <v>980</v>
      </c>
      <c r="E110" s="53" t="s">
        <v>1593</v>
      </c>
      <c r="F110" s="53" t="s">
        <v>1594</v>
      </c>
      <c r="G110" s="53" t="s">
        <v>1595</v>
      </c>
      <c r="H110" s="55" t="s">
        <v>120</v>
      </c>
      <c r="I110" s="53" t="s">
        <v>1596</v>
      </c>
      <c r="J110" s="59" t="s">
        <v>1468</v>
      </c>
    </row>
    <row r="111" spans="1:18" ht="14" customHeight="1" x14ac:dyDescent="0.2">
      <c r="A111" s="65" t="s">
        <v>28</v>
      </c>
      <c r="B111" s="53">
        <v>4</v>
      </c>
      <c r="C111" s="53" t="s">
        <v>43</v>
      </c>
      <c r="D111" s="53" t="s">
        <v>999</v>
      </c>
      <c r="E111" s="53" t="s">
        <v>1597</v>
      </c>
      <c r="F111" s="53" t="s">
        <v>1598</v>
      </c>
      <c r="G111" s="53" t="s">
        <v>1595</v>
      </c>
      <c r="H111" s="55" t="s">
        <v>120</v>
      </c>
      <c r="I111" s="53" t="s">
        <v>1557</v>
      </c>
      <c r="J111" s="59" t="s">
        <v>1468</v>
      </c>
    </row>
    <row r="112" spans="1:18" ht="14" customHeight="1" x14ac:dyDescent="0.2">
      <c r="A112" s="65" t="s">
        <v>28</v>
      </c>
      <c r="B112" s="53">
        <v>5</v>
      </c>
      <c r="C112" s="53" t="s">
        <v>44</v>
      </c>
      <c r="D112" s="118" t="s">
        <v>1531</v>
      </c>
      <c r="E112" s="53" t="s">
        <v>322</v>
      </c>
      <c r="F112" s="53" t="s">
        <v>322</v>
      </c>
      <c r="G112" s="53" t="s">
        <v>1532</v>
      </c>
      <c r="H112" s="96" t="s">
        <v>322</v>
      </c>
      <c r="I112" s="53" t="s">
        <v>322</v>
      </c>
      <c r="J112" s="111" t="s">
        <v>322</v>
      </c>
    </row>
    <row r="113" spans="1:10" ht="14" customHeight="1" x14ac:dyDescent="0.2">
      <c r="A113" s="65" t="s">
        <v>28</v>
      </c>
      <c r="B113" s="53">
        <v>6</v>
      </c>
      <c r="C113" s="53" t="s">
        <v>1023</v>
      </c>
      <c r="D113" s="53" t="s">
        <v>1026</v>
      </c>
      <c r="E113" s="53" t="s">
        <v>1599</v>
      </c>
      <c r="F113" s="53" t="s">
        <v>1600</v>
      </c>
      <c r="G113" s="53" t="s">
        <v>1601</v>
      </c>
      <c r="H113" s="57" t="s">
        <v>105</v>
      </c>
      <c r="I113" s="53" t="s">
        <v>1602</v>
      </c>
      <c r="J113" s="54" t="s">
        <v>1483</v>
      </c>
    </row>
    <row r="114" spans="1:10" ht="14" customHeight="1" x14ac:dyDescent="0.2">
      <c r="A114" s="56" t="s">
        <v>46</v>
      </c>
      <c r="B114" s="58">
        <v>1</v>
      </c>
      <c r="C114" s="58" t="s">
        <v>39</v>
      </c>
      <c r="D114" s="58" t="s">
        <v>960</v>
      </c>
      <c r="E114" s="58" t="s">
        <v>1603</v>
      </c>
      <c r="F114" s="58" t="s">
        <v>1604</v>
      </c>
      <c r="G114" s="58" t="s">
        <v>1590</v>
      </c>
      <c r="H114" s="57" t="s">
        <v>105</v>
      </c>
      <c r="I114" s="58" t="s">
        <v>1562</v>
      </c>
      <c r="J114" s="112" t="s">
        <v>1520</v>
      </c>
    </row>
    <row r="115" spans="1:10" ht="14" customHeight="1" x14ac:dyDescent="0.2">
      <c r="A115" s="56" t="s">
        <v>46</v>
      </c>
      <c r="B115" s="58">
        <v>2</v>
      </c>
      <c r="C115" s="58" t="s">
        <v>40</v>
      </c>
      <c r="D115" s="118" t="s">
        <v>1531</v>
      </c>
      <c r="E115" s="58" t="s">
        <v>322</v>
      </c>
      <c r="F115" s="58" t="s">
        <v>322</v>
      </c>
      <c r="G115" s="58" t="s">
        <v>1532</v>
      </c>
      <c r="H115" s="96" t="s">
        <v>322</v>
      </c>
      <c r="I115" s="58" t="s">
        <v>322</v>
      </c>
      <c r="J115" s="111" t="s">
        <v>322</v>
      </c>
    </row>
    <row r="116" spans="1:10" ht="14" customHeight="1" x14ac:dyDescent="0.2">
      <c r="A116" s="56" t="s">
        <v>46</v>
      </c>
      <c r="B116" s="58">
        <v>3</v>
      </c>
      <c r="C116" s="58" t="s">
        <v>43</v>
      </c>
      <c r="D116" s="58" t="s">
        <v>1076</v>
      </c>
      <c r="E116" s="58" t="s">
        <v>1605</v>
      </c>
      <c r="F116" s="58" t="s">
        <v>1606</v>
      </c>
      <c r="G116" s="58" t="s">
        <v>1595</v>
      </c>
      <c r="H116" s="55" t="s">
        <v>120</v>
      </c>
      <c r="I116" s="58" t="s">
        <v>1607</v>
      </c>
      <c r="J116" s="61" t="s">
        <v>1496</v>
      </c>
    </row>
    <row r="117" spans="1:10" ht="14" customHeight="1" x14ac:dyDescent="0.2">
      <c r="A117" s="56" t="s">
        <v>46</v>
      </c>
      <c r="B117" s="58">
        <v>4</v>
      </c>
      <c r="C117" s="58" t="s">
        <v>43</v>
      </c>
      <c r="D117" s="58" t="s">
        <v>1090</v>
      </c>
      <c r="E117" s="58" t="s">
        <v>1608</v>
      </c>
      <c r="F117" s="58" t="s">
        <v>1609</v>
      </c>
      <c r="G117" s="58" t="s">
        <v>1595</v>
      </c>
      <c r="H117" s="55" t="s">
        <v>120</v>
      </c>
      <c r="I117" s="58" t="s">
        <v>1610</v>
      </c>
      <c r="J117" s="59" t="s">
        <v>1468</v>
      </c>
    </row>
    <row r="118" spans="1:10" ht="14" customHeight="1" x14ac:dyDescent="0.2">
      <c r="A118" s="56" t="s">
        <v>46</v>
      </c>
      <c r="B118" s="58">
        <v>5</v>
      </c>
      <c r="C118" s="58" t="s">
        <v>44</v>
      </c>
      <c r="D118" s="118" t="s">
        <v>1531</v>
      </c>
      <c r="E118" s="58" t="s">
        <v>322</v>
      </c>
      <c r="F118" s="58" t="s">
        <v>322</v>
      </c>
      <c r="G118" s="58" t="s">
        <v>1532</v>
      </c>
      <c r="H118" s="96" t="s">
        <v>322</v>
      </c>
      <c r="I118" s="58" t="s">
        <v>322</v>
      </c>
      <c r="J118" s="111" t="s">
        <v>322</v>
      </c>
    </row>
    <row r="119" spans="1:10" ht="14" customHeight="1" x14ac:dyDescent="0.2">
      <c r="A119" s="56" t="s">
        <v>46</v>
      </c>
      <c r="B119" s="58">
        <v>6</v>
      </c>
      <c r="C119" s="58" t="s">
        <v>1023</v>
      </c>
      <c r="D119" s="58" t="s">
        <v>937</v>
      </c>
      <c r="E119" s="58" t="s">
        <v>1611</v>
      </c>
      <c r="F119" s="58" t="s">
        <v>1612</v>
      </c>
      <c r="G119" s="58" t="s">
        <v>1601</v>
      </c>
      <c r="H119" s="57" t="s">
        <v>120</v>
      </c>
      <c r="I119" s="58" t="s">
        <v>1613</v>
      </c>
      <c r="J119" s="54" t="s">
        <v>1496</v>
      </c>
    </row>
    <row r="120" spans="1:10" ht="14" customHeight="1" x14ac:dyDescent="0.2">
      <c r="A120" s="67" t="s">
        <v>49</v>
      </c>
      <c r="B120" s="60">
        <v>1</v>
      </c>
      <c r="C120" s="60" t="s">
        <v>39</v>
      </c>
      <c r="D120" s="60" t="s">
        <v>1139</v>
      </c>
      <c r="E120" s="60" t="s">
        <v>1614</v>
      </c>
      <c r="F120" s="60" t="s">
        <v>1615</v>
      </c>
      <c r="G120" s="60" t="s">
        <v>1590</v>
      </c>
      <c r="H120" s="55" t="s">
        <v>120</v>
      </c>
      <c r="I120" s="60" t="s">
        <v>1515</v>
      </c>
      <c r="J120" s="54" t="s">
        <v>1483</v>
      </c>
    </row>
    <row r="121" spans="1:10" ht="14" customHeight="1" x14ac:dyDescent="0.2">
      <c r="A121" s="67" t="s">
        <v>49</v>
      </c>
      <c r="B121" s="60">
        <v>2</v>
      </c>
      <c r="C121" s="60" t="s">
        <v>39</v>
      </c>
      <c r="D121" s="60" t="s">
        <v>1076</v>
      </c>
      <c r="E121" s="60" t="s">
        <v>1616</v>
      </c>
      <c r="F121" s="60" t="s">
        <v>1617</v>
      </c>
      <c r="G121" s="60" t="s">
        <v>1590</v>
      </c>
      <c r="H121" s="55" t="s">
        <v>120</v>
      </c>
      <c r="I121" s="60" t="s">
        <v>1537</v>
      </c>
      <c r="J121" s="54" t="s">
        <v>1483</v>
      </c>
    </row>
    <row r="122" spans="1:10" ht="14" customHeight="1" x14ac:dyDescent="0.2">
      <c r="A122" s="67" t="s">
        <v>49</v>
      </c>
      <c r="B122" s="60">
        <v>3</v>
      </c>
      <c r="C122" s="60" t="s">
        <v>434</v>
      </c>
      <c r="D122" s="118" t="s">
        <v>1531</v>
      </c>
      <c r="E122" s="60" t="s">
        <v>322</v>
      </c>
      <c r="F122" s="60" t="s">
        <v>322</v>
      </c>
      <c r="G122" s="60" t="s">
        <v>1532</v>
      </c>
      <c r="H122" s="96" t="s">
        <v>322</v>
      </c>
      <c r="I122" s="60" t="s">
        <v>322</v>
      </c>
      <c r="J122" s="111" t="s">
        <v>322</v>
      </c>
    </row>
    <row r="123" spans="1:10" ht="14" customHeight="1" x14ac:dyDescent="0.2">
      <c r="A123" s="67" t="s">
        <v>49</v>
      </c>
      <c r="B123" s="60">
        <v>4</v>
      </c>
      <c r="C123" s="60" t="s">
        <v>43</v>
      </c>
      <c r="D123" s="60" t="s">
        <v>1186</v>
      </c>
      <c r="E123" s="60" t="s">
        <v>1618</v>
      </c>
      <c r="F123" s="60" t="s">
        <v>1619</v>
      </c>
      <c r="G123" s="60" t="s">
        <v>1595</v>
      </c>
      <c r="H123" s="55" t="s">
        <v>120</v>
      </c>
      <c r="I123" s="60" t="s">
        <v>1512</v>
      </c>
      <c r="J123" s="54" t="s">
        <v>1483</v>
      </c>
    </row>
    <row r="124" spans="1:10" ht="14" customHeight="1" x14ac:dyDescent="0.2">
      <c r="A124" s="67" t="s">
        <v>49</v>
      </c>
      <c r="B124" s="60">
        <v>5</v>
      </c>
      <c r="C124" s="60" t="s">
        <v>44</v>
      </c>
      <c r="D124" s="118" t="s">
        <v>1531</v>
      </c>
      <c r="E124" s="60" t="s">
        <v>322</v>
      </c>
      <c r="F124" s="60" t="s">
        <v>322</v>
      </c>
      <c r="G124" s="60" t="s">
        <v>1532</v>
      </c>
      <c r="H124" s="96" t="s">
        <v>322</v>
      </c>
      <c r="I124" s="60" t="s">
        <v>322</v>
      </c>
      <c r="J124" s="111" t="s">
        <v>322</v>
      </c>
    </row>
    <row r="125" spans="1:10" ht="14" customHeight="1" x14ac:dyDescent="0.2">
      <c r="A125" s="67" t="s">
        <v>49</v>
      </c>
      <c r="B125" s="60">
        <v>6</v>
      </c>
      <c r="C125" s="60" t="s">
        <v>1023</v>
      </c>
      <c r="D125" s="60" t="s">
        <v>1213</v>
      </c>
      <c r="E125" s="60" t="s">
        <v>1620</v>
      </c>
      <c r="F125" s="60" t="s">
        <v>1621</v>
      </c>
      <c r="G125" s="60" t="s">
        <v>1601</v>
      </c>
      <c r="H125" s="55" t="s">
        <v>120</v>
      </c>
      <c r="I125" s="60" t="s">
        <v>1512</v>
      </c>
      <c r="J125" s="54" t="s">
        <v>1483</v>
      </c>
    </row>
    <row r="126" spans="1:10" ht="14" customHeight="1" x14ac:dyDescent="0.2">
      <c r="A126" s="68" t="s">
        <v>52</v>
      </c>
      <c r="B126" s="61">
        <v>1</v>
      </c>
      <c r="C126" s="61" t="s">
        <v>39</v>
      </c>
      <c r="D126" s="61" t="s">
        <v>1226</v>
      </c>
      <c r="E126" s="61" t="s">
        <v>1622</v>
      </c>
      <c r="F126" s="61" t="s">
        <v>1623</v>
      </c>
      <c r="G126" s="61" t="s">
        <v>1590</v>
      </c>
      <c r="H126" s="57" t="s">
        <v>105</v>
      </c>
      <c r="I126" s="61" t="s">
        <v>1602</v>
      </c>
      <c r="J126" s="54" t="s">
        <v>1483</v>
      </c>
    </row>
    <row r="127" spans="1:10" ht="14" customHeight="1" x14ac:dyDescent="0.2">
      <c r="A127" s="68" t="s">
        <v>52</v>
      </c>
      <c r="B127" s="61">
        <v>2</v>
      </c>
      <c r="C127" s="61" t="s">
        <v>40</v>
      </c>
      <c r="D127" s="118" t="s">
        <v>1531</v>
      </c>
      <c r="E127" s="61" t="s">
        <v>322</v>
      </c>
      <c r="F127" s="61" t="s">
        <v>322</v>
      </c>
      <c r="G127" s="61" t="s">
        <v>1532</v>
      </c>
      <c r="H127" s="96" t="s">
        <v>322</v>
      </c>
      <c r="I127" s="61" t="s">
        <v>322</v>
      </c>
      <c r="J127" s="111" t="s">
        <v>322</v>
      </c>
    </row>
    <row r="128" spans="1:10" ht="14" customHeight="1" x14ac:dyDescent="0.2">
      <c r="A128" s="68" t="s">
        <v>52</v>
      </c>
      <c r="B128" s="61">
        <v>3</v>
      </c>
      <c r="C128" s="61" t="s">
        <v>434</v>
      </c>
      <c r="D128" s="118" t="s">
        <v>1531</v>
      </c>
      <c r="E128" s="61" t="s">
        <v>322</v>
      </c>
      <c r="F128" s="61" t="s">
        <v>322</v>
      </c>
      <c r="G128" s="61" t="s">
        <v>1532</v>
      </c>
      <c r="H128" s="96" t="s">
        <v>322</v>
      </c>
      <c r="I128" s="61" t="s">
        <v>322</v>
      </c>
      <c r="J128" s="111" t="s">
        <v>322</v>
      </c>
    </row>
    <row r="129" spans="1:10" ht="14" customHeight="1" x14ac:dyDescent="0.2">
      <c r="A129" s="68" t="s">
        <v>52</v>
      </c>
      <c r="B129" s="61">
        <v>4</v>
      </c>
      <c r="C129" s="61" t="s">
        <v>43</v>
      </c>
      <c r="D129" s="61" t="s">
        <v>1259</v>
      </c>
      <c r="E129" s="61" t="s">
        <v>1624</v>
      </c>
      <c r="F129" s="61" t="s">
        <v>1625</v>
      </c>
      <c r="G129" s="61" t="s">
        <v>1595</v>
      </c>
      <c r="H129" s="55" t="s">
        <v>120</v>
      </c>
      <c r="I129" s="61" t="s">
        <v>1626</v>
      </c>
      <c r="J129" s="61" t="s">
        <v>1496</v>
      </c>
    </row>
    <row r="130" spans="1:10" ht="14" customHeight="1" x14ac:dyDescent="0.2">
      <c r="A130" s="68" t="s">
        <v>52</v>
      </c>
      <c r="B130" s="61">
        <v>5</v>
      </c>
      <c r="C130" s="61" t="s">
        <v>44</v>
      </c>
      <c r="D130" s="118" t="s">
        <v>1531</v>
      </c>
      <c r="E130" s="61" t="s">
        <v>322</v>
      </c>
      <c r="F130" s="61" t="s">
        <v>322</v>
      </c>
      <c r="G130" s="61" t="s">
        <v>1532</v>
      </c>
      <c r="H130" s="96" t="s">
        <v>322</v>
      </c>
      <c r="I130" s="61" t="s">
        <v>322</v>
      </c>
      <c r="J130" s="111" t="s">
        <v>322</v>
      </c>
    </row>
    <row r="131" spans="1:10" ht="14" customHeight="1" x14ac:dyDescent="0.2">
      <c r="A131" s="68" t="s">
        <v>52</v>
      </c>
      <c r="B131" s="61">
        <v>6</v>
      </c>
      <c r="C131" s="61" t="s">
        <v>1023</v>
      </c>
      <c r="D131" s="61" t="s">
        <v>1279</v>
      </c>
      <c r="E131" s="61" t="s">
        <v>1627</v>
      </c>
      <c r="F131" s="61" t="s">
        <v>1628</v>
      </c>
      <c r="G131" s="61" t="s">
        <v>1601</v>
      </c>
      <c r="H131" s="55" t="s">
        <v>120</v>
      </c>
      <c r="I131" s="61" t="s">
        <v>1629</v>
      </c>
      <c r="J131" s="61" t="s">
        <v>1496</v>
      </c>
    </row>
    <row r="132" spans="1:10" ht="14" customHeight="1" x14ac:dyDescent="0.2">
      <c r="A132" s="69" t="s">
        <v>54</v>
      </c>
      <c r="B132" s="62">
        <v>1</v>
      </c>
      <c r="C132" s="62" t="s">
        <v>39</v>
      </c>
      <c r="D132" s="62" t="s">
        <v>1300</v>
      </c>
      <c r="E132" s="62" t="s">
        <v>1630</v>
      </c>
      <c r="F132" s="62" t="s">
        <v>1631</v>
      </c>
      <c r="G132" s="62" t="s">
        <v>1590</v>
      </c>
      <c r="H132" s="55" t="s">
        <v>120</v>
      </c>
      <c r="I132" s="62" t="s">
        <v>1515</v>
      </c>
      <c r="J132" s="54" t="s">
        <v>1483</v>
      </c>
    </row>
    <row r="133" spans="1:10" ht="14" customHeight="1" x14ac:dyDescent="0.2">
      <c r="A133" s="69" t="s">
        <v>54</v>
      </c>
      <c r="B133" s="62">
        <v>2</v>
      </c>
      <c r="C133" s="62" t="s">
        <v>40</v>
      </c>
      <c r="D133" s="118" t="s">
        <v>1531</v>
      </c>
      <c r="E133" s="62" t="s">
        <v>322</v>
      </c>
      <c r="F133" s="62" t="s">
        <v>322</v>
      </c>
      <c r="G133" s="62" t="s">
        <v>1532</v>
      </c>
      <c r="H133" s="96" t="s">
        <v>322</v>
      </c>
      <c r="I133" s="62" t="s">
        <v>322</v>
      </c>
      <c r="J133" s="111" t="s">
        <v>322</v>
      </c>
    </row>
    <row r="134" spans="1:10" ht="14" customHeight="1" x14ac:dyDescent="0.2">
      <c r="A134" s="69" t="s">
        <v>54</v>
      </c>
      <c r="B134" s="62">
        <v>3</v>
      </c>
      <c r="C134" s="62" t="s">
        <v>434</v>
      </c>
      <c r="D134" s="118" t="s">
        <v>1531</v>
      </c>
      <c r="E134" s="62" t="s">
        <v>322</v>
      </c>
      <c r="F134" s="62" t="s">
        <v>322</v>
      </c>
      <c r="G134" s="62" t="s">
        <v>1532</v>
      </c>
      <c r="H134" s="96" t="s">
        <v>322</v>
      </c>
      <c r="I134" s="62" t="s">
        <v>322</v>
      </c>
      <c r="J134" s="111" t="s">
        <v>322</v>
      </c>
    </row>
    <row r="135" spans="1:10" ht="14" customHeight="1" x14ac:dyDescent="0.2">
      <c r="A135" s="69" t="s">
        <v>54</v>
      </c>
      <c r="B135" s="62">
        <v>4</v>
      </c>
      <c r="C135" s="62" t="s">
        <v>43</v>
      </c>
      <c r="D135" s="62" t="s">
        <v>1337</v>
      </c>
      <c r="E135" s="62" t="s">
        <v>1632</v>
      </c>
      <c r="F135" s="62" t="s">
        <v>1633</v>
      </c>
      <c r="G135" s="62" t="s">
        <v>1595</v>
      </c>
      <c r="H135" s="55" t="s">
        <v>120</v>
      </c>
      <c r="I135" s="62" t="s">
        <v>1634</v>
      </c>
      <c r="J135" s="54" t="s">
        <v>1483</v>
      </c>
    </row>
    <row r="136" spans="1:10" ht="14" customHeight="1" x14ac:dyDescent="0.2">
      <c r="A136" s="69" t="s">
        <v>54</v>
      </c>
      <c r="B136" s="62">
        <v>5</v>
      </c>
      <c r="C136" s="62" t="s">
        <v>44</v>
      </c>
      <c r="D136" s="118" t="s">
        <v>1531</v>
      </c>
      <c r="E136" s="62" t="s">
        <v>322</v>
      </c>
      <c r="F136" s="62" t="s">
        <v>322</v>
      </c>
      <c r="G136" s="62" t="s">
        <v>1532</v>
      </c>
      <c r="H136" s="96" t="s">
        <v>322</v>
      </c>
      <c r="I136" s="62" t="s">
        <v>322</v>
      </c>
      <c r="J136" s="111" t="s">
        <v>322</v>
      </c>
    </row>
    <row r="137" spans="1:10" ht="14" customHeight="1" x14ac:dyDescent="0.2">
      <c r="A137" s="69" t="s">
        <v>54</v>
      </c>
      <c r="B137" s="62">
        <v>6</v>
      </c>
      <c r="C137" s="62" t="s">
        <v>1023</v>
      </c>
      <c r="D137" s="62" t="s">
        <v>1362</v>
      </c>
      <c r="E137" s="62" t="s">
        <v>1635</v>
      </c>
      <c r="F137" s="62" t="s">
        <v>1636</v>
      </c>
      <c r="G137" s="62" t="s">
        <v>1601</v>
      </c>
      <c r="H137" s="55" t="s">
        <v>120</v>
      </c>
      <c r="I137" s="62" t="s">
        <v>1552</v>
      </c>
      <c r="J137" s="54" t="s">
        <v>1483</v>
      </c>
    </row>
    <row r="138" spans="1:10" ht="14" customHeight="1" x14ac:dyDescent="0.2">
      <c r="A138" s="70" t="s">
        <v>56</v>
      </c>
      <c r="B138" s="64">
        <v>1</v>
      </c>
      <c r="C138" s="64" t="s">
        <v>39</v>
      </c>
      <c r="D138" s="64" t="s">
        <v>1377</v>
      </c>
      <c r="E138" s="64" t="s">
        <v>1637</v>
      </c>
      <c r="F138" s="64" t="s">
        <v>1638</v>
      </c>
      <c r="G138" s="64" t="s">
        <v>1590</v>
      </c>
      <c r="H138" s="55" t="s">
        <v>120</v>
      </c>
      <c r="I138" s="64" t="s">
        <v>1515</v>
      </c>
      <c r="J138" s="54" t="s">
        <v>1483</v>
      </c>
    </row>
    <row r="139" spans="1:10" ht="14" customHeight="1" x14ac:dyDescent="0.2">
      <c r="A139" s="70" t="s">
        <v>56</v>
      </c>
      <c r="B139" s="64">
        <v>2</v>
      </c>
      <c r="C139" s="64" t="s">
        <v>40</v>
      </c>
      <c r="D139" s="118" t="s">
        <v>1531</v>
      </c>
      <c r="E139" s="64" t="s">
        <v>322</v>
      </c>
      <c r="F139" s="64" t="s">
        <v>322</v>
      </c>
      <c r="G139" s="64" t="s">
        <v>1532</v>
      </c>
      <c r="H139" s="96" t="s">
        <v>322</v>
      </c>
      <c r="I139" s="64" t="s">
        <v>322</v>
      </c>
      <c r="J139" s="111" t="s">
        <v>322</v>
      </c>
    </row>
    <row r="140" spans="1:10" ht="14" customHeight="1" x14ac:dyDescent="0.2">
      <c r="A140" s="70" t="s">
        <v>56</v>
      </c>
      <c r="B140" s="64">
        <v>3</v>
      </c>
      <c r="C140" s="64" t="s">
        <v>434</v>
      </c>
      <c r="D140" s="118" t="s">
        <v>1531</v>
      </c>
      <c r="E140" s="64" t="s">
        <v>322</v>
      </c>
      <c r="F140" s="64" t="s">
        <v>322</v>
      </c>
      <c r="G140" s="64" t="s">
        <v>1532</v>
      </c>
      <c r="H140" s="96" t="s">
        <v>322</v>
      </c>
      <c r="I140" s="64" t="s">
        <v>322</v>
      </c>
      <c r="J140" s="111" t="s">
        <v>322</v>
      </c>
    </row>
    <row r="141" spans="1:10" ht="14" customHeight="1" x14ac:dyDescent="0.2">
      <c r="A141" s="70" t="s">
        <v>56</v>
      </c>
      <c r="B141" s="64">
        <v>4</v>
      </c>
      <c r="C141" s="64" t="s">
        <v>43</v>
      </c>
      <c r="D141" s="64" t="s">
        <v>1413</v>
      </c>
      <c r="E141" s="64" t="s">
        <v>1621</v>
      </c>
      <c r="F141" s="64" t="s">
        <v>1637</v>
      </c>
      <c r="G141" s="64" t="s">
        <v>1595</v>
      </c>
      <c r="H141" s="55" t="s">
        <v>120</v>
      </c>
      <c r="I141" s="64" t="s">
        <v>1542</v>
      </c>
      <c r="J141" s="54" t="s">
        <v>1483</v>
      </c>
    </row>
    <row r="142" spans="1:10" ht="14" customHeight="1" x14ac:dyDescent="0.2">
      <c r="A142" s="70" t="s">
        <v>56</v>
      </c>
      <c r="B142" s="64">
        <v>5</v>
      </c>
      <c r="C142" s="64" t="s">
        <v>44</v>
      </c>
      <c r="D142" s="118" t="s">
        <v>1531</v>
      </c>
      <c r="E142" s="64" t="s">
        <v>322</v>
      </c>
      <c r="F142" s="64" t="s">
        <v>322</v>
      </c>
      <c r="G142" s="64" t="s">
        <v>1532</v>
      </c>
      <c r="H142" s="96" t="s">
        <v>322</v>
      </c>
      <c r="I142" s="64" t="s">
        <v>322</v>
      </c>
      <c r="J142" s="111" t="s">
        <v>322</v>
      </c>
    </row>
    <row r="143" spans="1:10" ht="14" customHeight="1" x14ac:dyDescent="0.2">
      <c r="A143" s="70" t="s">
        <v>56</v>
      </c>
      <c r="B143" s="64">
        <v>6</v>
      </c>
      <c r="C143" s="64" t="s">
        <v>1023</v>
      </c>
      <c r="D143" s="64" t="s">
        <v>1436</v>
      </c>
      <c r="E143" s="64" t="s">
        <v>1639</v>
      </c>
      <c r="F143" s="64" t="s">
        <v>1621</v>
      </c>
      <c r="G143" s="64" t="s">
        <v>1601</v>
      </c>
      <c r="H143" s="55" t="s">
        <v>120</v>
      </c>
      <c r="I143" s="64" t="s">
        <v>1515</v>
      </c>
      <c r="J143" s="54" t="s">
        <v>1483</v>
      </c>
    </row>
    <row r="145" spans="1:18" ht="16" customHeight="1" x14ac:dyDescent="0.2">
      <c r="A145" s="161" t="s">
        <v>1640</v>
      </c>
      <c r="B145" s="153"/>
      <c r="C145" s="153"/>
      <c r="D145" s="153"/>
      <c r="E145" s="153"/>
      <c r="F145" s="153"/>
      <c r="G145" s="153"/>
      <c r="H145" s="153"/>
      <c r="I145" s="153"/>
      <c r="J145" s="153"/>
      <c r="K145" s="153"/>
      <c r="L145" s="153"/>
      <c r="M145" s="153"/>
      <c r="N145" s="153"/>
      <c r="O145" s="153"/>
      <c r="P145" s="153"/>
      <c r="Q145" s="153"/>
      <c r="R145" s="154"/>
    </row>
    <row r="146" spans="1:18" ht="18" customHeight="1" x14ac:dyDescent="0.2">
      <c r="A146" s="156" t="s">
        <v>1641</v>
      </c>
      <c r="B146" s="153"/>
      <c r="C146" s="153"/>
      <c r="D146" s="153"/>
      <c r="E146" s="153"/>
      <c r="F146" s="153"/>
      <c r="G146" s="153"/>
      <c r="H146" s="153"/>
      <c r="I146" s="153"/>
      <c r="J146" s="153"/>
      <c r="K146" s="153"/>
      <c r="L146" s="153"/>
      <c r="M146" s="153"/>
      <c r="N146" s="153"/>
      <c r="O146" s="153"/>
      <c r="P146" s="153"/>
      <c r="Q146" s="153"/>
      <c r="R146" s="154"/>
    </row>
    <row r="147" spans="1:18" x14ac:dyDescent="0.2">
      <c r="A147" s="87" t="s">
        <v>7</v>
      </c>
      <c r="B147" s="87" t="s">
        <v>903</v>
      </c>
      <c r="C147" s="87" t="s">
        <v>905</v>
      </c>
      <c r="D147" s="87" t="s">
        <v>1504</v>
      </c>
      <c r="E147" s="87" t="s">
        <v>1505</v>
      </c>
      <c r="F147" s="87" t="s">
        <v>1506</v>
      </c>
      <c r="G147" s="87" t="s">
        <v>1507</v>
      </c>
      <c r="H147" s="87" t="s">
        <v>920</v>
      </c>
      <c r="I147" s="87" t="s">
        <v>1508</v>
      </c>
      <c r="J147" s="87" t="s">
        <v>564</v>
      </c>
    </row>
    <row r="148" spans="1:18" ht="14" customHeight="1" x14ac:dyDescent="0.2">
      <c r="A148" s="65" t="s">
        <v>28</v>
      </c>
      <c r="B148" s="53">
        <v>1</v>
      </c>
      <c r="C148" s="53" t="s">
        <v>39</v>
      </c>
      <c r="D148" s="53" t="s">
        <v>1642</v>
      </c>
      <c r="E148" s="53" t="s">
        <v>1643</v>
      </c>
      <c r="F148" s="53" t="s">
        <v>1644</v>
      </c>
      <c r="G148" s="53" t="s">
        <v>1645</v>
      </c>
      <c r="H148" s="57" t="s">
        <v>105</v>
      </c>
      <c r="I148" s="53" t="s">
        <v>1515</v>
      </c>
      <c r="J148" s="112" t="s">
        <v>1520</v>
      </c>
    </row>
    <row r="149" spans="1:18" ht="14" customHeight="1" x14ac:dyDescent="0.2">
      <c r="A149" s="65" t="s">
        <v>28</v>
      </c>
      <c r="B149" s="53">
        <v>2</v>
      </c>
      <c r="C149" s="53" t="s">
        <v>39</v>
      </c>
      <c r="D149" s="53" t="s">
        <v>1646</v>
      </c>
      <c r="E149" s="53" t="s">
        <v>1643</v>
      </c>
      <c r="F149" s="53" t="s">
        <v>1647</v>
      </c>
      <c r="G149" s="53" t="s">
        <v>1645</v>
      </c>
      <c r="H149" s="57" t="s">
        <v>105</v>
      </c>
      <c r="I149" s="53" t="s">
        <v>1530</v>
      </c>
      <c r="J149" s="54" t="s">
        <v>1483</v>
      </c>
    </row>
    <row r="150" spans="1:18" ht="14" customHeight="1" x14ac:dyDescent="0.2">
      <c r="A150" s="65" t="s">
        <v>28</v>
      </c>
      <c r="B150" s="53">
        <v>3</v>
      </c>
      <c r="C150" s="53" t="s">
        <v>43</v>
      </c>
      <c r="D150" s="53" t="s">
        <v>1646</v>
      </c>
      <c r="E150" s="53" t="s">
        <v>1645</v>
      </c>
      <c r="F150" s="53" t="s">
        <v>1647</v>
      </c>
      <c r="G150" s="53" t="s">
        <v>1646</v>
      </c>
      <c r="H150" s="57" t="s">
        <v>105</v>
      </c>
      <c r="I150" s="53" t="s">
        <v>1545</v>
      </c>
      <c r="J150" s="112" t="s">
        <v>1520</v>
      </c>
    </row>
    <row r="151" spans="1:18" ht="14" customHeight="1" x14ac:dyDescent="0.2">
      <c r="A151" s="65" t="s">
        <v>28</v>
      </c>
      <c r="B151" s="53">
        <v>4</v>
      </c>
      <c r="C151" s="53" t="s">
        <v>43</v>
      </c>
      <c r="D151" s="53" t="s">
        <v>1646</v>
      </c>
      <c r="E151" s="53" t="s">
        <v>1645</v>
      </c>
      <c r="F151" s="53" t="s">
        <v>1647</v>
      </c>
      <c r="G151" s="53" t="s">
        <v>1646</v>
      </c>
      <c r="H151" s="57" t="s">
        <v>105</v>
      </c>
      <c r="I151" s="53" t="s">
        <v>1545</v>
      </c>
      <c r="J151" s="112" t="s">
        <v>1520</v>
      </c>
    </row>
    <row r="152" spans="1:18" ht="14" customHeight="1" x14ac:dyDescent="0.2">
      <c r="A152" s="65" t="s">
        <v>28</v>
      </c>
      <c r="B152" s="53">
        <v>5</v>
      </c>
      <c r="C152" s="53" t="s">
        <v>44</v>
      </c>
      <c r="D152" s="53" t="s">
        <v>1646</v>
      </c>
      <c r="E152" s="53" t="s">
        <v>1645</v>
      </c>
      <c r="F152" s="53" t="s">
        <v>1647</v>
      </c>
      <c r="G152" s="53" t="s">
        <v>1648</v>
      </c>
      <c r="H152" s="57" t="s">
        <v>105</v>
      </c>
      <c r="I152" s="53" t="s">
        <v>1562</v>
      </c>
      <c r="J152" s="112" t="s">
        <v>1520</v>
      </c>
    </row>
    <row r="153" spans="1:18" ht="14" customHeight="1" x14ac:dyDescent="0.2">
      <c r="A153" s="65" t="s">
        <v>28</v>
      </c>
      <c r="B153" s="53">
        <v>6</v>
      </c>
      <c r="C153" s="53" t="s">
        <v>1023</v>
      </c>
      <c r="D153" s="53" t="s">
        <v>1646</v>
      </c>
      <c r="E153" s="53" t="s">
        <v>1645</v>
      </c>
      <c r="F153" s="53" t="s">
        <v>1647</v>
      </c>
      <c r="G153" s="53" t="s">
        <v>1649</v>
      </c>
      <c r="H153" s="55" t="s">
        <v>120</v>
      </c>
      <c r="I153" s="53" t="s">
        <v>1650</v>
      </c>
      <c r="J153" s="61" t="s">
        <v>1496</v>
      </c>
    </row>
    <row r="154" spans="1:18" ht="14" customHeight="1" x14ac:dyDescent="0.2">
      <c r="A154" s="56" t="s">
        <v>46</v>
      </c>
      <c r="B154" s="58">
        <v>1</v>
      </c>
      <c r="C154" s="58" t="s">
        <v>39</v>
      </c>
      <c r="D154" s="58" t="s">
        <v>1642</v>
      </c>
      <c r="E154" s="58" t="s">
        <v>1651</v>
      </c>
      <c r="F154" s="58" t="s">
        <v>1652</v>
      </c>
      <c r="G154" s="58" t="s">
        <v>1645</v>
      </c>
      <c r="H154" s="57" t="s">
        <v>105</v>
      </c>
      <c r="I154" s="58" t="s">
        <v>1542</v>
      </c>
      <c r="J154" s="54" t="s">
        <v>1483</v>
      </c>
    </row>
    <row r="155" spans="1:18" ht="14" customHeight="1" x14ac:dyDescent="0.2">
      <c r="A155" s="56" t="s">
        <v>46</v>
      </c>
      <c r="B155" s="58">
        <v>2</v>
      </c>
      <c r="C155" s="58" t="s">
        <v>40</v>
      </c>
      <c r="D155" s="58" t="s">
        <v>1645</v>
      </c>
      <c r="E155" s="58" t="s">
        <v>1653</v>
      </c>
      <c r="F155" s="58" t="s">
        <v>1646</v>
      </c>
      <c r="G155" s="58" t="s">
        <v>1642</v>
      </c>
      <c r="H155" s="57" t="s">
        <v>105</v>
      </c>
      <c r="I155" s="58" t="s">
        <v>1552</v>
      </c>
      <c r="J155" s="54" t="s">
        <v>1483</v>
      </c>
    </row>
    <row r="156" spans="1:18" ht="14" customHeight="1" x14ac:dyDescent="0.2">
      <c r="A156" s="56" t="s">
        <v>46</v>
      </c>
      <c r="B156" s="58">
        <v>3</v>
      </c>
      <c r="C156" s="58" t="s">
        <v>43</v>
      </c>
      <c r="D156" s="58" t="s">
        <v>1642</v>
      </c>
      <c r="E156" s="58" t="s">
        <v>1643</v>
      </c>
      <c r="F156" s="58" t="s">
        <v>1644</v>
      </c>
      <c r="G156" s="58" t="s">
        <v>1646</v>
      </c>
      <c r="H156" s="57" t="s">
        <v>105</v>
      </c>
      <c r="I156" s="58" t="s">
        <v>1515</v>
      </c>
      <c r="J156" s="112" t="s">
        <v>1520</v>
      </c>
    </row>
    <row r="157" spans="1:18" ht="14" customHeight="1" x14ac:dyDescent="0.2">
      <c r="A157" s="56" t="s">
        <v>46</v>
      </c>
      <c r="B157" s="58">
        <v>4</v>
      </c>
      <c r="C157" s="58" t="s">
        <v>43</v>
      </c>
      <c r="D157" s="58" t="s">
        <v>1645</v>
      </c>
      <c r="E157" s="58" t="s">
        <v>1654</v>
      </c>
      <c r="F157" s="58" t="s">
        <v>1646</v>
      </c>
      <c r="G157" s="58" t="s">
        <v>1646</v>
      </c>
      <c r="H157" s="57" t="s">
        <v>105</v>
      </c>
      <c r="I157" s="58" t="s">
        <v>1596</v>
      </c>
      <c r="J157" s="59" t="s">
        <v>1468</v>
      </c>
    </row>
    <row r="158" spans="1:18" ht="14" customHeight="1" x14ac:dyDescent="0.2">
      <c r="A158" s="56" t="s">
        <v>46</v>
      </c>
      <c r="B158" s="58">
        <v>5</v>
      </c>
      <c r="C158" s="58" t="s">
        <v>44</v>
      </c>
      <c r="D158" s="58" t="s">
        <v>1645</v>
      </c>
      <c r="E158" s="58" t="s">
        <v>1655</v>
      </c>
      <c r="F158" s="58" t="s">
        <v>1656</v>
      </c>
      <c r="G158" s="58" t="s">
        <v>1648</v>
      </c>
      <c r="H158" s="57" t="s">
        <v>105</v>
      </c>
      <c r="I158" s="58" t="s">
        <v>1552</v>
      </c>
      <c r="J158" s="54" t="s">
        <v>1483</v>
      </c>
    </row>
    <row r="159" spans="1:18" ht="14" customHeight="1" x14ac:dyDescent="0.2">
      <c r="A159" s="56" t="s">
        <v>46</v>
      </c>
      <c r="B159" s="58">
        <v>6</v>
      </c>
      <c r="C159" s="58" t="s">
        <v>1023</v>
      </c>
      <c r="D159" s="58" t="s">
        <v>1657</v>
      </c>
      <c r="E159" s="58" t="s">
        <v>1658</v>
      </c>
      <c r="F159" s="58" t="s">
        <v>1659</v>
      </c>
      <c r="G159" s="58" t="s">
        <v>1649</v>
      </c>
      <c r="H159" s="55" t="s">
        <v>120</v>
      </c>
      <c r="I159" s="58" t="s">
        <v>1660</v>
      </c>
      <c r="J159" s="61" t="s">
        <v>1496</v>
      </c>
    </row>
    <row r="160" spans="1:18" ht="14" customHeight="1" x14ac:dyDescent="0.2">
      <c r="A160" s="67" t="s">
        <v>49</v>
      </c>
      <c r="B160" s="60">
        <v>1</v>
      </c>
      <c r="C160" s="60" t="s">
        <v>39</v>
      </c>
      <c r="D160" s="60" t="s">
        <v>1645</v>
      </c>
      <c r="E160" s="60" t="s">
        <v>1661</v>
      </c>
      <c r="F160" s="60" t="s">
        <v>1657</v>
      </c>
      <c r="G160" s="60" t="s">
        <v>1645</v>
      </c>
      <c r="H160" s="57" t="s">
        <v>105</v>
      </c>
      <c r="I160" s="60" t="s">
        <v>1545</v>
      </c>
      <c r="J160" s="112" t="s">
        <v>1520</v>
      </c>
    </row>
    <row r="161" spans="1:10" ht="14" customHeight="1" x14ac:dyDescent="0.2">
      <c r="A161" s="67" t="s">
        <v>49</v>
      </c>
      <c r="B161" s="60">
        <v>2</v>
      </c>
      <c r="C161" s="60" t="s">
        <v>39</v>
      </c>
      <c r="D161" s="60" t="s">
        <v>1662</v>
      </c>
      <c r="E161" s="60" t="s">
        <v>1663</v>
      </c>
      <c r="F161" s="60" t="s">
        <v>1664</v>
      </c>
      <c r="G161" s="60" t="s">
        <v>1645</v>
      </c>
      <c r="H161" s="55" t="s">
        <v>120</v>
      </c>
      <c r="I161" s="60" t="s">
        <v>1629</v>
      </c>
      <c r="J161" s="61" t="s">
        <v>1496</v>
      </c>
    </row>
    <row r="162" spans="1:10" ht="14" customHeight="1" x14ac:dyDescent="0.2">
      <c r="A162" s="67" t="s">
        <v>49</v>
      </c>
      <c r="B162" s="60">
        <v>3</v>
      </c>
      <c r="C162" s="60" t="s">
        <v>434</v>
      </c>
      <c r="D162" s="60" t="s">
        <v>1664</v>
      </c>
      <c r="E162" s="60" t="s">
        <v>1662</v>
      </c>
      <c r="F162" s="60" t="s">
        <v>1665</v>
      </c>
      <c r="G162" s="60" t="s">
        <v>1645</v>
      </c>
      <c r="H162" s="55" t="s">
        <v>120</v>
      </c>
      <c r="I162" s="60" t="s">
        <v>1666</v>
      </c>
      <c r="J162" s="61" t="s">
        <v>1496</v>
      </c>
    </row>
    <row r="163" spans="1:10" ht="14" customHeight="1" x14ac:dyDescent="0.2">
      <c r="A163" s="67" t="s">
        <v>49</v>
      </c>
      <c r="B163" s="60">
        <v>4</v>
      </c>
      <c r="C163" s="60" t="s">
        <v>43</v>
      </c>
      <c r="D163" s="60" t="s">
        <v>1653</v>
      </c>
      <c r="E163" s="60" t="s">
        <v>1664</v>
      </c>
      <c r="F163" s="60" t="s">
        <v>1661</v>
      </c>
      <c r="G163" s="60" t="s">
        <v>1646</v>
      </c>
      <c r="H163" s="55" t="s">
        <v>120</v>
      </c>
      <c r="I163" s="60" t="s">
        <v>1629</v>
      </c>
      <c r="J163" s="61" t="s">
        <v>1496</v>
      </c>
    </row>
    <row r="164" spans="1:10" ht="14" customHeight="1" x14ac:dyDescent="0.2">
      <c r="A164" s="67" t="s">
        <v>49</v>
      </c>
      <c r="B164" s="60">
        <v>5</v>
      </c>
      <c r="C164" s="60" t="s">
        <v>44</v>
      </c>
      <c r="D164" s="60" t="s">
        <v>1653</v>
      </c>
      <c r="E164" s="60" t="s">
        <v>1667</v>
      </c>
      <c r="F164" s="60" t="s">
        <v>1661</v>
      </c>
      <c r="G164" s="60" t="s">
        <v>1648</v>
      </c>
      <c r="H164" s="55" t="s">
        <v>120</v>
      </c>
      <c r="I164" s="60" t="s">
        <v>1650</v>
      </c>
      <c r="J164" s="61" t="s">
        <v>1496</v>
      </c>
    </row>
    <row r="165" spans="1:10" ht="14" customHeight="1" x14ac:dyDescent="0.2">
      <c r="A165" s="67" t="s">
        <v>49</v>
      </c>
      <c r="B165" s="60">
        <v>6</v>
      </c>
      <c r="C165" s="60" t="s">
        <v>1023</v>
      </c>
      <c r="D165" s="60" t="s">
        <v>1642</v>
      </c>
      <c r="E165" s="60" t="s">
        <v>1643</v>
      </c>
      <c r="F165" s="60" t="s">
        <v>1644</v>
      </c>
      <c r="G165" s="60" t="s">
        <v>1649</v>
      </c>
      <c r="H165" s="55" t="s">
        <v>120</v>
      </c>
      <c r="I165" s="60" t="s">
        <v>1668</v>
      </c>
      <c r="J165" s="84" t="s">
        <v>1568</v>
      </c>
    </row>
    <row r="166" spans="1:10" ht="14" customHeight="1" x14ac:dyDescent="0.2">
      <c r="A166" s="68" t="s">
        <v>52</v>
      </c>
      <c r="B166" s="61">
        <v>1</v>
      </c>
      <c r="C166" s="61" t="s">
        <v>39</v>
      </c>
      <c r="D166" s="61" t="s">
        <v>1646</v>
      </c>
      <c r="E166" s="61" t="s">
        <v>1645</v>
      </c>
      <c r="F166" s="61" t="s">
        <v>1647</v>
      </c>
      <c r="G166" s="61" t="s">
        <v>1645</v>
      </c>
      <c r="H166" s="57" t="s">
        <v>105</v>
      </c>
      <c r="I166" s="61" t="s">
        <v>1530</v>
      </c>
      <c r="J166" s="54" t="s">
        <v>1483</v>
      </c>
    </row>
    <row r="167" spans="1:10" ht="14" customHeight="1" x14ac:dyDescent="0.2">
      <c r="A167" s="68" t="s">
        <v>52</v>
      </c>
      <c r="B167" s="61">
        <v>2</v>
      </c>
      <c r="C167" s="61" t="s">
        <v>40</v>
      </c>
      <c r="D167" s="61" t="s">
        <v>1643</v>
      </c>
      <c r="E167" s="61" t="s">
        <v>1653</v>
      </c>
      <c r="F167" s="61" t="s">
        <v>1642</v>
      </c>
      <c r="G167" s="61" t="s">
        <v>1642</v>
      </c>
      <c r="H167" s="57" t="s">
        <v>105</v>
      </c>
      <c r="I167" s="61" t="s">
        <v>1530</v>
      </c>
      <c r="J167" s="54" t="s">
        <v>1483</v>
      </c>
    </row>
    <row r="168" spans="1:10" ht="14" customHeight="1" x14ac:dyDescent="0.2">
      <c r="A168" s="68" t="s">
        <v>52</v>
      </c>
      <c r="B168" s="61">
        <v>3</v>
      </c>
      <c r="C168" s="61" t="s">
        <v>434</v>
      </c>
      <c r="D168" s="61" t="s">
        <v>1642</v>
      </c>
      <c r="E168" s="61" t="s">
        <v>1643</v>
      </c>
      <c r="F168" s="61" t="s">
        <v>1644</v>
      </c>
      <c r="G168" s="61" t="s">
        <v>1645</v>
      </c>
      <c r="H168" s="57" t="s">
        <v>105</v>
      </c>
      <c r="I168" s="61" t="s">
        <v>1515</v>
      </c>
      <c r="J168" s="112" t="s">
        <v>1520</v>
      </c>
    </row>
    <row r="169" spans="1:10" ht="14" customHeight="1" x14ac:dyDescent="0.2">
      <c r="A169" s="68" t="s">
        <v>52</v>
      </c>
      <c r="B169" s="61">
        <v>4</v>
      </c>
      <c r="C169" s="61" t="s">
        <v>43</v>
      </c>
      <c r="D169" s="61" t="s">
        <v>1646</v>
      </c>
      <c r="E169" s="61" t="s">
        <v>1645</v>
      </c>
      <c r="F169" s="61" t="s">
        <v>1647</v>
      </c>
      <c r="G169" s="61" t="s">
        <v>1646</v>
      </c>
      <c r="H169" s="57" t="s">
        <v>105</v>
      </c>
      <c r="I169" s="61" t="s">
        <v>1545</v>
      </c>
      <c r="J169" s="112" t="s">
        <v>1520</v>
      </c>
    </row>
    <row r="170" spans="1:10" ht="14" customHeight="1" x14ac:dyDescent="0.2">
      <c r="A170" s="68" t="s">
        <v>52</v>
      </c>
      <c r="B170" s="61">
        <v>5</v>
      </c>
      <c r="C170" s="61" t="s">
        <v>44</v>
      </c>
      <c r="D170" s="61" t="s">
        <v>1644</v>
      </c>
      <c r="E170" s="61" t="s">
        <v>1642</v>
      </c>
      <c r="F170" s="61" t="s">
        <v>1669</v>
      </c>
      <c r="G170" s="61" t="s">
        <v>1648</v>
      </c>
      <c r="H170" s="57" t="s">
        <v>105</v>
      </c>
      <c r="I170" s="61" t="s">
        <v>1512</v>
      </c>
      <c r="J170" s="54" t="s">
        <v>1483</v>
      </c>
    </row>
    <row r="171" spans="1:10" ht="14" customHeight="1" x14ac:dyDescent="0.2">
      <c r="A171" s="68" t="s">
        <v>52</v>
      </c>
      <c r="B171" s="61">
        <v>6</v>
      </c>
      <c r="C171" s="61" t="s">
        <v>1023</v>
      </c>
      <c r="D171" s="61" t="s">
        <v>1647</v>
      </c>
      <c r="E171" s="61" t="s">
        <v>1646</v>
      </c>
      <c r="F171" s="61" t="s">
        <v>1670</v>
      </c>
      <c r="G171" s="61" t="s">
        <v>1649</v>
      </c>
      <c r="H171" s="55" t="s">
        <v>120</v>
      </c>
      <c r="I171" s="61" t="s">
        <v>1671</v>
      </c>
      <c r="J171" s="59" t="s">
        <v>1468</v>
      </c>
    </row>
    <row r="172" spans="1:10" ht="14" customHeight="1" x14ac:dyDescent="0.2">
      <c r="A172" s="69" t="s">
        <v>54</v>
      </c>
      <c r="B172" s="62">
        <v>1</v>
      </c>
      <c r="C172" s="62" t="s">
        <v>39</v>
      </c>
      <c r="D172" s="62" t="s">
        <v>1645</v>
      </c>
      <c r="E172" s="62" t="s">
        <v>1643</v>
      </c>
      <c r="F172" s="62" t="s">
        <v>1642</v>
      </c>
      <c r="G172" s="62" t="s">
        <v>1645</v>
      </c>
      <c r="H172" s="57" t="s">
        <v>105</v>
      </c>
      <c r="I172" s="62" t="s">
        <v>1545</v>
      </c>
      <c r="J172" s="112" t="s">
        <v>1520</v>
      </c>
    </row>
    <row r="173" spans="1:10" ht="14" customHeight="1" x14ac:dyDescent="0.2">
      <c r="A173" s="69" t="s">
        <v>54</v>
      </c>
      <c r="B173" s="62">
        <v>2</v>
      </c>
      <c r="C173" s="62" t="s">
        <v>40</v>
      </c>
      <c r="D173" s="62" t="s">
        <v>1645</v>
      </c>
      <c r="E173" s="62" t="s">
        <v>1643</v>
      </c>
      <c r="F173" s="62" t="s">
        <v>1642</v>
      </c>
      <c r="G173" s="62" t="s">
        <v>1642</v>
      </c>
      <c r="H173" s="57" t="s">
        <v>105</v>
      </c>
      <c r="I173" s="62" t="s">
        <v>1515</v>
      </c>
      <c r="J173" s="112" t="s">
        <v>1520</v>
      </c>
    </row>
    <row r="174" spans="1:10" ht="14" customHeight="1" x14ac:dyDescent="0.2">
      <c r="A174" s="69" t="s">
        <v>54</v>
      </c>
      <c r="B174" s="62">
        <v>3</v>
      </c>
      <c r="C174" s="62" t="s">
        <v>434</v>
      </c>
      <c r="D174" s="62" t="s">
        <v>1643</v>
      </c>
      <c r="E174" s="62" t="s">
        <v>1655</v>
      </c>
      <c r="F174" s="62" t="s">
        <v>1645</v>
      </c>
      <c r="G174" s="62" t="s">
        <v>1645</v>
      </c>
      <c r="H174" s="57" t="s">
        <v>105</v>
      </c>
      <c r="I174" s="62" t="s">
        <v>1515</v>
      </c>
      <c r="J174" s="112" t="s">
        <v>1520</v>
      </c>
    </row>
    <row r="175" spans="1:10" ht="14" customHeight="1" x14ac:dyDescent="0.2">
      <c r="A175" s="69" t="s">
        <v>54</v>
      </c>
      <c r="B175" s="62">
        <v>4</v>
      </c>
      <c r="C175" s="62" t="s">
        <v>43</v>
      </c>
      <c r="D175" s="62" t="s">
        <v>1653</v>
      </c>
      <c r="E175" s="62" t="s">
        <v>1664</v>
      </c>
      <c r="F175" s="62" t="s">
        <v>1655</v>
      </c>
      <c r="G175" s="62" t="s">
        <v>1646</v>
      </c>
      <c r="H175" s="55" t="s">
        <v>120</v>
      </c>
      <c r="I175" s="62" t="s">
        <v>1629</v>
      </c>
      <c r="J175" s="61" t="s">
        <v>1496</v>
      </c>
    </row>
    <row r="176" spans="1:10" ht="14" customHeight="1" x14ac:dyDescent="0.2">
      <c r="A176" s="69" t="s">
        <v>54</v>
      </c>
      <c r="B176" s="62">
        <v>5</v>
      </c>
      <c r="C176" s="62" t="s">
        <v>44</v>
      </c>
      <c r="D176" s="62" t="s">
        <v>1643</v>
      </c>
      <c r="E176" s="62" t="s">
        <v>1655</v>
      </c>
      <c r="F176" s="62" t="s">
        <v>1645</v>
      </c>
      <c r="G176" s="62" t="s">
        <v>1648</v>
      </c>
      <c r="H176" s="55" t="s">
        <v>120</v>
      </c>
      <c r="I176" s="62" t="s">
        <v>1671</v>
      </c>
      <c r="J176" s="59" t="s">
        <v>1468</v>
      </c>
    </row>
    <row r="177" spans="1:18" ht="14" customHeight="1" x14ac:dyDescent="0.2">
      <c r="A177" s="69" t="s">
        <v>54</v>
      </c>
      <c r="B177" s="62">
        <v>6</v>
      </c>
      <c r="C177" s="62" t="s">
        <v>1023</v>
      </c>
      <c r="D177" s="62" t="s">
        <v>1645</v>
      </c>
      <c r="E177" s="62" t="s">
        <v>1643</v>
      </c>
      <c r="F177" s="62" t="s">
        <v>1642</v>
      </c>
      <c r="G177" s="62" t="s">
        <v>1649</v>
      </c>
      <c r="H177" s="55" t="s">
        <v>120</v>
      </c>
      <c r="I177" s="62" t="s">
        <v>1672</v>
      </c>
      <c r="J177" s="84" t="s">
        <v>1568</v>
      </c>
    </row>
    <row r="178" spans="1:18" ht="14" customHeight="1" x14ac:dyDescent="0.2">
      <c r="A178" s="70" t="s">
        <v>56</v>
      </c>
      <c r="B178" s="64">
        <v>1</v>
      </c>
      <c r="C178" s="64" t="s">
        <v>39</v>
      </c>
      <c r="D178" s="64" t="s">
        <v>1663</v>
      </c>
      <c r="E178" s="64" t="s">
        <v>1673</v>
      </c>
      <c r="F178" s="64" t="s">
        <v>1664</v>
      </c>
      <c r="G178" s="64" t="s">
        <v>1645</v>
      </c>
      <c r="H178" s="55" t="s">
        <v>120</v>
      </c>
      <c r="I178" s="64" t="s">
        <v>1674</v>
      </c>
      <c r="J178" s="84" t="s">
        <v>1568</v>
      </c>
    </row>
    <row r="179" spans="1:18" ht="14" customHeight="1" x14ac:dyDescent="0.2">
      <c r="A179" s="70" t="s">
        <v>56</v>
      </c>
      <c r="B179" s="64">
        <v>2</v>
      </c>
      <c r="C179" s="64" t="s">
        <v>40</v>
      </c>
      <c r="D179" s="64" t="s">
        <v>1643</v>
      </c>
      <c r="E179" s="64" t="s">
        <v>1653</v>
      </c>
      <c r="F179" s="64" t="s">
        <v>1642</v>
      </c>
      <c r="G179" s="64" t="s">
        <v>1642</v>
      </c>
      <c r="H179" s="57" t="s">
        <v>105</v>
      </c>
      <c r="I179" s="64" t="s">
        <v>1530</v>
      </c>
      <c r="J179" s="54" t="s">
        <v>1483</v>
      </c>
    </row>
    <row r="180" spans="1:18" ht="14" customHeight="1" x14ac:dyDescent="0.2">
      <c r="A180" s="70" t="s">
        <v>56</v>
      </c>
      <c r="B180" s="64">
        <v>3</v>
      </c>
      <c r="C180" s="64" t="s">
        <v>434</v>
      </c>
      <c r="D180" s="64" t="s">
        <v>1655</v>
      </c>
      <c r="E180" s="64" t="s">
        <v>1664</v>
      </c>
      <c r="F180" s="64" t="s">
        <v>1645</v>
      </c>
      <c r="G180" s="64" t="s">
        <v>1645</v>
      </c>
      <c r="H180" s="57" t="s">
        <v>105</v>
      </c>
      <c r="I180" s="64" t="s">
        <v>1530</v>
      </c>
      <c r="J180" s="54" t="s">
        <v>1483</v>
      </c>
    </row>
    <row r="181" spans="1:18" ht="14" customHeight="1" x14ac:dyDescent="0.2">
      <c r="A181" s="70" t="s">
        <v>56</v>
      </c>
      <c r="B181" s="64">
        <v>4</v>
      </c>
      <c r="C181" s="64" t="s">
        <v>43</v>
      </c>
      <c r="D181" s="64" t="s">
        <v>1643</v>
      </c>
      <c r="E181" s="64" t="s">
        <v>1653</v>
      </c>
      <c r="F181" s="64" t="s">
        <v>1642</v>
      </c>
      <c r="G181" s="64" t="s">
        <v>1646</v>
      </c>
      <c r="H181" s="55" t="s">
        <v>120</v>
      </c>
      <c r="I181" s="64" t="s">
        <v>1607</v>
      </c>
      <c r="J181" s="59" t="s">
        <v>1468</v>
      </c>
    </row>
    <row r="182" spans="1:18" ht="14" customHeight="1" x14ac:dyDescent="0.2">
      <c r="A182" s="70" t="s">
        <v>56</v>
      </c>
      <c r="B182" s="64">
        <v>5</v>
      </c>
      <c r="C182" s="64" t="s">
        <v>44</v>
      </c>
      <c r="D182" s="64" t="s">
        <v>1655</v>
      </c>
      <c r="E182" s="64" t="s">
        <v>1664</v>
      </c>
      <c r="F182" s="64" t="s">
        <v>1645</v>
      </c>
      <c r="G182" s="64" t="s">
        <v>1648</v>
      </c>
      <c r="H182" s="55" t="s">
        <v>120</v>
      </c>
      <c r="I182" s="64" t="s">
        <v>1613</v>
      </c>
      <c r="J182" s="61" t="s">
        <v>1496</v>
      </c>
    </row>
    <row r="183" spans="1:18" ht="14" customHeight="1" x14ac:dyDescent="0.2">
      <c r="A183" s="70" t="s">
        <v>56</v>
      </c>
      <c r="B183" s="64">
        <v>6</v>
      </c>
      <c r="C183" s="64" t="s">
        <v>1023</v>
      </c>
      <c r="D183" s="64" t="s">
        <v>1655</v>
      </c>
      <c r="E183" s="64" t="s">
        <v>1664</v>
      </c>
      <c r="F183" s="64" t="s">
        <v>1645</v>
      </c>
      <c r="G183" s="64" t="s">
        <v>1649</v>
      </c>
      <c r="H183" s="55" t="s">
        <v>120</v>
      </c>
      <c r="I183" s="64" t="s">
        <v>1675</v>
      </c>
      <c r="J183" s="84" t="s">
        <v>1568</v>
      </c>
    </row>
    <row r="185" spans="1:18" ht="16" customHeight="1" x14ac:dyDescent="0.2">
      <c r="A185" s="161" t="s">
        <v>1676</v>
      </c>
      <c r="B185" s="153"/>
      <c r="C185" s="153"/>
      <c r="D185" s="153"/>
      <c r="E185" s="153"/>
      <c r="F185" s="153"/>
      <c r="G185" s="153"/>
      <c r="H185" s="153"/>
      <c r="I185" s="153"/>
      <c r="J185" s="153"/>
      <c r="K185" s="153"/>
      <c r="L185" s="153"/>
      <c r="M185" s="153"/>
      <c r="N185" s="153"/>
      <c r="O185" s="153"/>
      <c r="P185" s="153"/>
      <c r="Q185" s="153"/>
      <c r="R185" s="154"/>
    </row>
    <row r="186" spans="1:18" ht="18" customHeight="1" x14ac:dyDescent="0.2">
      <c r="A186" s="156" t="s">
        <v>1677</v>
      </c>
      <c r="B186" s="153"/>
      <c r="C186" s="153"/>
      <c r="D186" s="153"/>
      <c r="E186" s="153"/>
      <c r="F186" s="153"/>
      <c r="G186" s="153"/>
      <c r="H186" s="153"/>
      <c r="I186" s="153"/>
      <c r="J186" s="153"/>
      <c r="K186" s="153"/>
      <c r="L186" s="153"/>
      <c r="M186" s="153"/>
      <c r="N186" s="153"/>
      <c r="O186" s="153"/>
      <c r="P186" s="153"/>
      <c r="Q186" s="153"/>
      <c r="R186" s="154"/>
    </row>
    <row r="187" spans="1:18" x14ac:dyDescent="0.2">
      <c r="A187" s="87" t="s">
        <v>7</v>
      </c>
      <c r="B187" s="87" t="s">
        <v>903</v>
      </c>
      <c r="C187" s="87" t="s">
        <v>905</v>
      </c>
      <c r="D187" s="87" t="s">
        <v>1504</v>
      </c>
      <c r="E187" s="87" t="s">
        <v>1505</v>
      </c>
      <c r="F187" s="87" t="s">
        <v>1506</v>
      </c>
      <c r="G187" s="87" t="s">
        <v>1507</v>
      </c>
      <c r="H187" s="87" t="s">
        <v>920</v>
      </c>
      <c r="I187" s="87" t="s">
        <v>1508</v>
      </c>
      <c r="J187" s="87" t="s">
        <v>564</v>
      </c>
    </row>
    <row r="188" spans="1:18" ht="14" customHeight="1" x14ac:dyDescent="0.2">
      <c r="A188" s="65" t="s">
        <v>28</v>
      </c>
      <c r="B188" s="53">
        <v>1</v>
      </c>
      <c r="C188" s="53" t="s">
        <v>39</v>
      </c>
      <c r="D188" s="53" t="s">
        <v>1678</v>
      </c>
      <c r="E188" s="53" t="s">
        <v>1679</v>
      </c>
      <c r="F188" s="53" t="s">
        <v>1680</v>
      </c>
      <c r="G188" s="53" t="s">
        <v>1681</v>
      </c>
      <c r="H188" s="57" t="s">
        <v>105</v>
      </c>
      <c r="I188" s="53" t="s">
        <v>1530</v>
      </c>
      <c r="J188" s="54" t="s">
        <v>1483</v>
      </c>
    </row>
    <row r="189" spans="1:18" ht="14" customHeight="1" x14ac:dyDescent="0.2">
      <c r="A189" s="65" t="s">
        <v>28</v>
      </c>
      <c r="B189" s="53">
        <v>2</v>
      </c>
      <c r="C189" s="53" t="s">
        <v>39</v>
      </c>
      <c r="D189" s="53" t="s">
        <v>1682</v>
      </c>
      <c r="E189" s="53" t="s">
        <v>1683</v>
      </c>
      <c r="F189" s="53" t="s">
        <v>1684</v>
      </c>
      <c r="G189" s="53" t="s">
        <v>1681</v>
      </c>
      <c r="H189" s="57" t="s">
        <v>105</v>
      </c>
      <c r="I189" s="53" t="s">
        <v>1515</v>
      </c>
      <c r="J189" s="112" t="s">
        <v>1520</v>
      </c>
    </row>
    <row r="190" spans="1:18" ht="14" customHeight="1" x14ac:dyDescent="0.2">
      <c r="A190" s="65" t="s">
        <v>28</v>
      </c>
      <c r="B190" s="53">
        <v>3</v>
      </c>
      <c r="C190" s="53" t="s">
        <v>43</v>
      </c>
      <c r="D190" s="53" t="s">
        <v>1681</v>
      </c>
      <c r="E190" s="53" t="s">
        <v>1685</v>
      </c>
      <c r="F190" s="53" t="s">
        <v>1686</v>
      </c>
      <c r="G190" s="53" t="s">
        <v>1682</v>
      </c>
      <c r="H190" s="57" t="s">
        <v>105</v>
      </c>
      <c r="I190" s="53" t="s">
        <v>1515</v>
      </c>
      <c r="J190" s="112" t="s">
        <v>1520</v>
      </c>
    </row>
    <row r="191" spans="1:18" ht="14" customHeight="1" x14ac:dyDescent="0.2">
      <c r="A191" s="65" t="s">
        <v>28</v>
      </c>
      <c r="B191" s="53">
        <v>4</v>
      </c>
      <c r="C191" s="53" t="s">
        <v>43</v>
      </c>
      <c r="D191" s="53" t="s">
        <v>1679</v>
      </c>
      <c r="E191" s="53" t="s">
        <v>1687</v>
      </c>
      <c r="F191" s="53" t="s">
        <v>1678</v>
      </c>
      <c r="G191" s="53" t="s">
        <v>1682</v>
      </c>
      <c r="H191" s="57" t="s">
        <v>105</v>
      </c>
      <c r="I191" s="53" t="s">
        <v>1530</v>
      </c>
      <c r="J191" s="54" t="s">
        <v>1483</v>
      </c>
    </row>
    <row r="192" spans="1:18" ht="14" customHeight="1" x14ac:dyDescent="0.2">
      <c r="A192" s="65" t="s">
        <v>28</v>
      </c>
      <c r="B192" s="53">
        <v>5</v>
      </c>
      <c r="C192" s="53" t="s">
        <v>44</v>
      </c>
      <c r="D192" s="53" t="s">
        <v>1685</v>
      </c>
      <c r="E192" s="53" t="s">
        <v>1688</v>
      </c>
      <c r="F192" s="53" t="s">
        <v>1681</v>
      </c>
      <c r="G192" s="53" t="s">
        <v>1685</v>
      </c>
      <c r="H192" s="57" t="s">
        <v>105</v>
      </c>
      <c r="I192" s="53" t="s">
        <v>1545</v>
      </c>
      <c r="J192" s="112" t="s">
        <v>1520</v>
      </c>
    </row>
    <row r="193" spans="1:10" ht="14" customHeight="1" x14ac:dyDescent="0.2">
      <c r="A193" s="65" t="s">
        <v>28</v>
      </c>
      <c r="B193" s="53">
        <v>6</v>
      </c>
      <c r="C193" s="53" t="s">
        <v>1023</v>
      </c>
      <c r="D193" s="53" t="s">
        <v>1681</v>
      </c>
      <c r="E193" s="53" t="s">
        <v>1685</v>
      </c>
      <c r="F193" s="53" t="s">
        <v>1686</v>
      </c>
      <c r="G193" s="53" t="s">
        <v>1685</v>
      </c>
      <c r="H193" s="57" t="s">
        <v>105</v>
      </c>
      <c r="I193" s="53" t="s">
        <v>1607</v>
      </c>
      <c r="J193" s="59" t="s">
        <v>1468</v>
      </c>
    </row>
    <row r="194" spans="1:10" ht="14" customHeight="1" x14ac:dyDescent="0.2">
      <c r="A194" s="56" t="s">
        <v>46</v>
      </c>
      <c r="B194" s="58">
        <v>1</v>
      </c>
      <c r="C194" s="58" t="s">
        <v>39</v>
      </c>
      <c r="D194" s="58" t="s">
        <v>1678</v>
      </c>
      <c r="E194" s="58" t="s">
        <v>1689</v>
      </c>
      <c r="F194" s="58" t="s">
        <v>1690</v>
      </c>
      <c r="G194" s="58" t="s">
        <v>1681</v>
      </c>
      <c r="H194" s="57" t="s">
        <v>105</v>
      </c>
      <c r="I194" s="58" t="s">
        <v>1691</v>
      </c>
      <c r="J194" s="54" t="s">
        <v>1483</v>
      </c>
    </row>
    <row r="195" spans="1:10" ht="14" customHeight="1" x14ac:dyDescent="0.2">
      <c r="A195" s="56" t="s">
        <v>46</v>
      </c>
      <c r="B195" s="58">
        <v>2</v>
      </c>
      <c r="C195" s="58" t="s">
        <v>40</v>
      </c>
      <c r="D195" s="58" t="s">
        <v>1686</v>
      </c>
      <c r="E195" s="58" t="s">
        <v>1679</v>
      </c>
      <c r="F195" s="58" t="s">
        <v>1692</v>
      </c>
      <c r="G195" s="58" t="s">
        <v>1686</v>
      </c>
      <c r="H195" s="57" t="s">
        <v>105</v>
      </c>
      <c r="I195" s="58" t="s">
        <v>1555</v>
      </c>
      <c r="J195" s="112" t="s">
        <v>1520</v>
      </c>
    </row>
    <row r="196" spans="1:10" ht="14" customHeight="1" x14ac:dyDescent="0.2">
      <c r="A196" s="56" t="s">
        <v>46</v>
      </c>
      <c r="B196" s="58">
        <v>3</v>
      </c>
      <c r="C196" s="58" t="s">
        <v>43</v>
      </c>
      <c r="D196" s="58" t="s">
        <v>1682</v>
      </c>
      <c r="E196" s="58" t="s">
        <v>1683</v>
      </c>
      <c r="F196" s="58" t="s">
        <v>1680</v>
      </c>
      <c r="G196" s="58" t="s">
        <v>1682</v>
      </c>
      <c r="H196" s="57" t="s">
        <v>105</v>
      </c>
      <c r="I196" s="58" t="s">
        <v>1555</v>
      </c>
      <c r="J196" s="112" t="s">
        <v>1520</v>
      </c>
    </row>
    <row r="197" spans="1:10" ht="14" customHeight="1" x14ac:dyDescent="0.2">
      <c r="A197" s="56" t="s">
        <v>46</v>
      </c>
      <c r="B197" s="58">
        <v>4</v>
      </c>
      <c r="C197" s="58" t="s">
        <v>43</v>
      </c>
      <c r="D197" s="58" t="s">
        <v>1678</v>
      </c>
      <c r="E197" s="58" t="s">
        <v>1660</v>
      </c>
      <c r="F197" s="58" t="s">
        <v>1680</v>
      </c>
      <c r="G197" s="58" t="s">
        <v>1682</v>
      </c>
      <c r="H197" s="57" t="s">
        <v>105</v>
      </c>
      <c r="I197" s="58" t="s">
        <v>1602</v>
      </c>
      <c r="J197" s="112" t="s">
        <v>1520</v>
      </c>
    </row>
    <row r="198" spans="1:10" ht="14" customHeight="1" x14ac:dyDescent="0.2">
      <c r="A198" s="56" t="s">
        <v>46</v>
      </c>
      <c r="B198" s="58">
        <v>5</v>
      </c>
      <c r="C198" s="58" t="s">
        <v>44</v>
      </c>
      <c r="D198" s="58" t="s">
        <v>1678</v>
      </c>
      <c r="E198" s="58" t="s">
        <v>1693</v>
      </c>
      <c r="F198" s="58" t="s">
        <v>1694</v>
      </c>
      <c r="G198" s="58" t="s">
        <v>1685</v>
      </c>
      <c r="H198" s="55" t="s">
        <v>120</v>
      </c>
      <c r="I198" s="58" t="s">
        <v>1695</v>
      </c>
      <c r="J198" s="61" t="s">
        <v>1496</v>
      </c>
    </row>
    <row r="199" spans="1:10" ht="14" customHeight="1" x14ac:dyDescent="0.2">
      <c r="A199" s="56" t="s">
        <v>46</v>
      </c>
      <c r="B199" s="58">
        <v>6</v>
      </c>
      <c r="C199" s="58" t="s">
        <v>1023</v>
      </c>
      <c r="D199" s="58" t="s">
        <v>1585</v>
      </c>
      <c r="E199" s="58" t="s">
        <v>1629</v>
      </c>
      <c r="F199" s="58" t="s">
        <v>1696</v>
      </c>
      <c r="G199" s="58" t="s">
        <v>1685</v>
      </c>
      <c r="H199" s="57" t="s">
        <v>120</v>
      </c>
      <c r="I199" s="58" t="s">
        <v>1579</v>
      </c>
      <c r="J199" s="59" t="s">
        <v>1496</v>
      </c>
    </row>
    <row r="200" spans="1:10" ht="14" customHeight="1" x14ac:dyDescent="0.2">
      <c r="A200" s="67" t="s">
        <v>49</v>
      </c>
      <c r="B200" s="60">
        <v>1</v>
      </c>
      <c r="C200" s="60" t="s">
        <v>39</v>
      </c>
      <c r="D200" s="60" t="s">
        <v>1682</v>
      </c>
      <c r="E200" s="60" t="s">
        <v>1697</v>
      </c>
      <c r="F200" s="60" t="s">
        <v>1698</v>
      </c>
      <c r="G200" s="60" t="s">
        <v>1681</v>
      </c>
      <c r="H200" s="57" t="s">
        <v>105</v>
      </c>
      <c r="I200" s="60" t="s">
        <v>1515</v>
      </c>
      <c r="J200" s="112" t="s">
        <v>1520</v>
      </c>
    </row>
    <row r="201" spans="1:10" ht="14" customHeight="1" x14ac:dyDescent="0.2">
      <c r="A201" s="67" t="s">
        <v>49</v>
      </c>
      <c r="B201" s="60">
        <v>2</v>
      </c>
      <c r="C201" s="60" t="s">
        <v>39</v>
      </c>
      <c r="D201" s="60" t="s">
        <v>1681</v>
      </c>
      <c r="E201" s="60" t="s">
        <v>1679</v>
      </c>
      <c r="F201" s="60" t="s">
        <v>1682</v>
      </c>
      <c r="G201" s="60" t="s">
        <v>1681</v>
      </c>
      <c r="H201" s="57" t="s">
        <v>105</v>
      </c>
      <c r="I201" s="60" t="s">
        <v>1545</v>
      </c>
      <c r="J201" s="112" t="s">
        <v>1520</v>
      </c>
    </row>
    <row r="202" spans="1:10" ht="14" customHeight="1" x14ac:dyDescent="0.2">
      <c r="A202" s="67" t="s">
        <v>49</v>
      </c>
      <c r="B202" s="60">
        <v>3</v>
      </c>
      <c r="C202" s="60" t="s">
        <v>434</v>
      </c>
      <c r="D202" s="60" t="s">
        <v>1679</v>
      </c>
      <c r="E202" s="60" t="s">
        <v>1683</v>
      </c>
      <c r="F202" s="60" t="s">
        <v>1699</v>
      </c>
      <c r="G202" s="60" t="s">
        <v>1679</v>
      </c>
      <c r="H202" s="57" t="s">
        <v>105</v>
      </c>
      <c r="I202" s="60" t="s">
        <v>1545</v>
      </c>
      <c r="J202" s="112" t="s">
        <v>1520</v>
      </c>
    </row>
    <row r="203" spans="1:10" ht="14" customHeight="1" x14ac:dyDescent="0.2">
      <c r="A203" s="67" t="s">
        <v>49</v>
      </c>
      <c r="B203" s="60">
        <v>4</v>
      </c>
      <c r="C203" s="60" t="s">
        <v>43</v>
      </c>
      <c r="D203" s="60" t="s">
        <v>1682</v>
      </c>
      <c r="E203" s="60" t="s">
        <v>1697</v>
      </c>
      <c r="F203" s="60" t="s">
        <v>1698</v>
      </c>
      <c r="G203" s="60" t="s">
        <v>1682</v>
      </c>
      <c r="H203" s="57" t="s">
        <v>105</v>
      </c>
      <c r="I203" s="60" t="s">
        <v>1545</v>
      </c>
      <c r="J203" s="112" t="s">
        <v>1520</v>
      </c>
    </row>
    <row r="204" spans="1:10" ht="14" customHeight="1" x14ac:dyDescent="0.2">
      <c r="A204" s="67" t="s">
        <v>49</v>
      </c>
      <c r="B204" s="60">
        <v>5</v>
      </c>
      <c r="C204" s="60" t="s">
        <v>44</v>
      </c>
      <c r="D204" s="60" t="s">
        <v>1683</v>
      </c>
      <c r="E204" s="60" t="s">
        <v>1626</v>
      </c>
      <c r="F204" s="60" t="s">
        <v>1697</v>
      </c>
      <c r="G204" s="60" t="s">
        <v>1685</v>
      </c>
      <c r="H204" s="57" t="s">
        <v>105</v>
      </c>
      <c r="I204" s="60" t="s">
        <v>1515</v>
      </c>
      <c r="J204" s="112" t="s">
        <v>1520</v>
      </c>
    </row>
    <row r="205" spans="1:10" ht="14" customHeight="1" x14ac:dyDescent="0.2">
      <c r="A205" s="67" t="s">
        <v>49</v>
      </c>
      <c r="B205" s="60">
        <v>6</v>
      </c>
      <c r="C205" s="60" t="s">
        <v>1023</v>
      </c>
      <c r="D205" s="60" t="s">
        <v>1685</v>
      </c>
      <c r="E205" s="60" t="s">
        <v>1687</v>
      </c>
      <c r="F205" s="60" t="s">
        <v>1693</v>
      </c>
      <c r="G205" s="60" t="s">
        <v>1685</v>
      </c>
      <c r="H205" s="57" t="s">
        <v>105</v>
      </c>
      <c r="I205" s="60" t="s">
        <v>1545</v>
      </c>
      <c r="J205" s="112" t="s">
        <v>1520</v>
      </c>
    </row>
    <row r="206" spans="1:10" ht="14" customHeight="1" x14ac:dyDescent="0.2">
      <c r="A206" s="68" t="s">
        <v>52</v>
      </c>
      <c r="B206" s="61">
        <v>1</v>
      </c>
      <c r="C206" s="61" t="s">
        <v>39</v>
      </c>
      <c r="D206" s="61" t="s">
        <v>1681</v>
      </c>
      <c r="E206" s="61" t="s">
        <v>1687</v>
      </c>
      <c r="F206" s="61" t="s">
        <v>1684</v>
      </c>
      <c r="G206" s="61" t="s">
        <v>1681</v>
      </c>
      <c r="H206" s="57" t="s">
        <v>105</v>
      </c>
      <c r="I206" s="61" t="s">
        <v>1545</v>
      </c>
      <c r="J206" s="112" t="s">
        <v>1520</v>
      </c>
    </row>
    <row r="207" spans="1:10" ht="14" customHeight="1" x14ac:dyDescent="0.2">
      <c r="A207" s="68" t="s">
        <v>52</v>
      </c>
      <c r="B207" s="61">
        <v>2</v>
      </c>
      <c r="C207" s="61" t="s">
        <v>40</v>
      </c>
      <c r="D207" s="61" t="s">
        <v>1683</v>
      </c>
      <c r="E207" s="61" t="s">
        <v>1688</v>
      </c>
      <c r="F207" s="61" t="s">
        <v>1682</v>
      </c>
      <c r="G207" s="61" t="s">
        <v>1686</v>
      </c>
      <c r="H207" s="55" t="s">
        <v>120</v>
      </c>
      <c r="I207" s="61" t="s">
        <v>1629</v>
      </c>
      <c r="J207" s="61" t="s">
        <v>1496</v>
      </c>
    </row>
    <row r="208" spans="1:10" ht="14" customHeight="1" x14ac:dyDescent="0.2">
      <c r="A208" s="68" t="s">
        <v>52</v>
      </c>
      <c r="B208" s="61">
        <v>3</v>
      </c>
      <c r="C208" s="61" t="s">
        <v>434</v>
      </c>
      <c r="D208" s="61" t="s">
        <v>1682</v>
      </c>
      <c r="E208" s="61" t="s">
        <v>1683</v>
      </c>
      <c r="F208" s="61" t="s">
        <v>1684</v>
      </c>
      <c r="G208" s="61" t="s">
        <v>1679</v>
      </c>
      <c r="H208" s="57" t="s">
        <v>105</v>
      </c>
      <c r="I208" s="61" t="s">
        <v>1530</v>
      </c>
      <c r="J208" s="54" t="s">
        <v>1483</v>
      </c>
    </row>
    <row r="209" spans="1:10" ht="14" customHeight="1" x14ac:dyDescent="0.2">
      <c r="A209" s="68" t="s">
        <v>52</v>
      </c>
      <c r="B209" s="61">
        <v>4</v>
      </c>
      <c r="C209" s="61" t="s">
        <v>43</v>
      </c>
      <c r="D209" s="61" t="s">
        <v>1679</v>
      </c>
      <c r="E209" s="61" t="s">
        <v>1687</v>
      </c>
      <c r="F209" s="61" t="s">
        <v>1678</v>
      </c>
      <c r="G209" s="61" t="s">
        <v>1682</v>
      </c>
      <c r="H209" s="57" t="s">
        <v>105</v>
      </c>
      <c r="I209" s="61" t="s">
        <v>1530</v>
      </c>
      <c r="J209" s="54" t="s">
        <v>1483</v>
      </c>
    </row>
    <row r="210" spans="1:10" ht="14" customHeight="1" x14ac:dyDescent="0.2">
      <c r="A210" s="68" t="s">
        <v>52</v>
      </c>
      <c r="B210" s="61">
        <v>5</v>
      </c>
      <c r="C210" s="61" t="s">
        <v>44</v>
      </c>
      <c r="D210" s="61" t="s">
        <v>1685</v>
      </c>
      <c r="E210" s="61" t="s">
        <v>112</v>
      </c>
      <c r="F210" s="61" t="s">
        <v>1681</v>
      </c>
      <c r="G210" s="61" t="s">
        <v>1685</v>
      </c>
      <c r="H210" s="57" t="s">
        <v>105</v>
      </c>
      <c r="I210" s="61" t="s">
        <v>1545</v>
      </c>
      <c r="J210" s="112" t="s">
        <v>1520</v>
      </c>
    </row>
    <row r="211" spans="1:10" ht="14" customHeight="1" x14ac:dyDescent="0.2">
      <c r="A211" s="68" t="s">
        <v>52</v>
      </c>
      <c r="B211" s="61">
        <v>6</v>
      </c>
      <c r="C211" s="61" t="s">
        <v>1023</v>
      </c>
      <c r="D211" s="61" t="s">
        <v>1687</v>
      </c>
      <c r="E211" s="61" t="s">
        <v>108</v>
      </c>
      <c r="F211" s="61" t="s">
        <v>1679</v>
      </c>
      <c r="G211" s="61" t="s">
        <v>1685</v>
      </c>
      <c r="H211" s="57" t="s">
        <v>105</v>
      </c>
      <c r="I211" s="61" t="s">
        <v>1515</v>
      </c>
      <c r="J211" s="112" t="s">
        <v>1520</v>
      </c>
    </row>
    <row r="212" spans="1:10" ht="14" customHeight="1" x14ac:dyDescent="0.2">
      <c r="A212" s="69" t="s">
        <v>54</v>
      </c>
      <c r="B212" s="62">
        <v>1</v>
      </c>
      <c r="C212" s="62" t="s">
        <v>39</v>
      </c>
      <c r="D212" s="62" t="s">
        <v>1679</v>
      </c>
      <c r="E212" s="62" t="s">
        <v>1685</v>
      </c>
      <c r="F212" s="62" t="s">
        <v>1682</v>
      </c>
      <c r="G212" s="62" t="s">
        <v>1681</v>
      </c>
      <c r="H212" s="57" t="s">
        <v>105</v>
      </c>
      <c r="I212" s="62" t="s">
        <v>1515</v>
      </c>
      <c r="J212" s="112" t="s">
        <v>1520</v>
      </c>
    </row>
    <row r="213" spans="1:10" ht="14" customHeight="1" x14ac:dyDescent="0.2">
      <c r="A213" s="69" t="s">
        <v>54</v>
      </c>
      <c r="B213" s="62">
        <v>2</v>
      </c>
      <c r="C213" s="62" t="s">
        <v>40</v>
      </c>
      <c r="D213" s="62" t="s">
        <v>1682</v>
      </c>
      <c r="E213" s="62" t="s">
        <v>1679</v>
      </c>
      <c r="F213" s="62" t="s">
        <v>1686</v>
      </c>
      <c r="G213" s="62" t="s">
        <v>1686</v>
      </c>
      <c r="H213" s="57" t="s">
        <v>105</v>
      </c>
      <c r="I213" s="62" t="s">
        <v>1530</v>
      </c>
      <c r="J213" s="54" t="s">
        <v>1483</v>
      </c>
    </row>
    <row r="214" spans="1:10" ht="14" customHeight="1" x14ac:dyDescent="0.2">
      <c r="A214" s="69" t="s">
        <v>54</v>
      </c>
      <c r="B214" s="62">
        <v>3</v>
      </c>
      <c r="C214" s="62" t="s">
        <v>434</v>
      </c>
      <c r="D214" s="62" t="s">
        <v>1682</v>
      </c>
      <c r="E214" s="62" t="s">
        <v>1679</v>
      </c>
      <c r="F214" s="62" t="s">
        <v>1686</v>
      </c>
      <c r="G214" s="62" t="s">
        <v>1679</v>
      </c>
      <c r="H214" s="57" t="s">
        <v>105</v>
      </c>
      <c r="I214" s="62" t="s">
        <v>1530</v>
      </c>
      <c r="J214" s="54" t="s">
        <v>1483</v>
      </c>
    </row>
    <row r="215" spans="1:10" ht="14" customHeight="1" x14ac:dyDescent="0.2">
      <c r="A215" s="69" t="s">
        <v>54</v>
      </c>
      <c r="B215" s="62">
        <v>4</v>
      </c>
      <c r="C215" s="62" t="s">
        <v>43</v>
      </c>
      <c r="D215" s="62" t="s">
        <v>1682</v>
      </c>
      <c r="E215" s="62" t="s">
        <v>1679</v>
      </c>
      <c r="F215" s="62" t="s">
        <v>1686</v>
      </c>
      <c r="G215" s="62" t="s">
        <v>1682</v>
      </c>
      <c r="H215" s="57" t="s">
        <v>105</v>
      </c>
      <c r="I215" s="62" t="s">
        <v>1545</v>
      </c>
      <c r="J215" s="112" t="s">
        <v>1520</v>
      </c>
    </row>
    <row r="216" spans="1:10" ht="14" customHeight="1" x14ac:dyDescent="0.2">
      <c r="A216" s="69" t="s">
        <v>54</v>
      </c>
      <c r="B216" s="62">
        <v>5</v>
      </c>
      <c r="C216" s="62" t="s">
        <v>44</v>
      </c>
      <c r="D216" s="62" t="s">
        <v>1678</v>
      </c>
      <c r="E216" s="62" t="s">
        <v>1681</v>
      </c>
      <c r="F216" s="62" t="s">
        <v>1684</v>
      </c>
      <c r="G216" s="62" t="s">
        <v>1685</v>
      </c>
      <c r="H216" s="55" t="s">
        <v>120</v>
      </c>
      <c r="I216" s="62" t="s">
        <v>1629</v>
      </c>
      <c r="J216" s="61" t="s">
        <v>1496</v>
      </c>
    </row>
    <row r="217" spans="1:10" ht="14" customHeight="1" x14ac:dyDescent="0.2">
      <c r="A217" s="69" t="s">
        <v>54</v>
      </c>
      <c r="B217" s="62">
        <v>6</v>
      </c>
      <c r="C217" s="62" t="s">
        <v>1023</v>
      </c>
      <c r="D217" s="62" t="s">
        <v>1682</v>
      </c>
      <c r="E217" s="62" t="s">
        <v>1679</v>
      </c>
      <c r="F217" s="62" t="s">
        <v>1686</v>
      </c>
      <c r="G217" s="62" t="s">
        <v>1685</v>
      </c>
      <c r="H217" s="55" t="s">
        <v>120</v>
      </c>
      <c r="I217" s="62" t="s">
        <v>1666</v>
      </c>
      <c r="J217" s="61" t="s">
        <v>1496</v>
      </c>
    </row>
    <row r="218" spans="1:10" ht="14" customHeight="1" x14ac:dyDescent="0.2">
      <c r="A218" s="70" t="s">
        <v>56</v>
      </c>
      <c r="B218" s="64">
        <v>1</v>
      </c>
      <c r="C218" s="64" t="s">
        <v>39</v>
      </c>
      <c r="D218" s="64" t="s">
        <v>1686</v>
      </c>
      <c r="E218" s="64" t="s">
        <v>1682</v>
      </c>
      <c r="F218" s="64" t="s">
        <v>1680</v>
      </c>
      <c r="G218" s="64" t="s">
        <v>1681</v>
      </c>
      <c r="H218" s="55" t="s">
        <v>120</v>
      </c>
      <c r="I218" s="64" t="s">
        <v>1607</v>
      </c>
      <c r="J218" s="59" t="s">
        <v>1468</v>
      </c>
    </row>
    <row r="219" spans="1:10" ht="14" customHeight="1" x14ac:dyDescent="0.2">
      <c r="A219" s="70" t="s">
        <v>56</v>
      </c>
      <c r="B219" s="64">
        <v>2</v>
      </c>
      <c r="C219" s="64" t="s">
        <v>40</v>
      </c>
      <c r="D219" s="64" t="s">
        <v>1679</v>
      </c>
      <c r="E219" s="64" t="s">
        <v>1685</v>
      </c>
      <c r="F219" s="64" t="s">
        <v>1682</v>
      </c>
      <c r="G219" s="64" t="s">
        <v>1686</v>
      </c>
      <c r="H219" s="55" t="s">
        <v>120</v>
      </c>
      <c r="I219" s="64" t="s">
        <v>1666</v>
      </c>
      <c r="J219" s="61" t="s">
        <v>1496</v>
      </c>
    </row>
    <row r="220" spans="1:10" ht="14" customHeight="1" x14ac:dyDescent="0.2">
      <c r="A220" s="70" t="s">
        <v>56</v>
      </c>
      <c r="B220" s="64">
        <v>3</v>
      </c>
      <c r="C220" s="64" t="s">
        <v>434</v>
      </c>
      <c r="D220" s="64" t="s">
        <v>1683</v>
      </c>
      <c r="E220" s="64" t="s">
        <v>1687</v>
      </c>
      <c r="F220" s="64" t="s">
        <v>1681</v>
      </c>
      <c r="G220" s="64" t="s">
        <v>1679</v>
      </c>
      <c r="H220" s="57" t="s">
        <v>105</v>
      </c>
      <c r="I220" s="64" t="s">
        <v>1515</v>
      </c>
      <c r="J220" s="112" t="s">
        <v>1520</v>
      </c>
    </row>
    <row r="221" spans="1:10" ht="14" customHeight="1" x14ac:dyDescent="0.2">
      <c r="A221" s="70" t="s">
        <v>56</v>
      </c>
      <c r="B221" s="64">
        <v>4</v>
      </c>
      <c r="C221" s="64" t="s">
        <v>43</v>
      </c>
      <c r="D221" s="64" t="s">
        <v>1681</v>
      </c>
      <c r="E221" s="64" t="s">
        <v>1683</v>
      </c>
      <c r="F221" s="64" t="s">
        <v>1678</v>
      </c>
      <c r="G221" s="64" t="s">
        <v>1682</v>
      </c>
      <c r="H221" s="57" t="s">
        <v>105</v>
      </c>
      <c r="I221" s="64" t="s">
        <v>1515</v>
      </c>
      <c r="J221" s="112" t="s">
        <v>1520</v>
      </c>
    </row>
    <row r="222" spans="1:10" ht="14" customHeight="1" x14ac:dyDescent="0.2">
      <c r="A222" s="70" t="s">
        <v>56</v>
      </c>
      <c r="B222" s="64">
        <v>5</v>
      </c>
      <c r="C222" s="64" t="s">
        <v>44</v>
      </c>
      <c r="D222" s="64" t="s">
        <v>1683</v>
      </c>
      <c r="E222" s="64" t="s">
        <v>1687</v>
      </c>
      <c r="F222" s="64" t="s">
        <v>1681</v>
      </c>
      <c r="G222" s="64" t="s">
        <v>1685</v>
      </c>
      <c r="H222" s="57" t="s">
        <v>105</v>
      </c>
      <c r="I222" s="64" t="s">
        <v>1515</v>
      </c>
      <c r="J222" s="112" t="s">
        <v>1520</v>
      </c>
    </row>
    <row r="223" spans="1:10" ht="14" customHeight="1" x14ac:dyDescent="0.2">
      <c r="A223" s="70" t="s">
        <v>56</v>
      </c>
      <c r="B223" s="64">
        <v>6</v>
      </c>
      <c r="C223" s="64" t="s">
        <v>1023</v>
      </c>
      <c r="D223" s="64" t="s">
        <v>1681</v>
      </c>
      <c r="E223" s="64" t="s">
        <v>1683</v>
      </c>
      <c r="F223" s="64" t="s">
        <v>1678</v>
      </c>
      <c r="G223" s="64" t="s">
        <v>1685</v>
      </c>
      <c r="H223" s="55" t="s">
        <v>120</v>
      </c>
      <c r="I223" s="64" t="s">
        <v>1607</v>
      </c>
      <c r="J223" s="59" t="s">
        <v>1468</v>
      </c>
    </row>
    <row r="225" spans="1:18" ht="16" customHeight="1" x14ac:dyDescent="0.2">
      <c r="A225" s="161" t="s">
        <v>1700</v>
      </c>
      <c r="B225" s="153"/>
      <c r="C225" s="153"/>
      <c r="D225" s="153"/>
      <c r="E225" s="153"/>
      <c r="F225" s="153"/>
      <c r="G225" s="153"/>
      <c r="H225" s="153"/>
      <c r="I225" s="153"/>
      <c r="J225" s="153"/>
      <c r="K225" s="153"/>
      <c r="L225" s="153"/>
      <c r="M225" s="153"/>
      <c r="N225" s="153"/>
      <c r="O225" s="153"/>
      <c r="P225" s="153"/>
      <c r="Q225" s="153"/>
      <c r="R225" s="154"/>
    </row>
    <row r="226" spans="1:18" ht="18" customHeight="1" x14ac:dyDescent="0.2">
      <c r="A226" s="156" t="s">
        <v>1701</v>
      </c>
      <c r="B226" s="153"/>
      <c r="C226" s="153"/>
      <c r="D226" s="153"/>
      <c r="E226" s="153"/>
      <c r="F226" s="153"/>
      <c r="G226" s="153"/>
      <c r="H226" s="153"/>
      <c r="I226" s="153"/>
      <c r="J226" s="153"/>
      <c r="K226" s="153"/>
      <c r="L226" s="153"/>
      <c r="M226" s="153"/>
      <c r="N226" s="153"/>
      <c r="O226" s="153"/>
      <c r="P226" s="153"/>
      <c r="Q226" s="153"/>
      <c r="R226" s="154"/>
    </row>
    <row r="227" spans="1:18" x14ac:dyDescent="0.2">
      <c r="A227" s="87" t="s">
        <v>7</v>
      </c>
      <c r="B227" s="87" t="s">
        <v>903</v>
      </c>
      <c r="C227" s="87" t="s">
        <v>905</v>
      </c>
      <c r="D227" s="87" t="s">
        <v>1504</v>
      </c>
      <c r="E227" s="87" t="s">
        <v>1505</v>
      </c>
      <c r="F227" s="87" t="s">
        <v>1506</v>
      </c>
      <c r="G227" s="87" t="s">
        <v>1507</v>
      </c>
      <c r="H227" s="87" t="s">
        <v>920</v>
      </c>
      <c r="I227" s="87" t="s">
        <v>1508</v>
      </c>
      <c r="J227" s="87" t="s">
        <v>564</v>
      </c>
    </row>
    <row r="228" spans="1:18" ht="14" customHeight="1" x14ac:dyDescent="0.2">
      <c r="A228" s="65" t="s">
        <v>28</v>
      </c>
      <c r="B228" s="53">
        <v>1</v>
      </c>
      <c r="C228" s="53" t="s">
        <v>39</v>
      </c>
      <c r="D228" s="53" t="s">
        <v>1702</v>
      </c>
      <c r="E228" s="53" t="s">
        <v>1703</v>
      </c>
      <c r="F228" s="53" t="s">
        <v>1704</v>
      </c>
      <c r="G228" s="53" t="s">
        <v>1705</v>
      </c>
      <c r="H228" s="57" t="s">
        <v>105</v>
      </c>
      <c r="I228" s="53" t="s">
        <v>1706</v>
      </c>
      <c r="J228" s="54" t="s">
        <v>1483</v>
      </c>
    </row>
    <row r="229" spans="1:18" ht="14" customHeight="1" x14ac:dyDescent="0.2">
      <c r="A229" s="65" t="s">
        <v>28</v>
      </c>
      <c r="B229" s="53">
        <v>2</v>
      </c>
      <c r="C229" s="53" t="s">
        <v>39</v>
      </c>
      <c r="D229" s="53" t="s">
        <v>1707</v>
      </c>
      <c r="E229" s="53" t="s">
        <v>1708</v>
      </c>
      <c r="F229" s="53" t="s">
        <v>1704</v>
      </c>
      <c r="G229" s="53" t="s">
        <v>1705</v>
      </c>
      <c r="H229" s="57" t="s">
        <v>105</v>
      </c>
      <c r="I229" s="53" t="s">
        <v>1709</v>
      </c>
      <c r="J229" s="59" t="s">
        <v>1468</v>
      </c>
    </row>
    <row r="230" spans="1:18" ht="14" customHeight="1" x14ac:dyDescent="0.2">
      <c r="A230" s="65" t="s">
        <v>28</v>
      </c>
      <c r="B230" s="53">
        <v>3</v>
      </c>
      <c r="C230" s="53" t="s">
        <v>43</v>
      </c>
      <c r="D230" s="53" t="s">
        <v>1710</v>
      </c>
      <c r="E230" s="53" t="s">
        <v>1711</v>
      </c>
      <c r="F230" s="53" t="s">
        <v>1712</v>
      </c>
      <c r="G230" s="53" t="s">
        <v>1713</v>
      </c>
      <c r="H230" s="57" t="s">
        <v>105</v>
      </c>
      <c r="I230" s="53" t="s">
        <v>1552</v>
      </c>
      <c r="J230" s="112" t="s">
        <v>1520</v>
      </c>
    </row>
    <row r="231" spans="1:18" ht="14" customHeight="1" x14ac:dyDescent="0.2">
      <c r="A231" s="65" t="s">
        <v>28</v>
      </c>
      <c r="B231" s="53">
        <v>4</v>
      </c>
      <c r="C231" s="53" t="s">
        <v>43</v>
      </c>
      <c r="D231" s="53" t="s">
        <v>1714</v>
      </c>
      <c r="E231" s="53" t="s">
        <v>1715</v>
      </c>
      <c r="F231" s="53" t="s">
        <v>1716</v>
      </c>
      <c r="G231" s="53" t="s">
        <v>1713</v>
      </c>
      <c r="H231" s="57" t="s">
        <v>105</v>
      </c>
      <c r="I231" s="53" t="s">
        <v>1717</v>
      </c>
      <c r="J231" s="54" t="s">
        <v>1483</v>
      </c>
    </row>
    <row r="232" spans="1:18" ht="14" customHeight="1" x14ac:dyDescent="0.2">
      <c r="A232" s="65" t="s">
        <v>28</v>
      </c>
      <c r="B232" s="53">
        <v>5</v>
      </c>
      <c r="C232" s="53" t="s">
        <v>44</v>
      </c>
      <c r="D232" s="53" t="s">
        <v>1718</v>
      </c>
      <c r="E232" s="53" t="s">
        <v>1719</v>
      </c>
      <c r="F232" s="53" t="s">
        <v>1720</v>
      </c>
      <c r="G232" s="53" t="s">
        <v>1721</v>
      </c>
      <c r="H232" s="57" t="s">
        <v>105</v>
      </c>
      <c r="I232" s="53" t="s">
        <v>1722</v>
      </c>
      <c r="J232" s="61" t="s">
        <v>1496</v>
      </c>
    </row>
    <row r="233" spans="1:18" ht="14" customHeight="1" x14ac:dyDescent="0.2">
      <c r="A233" s="65" t="s">
        <v>28</v>
      </c>
      <c r="B233" s="53">
        <v>6</v>
      </c>
      <c r="C233" s="53" t="s">
        <v>1023</v>
      </c>
      <c r="D233" s="53" t="s">
        <v>1710</v>
      </c>
      <c r="E233" s="53" t="s">
        <v>1723</v>
      </c>
      <c r="F233" s="53" t="s">
        <v>1724</v>
      </c>
      <c r="G233" s="53" t="s">
        <v>1725</v>
      </c>
      <c r="H233" s="57" t="s">
        <v>105</v>
      </c>
      <c r="I233" s="53" t="s">
        <v>1726</v>
      </c>
      <c r="J233" s="61" t="s">
        <v>1496</v>
      </c>
    </row>
    <row r="234" spans="1:18" ht="14" customHeight="1" x14ac:dyDescent="0.2">
      <c r="A234" s="56" t="s">
        <v>46</v>
      </c>
      <c r="B234" s="58">
        <v>1</v>
      </c>
      <c r="C234" s="58" t="s">
        <v>39</v>
      </c>
      <c r="D234" s="58" t="s">
        <v>1727</v>
      </c>
      <c r="E234" s="58" t="s">
        <v>1728</v>
      </c>
      <c r="F234" s="58" t="s">
        <v>1729</v>
      </c>
      <c r="G234" s="58" t="s">
        <v>1705</v>
      </c>
      <c r="H234" s="57" t="s">
        <v>105</v>
      </c>
      <c r="I234" s="58" t="s">
        <v>1709</v>
      </c>
      <c r="J234" s="59" t="s">
        <v>1468</v>
      </c>
    </row>
    <row r="235" spans="1:18" ht="14" customHeight="1" x14ac:dyDescent="0.2">
      <c r="A235" s="56" t="s">
        <v>46</v>
      </c>
      <c r="B235" s="58">
        <v>2</v>
      </c>
      <c r="C235" s="58" t="s">
        <v>40</v>
      </c>
      <c r="D235" s="58" t="s">
        <v>1730</v>
      </c>
      <c r="E235" s="58" t="s">
        <v>1731</v>
      </c>
      <c r="F235" s="58" t="s">
        <v>1732</v>
      </c>
      <c r="G235" s="58" t="s">
        <v>1733</v>
      </c>
      <c r="H235" s="57" t="s">
        <v>105</v>
      </c>
      <c r="I235" s="58" t="s">
        <v>1607</v>
      </c>
      <c r="J235" s="54" t="s">
        <v>1483</v>
      </c>
    </row>
    <row r="236" spans="1:18" ht="14" customHeight="1" x14ac:dyDescent="0.2">
      <c r="A236" s="56" t="s">
        <v>46</v>
      </c>
      <c r="B236" s="58">
        <v>3</v>
      </c>
      <c r="C236" s="58" t="s">
        <v>43</v>
      </c>
      <c r="D236" s="58" t="s">
        <v>1734</v>
      </c>
      <c r="E236" s="58" t="s">
        <v>1731</v>
      </c>
      <c r="F236" s="58" t="s">
        <v>1735</v>
      </c>
      <c r="G236" s="58" t="s">
        <v>1713</v>
      </c>
      <c r="H236" s="57" t="s">
        <v>105</v>
      </c>
      <c r="I236" s="58" t="s">
        <v>1607</v>
      </c>
      <c r="J236" s="54" t="s">
        <v>1483</v>
      </c>
    </row>
    <row r="237" spans="1:18" ht="14" customHeight="1" x14ac:dyDescent="0.2">
      <c r="A237" s="56" t="s">
        <v>46</v>
      </c>
      <c r="B237" s="58">
        <v>4</v>
      </c>
      <c r="C237" s="58" t="s">
        <v>43</v>
      </c>
      <c r="D237" s="58" t="s">
        <v>1736</v>
      </c>
      <c r="E237" s="58" t="s">
        <v>1737</v>
      </c>
      <c r="F237" s="58" t="s">
        <v>1738</v>
      </c>
      <c r="G237" s="58" t="s">
        <v>1713</v>
      </c>
      <c r="H237" s="57" t="s">
        <v>105</v>
      </c>
      <c r="I237" s="58" t="s">
        <v>1739</v>
      </c>
      <c r="J237" s="54" t="s">
        <v>1483</v>
      </c>
    </row>
    <row r="238" spans="1:18" ht="14" customHeight="1" x14ac:dyDescent="0.2">
      <c r="A238" s="56" t="s">
        <v>46</v>
      </c>
      <c r="B238" s="58">
        <v>5</v>
      </c>
      <c r="C238" s="58" t="s">
        <v>44</v>
      </c>
      <c r="D238" s="58" t="s">
        <v>1740</v>
      </c>
      <c r="E238" s="58" t="s">
        <v>1741</v>
      </c>
      <c r="F238" s="58" t="s">
        <v>1742</v>
      </c>
      <c r="G238" s="58" t="s">
        <v>1721</v>
      </c>
      <c r="H238" s="57" t="s">
        <v>105</v>
      </c>
      <c r="I238" s="58" t="s">
        <v>1528</v>
      </c>
      <c r="J238" s="112" t="s">
        <v>1520</v>
      </c>
    </row>
    <row r="239" spans="1:18" ht="14" customHeight="1" x14ac:dyDescent="0.2">
      <c r="A239" s="56" t="s">
        <v>46</v>
      </c>
      <c r="B239" s="58">
        <v>6</v>
      </c>
      <c r="C239" s="58" t="s">
        <v>1023</v>
      </c>
      <c r="D239" s="58" t="s">
        <v>1743</v>
      </c>
      <c r="E239" s="58" t="s">
        <v>1744</v>
      </c>
      <c r="F239" s="58" t="s">
        <v>1745</v>
      </c>
      <c r="G239" s="58" t="s">
        <v>1725</v>
      </c>
      <c r="H239" s="57" t="s">
        <v>105</v>
      </c>
      <c r="I239" s="58" t="s">
        <v>1674</v>
      </c>
      <c r="J239" s="61" t="s">
        <v>1468</v>
      </c>
    </row>
    <row r="240" spans="1:18" ht="14" customHeight="1" x14ac:dyDescent="0.2">
      <c r="A240" s="67" t="s">
        <v>49</v>
      </c>
      <c r="B240" s="60">
        <v>1</v>
      </c>
      <c r="C240" s="60" t="s">
        <v>39</v>
      </c>
      <c r="D240" s="60" t="s">
        <v>1746</v>
      </c>
      <c r="E240" s="60" t="s">
        <v>1747</v>
      </c>
      <c r="F240" s="60" t="s">
        <v>1748</v>
      </c>
      <c r="G240" s="60" t="s">
        <v>1705</v>
      </c>
      <c r="H240" s="55" t="s">
        <v>120</v>
      </c>
      <c r="I240" s="60" t="s">
        <v>1672</v>
      </c>
      <c r="J240" s="59" t="s">
        <v>1468</v>
      </c>
    </row>
    <row r="241" spans="1:10" ht="14" customHeight="1" x14ac:dyDescent="0.2">
      <c r="A241" s="67" t="s">
        <v>49</v>
      </c>
      <c r="B241" s="60">
        <v>2</v>
      </c>
      <c r="C241" s="60" t="s">
        <v>39</v>
      </c>
      <c r="D241" s="60" t="s">
        <v>1749</v>
      </c>
      <c r="E241" s="60" t="s">
        <v>1750</v>
      </c>
      <c r="F241" s="60" t="s">
        <v>1751</v>
      </c>
      <c r="G241" s="60" t="s">
        <v>1705</v>
      </c>
      <c r="H241" s="55" t="s">
        <v>120</v>
      </c>
      <c r="I241" s="60" t="s">
        <v>1752</v>
      </c>
      <c r="J241" s="54" t="s">
        <v>1483</v>
      </c>
    </row>
    <row r="242" spans="1:10" ht="14" customHeight="1" x14ac:dyDescent="0.2">
      <c r="A242" s="67" t="s">
        <v>49</v>
      </c>
      <c r="B242" s="60">
        <v>3</v>
      </c>
      <c r="C242" s="60" t="s">
        <v>434</v>
      </c>
      <c r="D242" s="60" t="s">
        <v>1753</v>
      </c>
      <c r="E242" s="60" t="s">
        <v>1754</v>
      </c>
      <c r="F242" s="60" t="s">
        <v>1751</v>
      </c>
      <c r="G242" s="60" t="s">
        <v>1755</v>
      </c>
      <c r="H242" s="57" t="s">
        <v>105</v>
      </c>
      <c r="I242" s="60" t="s">
        <v>1515</v>
      </c>
      <c r="J242" s="112" t="s">
        <v>1520</v>
      </c>
    </row>
    <row r="243" spans="1:10" ht="14" customHeight="1" x14ac:dyDescent="0.2">
      <c r="A243" s="67" t="s">
        <v>49</v>
      </c>
      <c r="B243" s="60">
        <v>4</v>
      </c>
      <c r="C243" s="60" t="s">
        <v>43</v>
      </c>
      <c r="D243" s="60" t="s">
        <v>1740</v>
      </c>
      <c r="E243" s="60" t="s">
        <v>1756</v>
      </c>
      <c r="F243" s="60" t="s">
        <v>1757</v>
      </c>
      <c r="G243" s="60" t="s">
        <v>1713</v>
      </c>
      <c r="H243" s="55" t="s">
        <v>120</v>
      </c>
      <c r="I243" s="60" t="s">
        <v>1607</v>
      </c>
      <c r="J243" s="54" t="s">
        <v>1483</v>
      </c>
    </row>
    <row r="244" spans="1:10" ht="14" customHeight="1" x14ac:dyDescent="0.2">
      <c r="A244" s="67" t="s">
        <v>49</v>
      </c>
      <c r="B244" s="60">
        <v>5</v>
      </c>
      <c r="C244" s="60" t="s">
        <v>44</v>
      </c>
      <c r="D244" s="60" t="s">
        <v>1758</v>
      </c>
      <c r="E244" s="60" t="s">
        <v>1759</v>
      </c>
      <c r="F244" s="60" t="s">
        <v>1760</v>
      </c>
      <c r="G244" s="60" t="s">
        <v>1721</v>
      </c>
      <c r="H244" s="55" t="s">
        <v>120</v>
      </c>
      <c r="I244" s="60" t="s">
        <v>1761</v>
      </c>
      <c r="J244" s="61" t="s">
        <v>1496</v>
      </c>
    </row>
    <row r="245" spans="1:10" ht="14" customHeight="1" x14ac:dyDescent="0.2">
      <c r="A245" s="67" t="s">
        <v>49</v>
      </c>
      <c r="B245" s="60">
        <v>6</v>
      </c>
      <c r="C245" s="60" t="s">
        <v>1023</v>
      </c>
      <c r="D245" s="60" t="s">
        <v>1762</v>
      </c>
      <c r="E245" s="60" t="s">
        <v>1703</v>
      </c>
      <c r="F245" s="60" t="s">
        <v>1763</v>
      </c>
      <c r="G245" s="60" t="s">
        <v>1725</v>
      </c>
      <c r="H245" s="55" t="s">
        <v>120</v>
      </c>
      <c r="I245" s="60" t="s">
        <v>1764</v>
      </c>
      <c r="J245" s="61" t="s">
        <v>1496</v>
      </c>
    </row>
    <row r="246" spans="1:10" ht="14" customHeight="1" x14ac:dyDescent="0.2">
      <c r="A246" s="68" t="s">
        <v>52</v>
      </c>
      <c r="B246" s="61">
        <v>1</v>
      </c>
      <c r="C246" s="61" t="s">
        <v>39</v>
      </c>
      <c r="D246" s="61" t="s">
        <v>1765</v>
      </c>
      <c r="E246" s="61" t="s">
        <v>1766</v>
      </c>
      <c r="F246" s="61" t="s">
        <v>1767</v>
      </c>
      <c r="G246" s="61" t="s">
        <v>1705</v>
      </c>
      <c r="H246" s="57" t="s">
        <v>105</v>
      </c>
      <c r="I246" s="61" t="s">
        <v>1768</v>
      </c>
      <c r="J246" s="54" t="s">
        <v>1483</v>
      </c>
    </row>
    <row r="247" spans="1:10" ht="14" customHeight="1" x14ac:dyDescent="0.2">
      <c r="A247" s="68" t="s">
        <v>52</v>
      </c>
      <c r="B247" s="61">
        <v>2</v>
      </c>
      <c r="C247" s="61" t="s">
        <v>40</v>
      </c>
      <c r="D247" s="61" t="s">
        <v>1769</v>
      </c>
      <c r="E247" s="61" t="s">
        <v>1770</v>
      </c>
      <c r="F247" s="61" t="s">
        <v>1771</v>
      </c>
      <c r="G247" s="61" t="s">
        <v>1733</v>
      </c>
      <c r="H247" s="57" t="s">
        <v>105</v>
      </c>
      <c r="I247" s="61" t="s">
        <v>1562</v>
      </c>
      <c r="J247" s="112" t="s">
        <v>1520</v>
      </c>
    </row>
    <row r="248" spans="1:10" ht="14" customHeight="1" x14ac:dyDescent="0.2">
      <c r="A248" s="68" t="s">
        <v>52</v>
      </c>
      <c r="B248" s="61">
        <v>3</v>
      </c>
      <c r="C248" s="61" t="s">
        <v>434</v>
      </c>
      <c r="D248" s="61" t="s">
        <v>1765</v>
      </c>
      <c r="E248" s="61" t="s">
        <v>1772</v>
      </c>
      <c r="F248" s="61" t="s">
        <v>1712</v>
      </c>
      <c r="G248" s="61" t="s">
        <v>1755</v>
      </c>
      <c r="H248" s="57" t="s">
        <v>105</v>
      </c>
      <c r="I248" s="61" t="s">
        <v>1773</v>
      </c>
      <c r="J248" s="54" t="s">
        <v>1483</v>
      </c>
    </row>
    <row r="249" spans="1:10" ht="14" customHeight="1" x14ac:dyDescent="0.2">
      <c r="A249" s="68" t="s">
        <v>52</v>
      </c>
      <c r="B249" s="61">
        <v>4</v>
      </c>
      <c r="C249" s="61" t="s">
        <v>43</v>
      </c>
      <c r="D249" s="61" t="s">
        <v>1734</v>
      </c>
      <c r="E249" s="61" t="s">
        <v>1774</v>
      </c>
      <c r="F249" s="61" t="s">
        <v>1716</v>
      </c>
      <c r="G249" s="61" t="s">
        <v>1713</v>
      </c>
      <c r="H249" s="57" t="s">
        <v>105</v>
      </c>
      <c r="I249" s="61" t="s">
        <v>1607</v>
      </c>
      <c r="J249" s="54" t="s">
        <v>1483</v>
      </c>
    </row>
    <row r="250" spans="1:10" ht="14" customHeight="1" x14ac:dyDescent="0.2">
      <c r="A250" s="68" t="s">
        <v>52</v>
      </c>
      <c r="B250" s="61">
        <v>5</v>
      </c>
      <c r="C250" s="61" t="s">
        <v>44</v>
      </c>
      <c r="D250" s="61" t="s">
        <v>1730</v>
      </c>
      <c r="E250" s="61" t="s">
        <v>1748</v>
      </c>
      <c r="F250" s="61" t="s">
        <v>1735</v>
      </c>
      <c r="G250" s="61" t="s">
        <v>1721</v>
      </c>
      <c r="H250" s="57" t="s">
        <v>105</v>
      </c>
      <c r="I250" s="61" t="s">
        <v>1562</v>
      </c>
      <c r="J250" s="112" t="s">
        <v>1520</v>
      </c>
    </row>
    <row r="251" spans="1:10" ht="14" customHeight="1" x14ac:dyDescent="0.2">
      <c r="A251" s="68" t="s">
        <v>52</v>
      </c>
      <c r="B251" s="61">
        <v>6</v>
      </c>
      <c r="C251" s="61" t="s">
        <v>1023</v>
      </c>
      <c r="D251" s="61" t="s">
        <v>1775</v>
      </c>
      <c r="E251" s="61" t="s">
        <v>1776</v>
      </c>
      <c r="F251" s="61" t="s">
        <v>1777</v>
      </c>
      <c r="G251" s="61" t="s">
        <v>1725</v>
      </c>
      <c r="H251" s="57" t="s">
        <v>105</v>
      </c>
      <c r="I251" s="61" t="s">
        <v>1778</v>
      </c>
      <c r="J251" s="54" t="s">
        <v>1483</v>
      </c>
    </row>
    <row r="252" spans="1:10" ht="14" customHeight="1" x14ac:dyDescent="0.2">
      <c r="A252" s="69" t="s">
        <v>54</v>
      </c>
      <c r="B252" s="62">
        <v>1</v>
      </c>
      <c r="C252" s="62" t="s">
        <v>39</v>
      </c>
      <c r="D252" s="62" t="s">
        <v>1779</v>
      </c>
      <c r="E252" s="62" t="s">
        <v>1737</v>
      </c>
      <c r="F252" s="62" t="s">
        <v>1780</v>
      </c>
      <c r="G252" s="62" t="s">
        <v>1705</v>
      </c>
      <c r="H252" s="55" t="s">
        <v>120</v>
      </c>
      <c r="I252" s="62" t="s">
        <v>1706</v>
      </c>
      <c r="J252" s="54" t="s">
        <v>1483</v>
      </c>
    </row>
    <row r="253" spans="1:10" ht="14" customHeight="1" x14ac:dyDescent="0.2">
      <c r="A253" s="69" t="s">
        <v>54</v>
      </c>
      <c r="B253" s="62">
        <v>2</v>
      </c>
      <c r="C253" s="62" t="s">
        <v>40</v>
      </c>
      <c r="D253" s="62" t="s">
        <v>1781</v>
      </c>
      <c r="E253" s="62" t="s">
        <v>1750</v>
      </c>
      <c r="F253" s="62" t="s">
        <v>1782</v>
      </c>
      <c r="G253" s="62" t="s">
        <v>1733</v>
      </c>
      <c r="H253" s="57" t="s">
        <v>105</v>
      </c>
      <c r="I253" s="62" t="s">
        <v>1783</v>
      </c>
      <c r="J253" s="54" t="s">
        <v>1483</v>
      </c>
    </row>
    <row r="254" spans="1:10" ht="14" customHeight="1" x14ac:dyDescent="0.2">
      <c r="A254" s="69" t="s">
        <v>54</v>
      </c>
      <c r="B254" s="62">
        <v>3</v>
      </c>
      <c r="C254" s="62" t="s">
        <v>434</v>
      </c>
      <c r="D254" s="62" t="s">
        <v>1784</v>
      </c>
      <c r="E254" s="62" t="s">
        <v>1785</v>
      </c>
      <c r="F254" s="62" t="s">
        <v>1786</v>
      </c>
      <c r="G254" s="62" t="s">
        <v>1755</v>
      </c>
      <c r="H254" s="55" t="s">
        <v>120</v>
      </c>
      <c r="I254" s="62" t="s">
        <v>1787</v>
      </c>
      <c r="J254" s="59" t="s">
        <v>1468</v>
      </c>
    </row>
    <row r="255" spans="1:10" ht="14" customHeight="1" x14ac:dyDescent="0.2">
      <c r="A255" s="69" t="s">
        <v>54</v>
      </c>
      <c r="B255" s="62">
        <v>4</v>
      </c>
      <c r="C255" s="62" t="s">
        <v>43</v>
      </c>
      <c r="D255" s="62" t="s">
        <v>1788</v>
      </c>
      <c r="E255" s="62" t="s">
        <v>1754</v>
      </c>
      <c r="F255" s="62" t="s">
        <v>1789</v>
      </c>
      <c r="G255" s="62" t="s">
        <v>1713</v>
      </c>
      <c r="H255" s="57" t="s">
        <v>105</v>
      </c>
      <c r="I255" s="62" t="s">
        <v>1555</v>
      </c>
      <c r="J255" s="112" t="s">
        <v>1520</v>
      </c>
    </row>
    <row r="256" spans="1:10" ht="14" customHeight="1" x14ac:dyDescent="0.2">
      <c r="A256" s="69" t="s">
        <v>54</v>
      </c>
      <c r="B256" s="62">
        <v>5</v>
      </c>
      <c r="C256" s="62" t="s">
        <v>44</v>
      </c>
      <c r="D256" s="62" t="s">
        <v>1790</v>
      </c>
      <c r="E256" s="62" t="s">
        <v>1791</v>
      </c>
      <c r="F256" s="62" t="s">
        <v>1792</v>
      </c>
      <c r="G256" s="62" t="s">
        <v>1721</v>
      </c>
      <c r="H256" s="55" t="s">
        <v>120</v>
      </c>
      <c r="I256" s="62" t="s">
        <v>1793</v>
      </c>
      <c r="J256" s="84" t="s">
        <v>1568</v>
      </c>
    </row>
    <row r="257" spans="1:18" ht="14" customHeight="1" x14ac:dyDescent="0.2">
      <c r="A257" s="69" t="s">
        <v>54</v>
      </c>
      <c r="B257" s="62">
        <v>6</v>
      </c>
      <c r="C257" s="62" t="s">
        <v>1023</v>
      </c>
      <c r="D257" s="62" t="s">
        <v>1794</v>
      </c>
      <c r="E257" s="62" t="s">
        <v>1795</v>
      </c>
      <c r="F257" s="62" t="s">
        <v>1796</v>
      </c>
      <c r="G257" s="62" t="s">
        <v>1725</v>
      </c>
      <c r="H257" s="55" t="s">
        <v>120</v>
      </c>
      <c r="I257" s="62" t="s">
        <v>1797</v>
      </c>
      <c r="J257" s="84" t="s">
        <v>1568</v>
      </c>
    </row>
    <row r="258" spans="1:18" ht="14" customHeight="1" x14ac:dyDescent="0.2">
      <c r="A258" s="70" t="s">
        <v>56</v>
      </c>
      <c r="B258" s="64">
        <v>1</v>
      </c>
      <c r="C258" s="64" t="s">
        <v>39</v>
      </c>
      <c r="D258" s="64" t="s">
        <v>1798</v>
      </c>
      <c r="E258" s="64" t="s">
        <v>1799</v>
      </c>
      <c r="F258" s="64" t="s">
        <v>1800</v>
      </c>
      <c r="G258" s="64" t="s">
        <v>1705</v>
      </c>
      <c r="H258" s="57" t="s">
        <v>105</v>
      </c>
      <c r="I258" s="64" t="s">
        <v>1773</v>
      </c>
      <c r="J258" s="54" t="s">
        <v>1483</v>
      </c>
    </row>
    <row r="259" spans="1:18" ht="14" customHeight="1" x14ac:dyDescent="0.2">
      <c r="A259" s="70" t="s">
        <v>56</v>
      </c>
      <c r="B259" s="64">
        <v>2</v>
      </c>
      <c r="C259" s="64" t="s">
        <v>40</v>
      </c>
      <c r="D259" s="64" t="s">
        <v>1801</v>
      </c>
      <c r="E259" s="64" t="s">
        <v>1802</v>
      </c>
      <c r="F259" s="64" t="s">
        <v>1803</v>
      </c>
      <c r="G259" s="64" t="s">
        <v>1733</v>
      </c>
      <c r="H259" s="55" t="s">
        <v>120</v>
      </c>
      <c r="I259" s="64" t="s">
        <v>1804</v>
      </c>
      <c r="J259" s="61" t="s">
        <v>1496</v>
      </c>
    </row>
    <row r="260" spans="1:18" ht="14" customHeight="1" x14ac:dyDescent="0.2">
      <c r="A260" s="70" t="s">
        <v>56</v>
      </c>
      <c r="B260" s="64">
        <v>3</v>
      </c>
      <c r="C260" s="64" t="s">
        <v>434</v>
      </c>
      <c r="D260" s="64" t="s">
        <v>1805</v>
      </c>
      <c r="E260" s="64" t="s">
        <v>1732</v>
      </c>
      <c r="F260" s="64" t="s">
        <v>1806</v>
      </c>
      <c r="G260" s="64" t="s">
        <v>1755</v>
      </c>
      <c r="H260" s="55" t="s">
        <v>120</v>
      </c>
      <c r="I260" s="64" t="s">
        <v>1807</v>
      </c>
      <c r="J260" s="84" t="s">
        <v>1568</v>
      </c>
    </row>
    <row r="261" spans="1:18" ht="14" customHeight="1" x14ac:dyDescent="0.2">
      <c r="A261" s="70" t="s">
        <v>56</v>
      </c>
      <c r="B261" s="64">
        <v>4</v>
      </c>
      <c r="C261" s="64" t="s">
        <v>43</v>
      </c>
      <c r="D261" s="64" t="s">
        <v>1808</v>
      </c>
      <c r="E261" s="64" t="s">
        <v>1809</v>
      </c>
      <c r="F261" s="64" t="s">
        <v>1810</v>
      </c>
      <c r="G261" s="64" t="s">
        <v>1713</v>
      </c>
      <c r="H261" s="55" t="s">
        <v>120</v>
      </c>
      <c r="I261" s="64" t="s">
        <v>1811</v>
      </c>
      <c r="J261" s="84" t="s">
        <v>1568</v>
      </c>
    </row>
    <row r="262" spans="1:18" ht="14" customHeight="1" x14ac:dyDescent="0.2">
      <c r="A262" s="70" t="s">
        <v>56</v>
      </c>
      <c r="B262" s="64">
        <v>5</v>
      </c>
      <c r="C262" s="64" t="s">
        <v>44</v>
      </c>
      <c r="D262" s="64" t="s">
        <v>1812</v>
      </c>
      <c r="E262" s="64" t="s">
        <v>1813</v>
      </c>
      <c r="F262" s="64" t="s">
        <v>1814</v>
      </c>
      <c r="G262" s="64" t="s">
        <v>1721</v>
      </c>
      <c r="H262" s="55" t="s">
        <v>120</v>
      </c>
      <c r="I262" s="64" t="s">
        <v>1815</v>
      </c>
      <c r="J262" s="59" t="s">
        <v>1468</v>
      </c>
    </row>
    <row r="263" spans="1:18" ht="14" customHeight="1" x14ac:dyDescent="0.2">
      <c r="A263" s="70" t="s">
        <v>56</v>
      </c>
      <c r="B263" s="64">
        <v>6</v>
      </c>
      <c r="C263" s="64" t="s">
        <v>1023</v>
      </c>
      <c r="D263" s="64" t="s">
        <v>1730</v>
      </c>
      <c r="E263" s="64" t="s">
        <v>1766</v>
      </c>
      <c r="F263" s="64" t="s">
        <v>1712</v>
      </c>
      <c r="G263" s="64" t="s">
        <v>1725</v>
      </c>
      <c r="H263" s="57" t="s">
        <v>105</v>
      </c>
      <c r="I263" s="64" t="s">
        <v>1689</v>
      </c>
      <c r="J263" s="59" t="s">
        <v>1468</v>
      </c>
    </row>
    <row r="265" spans="1:18" ht="16" customHeight="1" x14ac:dyDescent="0.2">
      <c r="A265" s="161" t="s">
        <v>1816</v>
      </c>
      <c r="B265" s="153"/>
      <c r="C265" s="153"/>
      <c r="D265" s="153"/>
      <c r="E265" s="153"/>
      <c r="F265" s="153"/>
      <c r="G265" s="153"/>
      <c r="H265" s="153"/>
      <c r="I265" s="153"/>
      <c r="J265" s="153"/>
      <c r="K265" s="153"/>
      <c r="L265" s="153"/>
      <c r="M265" s="153"/>
      <c r="N265" s="153"/>
      <c r="O265" s="153"/>
      <c r="P265" s="153"/>
      <c r="Q265" s="153"/>
      <c r="R265" s="154"/>
    </row>
    <row r="266" spans="1:18" ht="18" customHeight="1" x14ac:dyDescent="0.2">
      <c r="A266" s="156" t="s">
        <v>1817</v>
      </c>
      <c r="B266" s="153"/>
      <c r="C266" s="153"/>
      <c r="D266" s="153"/>
      <c r="E266" s="153"/>
      <c r="F266" s="153"/>
      <c r="G266" s="153"/>
      <c r="H266" s="153"/>
      <c r="I266" s="153"/>
      <c r="J266" s="153"/>
      <c r="K266" s="153"/>
      <c r="L266" s="153"/>
      <c r="M266" s="153"/>
      <c r="N266" s="153"/>
      <c r="O266" s="153"/>
      <c r="P266" s="153"/>
      <c r="Q266" s="153"/>
      <c r="R266" s="154"/>
    </row>
    <row r="267" spans="1:18" x14ac:dyDescent="0.2">
      <c r="A267" s="87" t="s">
        <v>7</v>
      </c>
      <c r="B267" s="87" t="s">
        <v>903</v>
      </c>
      <c r="C267" s="87" t="s">
        <v>905</v>
      </c>
      <c r="D267" s="87" t="s">
        <v>1504</v>
      </c>
      <c r="E267" s="87" t="s">
        <v>1505</v>
      </c>
      <c r="F267" s="87" t="s">
        <v>1506</v>
      </c>
      <c r="G267" s="87" t="s">
        <v>1507</v>
      </c>
      <c r="H267" s="87" t="s">
        <v>920</v>
      </c>
      <c r="I267" s="87" t="s">
        <v>1508</v>
      </c>
      <c r="J267" s="87" t="s">
        <v>564</v>
      </c>
    </row>
    <row r="268" spans="1:18" ht="14" customHeight="1" x14ac:dyDescent="0.2">
      <c r="A268" s="65" t="s">
        <v>28</v>
      </c>
      <c r="B268" s="53">
        <v>1</v>
      </c>
      <c r="C268" s="53" t="s">
        <v>39</v>
      </c>
      <c r="D268" s="53" t="s">
        <v>1818</v>
      </c>
      <c r="E268" s="53" t="s">
        <v>1819</v>
      </c>
      <c r="F268" s="53" t="s">
        <v>1820</v>
      </c>
      <c r="G268" s="53" t="s">
        <v>1821</v>
      </c>
      <c r="H268" s="57" t="s">
        <v>105</v>
      </c>
      <c r="I268" s="53" t="s">
        <v>1537</v>
      </c>
      <c r="J268" s="112" t="s">
        <v>1520</v>
      </c>
    </row>
    <row r="269" spans="1:18" ht="14" customHeight="1" x14ac:dyDescent="0.2">
      <c r="A269" s="65" t="s">
        <v>28</v>
      </c>
      <c r="B269" s="53">
        <v>2</v>
      </c>
      <c r="C269" s="53" t="s">
        <v>39</v>
      </c>
      <c r="D269" s="53" t="s">
        <v>1822</v>
      </c>
      <c r="E269" s="53" t="s">
        <v>1823</v>
      </c>
      <c r="F269" s="53" t="s">
        <v>1824</v>
      </c>
      <c r="G269" s="53" t="s">
        <v>1821</v>
      </c>
      <c r="H269" s="57" t="s">
        <v>105</v>
      </c>
      <c r="I269" s="53" t="s">
        <v>1528</v>
      </c>
      <c r="J269" s="112" t="s">
        <v>1520</v>
      </c>
    </row>
    <row r="270" spans="1:18" ht="14" customHeight="1" x14ac:dyDescent="0.2">
      <c r="A270" s="65" t="s">
        <v>28</v>
      </c>
      <c r="B270" s="53">
        <v>3</v>
      </c>
      <c r="C270" s="53" t="s">
        <v>43</v>
      </c>
      <c r="D270" s="53" t="s">
        <v>1825</v>
      </c>
      <c r="E270" s="53" t="s">
        <v>1826</v>
      </c>
      <c r="F270" s="53" t="s">
        <v>1827</v>
      </c>
      <c r="G270" s="53" t="s">
        <v>1828</v>
      </c>
      <c r="H270" s="57" t="s">
        <v>105</v>
      </c>
      <c r="I270" s="53" t="s">
        <v>1557</v>
      </c>
      <c r="J270" s="54" t="s">
        <v>1483</v>
      </c>
    </row>
    <row r="271" spans="1:18" ht="14" customHeight="1" x14ac:dyDescent="0.2">
      <c r="A271" s="65" t="s">
        <v>28</v>
      </c>
      <c r="B271" s="53">
        <v>4</v>
      </c>
      <c r="C271" s="53" t="s">
        <v>43</v>
      </c>
      <c r="D271" s="53" t="s">
        <v>1829</v>
      </c>
      <c r="E271" s="53" t="s">
        <v>1830</v>
      </c>
      <c r="F271" s="53" t="s">
        <v>1831</v>
      </c>
      <c r="G271" s="53" t="s">
        <v>1828</v>
      </c>
      <c r="H271" s="57" t="s">
        <v>105</v>
      </c>
      <c r="I271" s="53" t="s">
        <v>1691</v>
      </c>
      <c r="J271" s="112" t="s">
        <v>1520</v>
      </c>
    </row>
    <row r="272" spans="1:18" ht="14" customHeight="1" x14ac:dyDescent="0.2">
      <c r="A272" s="65" t="s">
        <v>28</v>
      </c>
      <c r="B272" s="53">
        <v>5</v>
      </c>
      <c r="C272" s="53" t="s">
        <v>44</v>
      </c>
      <c r="D272" s="53" t="s">
        <v>1832</v>
      </c>
      <c r="E272" s="53" t="s">
        <v>1833</v>
      </c>
      <c r="F272" s="53" t="s">
        <v>1834</v>
      </c>
      <c r="G272" s="53" t="s">
        <v>1835</v>
      </c>
      <c r="H272" s="55" t="s">
        <v>120</v>
      </c>
      <c r="I272" s="53" t="s">
        <v>1695</v>
      </c>
      <c r="J272" s="54" t="s">
        <v>1483</v>
      </c>
    </row>
    <row r="273" spans="1:10" ht="14" customHeight="1" x14ac:dyDescent="0.2">
      <c r="A273" s="65" t="s">
        <v>28</v>
      </c>
      <c r="B273" s="53">
        <v>6</v>
      </c>
      <c r="C273" s="53" t="s">
        <v>1023</v>
      </c>
      <c r="D273" s="53" t="s">
        <v>1836</v>
      </c>
      <c r="E273" s="53" t="s">
        <v>1837</v>
      </c>
      <c r="F273" s="53" t="s">
        <v>1838</v>
      </c>
      <c r="G273" s="53" t="s">
        <v>1839</v>
      </c>
      <c r="H273" s="55" t="s">
        <v>120</v>
      </c>
      <c r="I273" s="53" t="s">
        <v>1650</v>
      </c>
      <c r="J273" s="54" t="s">
        <v>1483</v>
      </c>
    </row>
    <row r="274" spans="1:10" ht="14" customHeight="1" x14ac:dyDescent="0.2">
      <c r="A274" s="56" t="s">
        <v>46</v>
      </c>
      <c r="B274" s="58">
        <v>1</v>
      </c>
      <c r="C274" s="58" t="s">
        <v>39</v>
      </c>
      <c r="D274" s="58" t="s">
        <v>1840</v>
      </c>
      <c r="E274" s="58" t="s">
        <v>1841</v>
      </c>
      <c r="F274" s="58" t="s">
        <v>1842</v>
      </c>
      <c r="G274" s="58" t="s">
        <v>1821</v>
      </c>
      <c r="H274" s="57" t="s">
        <v>105</v>
      </c>
      <c r="I274" s="58" t="s">
        <v>1602</v>
      </c>
      <c r="J274" s="112" t="s">
        <v>1520</v>
      </c>
    </row>
    <row r="275" spans="1:10" ht="14" customHeight="1" x14ac:dyDescent="0.2">
      <c r="A275" s="56" t="s">
        <v>46</v>
      </c>
      <c r="B275" s="58">
        <v>2</v>
      </c>
      <c r="C275" s="58" t="s">
        <v>40</v>
      </c>
      <c r="D275" s="58" t="s">
        <v>1843</v>
      </c>
      <c r="E275" s="58" t="s">
        <v>1844</v>
      </c>
      <c r="F275" s="58" t="s">
        <v>1845</v>
      </c>
      <c r="G275" s="58" t="s">
        <v>1846</v>
      </c>
      <c r="H275" s="57" t="s">
        <v>105</v>
      </c>
      <c r="I275" s="58" t="s">
        <v>1602</v>
      </c>
      <c r="J275" s="112" t="s">
        <v>1520</v>
      </c>
    </row>
    <row r="276" spans="1:10" ht="14" customHeight="1" x14ac:dyDescent="0.2">
      <c r="A276" s="56" t="s">
        <v>46</v>
      </c>
      <c r="B276" s="58">
        <v>3</v>
      </c>
      <c r="C276" s="58" t="s">
        <v>43</v>
      </c>
      <c r="D276" s="58" t="s">
        <v>1847</v>
      </c>
      <c r="E276" s="58" t="s">
        <v>1848</v>
      </c>
      <c r="F276" s="58" t="s">
        <v>1845</v>
      </c>
      <c r="G276" s="58" t="s">
        <v>1828</v>
      </c>
      <c r="H276" s="57" t="s">
        <v>105</v>
      </c>
      <c r="I276" s="58" t="s">
        <v>1849</v>
      </c>
      <c r="J276" s="54" t="s">
        <v>1483</v>
      </c>
    </row>
    <row r="277" spans="1:10" ht="14" customHeight="1" x14ac:dyDescent="0.2">
      <c r="A277" s="56" t="s">
        <v>46</v>
      </c>
      <c r="B277" s="58">
        <v>4</v>
      </c>
      <c r="C277" s="58" t="s">
        <v>43</v>
      </c>
      <c r="D277" s="58" t="s">
        <v>1850</v>
      </c>
      <c r="E277" s="58" t="s">
        <v>1848</v>
      </c>
      <c r="F277" s="58" t="s">
        <v>1845</v>
      </c>
      <c r="G277" s="58" t="s">
        <v>1828</v>
      </c>
      <c r="H277" s="57" t="s">
        <v>105</v>
      </c>
      <c r="I277" s="58" t="s">
        <v>1851</v>
      </c>
      <c r="J277" s="54" t="s">
        <v>1483</v>
      </c>
    </row>
    <row r="278" spans="1:10" ht="14" customHeight="1" x14ac:dyDescent="0.2">
      <c r="A278" s="56" t="s">
        <v>46</v>
      </c>
      <c r="B278" s="58">
        <v>5</v>
      </c>
      <c r="C278" s="58" t="s">
        <v>44</v>
      </c>
      <c r="D278" s="58" t="s">
        <v>1847</v>
      </c>
      <c r="E278" s="58" t="s">
        <v>1848</v>
      </c>
      <c r="F278" s="58" t="s">
        <v>1845</v>
      </c>
      <c r="G278" s="58" t="s">
        <v>1835</v>
      </c>
      <c r="H278" s="57" t="s">
        <v>105</v>
      </c>
      <c r="I278" s="58" t="s">
        <v>1512</v>
      </c>
      <c r="J278" s="112" t="s">
        <v>1520</v>
      </c>
    </row>
    <row r="279" spans="1:10" ht="14" customHeight="1" x14ac:dyDescent="0.2">
      <c r="A279" s="56" t="s">
        <v>46</v>
      </c>
      <c r="B279" s="58">
        <v>6</v>
      </c>
      <c r="C279" s="58" t="s">
        <v>1023</v>
      </c>
      <c r="D279" s="58" t="s">
        <v>1852</v>
      </c>
      <c r="E279" s="58" t="s">
        <v>1848</v>
      </c>
      <c r="F279" s="58" t="s">
        <v>1853</v>
      </c>
      <c r="G279" s="58" t="s">
        <v>1839</v>
      </c>
      <c r="H279" s="55" t="s">
        <v>105</v>
      </c>
      <c r="I279" s="58" t="s">
        <v>1854</v>
      </c>
      <c r="J279" s="54" t="s">
        <v>1520</v>
      </c>
    </row>
    <row r="280" spans="1:10" ht="14" customHeight="1" x14ac:dyDescent="0.2">
      <c r="A280" s="67" t="s">
        <v>49</v>
      </c>
      <c r="B280" s="60">
        <v>1</v>
      </c>
      <c r="C280" s="60" t="s">
        <v>39</v>
      </c>
      <c r="D280" s="60" t="s">
        <v>1855</v>
      </c>
      <c r="E280" s="60" t="s">
        <v>1856</v>
      </c>
      <c r="F280" s="60" t="s">
        <v>1819</v>
      </c>
      <c r="G280" s="60" t="s">
        <v>1821</v>
      </c>
      <c r="H280" s="55" t="s">
        <v>120</v>
      </c>
      <c r="I280" s="60" t="s">
        <v>1857</v>
      </c>
      <c r="J280" s="54" t="s">
        <v>1483</v>
      </c>
    </row>
    <row r="281" spans="1:10" ht="14" customHeight="1" x14ac:dyDescent="0.2">
      <c r="A281" s="67" t="s">
        <v>49</v>
      </c>
      <c r="B281" s="60">
        <v>2</v>
      </c>
      <c r="C281" s="60" t="s">
        <v>39</v>
      </c>
      <c r="D281" s="60" t="s">
        <v>1858</v>
      </c>
      <c r="E281" s="60" t="s">
        <v>1859</v>
      </c>
      <c r="F281" s="60" t="s">
        <v>1860</v>
      </c>
      <c r="G281" s="60" t="s">
        <v>1821</v>
      </c>
      <c r="H281" s="55" t="s">
        <v>120</v>
      </c>
      <c r="I281" s="60" t="s">
        <v>1537</v>
      </c>
      <c r="J281" s="112" t="s">
        <v>1520</v>
      </c>
    </row>
    <row r="282" spans="1:10" ht="14" customHeight="1" x14ac:dyDescent="0.2">
      <c r="A282" s="67" t="s">
        <v>49</v>
      </c>
      <c r="B282" s="60">
        <v>3</v>
      </c>
      <c r="C282" s="60" t="s">
        <v>434</v>
      </c>
      <c r="D282" s="60" t="s">
        <v>1861</v>
      </c>
      <c r="E282" s="60" t="s">
        <v>1862</v>
      </c>
      <c r="F282" s="60" t="s">
        <v>1863</v>
      </c>
      <c r="G282" s="60" t="s">
        <v>1828</v>
      </c>
      <c r="H282" s="55" t="s">
        <v>120</v>
      </c>
      <c r="I282" s="60" t="s">
        <v>1512</v>
      </c>
      <c r="J282" s="112" t="s">
        <v>1520</v>
      </c>
    </row>
    <row r="283" spans="1:10" ht="14" customHeight="1" x14ac:dyDescent="0.2">
      <c r="A283" s="67" t="s">
        <v>49</v>
      </c>
      <c r="B283" s="60">
        <v>4</v>
      </c>
      <c r="C283" s="60" t="s">
        <v>43</v>
      </c>
      <c r="D283" s="60" t="s">
        <v>1864</v>
      </c>
      <c r="E283" s="60" t="s">
        <v>1865</v>
      </c>
      <c r="F283" s="60" t="s">
        <v>1866</v>
      </c>
      <c r="G283" s="60" t="s">
        <v>1828</v>
      </c>
      <c r="H283" s="55" t="s">
        <v>120</v>
      </c>
      <c r="I283" s="60" t="s">
        <v>1867</v>
      </c>
      <c r="J283" s="112" t="s">
        <v>1520</v>
      </c>
    </row>
    <row r="284" spans="1:10" ht="14" customHeight="1" x14ac:dyDescent="0.2">
      <c r="A284" s="67" t="s">
        <v>49</v>
      </c>
      <c r="B284" s="60">
        <v>5</v>
      </c>
      <c r="C284" s="60" t="s">
        <v>44</v>
      </c>
      <c r="D284" s="60" t="s">
        <v>1868</v>
      </c>
      <c r="E284" s="60" t="s">
        <v>1869</v>
      </c>
      <c r="F284" s="60" t="s">
        <v>1870</v>
      </c>
      <c r="G284" s="60" t="s">
        <v>1835</v>
      </c>
      <c r="H284" s="55" t="s">
        <v>120</v>
      </c>
      <c r="I284" s="60" t="s">
        <v>1773</v>
      </c>
      <c r="J284" s="54" t="s">
        <v>1483</v>
      </c>
    </row>
    <row r="285" spans="1:10" ht="14" customHeight="1" x14ac:dyDescent="0.2">
      <c r="A285" s="67" t="s">
        <v>49</v>
      </c>
      <c r="B285" s="60">
        <v>6</v>
      </c>
      <c r="C285" s="60" t="s">
        <v>1023</v>
      </c>
      <c r="D285" s="60" t="s">
        <v>1836</v>
      </c>
      <c r="E285" s="60" t="s">
        <v>1871</v>
      </c>
      <c r="F285" s="60" t="s">
        <v>1872</v>
      </c>
      <c r="G285" s="60" t="s">
        <v>1839</v>
      </c>
      <c r="H285" s="55" t="s">
        <v>120</v>
      </c>
      <c r="I285" s="60" t="s">
        <v>1650</v>
      </c>
      <c r="J285" s="54" t="s">
        <v>1483</v>
      </c>
    </row>
    <row r="286" spans="1:10" ht="14" customHeight="1" x14ac:dyDescent="0.2">
      <c r="A286" s="68" t="s">
        <v>52</v>
      </c>
      <c r="B286" s="61">
        <v>1</v>
      </c>
      <c r="C286" s="61" t="s">
        <v>39</v>
      </c>
      <c r="D286" s="61" t="s">
        <v>1873</v>
      </c>
      <c r="E286" s="61" t="s">
        <v>1874</v>
      </c>
      <c r="F286" s="61" t="s">
        <v>1875</v>
      </c>
      <c r="G286" s="61" t="s">
        <v>1821</v>
      </c>
      <c r="H286" s="57" t="s">
        <v>105</v>
      </c>
      <c r="I286" s="61" t="s">
        <v>1552</v>
      </c>
      <c r="J286" s="112" t="s">
        <v>1520</v>
      </c>
    </row>
    <row r="287" spans="1:10" ht="14" customHeight="1" x14ac:dyDescent="0.2">
      <c r="A287" s="68" t="s">
        <v>52</v>
      </c>
      <c r="B287" s="61">
        <v>2</v>
      </c>
      <c r="C287" s="61" t="s">
        <v>40</v>
      </c>
      <c r="D287" s="61" t="s">
        <v>1847</v>
      </c>
      <c r="E287" s="61" t="s">
        <v>1826</v>
      </c>
      <c r="F287" s="61" t="s">
        <v>1876</v>
      </c>
      <c r="G287" s="61" t="s">
        <v>1846</v>
      </c>
      <c r="H287" s="57" t="s">
        <v>105</v>
      </c>
      <c r="I287" s="61" t="s">
        <v>1634</v>
      </c>
      <c r="J287" s="112" t="s">
        <v>1520</v>
      </c>
    </row>
    <row r="288" spans="1:10" ht="14" customHeight="1" x14ac:dyDescent="0.2">
      <c r="A288" s="68" t="s">
        <v>52</v>
      </c>
      <c r="B288" s="61">
        <v>3</v>
      </c>
      <c r="C288" s="61" t="s">
        <v>434</v>
      </c>
      <c r="D288" s="61" t="s">
        <v>1877</v>
      </c>
      <c r="E288" s="61" t="s">
        <v>1841</v>
      </c>
      <c r="F288" s="61" t="s">
        <v>1878</v>
      </c>
      <c r="G288" s="61" t="s">
        <v>1828</v>
      </c>
      <c r="H288" s="55" t="s">
        <v>120</v>
      </c>
      <c r="I288" s="61" t="s">
        <v>1607</v>
      </c>
      <c r="J288" s="54" t="s">
        <v>1483</v>
      </c>
    </row>
    <row r="289" spans="1:10" ht="14" customHeight="1" x14ac:dyDescent="0.2">
      <c r="A289" s="68" t="s">
        <v>52</v>
      </c>
      <c r="B289" s="61">
        <v>4</v>
      </c>
      <c r="C289" s="61" t="s">
        <v>43</v>
      </c>
      <c r="D289" s="61" t="s">
        <v>1879</v>
      </c>
      <c r="E289" s="61" t="s">
        <v>1880</v>
      </c>
      <c r="F289" s="61" t="s">
        <v>1881</v>
      </c>
      <c r="G289" s="61" t="s">
        <v>1828</v>
      </c>
      <c r="H289" s="55" t="s">
        <v>120</v>
      </c>
      <c r="I289" s="61" t="s">
        <v>1613</v>
      </c>
      <c r="J289" s="54" t="s">
        <v>1483</v>
      </c>
    </row>
    <row r="290" spans="1:10" ht="14" customHeight="1" x14ac:dyDescent="0.2">
      <c r="A290" s="68" t="s">
        <v>52</v>
      </c>
      <c r="B290" s="61">
        <v>5</v>
      </c>
      <c r="C290" s="61" t="s">
        <v>44</v>
      </c>
      <c r="D290" s="61" t="s">
        <v>1882</v>
      </c>
      <c r="E290" s="61" t="s">
        <v>1883</v>
      </c>
      <c r="F290" s="61" t="s">
        <v>1884</v>
      </c>
      <c r="G290" s="61" t="s">
        <v>1835</v>
      </c>
      <c r="H290" s="57" t="s">
        <v>105</v>
      </c>
      <c r="I290" s="61" t="s">
        <v>1555</v>
      </c>
      <c r="J290" s="112" t="s">
        <v>1520</v>
      </c>
    </row>
    <row r="291" spans="1:10" ht="14" customHeight="1" x14ac:dyDescent="0.2">
      <c r="A291" s="68" t="s">
        <v>52</v>
      </c>
      <c r="B291" s="61">
        <v>6</v>
      </c>
      <c r="C291" s="61" t="s">
        <v>1023</v>
      </c>
      <c r="D291" s="61" t="s">
        <v>1885</v>
      </c>
      <c r="E291" s="61" t="s">
        <v>1886</v>
      </c>
      <c r="F291" s="61" t="s">
        <v>1887</v>
      </c>
      <c r="G291" s="61" t="s">
        <v>1839</v>
      </c>
      <c r="H291" s="55" t="s">
        <v>120</v>
      </c>
      <c r="I291" s="61" t="s">
        <v>1537</v>
      </c>
      <c r="J291" s="112" t="s">
        <v>1520</v>
      </c>
    </row>
    <row r="292" spans="1:10" ht="14" customHeight="1" x14ac:dyDescent="0.2">
      <c r="A292" s="69" t="s">
        <v>54</v>
      </c>
      <c r="B292" s="62">
        <v>1</v>
      </c>
      <c r="C292" s="62" t="s">
        <v>39</v>
      </c>
      <c r="D292" s="62" t="s">
        <v>1888</v>
      </c>
      <c r="E292" s="62" t="s">
        <v>1889</v>
      </c>
      <c r="F292" s="62" t="s">
        <v>1890</v>
      </c>
      <c r="G292" s="62" t="s">
        <v>1821</v>
      </c>
      <c r="H292" s="55" t="s">
        <v>120</v>
      </c>
      <c r="I292" s="62" t="s">
        <v>322</v>
      </c>
      <c r="J292" s="84" t="s">
        <v>1568</v>
      </c>
    </row>
    <row r="293" spans="1:10" ht="14" customHeight="1" x14ac:dyDescent="0.2">
      <c r="A293" s="69" t="s">
        <v>54</v>
      </c>
      <c r="B293" s="62">
        <v>2</v>
      </c>
      <c r="C293" s="62" t="s">
        <v>40</v>
      </c>
      <c r="D293" s="62" t="s">
        <v>1891</v>
      </c>
      <c r="E293" s="62" t="s">
        <v>1892</v>
      </c>
      <c r="F293" s="62" t="s">
        <v>1893</v>
      </c>
      <c r="G293" s="62" t="s">
        <v>1846</v>
      </c>
      <c r="H293" s="55" t="s">
        <v>120</v>
      </c>
      <c r="I293" s="62" t="s">
        <v>1668</v>
      </c>
      <c r="J293" s="59" t="s">
        <v>1468</v>
      </c>
    </row>
    <row r="294" spans="1:10" ht="14" customHeight="1" x14ac:dyDescent="0.2">
      <c r="A294" s="69" t="s">
        <v>54</v>
      </c>
      <c r="B294" s="62">
        <v>3</v>
      </c>
      <c r="C294" s="62" t="s">
        <v>434</v>
      </c>
      <c r="D294" s="62" t="s">
        <v>1894</v>
      </c>
      <c r="E294" s="62" t="s">
        <v>1895</v>
      </c>
      <c r="F294" s="62" t="s">
        <v>1896</v>
      </c>
      <c r="G294" s="62" t="s">
        <v>1828</v>
      </c>
      <c r="H294" s="55" t="s">
        <v>120</v>
      </c>
      <c r="I294" s="62" t="s">
        <v>322</v>
      </c>
      <c r="J294" s="84" t="s">
        <v>1568</v>
      </c>
    </row>
    <row r="295" spans="1:10" ht="14" customHeight="1" x14ac:dyDescent="0.2">
      <c r="A295" s="69" t="s">
        <v>54</v>
      </c>
      <c r="B295" s="62">
        <v>4</v>
      </c>
      <c r="C295" s="62" t="s">
        <v>43</v>
      </c>
      <c r="D295" s="62" t="s">
        <v>1897</v>
      </c>
      <c r="E295" s="62" t="s">
        <v>1876</v>
      </c>
      <c r="F295" s="62" t="s">
        <v>1845</v>
      </c>
      <c r="G295" s="62" t="s">
        <v>1828</v>
      </c>
      <c r="H295" s="57" t="s">
        <v>105</v>
      </c>
      <c r="I295" s="62" t="s">
        <v>1555</v>
      </c>
      <c r="J295" s="112" t="s">
        <v>1520</v>
      </c>
    </row>
    <row r="296" spans="1:10" ht="14" customHeight="1" x14ac:dyDescent="0.2">
      <c r="A296" s="69" t="s">
        <v>54</v>
      </c>
      <c r="B296" s="62">
        <v>5</v>
      </c>
      <c r="C296" s="62" t="s">
        <v>44</v>
      </c>
      <c r="D296" s="62" t="s">
        <v>1898</v>
      </c>
      <c r="E296" s="62" t="s">
        <v>1899</v>
      </c>
      <c r="F296" s="62" t="s">
        <v>1900</v>
      </c>
      <c r="G296" s="62" t="s">
        <v>1835</v>
      </c>
      <c r="H296" s="55" t="s">
        <v>120</v>
      </c>
      <c r="I296" s="62" t="s">
        <v>322</v>
      </c>
      <c r="J296" s="84" t="s">
        <v>1568</v>
      </c>
    </row>
    <row r="297" spans="1:10" ht="14" customHeight="1" x14ac:dyDescent="0.2">
      <c r="A297" s="69" t="s">
        <v>54</v>
      </c>
      <c r="B297" s="62">
        <v>6</v>
      </c>
      <c r="C297" s="62" t="s">
        <v>1023</v>
      </c>
      <c r="D297" s="62" t="s">
        <v>1901</v>
      </c>
      <c r="E297" s="62" t="s">
        <v>1902</v>
      </c>
      <c r="F297" s="62" t="s">
        <v>1903</v>
      </c>
      <c r="G297" s="62" t="s">
        <v>1839</v>
      </c>
      <c r="H297" s="55" t="s">
        <v>120</v>
      </c>
      <c r="I297" s="62" t="s">
        <v>322</v>
      </c>
      <c r="J297" s="84" t="s">
        <v>1568</v>
      </c>
    </row>
    <row r="298" spans="1:10" ht="14" customHeight="1" x14ac:dyDescent="0.2">
      <c r="A298" s="70" t="s">
        <v>56</v>
      </c>
      <c r="B298" s="64">
        <v>1</v>
      </c>
      <c r="C298" s="64" t="s">
        <v>39</v>
      </c>
      <c r="D298" s="64" t="s">
        <v>1855</v>
      </c>
      <c r="E298" s="64" t="s">
        <v>1904</v>
      </c>
      <c r="F298" s="64" t="s">
        <v>1905</v>
      </c>
      <c r="G298" s="64" t="s">
        <v>1821</v>
      </c>
      <c r="H298" s="55" t="s">
        <v>120</v>
      </c>
      <c r="I298" s="64" t="s">
        <v>1857</v>
      </c>
      <c r="J298" s="54" t="s">
        <v>1483</v>
      </c>
    </row>
    <row r="299" spans="1:10" ht="14" customHeight="1" x14ac:dyDescent="0.2">
      <c r="A299" s="70" t="s">
        <v>56</v>
      </c>
      <c r="B299" s="64">
        <v>2</v>
      </c>
      <c r="C299" s="64" t="s">
        <v>40</v>
      </c>
      <c r="D299" s="64" t="s">
        <v>1906</v>
      </c>
      <c r="E299" s="64" t="s">
        <v>1844</v>
      </c>
      <c r="F299" s="64" t="s">
        <v>1823</v>
      </c>
      <c r="G299" s="64" t="s">
        <v>1846</v>
      </c>
      <c r="H299" s="55" t="s">
        <v>120</v>
      </c>
      <c r="I299" s="64" t="s">
        <v>1610</v>
      </c>
      <c r="J299" s="54" t="s">
        <v>1483</v>
      </c>
    </row>
    <row r="300" spans="1:10" ht="14" customHeight="1" x14ac:dyDescent="0.2">
      <c r="A300" s="70" t="s">
        <v>56</v>
      </c>
      <c r="B300" s="64">
        <v>3</v>
      </c>
      <c r="C300" s="64" t="s">
        <v>434</v>
      </c>
      <c r="D300" s="64" t="s">
        <v>1882</v>
      </c>
      <c r="E300" s="64" t="s">
        <v>1907</v>
      </c>
      <c r="F300" s="64" t="s">
        <v>1819</v>
      </c>
      <c r="G300" s="64" t="s">
        <v>1828</v>
      </c>
      <c r="H300" s="55" t="s">
        <v>120</v>
      </c>
      <c r="I300" s="64" t="s">
        <v>1908</v>
      </c>
      <c r="J300" s="54" t="s">
        <v>1483</v>
      </c>
    </row>
    <row r="301" spans="1:10" ht="14" customHeight="1" x14ac:dyDescent="0.2">
      <c r="A301" s="70" t="s">
        <v>56</v>
      </c>
      <c r="B301" s="64">
        <v>4</v>
      </c>
      <c r="C301" s="64" t="s">
        <v>43</v>
      </c>
      <c r="D301" s="64" t="s">
        <v>1909</v>
      </c>
      <c r="E301" s="64" t="s">
        <v>1907</v>
      </c>
      <c r="F301" s="64" t="s">
        <v>1826</v>
      </c>
      <c r="G301" s="64" t="s">
        <v>1828</v>
      </c>
      <c r="H301" s="55" t="s">
        <v>120</v>
      </c>
      <c r="I301" s="64" t="s">
        <v>1778</v>
      </c>
      <c r="J301" s="54" t="s">
        <v>1483</v>
      </c>
    </row>
    <row r="302" spans="1:10" ht="14" customHeight="1" x14ac:dyDescent="0.2">
      <c r="A302" s="70" t="s">
        <v>56</v>
      </c>
      <c r="B302" s="64">
        <v>5</v>
      </c>
      <c r="C302" s="64" t="s">
        <v>44</v>
      </c>
      <c r="D302" s="64" t="s">
        <v>1910</v>
      </c>
      <c r="E302" s="64" t="s">
        <v>1911</v>
      </c>
      <c r="F302" s="64" t="s">
        <v>1912</v>
      </c>
      <c r="G302" s="64" t="s">
        <v>1835</v>
      </c>
      <c r="H302" s="55" t="s">
        <v>120</v>
      </c>
      <c r="I302" s="64" t="s">
        <v>322</v>
      </c>
      <c r="J302" s="84" t="s">
        <v>1568</v>
      </c>
    </row>
    <row r="303" spans="1:10" ht="14" customHeight="1" x14ac:dyDescent="0.2">
      <c r="A303" s="70" t="s">
        <v>56</v>
      </c>
      <c r="B303" s="64">
        <v>6</v>
      </c>
      <c r="C303" s="64" t="s">
        <v>1023</v>
      </c>
      <c r="D303" s="64" t="s">
        <v>1913</v>
      </c>
      <c r="E303" s="64" t="s">
        <v>1914</v>
      </c>
      <c r="F303" s="64" t="s">
        <v>1915</v>
      </c>
      <c r="G303" s="64" t="s">
        <v>1839</v>
      </c>
      <c r="H303" s="55" t="s">
        <v>120</v>
      </c>
      <c r="I303" s="64" t="s">
        <v>1671</v>
      </c>
      <c r="J303" s="54" t="s">
        <v>1483</v>
      </c>
    </row>
    <row r="305" spans="1:18" ht="16" customHeight="1" x14ac:dyDescent="0.2">
      <c r="A305" s="161" t="s">
        <v>1916</v>
      </c>
      <c r="B305" s="153"/>
      <c r="C305" s="153"/>
      <c r="D305" s="153"/>
      <c r="E305" s="153"/>
      <c r="F305" s="153"/>
      <c r="G305" s="153"/>
      <c r="H305" s="153"/>
      <c r="I305" s="153"/>
      <c r="J305" s="153"/>
      <c r="K305" s="153"/>
      <c r="L305" s="153"/>
      <c r="M305" s="153"/>
      <c r="N305" s="153"/>
      <c r="O305" s="153"/>
      <c r="P305" s="153"/>
      <c r="Q305" s="153"/>
      <c r="R305" s="154"/>
    </row>
    <row r="306" spans="1:18" ht="24" customHeight="1" x14ac:dyDescent="0.2">
      <c r="A306" s="156" t="s">
        <v>1917</v>
      </c>
      <c r="B306" s="153"/>
      <c r="C306" s="153"/>
      <c r="D306" s="153"/>
      <c r="E306" s="153"/>
      <c r="F306" s="153"/>
      <c r="G306" s="153"/>
      <c r="H306" s="153"/>
      <c r="I306" s="153"/>
      <c r="J306" s="153"/>
      <c r="K306" s="153"/>
      <c r="L306" s="153"/>
      <c r="M306" s="153"/>
      <c r="N306" s="153"/>
      <c r="O306" s="153"/>
      <c r="P306" s="153"/>
      <c r="Q306" s="153"/>
      <c r="R306" s="154"/>
    </row>
    <row r="307" spans="1:18" x14ac:dyDescent="0.2">
      <c r="A307" s="87" t="s">
        <v>7</v>
      </c>
      <c r="B307" s="87" t="s">
        <v>903</v>
      </c>
      <c r="C307" s="87" t="s">
        <v>905</v>
      </c>
      <c r="D307" s="87" t="s">
        <v>1918</v>
      </c>
      <c r="E307" s="87" t="s">
        <v>1919</v>
      </c>
      <c r="F307" s="87" t="s">
        <v>1920</v>
      </c>
      <c r="G307" s="87" t="s">
        <v>1921</v>
      </c>
      <c r="H307" s="87" t="s">
        <v>1922</v>
      </c>
      <c r="I307" s="87" t="s">
        <v>1923</v>
      </c>
      <c r="J307" s="87" t="s">
        <v>1924</v>
      </c>
      <c r="K307" s="87" t="s">
        <v>1925</v>
      </c>
      <c r="L307" s="87" t="s">
        <v>1926</v>
      </c>
      <c r="M307" s="87" t="s">
        <v>1461</v>
      </c>
    </row>
    <row r="308" spans="1:18" ht="14" customHeight="1" x14ac:dyDescent="0.2">
      <c r="A308" s="65" t="s">
        <v>28</v>
      </c>
      <c r="B308" s="53">
        <v>1</v>
      </c>
      <c r="C308" s="53" t="s">
        <v>39</v>
      </c>
      <c r="D308" s="53" t="s">
        <v>797</v>
      </c>
      <c r="E308" s="53">
        <v>62</v>
      </c>
      <c r="F308" s="53">
        <v>18</v>
      </c>
      <c r="G308" s="53">
        <v>108</v>
      </c>
      <c r="H308" s="65" t="s">
        <v>1927</v>
      </c>
      <c r="I308" s="65">
        <v>32</v>
      </c>
      <c r="J308" s="55" t="s">
        <v>120</v>
      </c>
      <c r="K308" s="57" t="s">
        <v>105</v>
      </c>
      <c r="L308" s="84" t="s">
        <v>1928</v>
      </c>
      <c r="M308" s="53"/>
    </row>
    <row r="309" spans="1:18" ht="14" customHeight="1" x14ac:dyDescent="0.2">
      <c r="A309" s="65" t="s">
        <v>28</v>
      </c>
      <c r="B309" s="53">
        <v>2</v>
      </c>
      <c r="C309" s="53" t="s">
        <v>39</v>
      </c>
      <c r="D309" s="53" t="s">
        <v>799</v>
      </c>
      <c r="E309" s="53">
        <v>58</v>
      </c>
      <c r="F309" s="53">
        <v>14</v>
      </c>
      <c r="G309" s="53">
        <v>109</v>
      </c>
      <c r="H309" s="65" t="s">
        <v>1927</v>
      </c>
      <c r="I309" s="65">
        <v>32</v>
      </c>
      <c r="J309" s="55" t="s">
        <v>120</v>
      </c>
      <c r="K309" s="57" t="s">
        <v>105</v>
      </c>
      <c r="L309" s="84" t="s">
        <v>1929</v>
      </c>
      <c r="M309" s="53"/>
    </row>
    <row r="310" spans="1:18" ht="14" customHeight="1" x14ac:dyDescent="0.2">
      <c r="A310" s="65" t="s">
        <v>28</v>
      </c>
      <c r="B310" s="206" t="s">
        <v>1930</v>
      </c>
      <c r="C310" s="153"/>
      <c r="D310" s="153"/>
      <c r="E310" s="153"/>
      <c r="F310" s="153"/>
      <c r="G310" s="153"/>
      <c r="H310" s="153"/>
      <c r="I310" s="153"/>
      <c r="J310" s="153"/>
      <c r="K310" s="153"/>
      <c r="L310" s="153"/>
      <c r="M310" s="154"/>
    </row>
    <row r="311" spans="1:18" ht="14" customHeight="1" x14ac:dyDescent="0.2">
      <c r="A311" s="65" t="s">
        <v>28</v>
      </c>
      <c r="B311" s="206" t="s">
        <v>1931</v>
      </c>
      <c r="C311" s="153"/>
      <c r="D311" s="153"/>
      <c r="E311" s="153"/>
      <c r="F311" s="153"/>
      <c r="G311" s="153"/>
      <c r="H311" s="153"/>
      <c r="I311" s="153"/>
      <c r="J311" s="153"/>
      <c r="K311" s="153"/>
      <c r="L311" s="153"/>
      <c r="M311" s="154"/>
    </row>
    <row r="312" spans="1:18" ht="14" customHeight="1" x14ac:dyDescent="0.2">
      <c r="A312" s="65" t="s">
        <v>28</v>
      </c>
      <c r="B312" s="206" t="s">
        <v>1932</v>
      </c>
      <c r="C312" s="153"/>
      <c r="D312" s="153"/>
      <c r="E312" s="153"/>
      <c r="F312" s="153"/>
      <c r="G312" s="153"/>
      <c r="H312" s="153"/>
      <c r="I312" s="153"/>
      <c r="J312" s="153"/>
      <c r="K312" s="153"/>
      <c r="L312" s="153"/>
      <c r="M312" s="154"/>
    </row>
    <row r="313" spans="1:18" ht="14" customHeight="1" x14ac:dyDescent="0.2">
      <c r="A313" s="65" t="s">
        <v>28</v>
      </c>
      <c r="B313" s="53">
        <v>6</v>
      </c>
      <c r="C313" s="53" t="s">
        <v>1023</v>
      </c>
      <c r="D313" s="53" t="s">
        <v>808</v>
      </c>
      <c r="E313" s="53">
        <v>52</v>
      </c>
      <c r="F313" s="53">
        <v>12</v>
      </c>
      <c r="G313" s="53">
        <v>96</v>
      </c>
      <c r="H313" s="65" t="s">
        <v>817</v>
      </c>
      <c r="I313" s="65">
        <v>100</v>
      </c>
      <c r="J313" s="55" t="s">
        <v>120</v>
      </c>
      <c r="K313" s="55" t="s">
        <v>120</v>
      </c>
      <c r="L313" s="59" t="s">
        <v>1933</v>
      </c>
      <c r="M313" s="53"/>
    </row>
    <row r="314" spans="1:18" ht="14" customHeight="1" x14ac:dyDescent="0.2">
      <c r="A314" s="56" t="s">
        <v>46</v>
      </c>
      <c r="B314" s="58">
        <v>1</v>
      </c>
      <c r="C314" s="58" t="s">
        <v>39</v>
      </c>
      <c r="D314" s="58" t="s">
        <v>809</v>
      </c>
      <c r="E314" s="58">
        <v>58</v>
      </c>
      <c r="F314" s="58">
        <v>16</v>
      </c>
      <c r="G314" s="58">
        <v>104</v>
      </c>
      <c r="H314" s="56" t="s">
        <v>1927</v>
      </c>
      <c r="I314" s="56">
        <v>32</v>
      </c>
      <c r="J314" s="55" t="s">
        <v>120</v>
      </c>
      <c r="K314" s="57" t="s">
        <v>105</v>
      </c>
      <c r="L314" s="84" t="s">
        <v>1929</v>
      </c>
      <c r="M314" s="58"/>
    </row>
    <row r="315" spans="1:18" ht="14" customHeight="1" x14ac:dyDescent="0.2">
      <c r="A315" s="56" t="s">
        <v>46</v>
      </c>
      <c r="B315" s="58">
        <v>2</v>
      </c>
      <c r="C315" s="58" t="s">
        <v>40</v>
      </c>
      <c r="D315" s="58" t="s">
        <v>1062</v>
      </c>
      <c r="E315" s="58">
        <v>72</v>
      </c>
      <c r="F315" s="58">
        <v>22</v>
      </c>
      <c r="G315" s="58">
        <v>132</v>
      </c>
      <c r="H315" s="56" t="s">
        <v>1934</v>
      </c>
      <c r="I315" s="56">
        <v>100</v>
      </c>
      <c r="J315" s="63" t="s">
        <v>322</v>
      </c>
      <c r="K315" s="57" t="s">
        <v>105</v>
      </c>
      <c r="L315" s="54" t="s">
        <v>1935</v>
      </c>
      <c r="M315" s="58"/>
    </row>
    <row r="316" spans="1:18" ht="14" customHeight="1" x14ac:dyDescent="0.2">
      <c r="A316" s="56" t="s">
        <v>46</v>
      </c>
      <c r="B316" s="206" t="s">
        <v>1930</v>
      </c>
      <c r="C316" s="153"/>
      <c r="D316" s="153"/>
      <c r="E316" s="153"/>
      <c r="F316" s="153"/>
      <c r="G316" s="153"/>
      <c r="H316" s="153"/>
      <c r="I316" s="153"/>
      <c r="J316" s="153"/>
      <c r="K316" s="153"/>
      <c r="L316" s="153"/>
      <c r="M316" s="154"/>
    </row>
    <row r="317" spans="1:18" ht="14" customHeight="1" x14ac:dyDescent="0.2">
      <c r="A317" s="56" t="s">
        <v>46</v>
      </c>
      <c r="B317" s="206" t="s">
        <v>1931</v>
      </c>
      <c r="C317" s="153"/>
      <c r="D317" s="153"/>
      <c r="E317" s="153"/>
      <c r="F317" s="153"/>
      <c r="G317" s="153"/>
      <c r="H317" s="153"/>
      <c r="I317" s="153"/>
      <c r="J317" s="153"/>
      <c r="K317" s="153"/>
      <c r="L317" s="153"/>
      <c r="M317" s="154"/>
    </row>
    <row r="318" spans="1:18" ht="14" customHeight="1" x14ac:dyDescent="0.2">
      <c r="A318" s="56" t="s">
        <v>46</v>
      </c>
      <c r="B318" s="206" t="s">
        <v>1932</v>
      </c>
      <c r="C318" s="153"/>
      <c r="D318" s="153"/>
      <c r="E318" s="153"/>
      <c r="F318" s="153"/>
      <c r="G318" s="153"/>
      <c r="H318" s="153"/>
      <c r="I318" s="153"/>
      <c r="J318" s="153"/>
      <c r="K318" s="153"/>
      <c r="L318" s="153"/>
      <c r="M318" s="154"/>
    </row>
    <row r="319" spans="1:18" ht="14" customHeight="1" x14ac:dyDescent="0.2">
      <c r="A319" s="56" t="s">
        <v>46</v>
      </c>
      <c r="B319" s="58">
        <v>6</v>
      </c>
      <c r="C319" s="58" t="s">
        <v>1023</v>
      </c>
      <c r="D319" s="58" t="s">
        <v>808</v>
      </c>
      <c r="E319" s="58">
        <v>64</v>
      </c>
      <c r="F319" s="58">
        <v>20</v>
      </c>
      <c r="G319" s="58">
        <v>108</v>
      </c>
      <c r="H319" s="56" t="s">
        <v>817</v>
      </c>
      <c r="I319" s="56">
        <v>100</v>
      </c>
      <c r="J319" s="55" t="s">
        <v>105</v>
      </c>
      <c r="K319" s="55" t="s">
        <v>105</v>
      </c>
      <c r="L319" s="59" t="s">
        <v>1936</v>
      </c>
      <c r="M319" s="58"/>
    </row>
    <row r="320" spans="1:18" ht="14" customHeight="1" x14ac:dyDescent="0.2">
      <c r="A320" s="67" t="s">
        <v>49</v>
      </c>
      <c r="B320" s="60">
        <v>1</v>
      </c>
      <c r="C320" s="60" t="s">
        <v>39</v>
      </c>
      <c r="D320" s="60" t="s">
        <v>817</v>
      </c>
      <c r="E320" s="60" t="s">
        <v>322</v>
      </c>
      <c r="F320" s="60">
        <v>42</v>
      </c>
      <c r="G320" s="60">
        <v>88</v>
      </c>
      <c r="H320" s="67" t="s">
        <v>1927</v>
      </c>
      <c r="I320" s="67">
        <v>32</v>
      </c>
      <c r="J320" s="55" t="s">
        <v>120</v>
      </c>
      <c r="K320" s="55" t="s">
        <v>120</v>
      </c>
      <c r="L320" s="111" t="s">
        <v>322</v>
      </c>
      <c r="M320" s="60"/>
    </row>
    <row r="321" spans="1:13" ht="14" customHeight="1" x14ac:dyDescent="0.2">
      <c r="A321" s="67" t="s">
        <v>49</v>
      </c>
      <c r="B321" s="60">
        <v>2</v>
      </c>
      <c r="C321" s="60" t="s">
        <v>39</v>
      </c>
      <c r="D321" s="60" t="s">
        <v>797</v>
      </c>
      <c r="E321" s="60">
        <v>58</v>
      </c>
      <c r="F321" s="60">
        <v>42</v>
      </c>
      <c r="G321" s="60">
        <v>74</v>
      </c>
      <c r="H321" s="67" t="s">
        <v>1927</v>
      </c>
      <c r="I321" s="67">
        <v>32</v>
      </c>
      <c r="J321" s="55" t="s">
        <v>120</v>
      </c>
      <c r="K321" s="55" t="s">
        <v>120</v>
      </c>
      <c r="L321" s="84" t="s">
        <v>1929</v>
      </c>
      <c r="M321" s="60"/>
    </row>
    <row r="322" spans="1:13" ht="14" customHeight="1" x14ac:dyDescent="0.2">
      <c r="A322" s="67" t="s">
        <v>49</v>
      </c>
      <c r="B322" s="60">
        <v>3</v>
      </c>
      <c r="C322" s="60" t="s">
        <v>434</v>
      </c>
      <c r="D322" s="60" t="s">
        <v>821</v>
      </c>
      <c r="E322" s="60">
        <v>64</v>
      </c>
      <c r="F322" s="60">
        <v>28</v>
      </c>
      <c r="G322" s="60">
        <v>112</v>
      </c>
      <c r="H322" s="67" t="s">
        <v>1937</v>
      </c>
      <c r="I322" s="67">
        <v>97</v>
      </c>
      <c r="J322" s="55" t="s">
        <v>120</v>
      </c>
      <c r="K322" s="57" t="s">
        <v>105</v>
      </c>
      <c r="L322" s="59" t="s">
        <v>1938</v>
      </c>
      <c r="M322" s="60"/>
    </row>
    <row r="323" spans="1:13" ht="14" customHeight="1" x14ac:dyDescent="0.2">
      <c r="A323" s="67" t="s">
        <v>49</v>
      </c>
      <c r="B323" s="206" t="s">
        <v>1931</v>
      </c>
      <c r="C323" s="153"/>
      <c r="D323" s="153"/>
      <c r="E323" s="153"/>
      <c r="F323" s="153"/>
      <c r="G323" s="153"/>
      <c r="H323" s="153"/>
      <c r="I323" s="153"/>
      <c r="J323" s="153"/>
      <c r="K323" s="153"/>
      <c r="L323" s="153"/>
      <c r="M323" s="154"/>
    </row>
    <row r="324" spans="1:13" ht="14" customHeight="1" x14ac:dyDescent="0.2">
      <c r="A324" s="67" t="s">
        <v>49</v>
      </c>
      <c r="B324" s="206" t="s">
        <v>1932</v>
      </c>
      <c r="C324" s="153"/>
      <c r="D324" s="153"/>
      <c r="E324" s="153"/>
      <c r="F324" s="153"/>
      <c r="G324" s="153"/>
      <c r="H324" s="153"/>
      <c r="I324" s="153"/>
      <c r="J324" s="153"/>
      <c r="K324" s="153"/>
      <c r="L324" s="153"/>
      <c r="M324" s="154"/>
    </row>
    <row r="325" spans="1:13" ht="14" customHeight="1" x14ac:dyDescent="0.2">
      <c r="A325" s="67" t="s">
        <v>49</v>
      </c>
      <c r="B325" s="60">
        <v>6</v>
      </c>
      <c r="C325" s="60" t="s">
        <v>1023</v>
      </c>
      <c r="D325" s="60" t="s">
        <v>826</v>
      </c>
      <c r="E325" s="60">
        <v>52</v>
      </c>
      <c r="F325" s="60">
        <v>24</v>
      </c>
      <c r="G325" s="60">
        <v>88</v>
      </c>
      <c r="H325" s="67" t="s">
        <v>817</v>
      </c>
      <c r="I325" s="67">
        <v>100</v>
      </c>
      <c r="J325" s="55" t="s">
        <v>120</v>
      </c>
      <c r="K325" s="55" t="s">
        <v>120</v>
      </c>
      <c r="L325" s="59" t="s">
        <v>1933</v>
      </c>
      <c r="M325" s="60"/>
    </row>
    <row r="326" spans="1:13" ht="14" customHeight="1" x14ac:dyDescent="0.2">
      <c r="A326" s="68" t="s">
        <v>52</v>
      </c>
      <c r="B326" s="61">
        <v>1</v>
      </c>
      <c r="C326" s="61" t="s">
        <v>39</v>
      </c>
      <c r="D326" s="61" t="s">
        <v>1062</v>
      </c>
      <c r="E326" s="61">
        <v>85</v>
      </c>
      <c r="F326" s="61">
        <v>50</v>
      </c>
      <c r="G326" s="61">
        <v>125</v>
      </c>
      <c r="H326" s="68" t="s">
        <v>1927</v>
      </c>
      <c r="I326" s="68">
        <v>32</v>
      </c>
      <c r="J326" s="63" t="s">
        <v>322</v>
      </c>
      <c r="K326" s="55" t="s">
        <v>120</v>
      </c>
      <c r="L326" s="84" t="s">
        <v>1939</v>
      </c>
      <c r="M326" s="61"/>
    </row>
    <row r="327" spans="1:13" ht="14" customHeight="1" x14ac:dyDescent="0.2">
      <c r="A327" s="68" t="s">
        <v>52</v>
      </c>
      <c r="B327" s="61">
        <v>2</v>
      </c>
      <c r="C327" s="61" t="s">
        <v>40</v>
      </c>
      <c r="D327" s="61" t="s">
        <v>799</v>
      </c>
      <c r="E327" s="61">
        <v>64</v>
      </c>
      <c r="F327" s="61">
        <v>22</v>
      </c>
      <c r="G327" s="61">
        <v>110</v>
      </c>
      <c r="H327" s="68" t="s">
        <v>1934</v>
      </c>
      <c r="I327" s="68">
        <v>100</v>
      </c>
      <c r="J327" s="55" t="s">
        <v>120</v>
      </c>
      <c r="K327" s="57" t="s">
        <v>105</v>
      </c>
      <c r="L327" s="59" t="s">
        <v>1936</v>
      </c>
      <c r="M327" s="61"/>
    </row>
    <row r="328" spans="1:13" ht="14" customHeight="1" x14ac:dyDescent="0.2">
      <c r="A328" s="68" t="s">
        <v>52</v>
      </c>
      <c r="B328" s="61">
        <v>3</v>
      </c>
      <c r="C328" s="61" t="s">
        <v>434</v>
      </c>
      <c r="D328" s="61" t="s">
        <v>802</v>
      </c>
      <c r="E328" s="61">
        <v>68</v>
      </c>
      <c r="F328" s="61">
        <v>20</v>
      </c>
      <c r="G328" s="61">
        <v>115</v>
      </c>
      <c r="H328" s="68" t="s">
        <v>1937</v>
      </c>
      <c r="I328" s="68">
        <v>97</v>
      </c>
      <c r="J328" s="55" t="s">
        <v>120</v>
      </c>
      <c r="K328" s="57" t="s">
        <v>105</v>
      </c>
      <c r="L328" s="54" t="s">
        <v>1477</v>
      </c>
      <c r="M328" s="61"/>
    </row>
    <row r="329" spans="1:13" ht="14" customHeight="1" x14ac:dyDescent="0.2">
      <c r="A329" s="68" t="s">
        <v>52</v>
      </c>
      <c r="B329" s="206" t="s">
        <v>1931</v>
      </c>
      <c r="C329" s="153"/>
      <c r="D329" s="153"/>
      <c r="E329" s="153"/>
      <c r="F329" s="153"/>
      <c r="G329" s="153"/>
      <c r="H329" s="153"/>
      <c r="I329" s="153"/>
      <c r="J329" s="153"/>
      <c r="K329" s="153"/>
      <c r="L329" s="153"/>
      <c r="M329" s="154"/>
    </row>
    <row r="330" spans="1:13" ht="14" customHeight="1" x14ac:dyDescent="0.2">
      <c r="A330" s="68" t="s">
        <v>52</v>
      </c>
      <c r="B330" s="206" t="s">
        <v>1932</v>
      </c>
      <c r="C330" s="153"/>
      <c r="D330" s="153"/>
      <c r="E330" s="153"/>
      <c r="F330" s="153"/>
      <c r="G330" s="153"/>
      <c r="H330" s="153"/>
      <c r="I330" s="153"/>
      <c r="J330" s="153"/>
      <c r="K330" s="153"/>
      <c r="L330" s="153"/>
      <c r="M330" s="154"/>
    </row>
    <row r="331" spans="1:13" ht="14" customHeight="1" x14ac:dyDescent="0.2">
      <c r="A331" s="68" t="s">
        <v>52</v>
      </c>
      <c r="B331" s="61">
        <v>6</v>
      </c>
      <c r="C331" s="61" t="s">
        <v>1023</v>
      </c>
      <c r="D331" s="61" t="s">
        <v>832</v>
      </c>
      <c r="E331" s="61">
        <v>70</v>
      </c>
      <c r="F331" s="61">
        <v>25</v>
      </c>
      <c r="G331" s="61">
        <v>115</v>
      </c>
      <c r="H331" s="68" t="s">
        <v>817</v>
      </c>
      <c r="I331" s="68">
        <v>100</v>
      </c>
      <c r="J331" s="55" t="s">
        <v>120</v>
      </c>
      <c r="K331" s="57" t="s">
        <v>105</v>
      </c>
      <c r="L331" s="54" t="s">
        <v>1477</v>
      </c>
      <c r="M331" s="61"/>
    </row>
    <row r="332" spans="1:13" ht="14" customHeight="1" x14ac:dyDescent="0.2">
      <c r="A332" s="69" t="s">
        <v>54</v>
      </c>
      <c r="B332" s="62">
        <v>1</v>
      </c>
      <c r="C332" s="62" t="s">
        <v>39</v>
      </c>
      <c r="D332" s="62" t="s">
        <v>1062</v>
      </c>
      <c r="E332" s="62">
        <v>78</v>
      </c>
      <c r="F332" s="62">
        <v>65</v>
      </c>
      <c r="G332" s="62">
        <v>91</v>
      </c>
      <c r="H332" s="69" t="s">
        <v>1927</v>
      </c>
      <c r="I332" s="69">
        <v>32</v>
      </c>
      <c r="J332" s="63" t="s">
        <v>322</v>
      </c>
      <c r="K332" s="55" t="s">
        <v>120</v>
      </c>
      <c r="L332" s="84" t="s">
        <v>1940</v>
      </c>
      <c r="M332" s="62"/>
    </row>
    <row r="333" spans="1:13" ht="14" customHeight="1" x14ac:dyDescent="0.2">
      <c r="A333" s="69" t="s">
        <v>54</v>
      </c>
      <c r="B333" s="62">
        <v>2</v>
      </c>
      <c r="C333" s="62" t="s">
        <v>40</v>
      </c>
      <c r="D333" s="62" t="s">
        <v>1062</v>
      </c>
      <c r="E333" s="62">
        <v>72</v>
      </c>
      <c r="F333" s="62">
        <v>60</v>
      </c>
      <c r="G333" s="62">
        <v>84</v>
      </c>
      <c r="H333" s="69" t="s">
        <v>1934</v>
      </c>
      <c r="I333" s="69">
        <v>100</v>
      </c>
      <c r="J333" s="63" t="s">
        <v>322</v>
      </c>
      <c r="K333" s="55" t="s">
        <v>120</v>
      </c>
      <c r="L333" s="54" t="s">
        <v>1935</v>
      </c>
      <c r="M333" s="62"/>
    </row>
    <row r="334" spans="1:13" ht="14" customHeight="1" x14ac:dyDescent="0.2">
      <c r="A334" s="69" t="s">
        <v>54</v>
      </c>
      <c r="B334" s="62">
        <v>3</v>
      </c>
      <c r="C334" s="62" t="s">
        <v>434</v>
      </c>
      <c r="D334" s="62" t="s">
        <v>1062</v>
      </c>
      <c r="E334" s="62">
        <v>81</v>
      </c>
      <c r="F334" s="62">
        <v>68</v>
      </c>
      <c r="G334" s="62">
        <v>94</v>
      </c>
      <c r="H334" s="69" t="s">
        <v>1937</v>
      </c>
      <c r="I334" s="69">
        <v>97</v>
      </c>
      <c r="J334" s="63" t="s">
        <v>322</v>
      </c>
      <c r="K334" s="55" t="s">
        <v>120</v>
      </c>
      <c r="L334" s="54" t="s">
        <v>1941</v>
      </c>
      <c r="M334" s="62"/>
    </row>
    <row r="335" spans="1:13" ht="14" customHeight="1" x14ac:dyDescent="0.2">
      <c r="A335" s="69" t="s">
        <v>54</v>
      </c>
      <c r="B335" s="206" t="s">
        <v>1931</v>
      </c>
      <c r="C335" s="153"/>
      <c r="D335" s="153"/>
      <c r="E335" s="153"/>
      <c r="F335" s="153"/>
      <c r="G335" s="153"/>
      <c r="H335" s="153"/>
      <c r="I335" s="153"/>
      <c r="J335" s="153"/>
      <c r="K335" s="153"/>
      <c r="L335" s="153"/>
      <c r="M335" s="154"/>
    </row>
    <row r="336" spans="1:13" ht="14" customHeight="1" x14ac:dyDescent="0.2">
      <c r="A336" s="69" t="s">
        <v>54</v>
      </c>
      <c r="B336" s="206" t="s">
        <v>1932</v>
      </c>
      <c r="C336" s="153"/>
      <c r="D336" s="153"/>
      <c r="E336" s="153"/>
      <c r="F336" s="153"/>
      <c r="G336" s="153"/>
      <c r="H336" s="153"/>
      <c r="I336" s="153"/>
      <c r="J336" s="153"/>
      <c r="K336" s="153"/>
      <c r="L336" s="153"/>
      <c r="M336" s="154"/>
    </row>
    <row r="337" spans="1:16" ht="14" customHeight="1" x14ac:dyDescent="0.2">
      <c r="A337" s="69" t="s">
        <v>54</v>
      </c>
      <c r="B337" s="62">
        <v>6</v>
      </c>
      <c r="C337" s="62" t="s">
        <v>1023</v>
      </c>
      <c r="D337" s="62" t="s">
        <v>1062</v>
      </c>
      <c r="E337" s="62">
        <v>74</v>
      </c>
      <c r="F337" s="62">
        <v>62</v>
      </c>
      <c r="G337" s="62">
        <v>86</v>
      </c>
      <c r="H337" s="69" t="s">
        <v>817</v>
      </c>
      <c r="I337" s="69">
        <v>100</v>
      </c>
      <c r="J337" s="63" t="s">
        <v>322</v>
      </c>
      <c r="K337" s="55" t="s">
        <v>120</v>
      </c>
      <c r="L337" s="54" t="s">
        <v>1942</v>
      </c>
      <c r="M337" s="62"/>
    </row>
    <row r="338" spans="1:16" ht="14" customHeight="1" x14ac:dyDescent="0.2">
      <c r="A338" s="70" t="s">
        <v>56</v>
      </c>
      <c r="B338" s="64">
        <v>1</v>
      </c>
      <c r="C338" s="64" t="s">
        <v>39</v>
      </c>
      <c r="D338" s="64" t="s">
        <v>797</v>
      </c>
      <c r="E338" s="64" t="s">
        <v>322</v>
      </c>
      <c r="F338" s="64" t="s">
        <v>322</v>
      </c>
      <c r="G338" s="64" t="s">
        <v>322</v>
      </c>
      <c r="H338" s="70" t="s">
        <v>1927</v>
      </c>
      <c r="I338" s="70">
        <v>32</v>
      </c>
      <c r="J338" s="55" t="s">
        <v>120</v>
      </c>
      <c r="K338" s="96" t="s">
        <v>322</v>
      </c>
      <c r="L338" s="111" t="s">
        <v>322</v>
      </c>
      <c r="M338" s="64"/>
    </row>
    <row r="339" spans="1:16" ht="14" customHeight="1" x14ac:dyDescent="0.2">
      <c r="A339" s="70" t="s">
        <v>56</v>
      </c>
      <c r="B339" s="64">
        <v>2</v>
      </c>
      <c r="C339" s="64" t="s">
        <v>40</v>
      </c>
      <c r="D339" s="64" t="s">
        <v>830</v>
      </c>
      <c r="E339" s="64" t="s">
        <v>322</v>
      </c>
      <c r="F339" s="64" t="s">
        <v>322</v>
      </c>
      <c r="G339" s="64" t="s">
        <v>322</v>
      </c>
      <c r="H339" s="70" t="s">
        <v>1934</v>
      </c>
      <c r="I339" s="70">
        <v>100</v>
      </c>
      <c r="J339" s="55" t="s">
        <v>120</v>
      </c>
      <c r="K339" s="96" t="s">
        <v>322</v>
      </c>
      <c r="L339" s="111" t="s">
        <v>322</v>
      </c>
      <c r="M339" s="64"/>
    </row>
    <row r="340" spans="1:16" ht="14" customHeight="1" x14ac:dyDescent="0.2">
      <c r="A340" s="70" t="s">
        <v>56</v>
      </c>
      <c r="B340" s="64">
        <v>3</v>
      </c>
      <c r="C340" s="64" t="s">
        <v>434</v>
      </c>
      <c r="D340" s="64" t="s">
        <v>1402</v>
      </c>
      <c r="E340" s="64" t="s">
        <v>322</v>
      </c>
      <c r="F340" s="64" t="s">
        <v>322</v>
      </c>
      <c r="G340" s="64" t="s">
        <v>322</v>
      </c>
      <c r="H340" s="70" t="s">
        <v>1937</v>
      </c>
      <c r="I340" s="70">
        <v>97</v>
      </c>
      <c r="J340" s="55" t="s">
        <v>120</v>
      </c>
      <c r="K340" s="96" t="s">
        <v>322</v>
      </c>
      <c r="L340" s="111" t="s">
        <v>322</v>
      </c>
      <c r="M340" s="64"/>
    </row>
    <row r="341" spans="1:16" ht="14" customHeight="1" x14ac:dyDescent="0.2">
      <c r="A341" s="70" t="s">
        <v>56</v>
      </c>
      <c r="B341" s="206" t="s">
        <v>1931</v>
      </c>
      <c r="C341" s="153"/>
      <c r="D341" s="153"/>
      <c r="E341" s="153"/>
      <c r="F341" s="153"/>
      <c r="G341" s="153"/>
      <c r="H341" s="153"/>
      <c r="I341" s="153"/>
      <c r="J341" s="153"/>
      <c r="K341" s="153"/>
      <c r="L341" s="153"/>
      <c r="M341" s="154"/>
    </row>
    <row r="342" spans="1:16" ht="14" customHeight="1" x14ac:dyDescent="0.2">
      <c r="A342" s="70" t="s">
        <v>56</v>
      </c>
      <c r="B342" s="206" t="s">
        <v>1932</v>
      </c>
      <c r="C342" s="153"/>
      <c r="D342" s="153"/>
      <c r="E342" s="153"/>
      <c r="F342" s="153"/>
      <c r="G342" s="153"/>
      <c r="H342" s="153"/>
      <c r="I342" s="153"/>
      <c r="J342" s="153"/>
      <c r="K342" s="153"/>
      <c r="L342" s="153"/>
      <c r="M342" s="154"/>
    </row>
    <row r="343" spans="1:16" ht="14" customHeight="1" x14ac:dyDescent="0.2">
      <c r="A343" s="70" t="s">
        <v>56</v>
      </c>
      <c r="B343" s="64">
        <v>6</v>
      </c>
      <c r="C343" s="64" t="s">
        <v>1023</v>
      </c>
      <c r="D343" s="64" t="s">
        <v>809</v>
      </c>
      <c r="E343" s="64" t="s">
        <v>322</v>
      </c>
      <c r="F343" s="64" t="s">
        <v>322</v>
      </c>
      <c r="G343" s="64" t="s">
        <v>322</v>
      </c>
      <c r="H343" s="70" t="s">
        <v>817</v>
      </c>
      <c r="I343" s="70">
        <v>100</v>
      </c>
      <c r="J343" s="55" t="s">
        <v>120</v>
      </c>
      <c r="K343" s="96" t="s">
        <v>322</v>
      </c>
      <c r="L343" s="111" t="s">
        <v>322</v>
      </c>
      <c r="M343" s="64"/>
    </row>
    <row r="345" spans="1:16" ht="16" customHeight="1" x14ac:dyDescent="0.2">
      <c r="A345" s="179" t="s">
        <v>1943</v>
      </c>
      <c r="B345" s="153"/>
      <c r="C345" s="153"/>
      <c r="D345" s="153"/>
      <c r="E345" s="153"/>
      <c r="F345" s="153"/>
      <c r="G345" s="153"/>
      <c r="H345" s="153"/>
      <c r="I345" s="153"/>
      <c r="J345" s="153"/>
      <c r="K345" s="153"/>
      <c r="L345" s="153"/>
      <c r="M345" s="153"/>
      <c r="N345" s="153"/>
      <c r="O345" s="153"/>
      <c r="P345" s="154"/>
    </row>
    <row r="346" spans="1:16" ht="26" customHeight="1" x14ac:dyDescent="0.2">
      <c r="A346" s="52" t="s">
        <v>646</v>
      </c>
      <c r="B346" s="52" t="s">
        <v>7</v>
      </c>
      <c r="C346" s="52" t="s">
        <v>1446</v>
      </c>
      <c r="D346" s="52" t="s">
        <v>1448</v>
      </c>
      <c r="E346" s="52" t="s">
        <v>1459</v>
      </c>
      <c r="F346" s="52" t="s">
        <v>1944</v>
      </c>
      <c r="G346" s="52" t="s">
        <v>1945</v>
      </c>
      <c r="H346" s="52" t="s">
        <v>1946</v>
      </c>
      <c r="I346" s="52" t="s">
        <v>1947</v>
      </c>
      <c r="J346" s="52" t="s">
        <v>1948</v>
      </c>
      <c r="K346" s="52" t="s">
        <v>1949</v>
      </c>
      <c r="L346" s="52" t="s">
        <v>1950</v>
      </c>
      <c r="M346" s="52" t="s">
        <v>1951</v>
      </c>
      <c r="N346" s="52" t="s">
        <v>1952</v>
      </c>
      <c r="O346" s="52" t="s">
        <v>744</v>
      </c>
    </row>
    <row r="347" spans="1:16" ht="36" customHeight="1" x14ac:dyDescent="0.2">
      <c r="A347" s="65">
        <v>1</v>
      </c>
      <c r="B347" s="65" t="s">
        <v>28</v>
      </c>
      <c r="C347" s="53" t="s">
        <v>1953</v>
      </c>
      <c r="D347" s="100" t="s">
        <v>1462</v>
      </c>
      <c r="E347" s="57" t="s">
        <v>1954</v>
      </c>
      <c r="F347" s="53" t="s">
        <v>1464</v>
      </c>
      <c r="G347" s="53" t="s">
        <v>1955</v>
      </c>
      <c r="H347" s="100" t="s">
        <v>1956</v>
      </c>
      <c r="I347" s="107" t="s">
        <v>1957</v>
      </c>
      <c r="J347" s="53" t="s">
        <v>1958</v>
      </c>
      <c r="K347" s="53" t="s">
        <v>1959</v>
      </c>
      <c r="L347" s="53" t="s">
        <v>1958</v>
      </c>
      <c r="M347" s="53" t="s">
        <v>1960</v>
      </c>
      <c r="N347" s="53" t="s">
        <v>1961</v>
      </c>
      <c r="O347" s="66" t="s">
        <v>1962</v>
      </c>
    </row>
    <row r="348" spans="1:16" ht="36" customHeight="1" x14ac:dyDescent="0.2">
      <c r="A348" s="56">
        <v>2</v>
      </c>
      <c r="B348" s="56" t="s">
        <v>46</v>
      </c>
      <c r="C348" s="58" t="s">
        <v>1963</v>
      </c>
      <c r="D348" s="100" t="s">
        <v>217</v>
      </c>
      <c r="E348" s="57" t="s">
        <v>1954</v>
      </c>
      <c r="F348" s="58" t="s">
        <v>1471</v>
      </c>
      <c r="G348" s="58" t="s">
        <v>1964</v>
      </c>
      <c r="H348" s="100" t="s">
        <v>1965</v>
      </c>
      <c r="I348" s="57" t="s">
        <v>1966</v>
      </c>
      <c r="J348" s="58" t="s">
        <v>1967</v>
      </c>
      <c r="K348" s="58" t="s">
        <v>1968</v>
      </c>
      <c r="L348" s="58" t="s">
        <v>1958</v>
      </c>
      <c r="M348" s="58" t="s">
        <v>1960</v>
      </c>
      <c r="N348" s="58" t="s">
        <v>1969</v>
      </c>
      <c r="O348" s="66" t="s">
        <v>1970</v>
      </c>
    </row>
    <row r="349" spans="1:16" ht="36" customHeight="1" x14ac:dyDescent="0.2">
      <c r="A349" s="68">
        <v>3</v>
      </c>
      <c r="B349" s="68" t="s">
        <v>52</v>
      </c>
      <c r="C349" s="61" t="s">
        <v>1971</v>
      </c>
      <c r="D349" s="100" t="s">
        <v>1485</v>
      </c>
      <c r="E349" s="57" t="s">
        <v>1954</v>
      </c>
      <c r="F349" s="61" t="s">
        <v>1487</v>
      </c>
      <c r="G349" s="61" t="s">
        <v>1964</v>
      </c>
      <c r="H349" s="100" t="s">
        <v>1964</v>
      </c>
      <c r="I349" s="56" t="s">
        <v>1972</v>
      </c>
      <c r="J349" s="61" t="s">
        <v>1973</v>
      </c>
      <c r="K349" s="61" t="s">
        <v>1974</v>
      </c>
      <c r="L349" s="61" t="s">
        <v>1958</v>
      </c>
      <c r="M349" s="61" t="s">
        <v>1975</v>
      </c>
      <c r="N349" s="61" t="s">
        <v>1976</v>
      </c>
      <c r="O349" s="66" t="s">
        <v>1977</v>
      </c>
    </row>
    <row r="350" spans="1:16" ht="36" customHeight="1" x14ac:dyDescent="0.2">
      <c r="A350" s="67">
        <v>4</v>
      </c>
      <c r="B350" s="67" t="s">
        <v>49</v>
      </c>
      <c r="C350" s="60" t="s">
        <v>1978</v>
      </c>
      <c r="D350" s="106" t="s">
        <v>1477</v>
      </c>
      <c r="E350" s="55" t="s">
        <v>1979</v>
      </c>
      <c r="F350" s="60" t="s">
        <v>1479</v>
      </c>
      <c r="G350" s="60" t="s">
        <v>1980</v>
      </c>
      <c r="H350" s="104" t="s">
        <v>1981</v>
      </c>
      <c r="I350" s="63" t="s">
        <v>1982</v>
      </c>
      <c r="J350" s="60" t="s">
        <v>1983</v>
      </c>
      <c r="K350" s="60" t="s">
        <v>1984</v>
      </c>
      <c r="L350" s="60" t="s">
        <v>1985</v>
      </c>
      <c r="M350" s="60" t="s">
        <v>1986</v>
      </c>
      <c r="N350" s="60" t="s">
        <v>1987</v>
      </c>
      <c r="O350" s="66" t="s">
        <v>1988</v>
      </c>
    </row>
    <row r="351" spans="1:16" ht="36" customHeight="1" x14ac:dyDescent="0.2">
      <c r="A351" s="70">
        <v>5</v>
      </c>
      <c r="B351" s="70" t="s">
        <v>56</v>
      </c>
      <c r="C351" s="64" t="s">
        <v>1989</v>
      </c>
      <c r="D351" s="106" t="s">
        <v>1222</v>
      </c>
      <c r="E351" s="55" t="s">
        <v>1979</v>
      </c>
      <c r="F351" s="64" t="s">
        <v>1499</v>
      </c>
      <c r="G351" s="64" t="s">
        <v>1111</v>
      </c>
      <c r="H351" s="106" t="s">
        <v>1990</v>
      </c>
      <c r="I351" s="55" t="s">
        <v>413</v>
      </c>
      <c r="J351" s="64" t="s">
        <v>1991</v>
      </c>
      <c r="K351" s="64" t="s">
        <v>1992</v>
      </c>
      <c r="L351" s="64" t="s">
        <v>1993</v>
      </c>
      <c r="M351" s="64" t="s">
        <v>1986</v>
      </c>
      <c r="N351" s="64" t="s">
        <v>1994</v>
      </c>
      <c r="O351" s="66" t="s">
        <v>1995</v>
      </c>
    </row>
    <row r="352" spans="1:16" ht="36" customHeight="1" x14ac:dyDescent="0.2">
      <c r="A352" s="69">
        <v>6</v>
      </c>
      <c r="B352" s="69" t="s">
        <v>54</v>
      </c>
      <c r="C352" s="62" t="s">
        <v>1996</v>
      </c>
      <c r="D352" s="106" t="s">
        <v>1490</v>
      </c>
      <c r="E352" s="55" t="s">
        <v>1979</v>
      </c>
      <c r="F352" s="62" t="s">
        <v>1492</v>
      </c>
      <c r="G352" s="62" t="s">
        <v>967</v>
      </c>
      <c r="H352" s="106" t="s">
        <v>1997</v>
      </c>
      <c r="I352" s="55" t="s">
        <v>582</v>
      </c>
      <c r="J352" s="62" t="s">
        <v>1968</v>
      </c>
      <c r="K352" s="62" t="s">
        <v>1992</v>
      </c>
      <c r="L352" s="62" t="s">
        <v>1993</v>
      </c>
      <c r="M352" s="62" t="s">
        <v>1985</v>
      </c>
      <c r="N352" s="62" t="s">
        <v>1998</v>
      </c>
      <c r="O352" s="66" t="s">
        <v>1999</v>
      </c>
    </row>
    <row r="354" spans="1:16" ht="16" customHeight="1" x14ac:dyDescent="0.2">
      <c r="A354" s="179" t="s">
        <v>2000</v>
      </c>
      <c r="B354" s="153"/>
      <c r="C354" s="153"/>
      <c r="D354" s="153"/>
      <c r="E354" s="153"/>
      <c r="F354" s="153"/>
      <c r="G354" s="153"/>
      <c r="H354" s="153"/>
      <c r="I354" s="153"/>
      <c r="J354" s="153"/>
      <c r="K354" s="153"/>
      <c r="L354" s="153"/>
      <c r="M354" s="153"/>
      <c r="N354" s="153"/>
      <c r="O354" s="153"/>
      <c r="P354" s="154"/>
    </row>
    <row r="355" spans="1:16" ht="58" customHeight="1" x14ac:dyDescent="0.2">
      <c r="A355" s="181" t="s">
        <v>2001</v>
      </c>
      <c r="B355" s="154"/>
      <c r="C355" s="156" t="s">
        <v>2002</v>
      </c>
      <c r="D355" s="153"/>
      <c r="E355" s="153"/>
      <c r="F355" s="153"/>
      <c r="G355" s="153"/>
      <c r="H355" s="153"/>
      <c r="I355" s="153"/>
      <c r="J355" s="153"/>
      <c r="K355" s="153"/>
      <c r="L355" s="153"/>
      <c r="M355" s="153"/>
      <c r="N355" s="153"/>
      <c r="O355" s="153"/>
      <c r="P355" s="154"/>
    </row>
    <row r="356" spans="1:16" ht="58" customHeight="1" x14ac:dyDescent="0.2">
      <c r="A356" s="165" t="s">
        <v>2003</v>
      </c>
      <c r="B356" s="154"/>
      <c r="C356" s="156" t="s">
        <v>2004</v>
      </c>
      <c r="D356" s="153"/>
      <c r="E356" s="153"/>
      <c r="F356" s="153"/>
      <c r="G356" s="153"/>
      <c r="H356" s="153"/>
      <c r="I356" s="153"/>
      <c r="J356" s="153"/>
      <c r="K356" s="153"/>
      <c r="L356" s="153"/>
      <c r="M356" s="153"/>
      <c r="N356" s="153"/>
      <c r="O356" s="153"/>
      <c r="P356" s="154"/>
    </row>
    <row r="357" spans="1:16" ht="58" customHeight="1" x14ac:dyDescent="0.2">
      <c r="A357" s="162" t="s">
        <v>2005</v>
      </c>
      <c r="B357" s="154"/>
      <c r="C357" s="156" t="s">
        <v>2006</v>
      </c>
      <c r="D357" s="153"/>
      <c r="E357" s="153"/>
      <c r="F357" s="153"/>
      <c r="G357" s="153"/>
      <c r="H357" s="153"/>
      <c r="I357" s="153"/>
      <c r="J357" s="153"/>
      <c r="K357" s="153"/>
      <c r="L357" s="153"/>
      <c r="M357" s="153"/>
      <c r="N357" s="153"/>
      <c r="O357" s="153"/>
      <c r="P357" s="154"/>
    </row>
    <row r="358" spans="1:16" ht="58" customHeight="1" x14ac:dyDescent="0.2">
      <c r="A358" s="182" t="s">
        <v>2007</v>
      </c>
      <c r="B358" s="154"/>
      <c r="C358" s="156" t="s">
        <v>2008</v>
      </c>
      <c r="D358" s="153"/>
      <c r="E358" s="153"/>
      <c r="F358" s="153"/>
      <c r="G358" s="153"/>
      <c r="H358" s="153"/>
      <c r="I358" s="153"/>
      <c r="J358" s="153"/>
      <c r="K358" s="153"/>
      <c r="L358" s="153"/>
      <c r="M358" s="153"/>
      <c r="N358" s="153"/>
      <c r="O358" s="153"/>
      <c r="P358" s="154"/>
    </row>
    <row r="359" spans="1:16" ht="58" customHeight="1" x14ac:dyDescent="0.2">
      <c r="A359" s="162" t="s">
        <v>2009</v>
      </c>
      <c r="B359" s="154"/>
      <c r="C359" s="156" t="s">
        <v>2010</v>
      </c>
      <c r="D359" s="153"/>
      <c r="E359" s="153"/>
      <c r="F359" s="153"/>
      <c r="G359" s="153"/>
      <c r="H359" s="153"/>
      <c r="I359" s="153"/>
      <c r="J359" s="153"/>
      <c r="K359" s="153"/>
      <c r="L359" s="153"/>
      <c r="M359" s="153"/>
      <c r="N359" s="153"/>
      <c r="O359" s="153"/>
      <c r="P359" s="154"/>
    </row>
    <row r="360" spans="1:16" ht="58" customHeight="1" x14ac:dyDescent="0.2">
      <c r="A360" s="165" t="s">
        <v>2011</v>
      </c>
      <c r="B360" s="154"/>
      <c r="C360" s="156" t="s">
        <v>2012</v>
      </c>
      <c r="D360" s="153"/>
      <c r="E360" s="153"/>
      <c r="F360" s="153"/>
      <c r="G360" s="153"/>
      <c r="H360" s="153"/>
      <c r="I360" s="153"/>
      <c r="J360" s="153"/>
      <c r="K360" s="153"/>
      <c r="L360" s="153"/>
      <c r="M360" s="153"/>
      <c r="N360" s="153"/>
      <c r="O360" s="153"/>
      <c r="P360" s="154"/>
    </row>
    <row r="361" spans="1:16" ht="58" customHeight="1" x14ac:dyDescent="0.2">
      <c r="A361" s="170" t="s">
        <v>2013</v>
      </c>
      <c r="B361" s="154"/>
      <c r="C361" s="156" t="s">
        <v>2014</v>
      </c>
      <c r="D361" s="153"/>
      <c r="E361" s="153"/>
      <c r="F361" s="153"/>
      <c r="G361" s="153"/>
      <c r="H361" s="153"/>
      <c r="I361" s="153"/>
      <c r="J361" s="153"/>
      <c r="K361" s="153"/>
      <c r="L361" s="153"/>
      <c r="M361" s="153"/>
      <c r="N361" s="153"/>
      <c r="O361" s="153"/>
      <c r="P361" s="154"/>
    </row>
  </sheetData>
  <mergeCells count="75">
    <mergeCell ref="C4:AJ4"/>
    <mergeCell ref="C359:P359"/>
    <mergeCell ref="A4:B4"/>
    <mergeCell ref="A345:P345"/>
    <mergeCell ref="C361:P361"/>
    <mergeCell ref="A64:R64"/>
    <mergeCell ref="A186:R186"/>
    <mergeCell ref="B336:M336"/>
    <mergeCell ref="A9:AJ9"/>
    <mergeCell ref="C360:P360"/>
    <mergeCell ref="M16:P16"/>
    <mergeCell ref="C10:AJ10"/>
    <mergeCell ref="A266:R266"/>
    <mergeCell ref="A226:R226"/>
    <mergeCell ref="A10:B10"/>
    <mergeCell ref="B311:M311"/>
    <mergeCell ref="A5:B5"/>
    <mergeCell ref="A361:B361"/>
    <mergeCell ref="C5:AJ5"/>
    <mergeCell ref="B330:M330"/>
    <mergeCell ref="I16:L16"/>
    <mergeCell ref="B324:M324"/>
    <mergeCell ref="A354:P354"/>
    <mergeCell ref="U16:X16"/>
    <mergeCell ref="A15:AJ15"/>
    <mergeCell ref="A225:R225"/>
    <mergeCell ref="A357:B357"/>
    <mergeCell ref="C358:P358"/>
    <mergeCell ref="A13:B13"/>
    <mergeCell ref="Y16:AB16"/>
    <mergeCell ref="A146:R146"/>
    <mergeCell ref="C355:P355"/>
    <mergeCell ref="A1:AJ1"/>
    <mergeCell ref="A306:R306"/>
    <mergeCell ref="A55:R55"/>
    <mergeCell ref="C7:AJ7"/>
    <mergeCell ref="A7:B7"/>
    <mergeCell ref="Q16:T16"/>
    <mergeCell ref="A185:R185"/>
    <mergeCell ref="C13:AJ13"/>
    <mergeCell ref="A2:AJ2"/>
    <mergeCell ref="AC16:AF16"/>
    <mergeCell ref="A106:R106"/>
    <mergeCell ref="A3:B3"/>
    <mergeCell ref="C3:AJ3"/>
    <mergeCell ref="A12:B12"/>
    <mergeCell ref="C6:AJ6"/>
    <mergeCell ref="A265:R265"/>
    <mergeCell ref="A6:B6"/>
    <mergeCell ref="A145:R145"/>
    <mergeCell ref="A359:B359"/>
    <mergeCell ref="A360:B360"/>
    <mergeCell ref="A355:B355"/>
    <mergeCell ref="B317:M317"/>
    <mergeCell ref="B329:M329"/>
    <mergeCell ref="B316:M316"/>
    <mergeCell ref="A356:B356"/>
    <mergeCell ref="B310:M310"/>
    <mergeCell ref="B335:M335"/>
    <mergeCell ref="C356:P356"/>
    <mergeCell ref="B323:M323"/>
    <mergeCell ref="B341:M341"/>
    <mergeCell ref="C12:AJ12"/>
    <mergeCell ref="A65:R65"/>
    <mergeCell ref="A305:R305"/>
    <mergeCell ref="A11:B11"/>
    <mergeCell ref="A358:B358"/>
    <mergeCell ref="C357:P357"/>
    <mergeCell ref="C11:AJ11"/>
    <mergeCell ref="E16:H16"/>
    <mergeCell ref="B318:M318"/>
    <mergeCell ref="A66:R66"/>
    <mergeCell ref="B312:M312"/>
    <mergeCell ref="B342:M342"/>
    <mergeCell ref="A105:R10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47"/>
  <sheetViews>
    <sheetView workbookViewId="0">
      <selection activeCell="I4" sqref="I4"/>
    </sheetView>
  </sheetViews>
  <sheetFormatPr baseColWidth="10" defaultColWidth="8.83203125" defaultRowHeight="15" x14ac:dyDescent="0.2"/>
  <cols>
    <col min="1" max="1" width="8" customWidth="1"/>
    <col min="2" max="2" width="12" customWidth="1"/>
    <col min="3" max="6" width="9" customWidth="1"/>
    <col min="7" max="7" width="11" customWidth="1"/>
    <col min="8" max="8" width="10" customWidth="1"/>
    <col min="9" max="9" width="14" customWidth="1"/>
    <col min="10" max="10" width="50" customWidth="1"/>
    <col min="11" max="11" width="10" customWidth="1"/>
    <col min="12" max="12" width="12" customWidth="1"/>
  </cols>
  <sheetData>
    <row r="1" spans="1:30" ht="22" customHeight="1" x14ac:dyDescent="0.2">
      <c r="A1" s="178" t="s">
        <v>2015</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4"/>
    </row>
    <row r="2" spans="1:30" ht="16" customHeight="1" x14ac:dyDescent="0.2">
      <c r="A2" s="167" t="s">
        <v>2016</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4"/>
    </row>
    <row r="3" spans="1:30" ht="26" customHeight="1" x14ac:dyDescent="0.2">
      <c r="A3" s="46" t="s">
        <v>2017</v>
      </c>
      <c r="B3" s="46" t="s">
        <v>197</v>
      </c>
      <c r="C3" s="46" t="s">
        <v>2018</v>
      </c>
      <c r="D3" s="46" t="s">
        <v>2019</v>
      </c>
      <c r="E3" s="46" t="s">
        <v>2020</v>
      </c>
      <c r="F3" s="46" t="s">
        <v>2021</v>
      </c>
      <c r="G3" s="46" t="s">
        <v>2022</v>
      </c>
    </row>
    <row r="4" spans="1:30" ht="40" customHeight="1" x14ac:dyDescent="0.2">
      <c r="A4" s="47" t="s">
        <v>2023</v>
      </c>
      <c r="B4" s="119" t="s">
        <v>1063</v>
      </c>
      <c r="C4" s="119" t="s">
        <v>1679</v>
      </c>
      <c r="D4" s="119" t="s">
        <v>1680</v>
      </c>
      <c r="E4" s="120" t="s">
        <v>2024</v>
      </c>
      <c r="F4" s="120" t="s">
        <v>2025</v>
      </c>
      <c r="G4" s="120" t="s">
        <v>2026</v>
      </c>
    </row>
    <row r="5" spans="1:30" ht="40" customHeight="1" x14ac:dyDescent="0.2">
      <c r="A5" s="121" t="s">
        <v>2027</v>
      </c>
      <c r="B5" s="122" t="s">
        <v>1646</v>
      </c>
      <c r="C5" s="122" t="s">
        <v>2028</v>
      </c>
      <c r="D5" s="122" t="s">
        <v>1679</v>
      </c>
      <c r="E5" s="86" t="s">
        <v>2029</v>
      </c>
      <c r="F5" s="86" t="s">
        <v>2030</v>
      </c>
      <c r="G5" s="86" t="s">
        <v>2031</v>
      </c>
    </row>
    <row r="6" spans="1:30" ht="40" customHeight="1" x14ac:dyDescent="0.2">
      <c r="A6" s="123" t="s">
        <v>2032</v>
      </c>
      <c r="B6" s="80" t="s">
        <v>1647</v>
      </c>
      <c r="C6" s="80" t="s">
        <v>1679</v>
      </c>
      <c r="D6" s="80" t="s">
        <v>1679</v>
      </c>
      <c r="E6" s="50" t="s">
        <v>2033</v>
      </c>
      <c r="F6" s="50" t="s">
        <v>2034</v>
      </c>
      <c r="G6" s="50" t="s">
        <v>2035</v>
      </c>
    </row>
    <row r="8" spans="1:30" ht="16" customHeight="1" x14ac:dyDescent="0.2">
      <c r="A8" s="161" t="s">
        <v>2036</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4"/>
    </row>
    <row r="9" spans="1:30" ht="14" customHeight="1" x14ac:dyDescent="0.2">
      <c r="A9" s="211" t="s">
        <v>2037</v>
      </c>
      <c r="B9" s="153"/>
      <c r="C9" s="153"/>
      <c r="D9" s="153"/>
      <c r="E9" s="153"/>
      <c r="F9" s="153"/>
      <c r="G9" s="153"/>
      <c r="H9" s="153"/>
      <c r="I9" s="153"/>
      <c r="J9" s="153"/>
      <c r="K9" s="153"/>
      <c r="L9" s="153"/>
      <c r="M9" s="153"/>
      <c r="N9" s="154"/>
    </row>
    <row r="10" spans="1:30" ht="39" customHeight="1" x14ac:dyDescent="0.2">
      <c r="A10" s="87" t="s">
        <v>7</v>
      </c>
      <c r="B10" s="87" t="s">
        <v>2038</v>
      </c>
      <c r="C10" s="87" t="s">
        <v>2039</v>
      </c>
      <c r="D10" s="87" t="s">
        <v>2040</v>
      </c>
      <c r="E10" s="87" t="s">
        <v>2041</v>
      </c>
      <c r="F10" s="87" t="s">
        <v>2042</v>
      </c>
      <c r="G10" s="87" t="s">
        <v>2043</v>
      </c>
      <c r="H10" s="87" t="s">
        <v>646</v>
      </c>
      <c r="I10" s="87" t="s">
        <v>2044</v>
      </c>
      <c r="J10" s="87" t="s">
        <v>2045</v>
      </c>
    </row>
    <row r="11" spans="1:30" ht="16" customHeight="1" x14ac:dyDescent="0.2">
      <c r="A11" s="65" t="s">
        <v>28</v>
      </c>
      <c r="B11" s="112">
        <v>100</v>
      </c>
      <c r="C11" s="112">
        <v>100</v>
      </c>
      <c r="D11" s="112">
        <v>91.7</v>
      </c>
      <c r="E11" s="112">
        <v>100</v>
      </c>
      <c r="F11" s="112">
        <v>91.7</v>
      </c>
      <c r="G11" s="108">
        <v>96.7</v>
      </c>
      <c r="H11" s="65">
        <v>1</v>
      </c>
      <c r="I11" s="55" t="s">
        <v>25</v>
      </c>
      <c r="J11" s="107" t="s">
        <v>2046</v>
      </c>
    </row>
    <row r="12" spans="1:30" ht="16" customHeight="1" x14ac:dyDescent="0.2">
      <c r="A12" s="68" t="s">
        <v>52</v>
      </c>
      <c r="B12" s="112">
        <v>100</v>
      </c>
      <c r="C12" s="112">
        <v>100</v>
      </c>
      <c r="D12" s="112">
        <v>91.7</v>
      </c>
      <c r="E12" s="112">
        <v>100</v>
      </c>
      <c r="F12" s="54">
        <v>83.3</v>
      </c>
      <c r="G12" s="108">
        <v>95</v>
      </c>
      <c r="H12" s="68">
        <v>2</v>
      </c>
      <c r="I12" s="55" t="s">
        <v>24</v>
      </c>
      <c r="J12" s="107" t="s">
        <v>2046</v>
      </c>
    </row>
    <row r="13" spans="1:30" ht="16" customHeight="1" x14ac:dyDescent="0.2">
      <c r="A13" s="67" t="s">
        <v>49</v>
      </c>
      <c r="B13" s="112">
        <v>100</v>
      </c>
      <c r="C13" s="112">
        <v>100</v>
      </c>
      <c r="D13" s="84">
        <v>4.2</v>
      </c>
      <c r="E13" s="54">
        <v>83.3</v>
      </c>
      <c r="F13" s="112">
        <v>91.7</v>
      </c>
      <c r="G13" s="100">
        <v>75.8</v>
      </c>
      <c r="H13" s="67">
        <v>3</v>
      </c>
      <c r="I13" s="55" t="s">
        <v>25</v>
      </c>
      <c r="J13" s="107" t="s">
        <v>2046</v>
      </c>
    </row>
    <row r="14" spans="1:30" ht="16" customHeight="1" x14ac:dyDescent="0.2">
      <c r="A14" s="56" t="s">
        <v>46</v>
      </c>
      <c r="B14" s="54">
        <v>66.7</v>
      </c>
      <c r="C14" s="54">
        <v>66.7</v>
      </c>
      <c r="D14" s="84">
        <v>37.5</v>
      </c>
      <c r="E14" s="54">
        <v>75</v>
      </c>
      <c r="F14" s="84">
        <v>8.3000000000000007</v>
      </c>
      <c r="G14" s="104">
        <v>50.8</v>
      </c>
      <c r="H14" s="56">
        <v>5</v>
      </c>
      <c r="I14" s="55" t="s">
        <v>24</v>
      </c>
      <c r="J14" s="107" t="s">
        <v>2046</v>
      </c>
    </row>
    <row r="15" spans="1:30" ht="16" customHeight="1" x14ac:dyDescent="0.2">
      <c r="A15" s="69" t="s">
        <v>54</v>
      </c>
      <c r="B15" s="59">
        <v>58.3</v>
      </c>
      <c r="C15" s="59">
        <v>58.3</v>
      </c>
      <c r="D15" s="59">
        <v>45.8</v>
      </c>
      <c r="E15" s="112">
        <v>100</v>
      </c>
      <c r="F15" s="84">
        <v>8.3000000000000007</v>
      </c>
      <c r="G15" s="104">
        <v>54.2</v>
      </c>
      <c r="H15" s="69">
        <v>4</v>
      </c>
      <c r="I15" s="55" t="s">
        <v>24</v>
      </c>
      <c r="J15" s="107" t="s">
        <v>26</v>
      </c>
    </row>
    <row r="16" spans="1:30" ht="16" customHeight="1" x14ac:dyDescent="0.2">
      <c r="A16" s="70" t="s">
        <v>56</v>
      </c>
      <c r="B16" s="84">
        <v>0</v>
      </c>
      <c r="C16" s="84">
        <v>0</v>
      </c>
      <c r="D16" s="84">
        <v>0</v>
      </c>
      <c r="E16" s="59">
        <v>58.3</v>
      </c>
      <c r="F16" s="59">
        <v>41.7</v>
      </c>
      <c r="G16" s="106">
        <v>20</v>
      </c>
      <c r="H16" s="70">
        <v>6</v>
      </c>
      <c r="I16" s="55" t="s">
        <v>2046</v>
      </c>
      <c r="J16" s="107" t="s">
        <v>26</v>
      </c>
    </row>
    <row r="17" spans="1:14" ht="14" customHeight="1" x14ac:dyDescent="0.2">
      <c r="A17" s="211" t="s">
        <v>2047</v>
      </c>
      <c r="B17" s="153"/>
      <c r="C17" s="153"/>
      <c r="D17" s="153"/>
      <c r="E17" s="153"/>
      <c r="F17" s="153"/>
      <c r="G17" s="153"/>
      <c r="H17" s="153"/>
      <c r="I17" s="153"/>
      <c r="J17" s="153"/>
      <c r="K17" s="153"/>
      <c r="L17" s="153"/>
      <c r="M17" s="153"/>
      <c r="N17" s="154"/>
    </row>
    <row r="18" spans="1:14" ht="39" customHeight="1" x14ac:dyDescent="0.2">
      <c r="A18" s="46" t="s">
        <v>61</v>
      </c>
      <c r="B18" s="46" t="s">
        <v>2048</v>
      </c>
      <c r="C18" s="46" t="s">
        <v>2049</v>
      </c>
      <c r="D18" s="46" t="s">
        <v>2050</v>
      </c>
      <c r="E18" s="46" t="s">
        <v>2051</v>
      </c>
      <c r="F18" s="46" t="s">
        <v>2052</v>
      </c>
      <c r="G18" s="46" t="s">
        <v>2053</v>
      </c>
      <c r="H18" s="46" t="s">
        <v>2054</v>
      </c>
      <c r="I18" s="46" t="s">
        <v>653</v>
      </c>
    </row>
    <row r="19" spans="1:14" ht="28" customHeight="1" x14ac:dyDescent="0.2">
      <c r="A19" s="111" t="s">
        <v>2055</v>
      </c>
      <c r="B19" s="56">
        <v>70.8</v>
      </c>
      <c r="C19" s="59">
        <v>39.299999999999997</v>
      </c>
      <c r="D19" s="111" t="s">
        <v>2056</v>
      </c>
      <c r="E19" s="111" t="s">
        <v>2057</v>
      </c>
      <c r="F19" s="111">
        <v>100</v>
      </c>
      <c r="G19" s="55" t="s">
        <v>56</v>
      </c>
      <c r="H19" s="107" t="s">
        <v>28</v>
      </c>
      <c r="I19" s="66" t="s">
        <v>2058</v>
      </c>
    </row>
    <row r="20" spans="1:14" ht="28" customHeight="1" x14ac:dyDescent="0.2">
      <c r="A20" s="111" t="s">
        <v>2059</v>
      </c>
      <c r="B20" s="56">
        <v>70.8</v>
      </c>
      <c r="C20" s="59">
        <v>39.299999999999997</v>
      </c>
      <c r="D20" s="111" t="s">
        <v>2056</v>
      </c>
      <c r="E20" s="111" t="s">
        <v>2057</v>
      </c>
      <c r="F20" s="111">
        <v>100</v>
      </c>
      <c r="G20" s="55" t="s">
        <v>56</v>
      </c>
      <c r="H20" s="107" t="s">
        <v>28</v>
      </c>
      <c r="I20" s="66" t="s">
        <v>2060</v>
      </c>
    </row>
    <row r="21" spans="1:14" ht="28" customHeight="1" x14ac:dyDescent="0.2">
      <c r="A21" s="111" t="s">
        <v>2061</v>
      </c>
      <c r="B21" s="63">
        <v>45.1</v>
      </c>
      <c r="C21" s="59">
        <v>40.299999999999997</v>
      </c>
      <c r="D21" s="111" t="s">
        <v>2056</v>
      </c>
      <c r="E21" s="111" t="s">
        <v>2062</v>
      </c>
      <c r="F21" s="111">
        <v>91.7</v>
      </c>
      <c r="G21" s="55" t="s">
        <v>56</v>
      </c>
      <c r="H21" s="107" t="s">
        <v>28</v>
      </c>
      <c r="I21" s="66" t="s">
        <v>2063</v>
      </c>
    </row>
    <row r="22" spans="1:14" ht="28" customHeight="1" x14ac:dyDescent="0.2">
      <c r="A22" s="111" t="s">
        <v>2064</v>
      </c>
      <c r="B22" s="57">
        <v>86.1</v>
      </c>
      <c r="C22" s="54">
        <v>17.2</v>
      </c>
      <c r="D22" s="111" t="s">
        <v>2065</v>
      </c>
      <c r="E22" s="111" t="s">
        <v>2057</v>
      </c>
      <c r="F22" s="111">
        <v>41.7</v>
      </c>
      <c r="G22" s="55" t="s">
        <v>56</v>
      </c>
      <c r="H22" s="107" t="s">
        <v>28</v>
      </c>
      <c r="I22" s="66" t="s">
        <v>2066</v>
      </c>
    </row>
    <row r="23" spans="1:14" ht="28" customHeight="1" x14ac:dyDescent="0.2">
      <c r="A23" s="111" t="s">
        <v>2067</v>
      </c>
      <c r="B23" s="63">
        <v>54.2</v>
      </c>
      <c r="C23" s="59">
        <v>40.1</v>
      </c>
      <c r="D23" s="111" t="s">
        <v>2068</v>
      </c>
      <c r="E23" s="111" t="s">
        <v>2062</v>
      </c>
      <c r="F23" s="111">
        <v>83.3</v>
      </c>
      <c r="G23" s="55" t="s">
        <v>46</v>
      </c>
      <c r="H23" s="107" t="s">
        <v>28</v>
      </c>
      <c r="I23" s="66" t="s">
        <v>2069</v>
      </c>
    </row>
    <row r="24" spans="1:14" ht="14" customHeight="1" x14ac:dyDescent="0.2">
      <c r="A24" s="211" t="s">
        <v>2070</v>
      </c>
      <c r="B24" s="153"/>
      <c r="C24" s="153"/>
      <c r="D24" s="153"/>
      <c r="E24" s="153"/>
      <c r="F24" s="153"/>
      <c r="G24" s="153"/>
      <c r="H24" s="153"/>
      <c r="I24" s="153"/>
      <c r="J24" s="153"/>
      <c r="K24" s="153"/>
      <c r="L24" s="153"/>
      <c r="M24" s="153"/>
      <c r="N24" s="154"/>
    </row>
    <row r="25" spans="1:14" ht="26" customHeight="1" x14ac:dyDescent="0.2">
      <c r="A25" s="46" t="s">
        <v>7</v>
      </c>
      <c r="B25" s="46" t="s">
        <v>2071</v>
      </c>
      <c r="C25" s="46" t="s">
        <v>2072</v>
      </c>
      <c r="D25" s="46" t="s">
        <v>2073</v>
      </c>
      <c r="E25" s="46" t="s">
        <v>2074</v>
      </c>
      <c r="F25" s="46" t="s">
        <v>2075</v>
      </c>
      <c r="G25" s="46" t="s">
        <v>2076</v>
      </c>
      <c r="H25" s="46" t="s">
        <v>2077</v>
      </c>
      <c r="I25" s="46" t="s">
        <v>2078</v>
      </c>
    </row>
    <row r="26" spans="1:14" ht="16" customHeight="1" x14ac:dyDescent="0.2">
      <c r="A26" s="65" t="s">
        <v>28</v>
      </c>
      <c r="B26" s="53">
        <v>5</v>
      </c>
      <c r="C26" s="53">
        <v>5</v>
      </c>
      <c r="D26" s="53">
        <v>2</v>
      </c>
      <c r="E26" s="53">
        <v>0</v>
      </c>
      <c r="F26" s="59">
        <v>16.7</v>
      </c>
      <c r="G26" s="112">
        <v>96</v>
      </c>
      <c r="H26" s="112">
        <v>100</v>
      </c>
      <c r="I26" s="57">
        <v>4</v>
      </c>
    </row>
    <row r="27" spans="1:14" ht="16" customHeight="1" x14ac:dyDescent="0.2">
      <c r="A27" s="56" t="s">
        <v>46</v>
      </c>
      <c r="B27" s="58">
        <v>9</v>
      </c>
      <c r="C27" s="58">
        <v>0</v>
      </c>
      <c r="D27" s="58">
        <v>3</v>
      </c>
      <c r="E27" s="58">
        <v>0</v>
      </c>
      <c r="F27" s="59">
        <v>25</v>
      </c>
      <c r="G27" s="58">
        <v>72.2</v>
      </c>
      <c r="H27" s="84" t="s">
        <v>322</v>
      </c>
      <c r="I27" s="55">
        <v>-72.2</v>
      </c>
    </row>
    <row r="28" spans="1:14" ht="16" customHeight="1" x14ac:dyDescent="0.2">
      <c r="A28" s="67" t="s">
        <v>49</v>
      </c>
      <c r="B28" s="60">
        <v>10</v>
      </c>
      <c r="C28" s="60">
        <v>0</v>
      </c>
      <c r="D28" s="60">
        <v>0</v>
      </c>
      <c r="E28" s="60">
        <v>2</v>
      </c>
      <c r="F28" s="59">
        <v>16.7</v>
      </c>
      <c r="G28" s="54">
        <v>79</v>
      </c>
      <c r="H28" s="58">
        <v>60</v>
      </c>
      <c r="I28" s="55">
        <v>-19</v>
      </c>
    </row>
    <row r="29" spans="1:14" ht="16" customHeight="1" x14ac:dyDescent="0.2">
      <c r="A29" s="68" t="s">
        <v>52</v>
      </c>
      <c r="B29" s="61">
        <v>12</v>
      </c>
      <c r="C29" s="61">
        <v>0</v>
      </c>
      <c r="D29" s="61">
        <v>0</v>
      </c>
      <c r="E29" s="61">
        <v>0</v>
      </c>
      <c r="F29" s="54">
        <v>0</v>
      </c>
      <c r="G29" s="112">
        <v>95</v>
      </c>
      <c r="H29" s="84" t="s">
        <v>322</v>
      </c>
      <c r="I29" s="124" t="s">
        <v>322</v>
      </c>
    </row>
    <row r="30" spans="1:14" ht="16" customHeight="1" x14ac:dyDescent="0.2">
      <c r="A30" s="69" t="s">
        <v>54</v>
      </c>
      <c r="B30" s="62">
        <v>11</v>
      </c>
      <c r="C30" s="62">
        <v>1</v>
      </c>
      <c r="D30" s="62">
        <v>0</v>
      </c>
      <c r="E30" s="62">
        <v>0</v>
      </c>
      <c r="F30" s="54">
        <v>0</v>
      </c>
      <c r="G30" s="59">
        <v>54.2</v>
      </c>
      <c r="H30" s="84" t="s">
        <v>322</v>
      </c>
      <c r="I30" s="124" t="s">
        <v>322</v>
      </c>
    </row>
    <row r="31" spans="1:14" ht="16" customHeight="1" x14ac:dyDescent="0.2">
      <c r="A31" s="70" t="s">
        <v>56</v>
      </c>
      <c r="B31" s="64">
        <v>12</v>
      </c>
      <c r="C31" s="64">
        <v>0</v>
      </c>
      <c r="D31" s="64">
        <v>0</v>
      </c>
      <c r="E31" s="64">
        <v>0</v>
      </c>
      <c r="F31" s="54">
        <v>0</v>
      </c>
      <c r="G31" s="84">
        <v>20</v>
      </c>
      <c r="H31" s="84" t="s">
        <v>322</v>
      </c>
      <c r="I31" s="124" t="s">
        <v>322</v>
      </c>
    </row>
    <row r="33" spans="1:28" ht="16" customHeight="1" x14ac:dyDescent="0.2">
      <c r="A33" s="161" t="s">
        <v>2079</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4"/>
    </row>
    <row r="34" spans="1:28" ht="14" customHeight="1" x14ac:dyDescent="0.2">
      <c r="A34" s="211" t="s">
        <v>2080</v>
      </c>
      <c r="B34" s="153"/>
      <c r="C34" s="153"/>
      <c r="D34" s="153"/>
      <c r="E34" s="153"/>
      <c r="F34" s="153"/>
      <c r="G34" s="153"/>
      <c r="H34" s="153"/>
      <c r="I34" s="153"/>
      <c r="J34" s="153"/>
      <c r="K34" s="153"/>
      <c r="L34" s="153"/>
      <c r="M34" s="153"/>
      <c r="N34" s="153"/>
      <c r="O34" s="153"/>
      <c r="P34" s="154"/>
    </row>
    <row r="35" spans="1:28" ht="26" customHeight="1" x14ac:dyDescent="0.2">
      <c r="A35" s="46" t="s">
        <v>7</v>
      </c>
      <c r="B35" s="46" t="s">
        <v>2081</v>
      </c>
      <c r="C35" s="46" t="s">
        <v>2082</v>
      </c>
      <c r="D35" s="46" t="s">
        <v>2083</v>
      </c>
      <c r="E35" s="46" t="s">
        <v>2084</v>
      </c>
      <c r="F35" s="46" t="s">
        <v>2085</v>
      </c>
      <c r="G35" s="46" t="s">
        <v>2086</v>
      </c>
      <c r="H35" s="46" t="s">
        <v>2087</v>
      </c>
      <c r="I35" s="46" t="s">
        <v>2088</v>
      </c>
      <c r="J35" s="46" t="s">
        <v>2089</v>
      </c>
      <c r="K35" s="46" t="s">
        <v>294</v>
      </c>
      <c r="L35" s="46" t="s">
        <v>2090</v>
      </c>
    </row>
    <row r="36" spans="1:28" ht="16" customHeight="1" x14ac:dyDescent="0.2">
      <c r="A36" s="65" t="s">
        <v>28</v>
      </c>
      <c r="B36" s="112">
        <v>100</v>
      </c>
      <c r="C36" s="112">
        <v>100</v>
      </c>
      <c r="D36" s="112">
        <v>100</v>
      </c>
      <c r="E36" s="112">
        <v>100</v>
      </c>
      <c r="F36" s="112">
        <v>100</v>
      </c>
      <c r="G36" s="108">
        <v>100</v>
      </c>
      <c r="H36" s="112">
        <v>100</v>
      </c>
      <c r="I36" s="112">
        <v>100</v>
      </c>
      <c r="J36" s="112">
        <v>100</v>
      </c>
      <c r="K36" s="53">
        <v>6</v>
      </c>
      <c r="L36" s="107" t="s">
        <v>567</v>
      </c>
    </row>
    <row r="37" spans="1:28" ht="16" customHeight="1" x14ac:dyDescent="0.2">
      <c r="A37" s="56" t="s">
        <v>46</v>
      </c>
      <c r="B37" s="112">
        <v>100</v>
      </c>
      <c r="C37" s="112">
        <v>33</v>
      </c>
      <c r="D37" s="59">
        <v>50</v>
      </c>
      <c r="E37" s="112">
        <v>67</v>
      </c>
      <c r="F37" s="59">
        <v>100</v>
      </c>
      <c r="G37" s="100">
        <v>80</v>
      </c>
      <c r="H37" s="112">
        <v>100</v>
      </c>
      <c r="I37" s="84">
        <v>25</v>
      </c>
      <c r="J37" s="84">
        <v>25</v>
      </c>
      <c r="K37" s="58">
        <v>0</v>
      </c>
      <c r="L37" s="56" t="s">
        <v>571</v>
      </c>
    </row>
    <row r="38" spans="1:28" ht="16" customHeight="1" x14ac:dyDescent="0.2">
      <c r="A38" s="67" t="s">
        <v>49</v>
      </c>
      <c r="B38" s="112">
        <v>100</v>
      </c>
      <c r="C38" s="112">
        <v>100</v>
      </c>
      <c r="D38" s="54">
        <v>83.3</v>
      </c>
      <c r="E38" s="112">
        <v>100</v>
      </c>
      <c r="F38" s="112">
        <v>100</v>
      </c>
      <c r="G38" s="108">
        <v>96.7</v>
      </c>
      <c r="H38" s="112">
        <v>100</v>
      </c>
      <c r="I38" s="112">
        <v>100</v>
      </c>
      <c r="J38" s="112">
        <v>100</v>
      </c>
      <c r="K38" s="60">
        <v>1</v>
      </c>
      <c r="L38" s="57" t="s">
        <v>574</v>
      </c>
    </row>
    <row r="39" spans="1:28" ht="16" customHeight="1" x14ac:dyDescent="0.2">
      <c r="A39" s="68" t="s">
        <v>52</v>
      </c>
      <c r="B39" s="112">
        <v>100</v>
      </c>
      <c r="C39" s="112">
        <v>100</v>
      </c>
      <c r="D39" s="112">
        <v>100</v>
      </c>
      <c r="E39" s="112">
        <v>100</v>
      </c>
      <c r="F39" s="54">
        <v>83.3</v>
      </c>
      <c r="G39" s="108">
        <v>96.7</v>
      </c>
      <c r="H39" s="112">
        <v>100</v>
      </c>
      <c r="I39" s="84">
        <v>33.299999999999997</v>
      </c>
      <c r="J39" s="54">
        <v>83.3</v>
      </c>
      <c r="K39" s="61">
        <v>6</v>
      </c>
      <c r="L39" s="57" t="s">
        <v>574</v>
      </c>
    </row>
    <row r="40" spans="1:28" ht="16" customHeight="1" x14ac:dyDescent="0.2">
      <c r="A40" s="69" t="s">
        <v>54</v>
      </c>
      <c r="B40" s="84">
        <v>16.7</v>
      </c>
      <c r="C40" s="84">
        <v>16.7</v>
      </c>
      <c r="D40" s="84">
        <v>33.299999999999997</v>
      </c>
      <c r="E40" s="112">
        <v>100</v>
      </c>
      <c r="F40" s="59">
        <v>58.3</v>
      </c>
      <c r="G40" s="104">
        <v>45</v>
      </c>
      <c r="H40" s="112">
        <v>100</v>
      </c>
      <c r="I40" s="112">
        <v>100</v>
      </c>
      <c r="J40" s="84">
        <v>0</v>
      </c>
      <c r="K40" s="62">
        <v>0</v>
      </c>
      <c r="L40" s="55" t="s">
        <v>582</v>
      </c>
    </row>
    <row r="41" spans="1:28" ht="16" customHeight="1" x14ac:dyDescent="0.2">
      <c r="A41" s="70" t="s">
        <v>56</v>
      </c>
      <c r="B41" s="112">
        <v>100</v>
      </c>
      <c r="C41" s="112">
        <v>100</v>
      </c>
      <c r="D41" s="84">
        <v>16.7</v>
      </c>
      <c r="E41" s="84">
        <v>33.299999999999997</v>
      </c>
      <c r="F41" s="84">
        <v>33.299999999999997</v>
      </c>
      <c r="G41" s="104">
        <v>56.7</v>
      </c>
      <c r="H41" s="112">
        <v>100</v>
      </c>
      <c r="I41" s="84">
        <v>16.7</v>
      </c>
      <c r="J41" s="84">
        <v>16.7</v>
      </c>
      <c r="K41" s="64">
        <v>0</v>
      </c>
      <c r="L41" s="55" t="s">
        <v>582</v>
      </c>
    </row>
    <row r="42" spans="1:28" ht="14" customHeight="1" x14ac:dyDescent="0.2">
      <c r="A42" s="211" t="s">
        <v>2091</v>
      </c>
      <c r="B42" s="153"/>
      <c r="C42" s="153"/>
      <c r="D42" s="153"/>
      <c r="E42" s="153"/>
      <c r="F42" s="153"/>
      <c r="G42" s="153"/>
      <c r="H42" s="153"/>
      <c r="I42" s="153"/>
      <c r="J42" s="153"/>
      <c r="K42" s="153"/>
      <c r="L42" s="153"/>
      <c r="M42" s="153"/>
      <c r="N42" s="154"/>
    </row>
    <row r="43" spans="1:28" ht="39" customHeight="1" x14ac:dyDescent="0.2">
      <c r="A43" s="46" t="s">
        <v>7</v>
      </c>
      <c r="B43" s="46" t="s">
        <v>2092</v>
      </c>
      <c r="C43" s="46" t="s">
        <v>2093</v>
      </c>
      <c r="D43" s="46" t="s">
        <v>2094</v>
      </c>
      <c r="E43" s="46" t="s">
        <v>2095</v>
      </c>
      <c r="F43" s="46" t="s">
        <v>2096</v>
      </c>
      <c r="G43" s="46" t="s">
        <v>2097</v>
      </c>
      <c r="H43" s="46" t="s">
        <v>2098</v>
      </c>
      <c r="I43" s="46" t="s">
        <v>2099</v>
      </c>
    </row>
    <row r="44" spans="1:28" ht="38" customHeight="1" x14ac:dyDescent="0.2">
      <c r="A44" s="65" t="s">
        <v>28</v>
      </c>
      <c r="B44" s="107">
        <v>96.7</v>
      </c>
      <c r="C44" s="107">
        <v>100</v>
      </c>
      <c r="D44" s="57" t="s">
        <v>2100</v>
      </c>
      <c r="E44" s="57" t="s">
        <v>2101</v>
      </c>
      <c r="F44" s="53" t="s">
        <v>2102</v>
      </c>
      <c r="G44" s="53" t="s">
        <v>2102</v>
      </c>
      <c r="H44" s="53" t="s">
        <v>206</v>
      </c>
      <c r="I44" s="66" t="s">
        <v>2103</v>
      </c>
    </row>
    <row r="45" spans="1:28" ht="38" customHeight="1" x14ac:dyDescent="0.2">
      <c r="A45" s="56" t="s">
        <v>46</v>
      </c>
      <c r="B45" s="63">
        <v>50.8</v>
      </c>
      <c r="C45" s="57">
        <v>80</v>
      </c>
      <c r="D45" s="107" t="s">
        <v>2104</v>
      </c>
      <c r="E45" s="107" t="s">
        <v>2105</v>
      </c>
      <c r="F45" s="58" t="s">
        <v>2106</v>
      </c>
      <c r="G45" s="58" t="s">
        <v>2106</v>
      </c>
      <c r="H45" s="58" t="s">
        <v>206</v>
      </c>
      <c r="I45" s="66" t="s">
        <v>2107</v>
      </c>
    </row>
    <row r="46" spans="1:28" ht="38" customHeight="1" x14ac:dyDescent="0.2">
      <c r="A46" s="67" t="s">
        <v>49</v>
      </c>
      <c r="B46" s="57">
        <v>75.8</v>
      </c>
      <c r="C46" s="107">
        <v>96.7</v>
      </c>
      <c r="D46" s="107" t="s">
        <v>2108</v>
      </c>
      <c r="E46" s="107" t="s">
        <v>2105</v>
      </c>
      <c r="F46" s="60" t="s">
        <v>2102</v>
      </c>
      <c r="G46" s="60" t="s">
        <v>2109</v>
      </c>
      <c r="H46" s="60" t="s">
        <v>206</v>
      </c>
      <c r="I46" s="66" t="s">
        <v>2110</v>
      </c>
    </row>
    <row r="47" spans="1:28" ht="38" customHeight="1" x14ac:dyDescent="0.2">
      <c r="A47" s="68" t="s">
        <v>52</v>
      </c>
      <c r="B47" s="107">
        <v>95</v>
      </c>
      <c r="C47" s="107">
        <v>96.7</v>
      </c>
      <c r="D47" s="63" t="s">
        <v>2111</v>
      </c>
      <c r="E47" s="63" t="s">
        <v>2112</v>
      </c>
      <c r="F47" s="61" t="s">
        <v>2102</v>
      </c>
      <c r="G47" s="61" t="s">
        <v>2102</v>
      </c>
      <c r="H47" s="61" t="s">
        <v>206</v>
      </c>
      <c r="I47" s="66" t="s">
        <v>2113</v>
      </c>
    </row>
    <row r="48" spans="1:28" ht="38" customHeight="1" x14ac:dyDescent="0.2">
      <c r="A48" s="69" t="s">
        <v>54</v>
      </c>
      <c r="B48" s="63">
        <v>54.2</v>
      </c>
      <c r="C48" s="63">
        <v>45</v>
      </c>
      <c r="D48" s="55" t="s">
        <v>2114</v>
      </c>
      <c r="E48" s="55" t="s">
        <v>2115</v>
      </c>
      <c r="F48" s="62" t="s">
        <v>2116</v>
      </c>
      <c r="G48" s="62" t="s">
        <v>2102</v>
      </c>
      <c r="H48" s="62" t="s">
        <v>206</v>
      </c>
      <c r="I48" s="66" t="s">
        <v>2117</v>
      </c>
    </row>
    <row r="49" spans="1:28" ht="38" customHeight="1" x14ac:dyDescent="0.2">
      <c r="A49" s="70" t="s">
        <v>56</v>
      </c>
      <c r="B49" s="55">
        <v>20</v>
      </c>
      <c r="C49" s="63">
        <v>56.7</v>
      </c>
      <c r="D49" s="107" t="s">
        <v>2118</v>
      </c>
      <c r="E49" s="107" t="s">
        <v>2105</v>
      </c>
      <c r="F49" s="64" t="s">
        <v>2119</v>
      </c>
      <c r="G49" s="64" t="s">
        <v>2120</v>
      </c>
      <c r="H49" s="64" t="s">
        <v>206</v>
      </c>
      <c r="I49" s="66" t="s">
        <v>2121</v>
      </c>
    </row>
    <row r="51" spans="1:28" ht="16" customHeight="1" x14ac:dyDescent="0.2">
      <c r="A51" s="161" t="s">
        <v>2122</v>
      </c>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4"/>
    </row>
    <row r="52" spans="1:28" ht="14" customHeight="1" x14ac:dyDescent="0.2">
      <c r="A52" s="211" t="s">
        <v>2123</v>
      </c>
      <c r="B52" s="153"/>
      <c r="C52" s="153"/>
      <c r="D52" s="153"/>
      <c r="E52" s="153"/>
      <c r="F52" s="153"/>
      <c r="G52" s="153"/>
      <c r="H52" s="153"/>
      <c r="I52" s="153"/>
      <c r="J52" s="153"/>
      <c r="K52" s="153"/>
      <c r="L52" s="153"/>
      <c r="M52" s="153"/>
      <c r="N52" s="154"/>
    </row>
    <row r="53" spans="1:28" ht="26" customHeight="1" x14ac:dyDescent="0.2">
      <c r="A53" s="46" t="s">
        <v>7</v>
      </c>
      <c r="B53" s="46" t="s">
        <v>2124</v>
      </c>
      <c r="C53" s="46" t="s">
        <v>2125</v>
      </c>
      <c r="D53" s="46" t="s">
        <v>2126</v>
      </c>
      <c r="E53" s="46" t="s">
        <v>2127</v>
      </c>
      <c r="F53" s="46" t="s">
        <v>2128</v>
      </c>
      <c r="G53" s="46" t="s">
        <v>2129</v>
      </c>
      <c r="H53" s="46" t="s">
        <v>2130</v>
      </c>
      <c r="I53" s="46" t="s">
        <v>2131</v>
      </c>
      <c r="J53" s="46" t="s">
        <v>2132</v>
      </c>
      <c r="K53" s="46" t="s">
        <v>2133</v>
      </c>
      <c r="L53" s="46" t="s">
        <v>2134</v>
      </c>
    </row>
    <row r="54" spans="1:28" ht="16" customHeight="1" x14ac:dyDescent="0.2">
      <c r="A54" s="65" t="s">
        <v>28</v>
      </c>
      <c r="B54" s="112">
        <v>100</v>
      </c>
      <c r="C54" s="58">
        <v>60</v>
      </c>
      <c r="D54" s="54">
        <v>83</v>
      </c>
      <c r="E54" s="112">
        <v>100</v>
      </c>
      <c r="F54" s="58">
        <v>67</v>
      </c>
      <c r="G54" s="112">
        <v>100</v>
      </c>
      <c r="H54" s="58">
        <v>67</v>
      </c>
      <c r="I54" s="100">
        <v>84</v>
      </c>
      <c r="J54" s="57" t="s">
        <v>2135</v>
      </c>
      <c r="K54" s="107" t="s">
        <v>2136</v>
      </c>
      <c r="L54" s="55" t="s">
        <v>2137</v>
      </c>
    </row>
    <row r="55" spans="1:28" ht="16" customHeight="1" x14ac:dyDescent="0.2">
      <c r="A55" s="56" t="s">
        <v>46</v>
      </c>
      <c r="B55" s="112">
        <v>100</v>
      </c>
      <c r="C55" s="59">
        <v>25</v>
      </c>
      <c r="D55" s="54">
        <v>83</v>
      </c>
      <c r="E55" s="54">
        <v>67</v>
      </c>
      <c r="F55" s="58">
        <v>100</v>
      </c>
      <c r="G55" s="112">
        <v>100</v>
      </c>
      <c r="H55" s="54">
        <v>100</v>
      </c>
      <c r="I55" s="100">
        <v>83</v>
      </c>
      <c r="J55" s="57" t="s">
        <v>2138</v>
      </c>
      <c r="K55" s="107" t="s">
        <v>2139</v>
      </c>
      <c r="L55" s="55" t="s">
        <v>2137</v>
      </c>
    </row>
    <row r="56" spans="1:28" ht="16" customHeight="1" x14ac:dyDescent="0.2">
      <c r="A56" s="67" t="s">
        <v>49</v>
      </c>
      <c r="B56" s="59">
        <v>40</v>
      </c>
      <c r="C56" s="84">
        <v>0</v>
      </c>
      <c r="D56" s="84">
        <v>17</v>
      </c>
      <c r="E56" s="112">
        <v>100</v>
      </c>
      <c r="F56" s="84">
        <v>25</v>
      </c>
      <c r="G56" s="84">
        <v>17</v>
      </c>
      <c r="H56" s="84">
        <v>0</v>
      </c>
      <c r="I56" s="106">
        <v>30</v>
      </c>
      <c r="J56" s="55" t="s">
        <v>2140</v>
      </c>
      <c r="K56" s="107" t="s">
        <v>2141</v>
      </c>
      <c r="L56" s="55" t="s">
        <v>2137</v>
      </c>
    </row>
    <row r="57" spans="1:28" ht="16" customHeight="1" x14ac:dyDescent="0.2">
      <c r="A57" s="68" t="s">
        <v>52</v>
      </c>
      <c r="B57" s="112">
        <v>100</v>
      </c>
      <c r="C57" s="84">
        <v>33</v>
      </c>
      <c r="D57" s="54">
        <v>83</v>
      </c>
      <c r="E57" s="54">
        <v>83</v>
      </c>
      <c r="F57" s="54">
        <v>75</v>
      </c>
      <c r="G57" s="112">
        <v>100</v>
      </c>
      <c r="H57" s="59">
        <v>50</v>
      </c>
      <c r="I57" s="100">
        <v>77</v>
      </c>
      <c r="J57" s="63" t="s">
        <v>2142</v>
      </c>
      <c r="K57" s="107" t="s">
        <v>2136</v>
      </c>
      <c r="L57" s="55" t="s">
        <v>2137</v>
      </c>
    </row>
    <row r="58" spans="1:28" ht="16" customHeight="1" x14ac:dyDescent="0.2">
      <c r="A58" s="69" t="s">
        <v>54</v>
      </c>
      <c r="B58" s="84">
        <v>25</v>
      </c>
      <c r="C58" s="84">
        <v>0</v>
      </c>
      <c r="D58" s="59">
        <v>50</v>
      </c>
      <c r="E58" s="58">
        <v>67</v>
      </c>
      <c r="F58" s="84">
        <v>0</v>
      </c>
      <c r="G58" s="84">
        <v>33</v>
      </c>
      <c r="H58" s="84">
        <v>17</v>
      </c>
      <c r="I58" s="106">
        <v>31</v>
      </c>
      <c r="J58" s="55" t="s">
        <v>2143</v>
      </c>
      <c r="K58" s="107" t="s">
        <v>2141</v>
      </c>
      <c r="L58" s="55" t="s">
        <v>2137</v>
      </c>
    </row>
    <row r="59" spans="1:28" ht="16" customHeight="1" x14ac:dyDescent="0.2">
      <c r="A59" s="70" t="s">
        <v>56</v>
      </c>
      <c r="B59" s="59">
        <v>50</v>
      </c>
      <c r="C59" s="84">
        <v>0</v>
      </c>
      <c r="D59" s="84">
        <v>33</v>
      </c>
      <c r="E59" s="59">
        <v>50</v>
      </c>
      <c r="F59" s="111"/>
      <c r="G59" s="84">
        <v>33</v>
      </c>
      <c r="H59" s="84">
        <v>0</v>
      </c>
      <c r="I59" s="106">
        <v>29</v>
      </c>
      <c r="J59" s="55" t="s">
        <v>2144</v>
      </c>
      <c r="K59" s="107" t="s">
        <v>2136</v>
      </c>
      <c r="L59" s="55" t="s">
        <v>2137</v>
      </c>
    </row>
    <row r="60" spans="1:28" ht="14" customHeight="1" x14ac:dyDescent="0.2">
      <c r="A60" s="211" t="s">
        <v>2145</v>
      </c>
      <c r="B60" s="153"/>
      <c r="C60" s="153"/>
      <c r="D60" s="153"/>
      <c r="E60" s="153"/>
      <c r="F60" s="153"/>
      <c r="G60" s="153"/>
      <c r="H60" s="153"/>
      <c r="I60" s="153"/>
      <c r="J60" s="153"/>
      <c r="K60" s="153"/>
      <c r="L60" s="153"/>
      <c r="M60" s="153"/>
      <c r="N60" s="154"/>
    </row>
    <row r="61" spans="1:28" ht="39" customHeight="1" x14ac:dyDescent="0.2">
      <c r="A61" s="46" t="s">
        <v>858</v>
      </c>
      <c r="B61" s="46" t="s">
        <v>2146</v>
      </c>
      <c r="C61" s="46" t="s">
        <v>2147</v>
      </c>
      <c r="D61" s="46" t="s">
        <v>2148</v>
      </c>
      <c r="E61" s="46" t="s">
        <v>2149</v>
      </c>
      <c r="F61" s="46" t="s">
        <v>2150</v>
      </c>
      <c r="G61" s="46" t="s">
        <v>2151</v>
      </c>
      <c r="H61" s="46" t="s">
        <v>2152</v>
      </c>
      <c r="I61" s="46" t="s">
        <v>2153</v>
      </c>
    </row>
    <row r="62" spans="1:28" ht="28" customHeight="1" x14ac:dyDescent="0.2">
      <c r="A62" s="111" t="s">
        <v>2154</v>
      </c>
      <c r="B62" s="111">
        <v>28</v>
      </c>
      <c r="C62" s="56">
        <v>71</v>
      </c>
      <c r="D62" s="111">
        <v>46</v>
      </c>
      <c r="E62" s="111" t="s">
        <v>2057</v>
      </c>
      <c r="F62" s="111" t="s">
        <v>2155</v>
      </c>
      <c r="G62" s="63" t="s">
        <v>2156</v>
      </c>
      <c r="H62" s="111" t="s">
        <v>1067</v>
      </c>
      <c r="I62" s="66" t="s">
        <v>2157</v>
      </c>
    </row>
    <row r="63" spans="1:28" ht="28" customHeight="1" x14ac:dyDescent="0.2">
      <c r="A63" s="111" t="s">
        <v>2158</v>
      </c>
      <c r="B63" s="111">
        <v>22</v>
      </c>
      <c r="C63" s="55">
        <v>27</v>
      </c>
      <c r="D63" s="111">
        <v>45.6</v>
      </c>
      <c r="E63" s="111" t="s">
        <v>2159</v>
      </c>
      <c r="F63" s="111" t="s">
        <v>2160</v>
      </c>
      <c r="G63" s="55" t="s">
        <v>2161</v>
      </c>
      <c r="H63" s="111" t="s">
        <v>990</v>
      </c>
      <c r="I63" s="66" t="s">
        <v>2162</v>
      </c>
    </row>
    <row r="64" spans="1:28" ht="28" customHeight="1" x14ac:dyDescent="0.2">
      <c r="A64" s="111" t="s">
        <v>2163</v>
      </c>
      <c r="B64" s="111">
        <v>36</v>
      </c>
      <c r="C64" s="63">
        <v>58</v>
      </c>
      <c r="D64" s="111">
        <v>50</v>
      </c>
      <c r="E64" s="111" t="s">
        <v>2164</v>
      </c>
      <c r="F64" s="111" t="s">
        <v>2165</v>
      </c>
      <c r="G64" s="63" t="s">
        <v>2156</v>
      </c>
      <c r="H64" s="111" t="s">
        <v>1442</v>
      </c>
      <c r="I64" s="66" t="s">
        <v>2166</v>
      </c>
    </row>
    <row r="65" spans="1:30" ht="28" customHeight="1" x14ac:dyDescent="0.2">
      <c r="A65" s="111" t="s">
        <v>2167</v>
      </c>
      <c r="B65" s="111">
        <v>36</v>
      </c>
      <c r="C65" s="57">
        <v>81</v>
      </c>
      <c r="D65" s="111">
        <v>40.1</v>
      </c>
      <c r="E65" s="111" t="s">
        <v>2057</v>
      </c>
      <c r="F65" s="111" t="s">
        <v>2168</v>
      </c>
      <c r="G65" s="57" t="s">
        <v>2169</v>
      </c>
      <c r="H65" s="111" t="s">
        <v>1075</v>
      </c>
      <c r="I65" s="66" t="s">
        <v>2170</v>
      </c>
    </row>
    <row r="66" spans="1:30" ht="28" customHeight="1" x14ac:dyDescent="0.2">
      <c r="A66" s="111" t="s">
        <v>2171</v>
      </c>
      <c r="B66" s="111">
        <v>18</v>
      </c>
      <c r="C66" s="63">
        <v>44</v>
      </c>
      <c r="D66" s="111">
        <v>51.1</v>
      </c>
      <c r="E66" s="111" t="s">
        <v>2172</v>
      </c>
      <c r="F66" s="111" t="s">
        <v>2173</v>
      </c>
      <c r="G66" s="63" t="s">
        <v>2156</v>
      </c>
      <c r="H66" s="111" t="s">
        <v>2174</v>
      </c>
      <c r="I66" s="66" t="s">
        <v>2175</v>
      </c>
    </row>
    <row r="67" spans="1:30" ht="28" customHeight="1" x14ac:dyDescent="0.2">
      <c r="A67" s="111" t="s">
        <v>2176</v>
      </c>
      <c r="B67" s="111">
        <v>36</v>
      </c>
      <c r="C67" s="56">
        <v>64</v>
      </c>
      <c r="D67" s="111">
        <v>48.7</v>
      </c>
      <c r="E67" s="111" t="s">
        <v>2057</v>
      </c>
      <c r="F67" s="111" t="s">
        <v>2165</v>
      </c>
      <c r="G67" s="63" t="s">
        <v>2156</v>
      </c>
      <c r="H67" s="111" t="s">
        <v>1430</v>
      </c>
      <c r="I67" s="66" t="s">
        <v>2177</v>
      </c>
    </row>
    <row r="68" spans="1:30" ht="28" customHeight="1" x14ac:dyDescent="0.2">
      <c r="A68" s="111" t="s">
        <v>2178</v>
      </c>
      <c r="B68" s="111">
        <v>36</v>
      </c>
      <c r="C68" s="55">
        <v>36</v>
      </c>
      <c r="D68" s="111">
        <v>48.7</v>
      </c>
      <c r="E68" s="111" t="s">
        <v>2179</v>
      </c>
      <c r="F68" s="111" t="s">
        <v>2160</v>
      </c>
      <c r="G68" s="55" t="s">
        <v>2161</v>
      </c>
      <c r="H68" s="111" t="s">
        <v>1092</v>
      </c>
      <c r="I68" s="66" t="s">
        <v>2180</v>
      </c>
    </row>
    <row r="69" spans="1:30" ht="14" customHeight="1" x14ac:dyDescent="0.2">
      <c r="A69" s="211" t="s">
        <v>2181</v>
      </c>
      <c r="B69" s="153"/>
      <c r="C69" s="153"/>
      <c r="D69" s="153"/>
      <c r="E69" s="153"/>
      <c r="F69" s="153"/>
      <c r="G69" s="153"/>
      <c r="H69" s="153"/>
      <c r="I69" s="153"/>
      <c r="J69" s="153"/>
      <c r="K69" s="153"/>
      <c r="L69" s="153"/>
      <c r="M69" s="153"/>
      <c r="N69" s="154"/>
    </row>
    <row r="70" spans="1:30" ht="16" customHeight="1" x14ac:dyDescent="0.2">
      <c r="A70" s="156" t="s">
        <v>2182</v>
      </c>
      <c r="B70" s="153"/>
      <c r="C70" s="153"/>
      <c r="D70" s="153"/>
      <c r="E70" s="153"/>
      <c r="F70" s="153"/>
      <c r="G70" s="153"/>
      <c r="H70" s="153"/>
      <c r="I70" s="153"/>
      <c r="J70" s="153"/>
      <c r="K70" s="153"/>
      <c r="L70" s="153"/>
      <c r="M70" s="153"/>
      <c r="N70" s="154"/>
    </row>
    <row r="71" spans="1:30" ht="52" customHeight="1" x14ac:dyDescent="0.2">
      <c r="A71" s="46" t="s">
        <v>7</v>
      </c>
      <c r="B71" s="46" t="s">
        <v>2183</v>
      </c>
      <c r="C71" s="46" t="s">
        <v>2184</v>
      </c>
      <c r="D71" s="46" t="s">
        <v>2185</v>
      </c>
      <c r="E71" s="46" t="s">
        <v>2186</v>
      </c>
      <c r="F71" s="46" t="s">
        <v>2187</v>
      </c>
      <c r="G71" s="46" t="s">
        <v>2188</v>
      </c>
      <c r="H71" s="46" t="s">
        <v>2189</v>
      </c>
    </row>
    <row r="72" spans="1:30" ht="15" customHeight="1" x14ac:dyDescent="0.2">
      <c r="A72" s="65" t="s">
        <v>28</v>
      </c>
      <c r="B72" s="53" t="s">
        <v>2190</v>
      </c>
      <c r="C72" s="53" t="s">
        <v>2191</v>
      </c>
      <c r="D72" s="53" t="s">
        <v>2192</v>
      </c>
      <c r="E72" s="53" t="s">
        <v>2193</v>
      </c>
      <c r="F72" s="53" t="s">
        <v>1125</v>
      </c>
      <c r="G72" s="53" t="s">
        <v>2194</v>
      </c>
      <c r="H72" s="57" t="s">
        <v>2195</v>
      </c>
    </row>
    <row r="73" spans="1:30" ht="15" customHeight="1" x14ac:dyDescent="0.2">
      <c r="A73" s="56" t="s">
        <v>46</v>
      </c>
      <c r="B73" s="58" t="s">
        <v>2196</v>
      </c>
      <c r="C73" s="58" t="s">
        <v>2197</v>
      </c>
      <c r="D73" s="58" t="s">
        <v>2198</v>
      </c>
      <c r="E73" s="58" t="s">
        <v>2199</v>
      </c>
      <c r="F73" s="58" t="s">
        <v>2200</v>
      </c>
      <c r="G73" s="58" t="s">
        <v>2201</v>
      </c>
      <c r="H73" s="57" t="s">
        <v>2202</v>
      </c>
    </row>
    <row r="74" spans="1:30" ht="15" customHeight="1" x14ac:dyDescent="0.2">
      <c r="A74" s="67" t="s">
        <v>49</v>
      </c>
      <c r="B74" s="60" t="s">
        <v>2203</v>
      </c>
      <c r="C74" s="60" t="s">
        <v>2204</v>
      </c>
      <c r="D74" s="60" t="s">
        <v>2205</v>
      </c>
      <c r="E74" s="60" t="s">
        <v>2206</v>
      </c>
      <c r="F74" s="60" t="s">
        <v>2207</v>
      </c>
      <c r="G74" s="60" t="s">
        <v>1284</v>
      </c>
      <c r="H74" s="63" t="s">
        <v>2208</v>
      </c>
    </row>
    <row r="75" spans="1:30" ht="15" customHeight="1" x14ac:dyDescent="0.2">
      <c r="A75" s="68" t="s">
        <v>52</v>
      </c>
      <c r="B75" s="61" t="s">
        <v>2209</v>
      </c>
      <c r="C75" s="61" t="s">
        <v>2210</v>
      </c>
      <c r="D75" s="61" t="s">
        <v>2211</v>
      </c>
      <c r="E75" s="61" t="s">
        <v>2212</v>
      </c>
      <c r="F75" s="61" t="s">
        <v>1173</v>
      </c>
      <c r="G75" s="61" t="s">
        <v>2213</v>
      </c>
      <c r="H75" s="57" t="s">
        <v>2195</v>
      </c>
    </row>
    <row r="76" spans="1:30" ht="15" customHeight="1" x14ac:dyDescent="0.2">
      <c r="A76" s="69" t="s">
        <v>54</v>
      </c>
      <c r="B76" s="62" t="s">
        <v>1249</v>
      </c>
      <c r="C76" s="62" t="s">
        <v>2214</v>
      </c>
      <c r="D76" s="62" t="s">
        <v>2215</v>
      </c>
      <c r="E76" s="62" t="s">
        <v>2216</v>
      </c>
      <c r="F76" s="62" t="s">
        <v>945</v>
      </c>
      <c r="G76" s="62" t="s">
        <v>1173</v>
      </c>
      <c r="H76" s="55" t="s">
        <v>2217</v>
      </c>
    </row>
    <row r="77" spans="1:30" ht="15" customHeight="1" x14ac:dyDescent="0.2">
      <c r="A77" s="70" t="s">
        <v>56</v>
      </c>
      <c r="B77" s="64" t="s">
        <v>2218</v>
      </c>
      <c r="C77" s="64" t="s">
        <v>2219</v>
      </c>
      <c r="D77" s="64" t="s">
        <v>2220</v>
      </c>
      <c r="E77" s="64" t="s">
        <v>2221</v>
      </c>
      <c r="F77" s="64" t="s">
        <v>1173</v>
      </c>
      <c r="G77" s="64" t="s">
        <v>1173</v>
      </c>
      <c r="H77" s="57" t="s">
        <v>2195</v>
      </c>
    </row>
    <row r="79" spans="1:30" ht="22" customHeight="1" x14ac:dyDescent="0.2">
      <c r="A79" s="166" t="s">
        <v>2222</v>
      </c>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4"/>
    </row>
    <row r="80" spans="1:30" ht="14" customHeight="1" x14ac:dyDescent="0.2">
      <c r="A80" s="211" t="s">
        <v>2223</v>
      </c>
      <c r="B80" s="153"/>
      <c r="C80" s="153"/>
      <c r="D80" s="153"/>
      <c r="E80" s="153"/>
      <c r="F80" s="153"/>
      <c r="G80" s="153"/>
      <c r="H80" s="153"/>
      <c r="I80" s="153"/>
      <c r="J80" s="153"/>
      <c r="K80" s="153"/>
      <c r="L80" s="153"/>
      <c r="M80" s="153"/>
      <c r="N80" s="153"/>
      <c r="O80" s="153"/>
      <c r="P80" s="153"/>
      <c r="Q80" s="153"/>
      <c r="R80" s="153"/>
      <c r="S80" s="153"/>
      <c r="T80" s="153"/>
      <c r="U80" s="153"/>
      <c r="V80" s="154"/>
    </row>
    <row r="81" spans="1:22" ht="16" customHeight="1" x14ac:dyDescent="0.2">
      <c r="A81" s="156" t="s">
        <v>2224</v>
      </c>
      <c r="B81" s="153"/>
      <c r="C81" s="153"/>
      <c r="D81" s="153"/>
      <c r="E81" s="153"/>
      <c r="F81" s="153"/>
      <c r="G81" s="153"/>
      <c r="H81" s="153"/>
      <c r="I81" s="153"/>
      <c r="J81" s="153"/>
      <c r="K81" s="153"/>
      <c r="L81" s="153"/>
      <c r="M81" s="153"/>
      <c r="N81" s="153"/>
      <c r="O81" s="153"/>
      <c r="P81" s="153"/>
      <c r="Q81" s="153"/>
      <c r="R81" s="153"/>
      <c r="S81" s="153"/>
      <c r="T81" s="153"/>
      <c r="U81" s="153"/>
      <c r="V81" s="154"/>
    </row>
    <row r="82" spans="1:22" ht="26" customHeight="1" x14ac:dyDescent="0.2">
      <c r="A82" s="46" t="s">
        <v>7</v>
      </c>
      <c r="B82" s="46" t="s">
        <v>2092</v>
      </c>
      <c r="C82" s="46" t="s">
        <v>2225</v>
      </c>
      <c r="D82" s="46" t="s">
        <v>2093</v>
      </c>
      <c r="E82" s="46" t="s">
        <v>2226</v>
      </c>
      <c r="F82" s="46" t="s">
        <v>2227</v>
      </c>
      <c r="G82" s="46" t="s">
        <v>2228</v>
      </c>
      <c r="H82" s="46" t="s">
        <v>2229</v>
      </c>
      <c r="I82" s="46" t="s">
        <v>2230</v>
      </c>
      <c r="J82" s="46" t="s">
        <v>2231</v>
      </c>
      <c r="K82" s="46" t="s">
        <v>2232</v>
      </c>
      <c r="L82" s="46" t="s">
        <v>2233</v>
      </c>
    </row>
    <row r="83" spans="1:22" ht="15" customHeight="1" x14ac:dyDescent="0.2">
      <c r="A83" s="65" t="s">
        <v>28</v>
      </c>
      <c r="B83" s="107">
        <v>96.7</v>
      </c>
      <c r="C83" s="108">
        <v>1</v>
      </c>
      <c r="D83" s="107">
        <v>100</v>
      </c>
      <c r="E83" s="108">
        <v>1</v>
      </c>
      <c r="F83" s="57">
        <v>84.2</v>
      </c>
      <c r="G83" s="108">
        <v>1</v>
      </c>
      <c r="H83" s="53">
        <v>6.1</v>
      </c>
      <c r="I83" s="108">
        <v>2</v>
      </c>
      <c r="J83" s="53">
        <v>0</v>
      </c>
      <c r="K83" s="54">
        <v>0</v>
      </c>
      <c r="L83" s="107" t="s">
        <v>2234</v>
      </c>
    </row>
    <row r="84" spans="1:22" ht="15" customHeight="1" x14ac:dyDescent="0.2">
      <c r="A84" s="56" t="s">
        <v>46</v>
      </c>
      <c r="B84" s="63">
        <v>50.8</v>
      </c>
      <c r="C84" s="104">
        <v>5</v>
      </c>
      <c r="D84" s="57">
        <v>80</v>
      </c>
      <c r="E84" s="104">
        <v>4</v>
      </c>
      <c r="F84" s="57">
        <v>83.3</v>
      </c>
      <c r="G84" s="108">
        <v>2</v>
      </c>
      <c r="H84" s="58">
        <v>7.7</v>
      </c>
      <c r="I84" s="104">
        <v>4</v>
      </c>
      <c r="J84" s="58">
        <v>3</v>
      </c>
      <c r="K84" s="59">
        <v>1.53</v>
      </c>
      <c r="L84" s="57" t="s">
        <v>338</v>
      </c>
    </row>
    <row r="85" spans="1:22" ht="15" customHeight="1" x14ac:dyDescent="0.2">
      <c r="A85" s="67" t="s">
        <v>49</v>
      </c>
      <c r="B85" s="57">
        <v>75.8</v>
      </c>
      <c r="C85" s="100">
        <v>3</v>
      </c>
      <c r="D85" s="107">
        <v>96.7</v>
      </c>
      <c r="E85" s="108">
        <v>2</v>
      </c>
      <c r="F85" s="55">
        <v>29.7</v>
      </c>
      <c r="G85" s="106">
        <v>5</v>
      </c>
      <c r="H85" s="60">
        <v>5.3</v>
      </c>
      <c r="I85" s="108">
        <v>1</v>
      </c>
      <c r="J85" s="60">
        <v>3</v>
      </c>
      <c r="K85" s="59">
        <v>1.53</v>
      </c>
      <c r="L85" s="56" t="s">
        <v>338</v>
      </c>
    </row>
    <row r="86" spans="1:22" ht="15" customHeight="1" x14ac:dyDescent="0.2">
      <c r="A86" s="68" t="s">
        <v>52</v>
      </c>
      <c r="B86" s="107">
        <v>95</v>
      </c>
      <c r="C86" s="108">
        <v>2</v>
      </c>
      <c r="D86" s="107">
        <v>96.7</v>
      </c>
      <c r="E86" s="100">
        <v>3</v>
      </c>
      <c r="F86" s="57">
        <v>77.099999999999994</v>
      </c>
      <c r="G86" s="100">
        <v>3</v>
      </c>
      <c r="H86" s="61">
        <v>7.5</v>
      </c>
      <c r="I86" s="100">
        <v>3</v>
      </c>
      <c r="J86" s="61">
        <v>1</v>
      </c>
      <c r="K86" s="54">
        <v>0.57999999999999996</v>
      </c>
      <c r="L86" s="107" t="s">
        <v>2234</v>
      </c>
    </row>
    <row r="87" spans="1:22" ht="15" customHeight="1" x14ac:dyDescent="0.2">
      <c r="A87" s="69" t="s">
        <v>54</v>
      </c>
      <c r="B87" s="63">
        <v>54.2</v>
      </c>
      <c r="C87" s="106">
        <v>4</v>
      </c>
      <c r="D87" s="63">
        <v>45</v>
      </c>
      <c r="E87" s="106">
        <v>6</v>
      </c>
      <c r="F87" s="55">
        <v>31.4</v>
      </c>
      <c r="G87" s="104">
        <v>4</v>
      </c>
      <c r="H87" s="62">
        <v>14.2</v>
      </c>
      <c r="I87" s="106">
        <v>6</v>
      </c>
      <c r="J87" s="62">
        <v>2</v>
      </c>
      <c r="K87" s="59">
        <v>1.1499999999999999</v>
      </c>
      <c r="L87" s="57" t="s">
        <v>2235</v>
      </c>
    </row>
    <row r="88" spans="1:22" ht="15" customHeight="1" x14ac:dyDescent="0.2">
      <c r="A88" s="70" t="s">
        <v>56</v>
      </c>
      <c r="B88" s="55">
        <v>20</v>
      </c>
      <c r="C88" s="106">
        <v>6</v>
      </c>
      <c r="D88" s="63">
        <v>56.7</v>
      </c>
      <c r="E88" s="106">
        <v>5</v>
      </c>
      <c r="F88" s="55">
        <v>29</v>
      </c>
      <c r="G88" s="106">
        <v>6</v>
      </c>
      <c r="H88" s="64">
        <v>13.3</v>
      </c>
      <c r="I88" s="106">
        <v>5</v>
      </c>
      <c r="J88" s="64">
        <v>1</v>
      </c>
      <c r="K88" s="54">
        <v>0.57999999999999996</v>
      </c>
      <c r="L88" s="107" t="s">
        <v>2234</v>
      </c>
    </row>
    <row r="90" spans="1:22" ht="26" customHeight="1" x14ac:dyDescent="0.2">
      <c r="A90" s="87" t="s">
        <v>2236</v>
      </c>
      <c r="B90" s="87" t="s">
        <v>2237</v>
      </c>
      <c r="C90" s="87" t="s">
        <v>2238</v>
      </c>
      <c r="D90" s="87" t="s">
        <v>2239</v>
      </c>
      <c r="E90" s="87" t="s">
        <v>2240</v>
      </c>
      <c r="F90" s="87" t="s">
        <v>2241</v>
      </c>
      <c r="G90" s="87" t="s">
        <v>408</v>
      </c>
    </row>
    <row r="91" spans="1:22" ht="24" customHeight="1" x14ac:dyDescent="0.2">
      <c r="A91" s="114" t="s">
        <v>2242</v>
      </c>
      <c r="B91" s="54">
        <v>0.88600000000000001</v>
      </c>
      <c r="C91" s="54">
        <v>0.71399999999999997</v>
      </c>
      <c r="D91" s="59">
        <v>0.48599999999999999</v>
      </c>
      <c r="E91" s="54">
        <v>0.77100000000000002</v>
      </c>
      <c r="F91" s="104" t="s">
        <v>2243</v>
      </c>
      <c r="G91" s="86" t="s">
        <v>2244</v>
      </c>
    </row>
    <row r="92" spans="1:22" ht="170" customHeight="1" x14ac:dyDescent="0.2">
      <c r="F92" s="141" t="s">
        <v>2245</v>
      </c>
      <c r="G92" s="142" t="s">
        <v>2246</v>
      </c>
    </row>
    <row r="93" spans="1:22" ht="14" customHeight="1" x14ac:dyDescent="0.2">
      <c r="A93" s="211" t="s">
        <v>2247</v>
      </c>
      <c r="B93" s="153"/>
      <c r="C93" s="153"/>
      <c r="D93" s="153"/>
      <c r="E93" s="153"/>
      <c r="F93" s="153"/>
      <c r="G93" s="153"/>
      <c r="H93" s="153"/>
      <c r="I93" s="153"/>
      <c r="J93" s="153"/>
      <c r="K93" s="153"/>
      <c r="L93" s="153"/>
      <c r="M93" s="153"/>
      <c r="N93" s="153"/>
      <c r="O93" s="153"/>
      <c r="P93" s="153"/>
      <c r="Q93" s="153"/>
      <c r="R93" s="153"/>
      <c r="S93" s="153"/>
      <c r="T93" s="154"/>
    </row>
    <row r="94" spans="1:22" ht="39" customHeight="1" x14ac:dyDescent="0.2">
      <c r="A94" s="46" t="s">
        <v>7</v>
      </c>
      <c r="B94" s="46" t="s">
        <v>2248</v>
      </c>
      <c r="C94" s="46" t="s">
        <v>2249</v>
      </c>
      <c r="D94" s="46" t="s">
        <v>2250</v>
      </c>
      <c r="E94" s="46" t="s">
        <v>2251</v>
      </c>
      <c r="F94" s="46" t="s">
        <v>2252</v>
      </c>
      <c r="G94" s="46" t="s">
        <v>2253</v>
      </c>
      <c r="H94" s="46" t="s">
        <v>2254</v>
      </c>
    </row>
    <row r="95" spans="1:22" ht="36" customHeight="1" x14ac:dyDescent="0.2">
      <c r="A95" s="65" t="s">
        <v>28</v>
      </c>
      <c r="B95" s="65" t="s">
        <v>2255</v>
      </c>
      <c r="C95" s="65" t="s">
        <v>2256</v>
      </c>
      <c r="D95" s="63">
        <v>15.8</v>
      </c>
      <c r="E95" s="53" t="s">
        <v>2257</v>
      </c>
      <c r="F95" s="53" t="s">
        <v>2258</v>
      </c>
      <c r="G95" s="66" t="s">
        <v>2259</v>
      </c>
      <c r="H95" s="97" t="s">
        <v>2260</v>
      </c>
    </row>
    <row r="96" spans="1:22" ht="36" customHeight="1" x14ac:dyDescent="0.2">
      <c r="A96" s="56" t="s">
        <v>46</v>
      </c>
      <c r="B96" s="56" t="s">
        <v>2261</v>
      </c>
      <c r="C96" s="56" t="s">
        <v>2262</v>
      </c>
      <c r="D96" s="63">
        <v>29.2</v>
      </c>
      <c r="E96" s="58" t="s">
        <v>2263</v>
      </c>
      <c r="F96" s="58" t="s">
        <v>2264</v>
      </c>
      <c r="G96" s="66" t="s">
        <v>2265</v>
      </c>
      <c r="H96" s="97" t="s">
        <v>2266</v>
      </c>
    </row>
    <row r="97" spans="1:22" ht="36" customHeight="1" x14ac:dyDescent="0.2">
      <c r="A97" s="67" t="s">
        <v>49</v>
      </c>
      <c r="B97" s="67" t="s">
        <v>2267</v>
      </c>
      <c r="C97" s="67" t="s">
        <v>2268</v>
      </c>
      <c r="D97" s="55">
        <v>66.900000000000006</v>
      </c>
      <c r="E97" s="60" t="s">
        <v>2269</v>
      </c>
      <c r="F97" s="60" t="s">
        <v>2270</v>
      </c>
      <c r="G97" s="66" t="s">
        <v>2271</v>
      </c>
      <c r="H97" s="97" t="s">
        <v>2272</v>
      </c>
    </row>
    <row r="98" spans="1:22" ht="36" customHeight="1" x14ac:dyDescent="0.2">
      <c r="A98" s="68" t="s">
        <v>52</v>
      </c>
      <c r="B98" s="68" t="s">
        <v>2267</v>
      </c>
      <c r="C98" s="68" t="s">
        <v>2273</v>
      </c>
      <c r="D98" s="63">
        <v>19.5</v>
      </c>
      <c r="E98" s="61" t="s">
        <v>2263</v>
      </c>
      <c r="F98" s="61" t="s">
        <v>2274</v>
      </c>
      <c r="G98" s="66" t="s">
        <v>2275</v>
      </c>
      <c r="H98" s="97" t="s">
        <v>2276</v>
      </c>
    </row>
    <row r="99" spans="1:22" ht="36" customHeight="1" x14ac:dyDescent="0.2">
      <c r="A99" s="69" t="s">
        <v>54</v>
      </c>
      <c r="B99" s="69" t="s">
        <v>2277</v>
      </c>
      <c r="C99" s="69" t="s">
        <v>2278</v>
      </c>
      <c r="D99" s="63">
        <v>22.7</v>
      </c>
      <c r="E99" s="62" t="s">
        <v>2263</v>
      </c>
      <c r="F99" s="62" t="s">
        <v>2279</v>
      </c>
      <c r="G99" s="66" t="s">
        <v>2280</v>
      </c>
      <c r="H99" s="97" t="s">
        <v>2281</v>
      </c>
    </row>
    <row r="100" spans="1:22" ht="36" customHeight="1" x14ac:dyDescent="0.2">
      <c r="A100" s="70" t="s">
        <v>56</v>
      </c>
      <c r="B100" s="70" t="s">
        <v>2282</v>
      </c>
      <c r="C100" s="70" t="s">
        <v>2283</v>
      </c>
      <c r="D100" s="55">
        <v>36.700000000000003</v>
      </c>
      <c r="E100" s="64" t="s">
        <v>2263</v>
      </c>
      <c r="F100" s="64" t="s">
        <v>2284</v>
      </c>
      <c r="G100" s="66" t="s">
        <v>2285</v>
      </c>
      <c r="H100" s="97" t="s">
        <v>2286</v>
      </c>
    </row>
    <row r="102" spans="1:22" ht="14" customHeight="1" x14ac:dyDescent="0.2">
      <c r="A102" s="211" t="s">
        <v>2287</v>
      </c>
      <c r="B102" s="153"/>
      <c r="C102" s="153"/>
      <c r="D102" s="153"/>
      <c r="E102" s="153"/>
      <c r="F102" s="153"/>
      <c r="G102" s="153"/>
      <c r="H102" s="153"/>
      <c r="I102" s="153"/>
      <c r="J102" s="153"/>
      <c r="K102" s="153"/>
      <c r="L102" s="153"/>
      <c r="M102" s="153"/>
      <c r="N102" s="153"/>
      <c r="O102" s="153"/>
      <c r="P102" s="153"/>
      <c r="Q102" s="153"/>
      <c r="R102" s="153"/>
      <c r="S102" s="153"/>
      <c r="T102" s="153"/>
      <c r="U102" s="153"/>
      <c r="V102" s="154"/>
    </row>
    <row r="103" spans="1:22" ht="26" customHeight="1" x14ac:dyDescent="0.2">
      <c r="A103" s="46" t="s">
        <v>7</v>
      </c>
      <c r="B103" s="46" t="s">
        <v>2288</v>
      </c>
      <c r="C103" s="46" t="s">
        <v>2289</v>
      </c>
      <c r="D103" s="46" t="s">
        <v>2290</v>
      </c>
      <c r="E103" s="46" t="s">
        <v>2291</v>
      </c>
    </row>
    <row r="104" spans="1:22" ht="52" customHeight="1" x14ac:dyDescent="0.2">
      <c r="A104" s="65" t="s">
        <v>28</v>
      </c>
      <c r="B104" s="125" t="s">
        <v>2292</v>
      </c>
      <c r="C104" s="51" t="s">
        <v>2293</v>
      </c>
      <c r="D104" s="97" t="s">
        <v>2294</v>
      </c>
      <c r="E104" s="66" t="s">
        <v>2295</v>
      </c>
    </row>
    <row r="105" spans="1:22" ht="52" customHeight="1" x14ac:dyDescent="0.2">
      <c r="A105" s="56" t="s">
        <v>46</v>
      </c>
      <c r="B105" s="98" t="s">
        <v>2296</v>
      </c>
      <c r="C105" s="51" t="s">
        <v>2297</v>
      </c>
      <c r="D105" s="97" t="s">
        <v>2298</v>
      </c>
      <c r="E105" s="66" t="s">
        <v>2299</v>
      </c>
    </row>
    <row r="106" spans="1:22" ht="52" customHeight="1" x14ac:dyDescent="0.2">
      <c r="A106" s="67" t="s">
        <v>49</v>
      </c>
      <c r="B106" s="110" t="s">
        <v>2300</v>
      </c>
      <c r="C106" s="51" t="s">
        <v>2301</v>
      </c>
      <c r="D106" s="97" t="s">
        <v>2302</v>
      </c>
      <c r="E106" s="66" t="s">
        <v>2303</v>
      </c>
    </row>
    <row r="107" spans="1:22" ht="52" customHeight="1" x14ac:dyDescent="0.2">
      <c r="A107" s="68" t="s">
        <v>52</v>
      </c>
      <c r="B107" s="98" t="s">
        <v>2304</v>
      </c>
      <c r="C107" s="51" t="s">
        <v>2305</v>
      </c>
      <c r="D107" s="97" t="s">
        <v>2306</v>
      </c>
      <c r="E107" s="66" t="s">
        <v>2307</v>
      </c>
    </row>
    <row r="108" spans="1:22" ht="52" customHeight="1" x14ac:dyDescent="0.2">
      <c r="A108" s="69" t="s">
        <v>54</v>
      </c>
      <c r="B108" s="110" t="s">
        <v>2308</v>
      </c>
      <c r="C108" s="51" t="s">
        <v>2309</v>
      </c>
      <c r="D108" s="97" t="s">
        <v>2310</v>
      </c>
      <c r="E108" s="66" t="s">
        <v>2311</v>
      </c>
    </row>
    <row r="109" spans="1:22" ht="52" customHeight="1" x14ac:dyDescent="0.2">
      <c r="A109" s="70" t="s">
        <v>56</v>
      </c>
      <c r="B109" s="110" t="s">
        <v>2312</v>
      </c>
      <c r="C109" s="51" t="s">
        <v>2313</v>
      </c>
      <c r="D109" s="97" t="s">
        <v>2314</v>
      </c>
      <c r="E109" s="66" t="s">
        <v>2315</v>
      </c>
    </row>
    <row r="111" spans="1:22" ht="14" customHeight="1" x14ac:dyDescent="0.2">
      <c r="A111" s="211" t="s">
        <v>2316</v>
      </c>
      <c r="B111" s="153"/>
      <c r="C111" s="153"/>
      <c r="D111" s="153"/>
      <c r="E111" s="153"/>
      <c r="F111" s="153"/>
      <c r="G111" s="153"/>
      <c r="H111" s="153"/>
      <c r="I111" s="153"/>
      <c r="J111" s="153"/>
      <c r="K111" s="153"/>
      <c r="L111" s="153"/>
      <c r="M111" s="153"/>
      <c r="N111" s="153"/>
      <c r="O111" s="153"/>
      <c r="P111" s="153"/>
      <c r="Q111" s="153"/>
      <c r="R111" s="153"/>
      <c r="S111" s="153"/>
      <c r="T111" s="153"/>
      <c r="U111" s="153"/>
      <c r="V111" s="154"/>
    </row>
    <row r="112" spans="1:22" ht="14" customHeight="1" x14ac:dyDescent="0.2">
      <c r="A112" s="156" t="s">
        <v>2317</v>
      </c>
      <c r="B112" s="153"/>
      <c r="C112" s="153"/>
      <c r="D112" s="153"/>
      <c r="E112" s="153"/>
      <c r="F112" s="153"/>
      <c r="G112" s="153"/>
      <c r="H112" s="153"/>
      <c r="I112" s="153"/>
      <c r="J112" s="153"/>
      <c r="K112" s="153"/>
      <c r="L112" s="153"/>
      <c r="M112" s="153"/>
      <c r="N112" s="153"/>
      <c r="O112" s="153"/>
      <c r="P112" s="153"/>
      <c r="Q112" s="153"/>
      <c r="R112" s="153"/>
      <c r="S112" s="153"/>
      <c r="T112" s="153"/>
      <c r="U112" s="153"/>
      <c r="V112" s="154"/>
    </row>
    <row r="113" spans="1:20" ht="26" customHeight="1" x14ac:dyDescent="0.2">
      <c r="A113" s="46" t="s">
        <v>8</v>
      </c>
      <c r="B113" s="46" t="s">
        <v>2017</v>
      </c>
      <c r="C113" s="46" t="s">
        <v>2318</v>
      </c>
      <c r="D113" s="46" t="s">
        <v>2319</v>
      </c>
      <c r="E113" s="46" t="s">
        <v>2320</v>
      </c>
      <c r="F113" s="46" t="s">
        <v>2321</v>
      </c>
      <c r="G113" s="46" t="s">
        <v>2322</v>
      </c>
    </row>
    <row r="114" spans="1:20" ht="26" customHeight="1" x14ac:dyDescent="0.2">
      <c r="A114" s="96">
        <v>1</v>
      </c>
      <c r="B114" s="96" t="s">
        <v>2323</v>
      </c>
      <c r="C114" s="96" t="s">
        <v>2324</v>
      </c>
      <c r="D114" s="126">
        <v>6</v>
      </c>
      <c r="E114" s="127" t="s">
        <v>206</v>
      </c>
      <c r="F114" s="111" t="s">
        <v>2325</v>
      </c>
      <c r="G114" s="66" t="s">
        <v>2326</v>
      </c>
    </row>
    <row r="115" spans="1:20" ht="26" customHeight="1" x14ac:dyDescent="0.2">
      <c r="A115" s="96">
        <v>2</v>
      </c>
      <c r="B115" s="96" t="s">
        <v>2032</v>
      </c>
      <c r="C115" s="96" t="s">
        <v>2327</v>
      </c>
      <c r="D115" s="126">
        <v>5</v>
      </c>
      <c r="E115" s="127" t="s">
        <v>217</v>
      </c>
      <c r="F115" s="111" t="s">
        <v>2328</v>
      </c>
      <c r="G115" s="66" t="s">
        <v>2329</v>
      </c>
    </row>
    <row r="116" spans="1:20" ht="26" customHeight="1" x14ac:dyDescent="0.2">
      <c r="A116" s="96">
        <v>3</v>
      </c>
      <c r="B116" s="96" t="s">
        <v>2032</v>
      </c>
      <c r="C116" s="96" t="s">
        <v>2330</v>
      </c>
      <c r="D116" s="126">
        <v>5</v>
      </c>
      <c r="E116" s="127" t="s">
        <v>217</v>
      </c>
      <c r="F116" s="111" t="s">
        <v>2331</v>
      </c>
      <c r="G116" s="66" t="s">
        <v>2332</v>
      </c>
    </row>
    <row r="117" spans="1:20" ht="26" customHeight="1" x14ac:dyDescent="0.2">
      <c r="A117" s="96">
        <v>4</v>
      </c>
      <c r="B117" s="96" t="s">
        <v>2023</v>
      </c>
      <c r="C117" s="96" t="s">
        <v>2333</v>
      </c>
      <c r="D117" s="126">
        <v>5</v>
      </c>
      <c r="E117" s="127" t="s">
        <v>217</v>
      </c>
      <c r="F117" s="111" t="s">
        <v>2334</v>
      </c>
      <c r="G117" s="66" t="s">
        <v>2335</v>
      </c>
    </row>
    <row r="118" spans="1:20" ht="26" customHeight="1" x14ac:dyDescent="0.2">
      <c r="A118" s="96">
        <v>5</v>
      </c>
      <c r="B118" s="96" t="s">
        <v>2323</v>
      </c>
      <c r="C118" s="96" t="s">
        <v>2336</v>
      </c>
      <c r="D118" s="128">
        <v>4</v>
      </c>
      <c r="E118" s="129" t="s">
        <v>210</v>
      </c>
      <c r="F118" s="111" t="s">
        <v>2337</v>
      </c>
      <c r="G118" s="66" t="s">
        <v>2338</v>
      </c>
    </row>
    <row r="119" spans="1:20" ht="26" customHeight="1" x14ac:dyDescent="0.2">
      <c r="A119" s="96">
        <v>6</v>
      </c>
      <c r="B119" s="96" t="s">
        <v>2032</v>
      </c>
      <c r="C119" s="96" t="s">
        <v>2339</v>
      </c>
      <c r="D119" s="128">
        <v>4</v>
      </c>
      <c r="E119" s="129" t="s">
        <v>210</v>
      </c>
      <c r="F119" s="111" t="s">
        <v>2340</v>
      </c>
      <c r="G119" s="66" t="s">
        <v>2341</v>
      </c>
    </row>
    <row r="120" spans="1:20" ht="26" customHeight="1" x14ac:dyDescent="0.2">
      <c r="A120" s="96">
        <v>7</v>
      </c>
      <c r="B120" s="96" t="s">
        <v>2023</v>
      </c>
      <c r="C120" s="96" t="s">
        <v>2342</v>
      </c>
      <c r="D120" s="102">
        <v>1</v>
      </c>
      <c r="E120" s="56" t="s">
        <v>578</v>
      </c>
      <c r="F120" s="111" t="s">
        <v>2343</v>
      </c>
      <c r="G120" s="66" t="s">
        <v>2344</v>
      </c>
    </row>
    <row r="121" spans="1:20" ht="26" customHeight="1" x14ac:dyDescent="0.2">
      <c r="A121" s="96">
        <v>8</v>
      </c>
      <c r="B121" s="96" t="s">
        <v>2032</v>
      </c>
      <c r="C121" s="96" t="s">
        <v>2345</v>
      </c>
      <c r="D121" s="102">
        <v>2</v>
      </c>
      <c r="E121" s="56" t="s">
        <v>579</v>
      </c>
      <c r="F121" s="111" t="s">
        <v>2346</v>
      </c>
      <c r="G121" s="66" t="s">
        <v>2347</v>
      </c>
    </row>
    <row r="122" spans="1:20" ht="26" customHeight="1" x14ac:dyDescent="0.2">
      <c r="A122" s="96">
        <v>9</v>
      </c>
      <c r="B122" s="96" t="s">
        <v>2027</v>
      </c>
      <c r="C122" s="96" t="s">
        <v>2348</v>
      </c>
      <c r="D122" s="102">
        <v>1</v>
      </c>
      <c r="E122" s="56" t="s">
        <v>578</v>
      </c>
      <c r="F122" s="111" t="s">
        <v>2349</v>
      </c>
      <c r="G122" s="66" t="s">
        <v>2350</v>
      </c>
    </row>
    <row r="124" spans="1:20" ht="14" customHeight="1" x14ac:dyDescent="0.2">
      <c r="A124" s="211" t="s">
        <v>2351</v>
      </c>
      <c r="B124" s="153"/>
      <c r="C124" s="153"/>
      <c r="D124" s="153"/>
      <c r="E124" s="153"/>
      <c r="F124" s="153"/>
      <c r="G124" s="153"/>
      <c r="H124" s="153"/>
      <c r="I124" s="153"/>
      <c r="J124" s="153"/>
      <c r="K124" s="153"/>
      <c r="L124" s="153"/>
      <c r="M124" s="153"/>
      <c r="N124" s="153"/>
      <c r="O124" s="153"/>
      <c r="P124" s="153"/>
      <c r="Q124" s="153"/>
      <c r="R124" s="153"/>
      <c r="S124" s="153"/>
      <c r="T124" s="154"/>
    </row>
    <row r="125" spans="1:20" ht="39" customHeight="1" x14ac:dyDescent="0.2">
      <c r="A125" s="46" t="s">
        <v>2017</v>
      </c>
      <c r="B125" s="46" t="s">
        <v>2352</v>
      </c>
      <c r="C125" s="46" t="s">
        <v>2353</v>
      </c>
      <c r="D125" s="46" t="s">
        <v>2354</v>
      </c>
      <c r="E125" s="46" t="s">
        <v>2355</v>
      </c>
      <c r="F125" s="46" t="s">
        <v>2356</v>
      </c>
      <c r="G125" s="46" t="s">
        <v>2357</v>
      </c>
      <c r="H125" s="46" t="s">
        <v>2358</v>
      </c>
    </row>
    <row r="126" spans="1:20" ht="28" customHeight="1" x14ac:dyDescent="0.2">
      <c r="A126" s="96" t="s">
        <v>2359</v>
      </c>
      <c r="B126" s="104">
        <v>55.8</v>
      </c>
      <c r="C126" s="59">
        <v>28.3</v>
      </c>
      <c r="D126" s="96" t="s">
        <v>2360</v>
      </c>
      <c r="E126" s="96" t="s">
        <v>2361</v>
      </c>
      <c r="F126" s="111">
        <v>55.2</v>
      </c>
      <c r="G126" s="130">
        <v>1</v>
      </c>
      <c r="H126" s="66" t="s">
        <v>2362</v>
      </c>
    </row>
    <row r="127" spans="1:20" ht="28" customHeight="1" x14ac:dyDescent="0.2">
      <c r="A127" s="96" t="s">
        <v>2023</v>
      </c>
      <c r="B127" s="102">
        <v>66</v>
      </c>
      <c r="C127" s="59">
        <v>29.2</v>
      </c>
      <c r="D127" s="96" t="s">
        <v>2363</v>
      </c>
      <c r="E127" s="96" t="s">
        <v>2364</v>
      </c>
      <c r="F127" s="111">
        <v>76.7</v>
      </c>
      <c r="G127" s="130">
        <v>2</v>
      </c>
      <c r="H127" s="66" t="s">
        <v>2365</v>
      </c>
    </row>
    <row r="128" spans="1:20" ht="28" customHeight="1" x14ac:dyDescent="0.2">
      <c r="A128" s="96" t="s">
        <v>2027</v>
      </c>
      <c r="B128" s="100">
        <v>79.2</v>
      </c>
      <c r="C128" s="54">
        <v>23.3</v>
      </c>
      <c r="D128" s="96" t="s">
        <v>2366</v>
      </c>
      <c r="E128" s="96" t="s">
        <v>2367</v>
      </c>
      <c r="F128" s="111">
        <v>55</v>
      </c>
      <c r="G128" s="130">
        <v>3</v>
      </c>
      <c r="H128" s="66" t="s">
        <v>2368</v>
      </c>
    </row>
    <row r="130" spans="1:28" ht="14" customHeight="1" x14ac:dyDescent="0.2">
      <c r="A130" s="211" t="s">
        <v>2369</v>
      </c>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4"/>
    </row>
    <row r="131" spans="1:28" ht="39" customHeight="1" x14ac:dyDescent="0.2">
      <c r="A131" s="46" t="s">
        <v>7</v>
      </c>
      <c r="B131" s="46" t="s">
        <v>2370</v>
      </c>
      <c r="C131" s="46" t="s">
        <v>2371</v>
      </c>
      <c r="D131" s="46" t="s">
        <v>2372</v>
      </c>
    </row>
    <row r="132" spans="1:28" ht="55" customHeight="1" x14ac:dyDescent="0.2">
      <c r="A132" s="65" t="s">
        <v>28</v>
      </c>
      <c r="B132" s="131" t="s">
        <v>2373</v>
      </c>
      <c r="C132" s="66" t="s">
        <v>2374</v>
      </c>
      <c r="D132" s="97" t="s">
        <v>2375</v>
      </c>
    </row>
    <row r="133" spans="1:28" ht="55" customHeight="1" x14ac:dyDescent="0.2">
      <c r="A133" s="56" t="s">
        <v>46</v>
      </c>
      <c r="B133" s="131" t="s">
        <v>2376</v>
      </c>
      <c r="C133" s="66" t="s">
        <v>2377</v>
      </c>
      <c r="D133" s="97" t="s">
        <v>2378</v>
      </c>
    </row>
    <row r="134" spans="1:28" ht="55" customHeight="1" x14ac:dyDescent="0.2">
      <c r="A134" s="67" t="s">
        <v>49</v>
      </c>
      <c r="B134" s="131" t="s">
        <v>2379</v>
      </c>
      <c r="C134" s="66" t="s">
        <v>2380</v>
      </c>
      <c r="D134" s="97" t="s">
        <v>2381</v>
      </c>
    </row>
    <row r="135" spans="1:28" ht="55" customHeight="1" x14ac:dyDescent="0.2">
      <c r="A135" s="68" t="s">
        <v>52</v>
      </c>
      <c r="B135" s="131" t="s">
        <v>2382</v>
      </c>
      <c r="C135" s="66" t="s">
        <v>2383</v>
      </c>
      <c r="D135" s="97" t="s">
        <v>2384</v>
      </c>
    </row>
    <row r="136" spans="1:28" ht="55" customHeight="1" x14ac:dyDescent="0.2">
      <c r="A136" s="69" t="s">
        <v>54</v>
      </c>
      <c r="B136" s="131" t="s">
        <v>2385</v>
      </c>
      <c r="C136" s="66" t="s">
        <v>2386</v>
      </c>
      <c r="D136" s="97" t="s">
        <v>2387</v>
      </c>
    </row>
    <row r="137" spans="1:28" ht="55" customHeight="1" x14ac:dyDescent="0.2">
      <c r="A137" s="70" t="s">
        <v>56</v>
      </c>
      <c r="B137" s="131" t="s">
        <v>2388</v>
      </c>
      <c r="C137" s="66" t="s">
        <v>2389</v>
      </c>
      <c r="D137" s="97" t="s">
        <v>2390</v>
      </c>
    </row>
    <row r="139" spans="1:28" ht="16" customHeight="1" x14ac:dyDescent="0.2">
      <c r="A139" s="179" t="s">
        <v>2391</v>
      </c>
      <c r="B139" s="153"/>
      <c r="C139" s="153"/>
      <c r="D139" s="153"/>
      <c r="E139" s="153"/>
      <c r="F139" s="153"/>
      <c r="G139" s="153"/>
      <c r="H139" s="153"/>
      <c r="I139" s="153"/>
      <c r="J139" s="153"/>
      <c r="K139" s="153"/>
      <c r="L139" s="153"/>
      <c r="M139" s="153"/>
      <c r="N139" s="153"/>
      <c r="O139" s="153"/>
      <c r="P139" s="153"/>
      <c r="Q139" s="153"/>
      <c r="R139" s="153"/>
      <c r="S139" s="153"/>
      <c r="T139" s="153"/>
      <c r="U139" s="153"/>
      <c r="V139" s="154"/>
    </row>
    <row r="140" spans="1:28" ht="14" customHeight="1" x14ac:dyDescent="0.2">
      <c r="A140" s="156" t="s">
        <v>2392</v>
      </c>
      <c r="B140" s="153"/>
      <c r="C140" s="153"/>
      <c r="D140" s="153"/>
      <c r="E140" s="153"/>
      <c r="F140" s="153"/>
      <c r="G140" s="153"/>
      <c r="H140" s="153"/>
      <c r="I140" s="153"/>
      <c r="J140" s="153"/>
      <c r="K140" s="153"/>
      <c r="L140" s="153"/>
      <c r="M140" s="153"/>
      <c r="N140" s="153"/>
      <c r="O140" s="153"/>
      <c r="P140" s="153"/>
      <c r="Q140" s="153"/>
      <c r="R140" s="153"/>
      <c r="S140" s="153"/>
      <c r="T140" s="153"/>
      <c r="U140" s="153"/>
      <c r="V140" s="154"/>
    </row>
    <row r="141" spans="1:28" ht="26" customHeight="1" x14ac:dyDescent="0.2">
      <c r="A141" s="52" t="s">
        <v>2393</v>
      </c>
      <c r="B141" s="52" t="s">
        <v>7</v>
      </c>
      <c r="C141" s="52" t="s">
        <v>2394</v>
      </c>
      <c r="D141" s="52" t="s">
        <v>2395</v>
      </c>
      <c r="E141" s="52" t="s">
        <v>2396</v>
      </c>
      <c r="F141" s="52" t="s">
        <v>2397</v>
      </c>
      <c r="G141" s="52" t="s">
        <v>2398</v>
      </c>
      <c r="H141" s="52" t="s">
        <v>2399</v>
      </c>
      <c r="I141" s="52" t="s">
        <v>1947</v>
      </c>
      <c r="J141" s="52" t="s">
        <v>2400</v>
      </c>
    </row>
    <row r="142" spans="1:28" ht="36" customHeight="1" x14ac:dyDescent="0.2">
      <c r="A142" s="132">
        <v>1</v>
      </c>
      <c r="B142" s="65" t="s">
        <v>28</v>
      </c>
      <c r="C142" s="107">
        <v>96.7</v>
      </c>
      <c r="D142" s="107">
        <v>100</v>
      </c>
      <c r="E142" s="57">
        <v>84.2</v>
      </c>
      <c r="F142" s="53">
        <v>6.1</v>
      </c>
      <c r="G142" s="133">
        <v>93.6</v>
      </c>
      <c r="H142" s="53">
        <v>0</v>
      </c>
      <c r="I142" s="107" t="s">
        <v>2401</v>
      </c>
      <c r="J142" s="97" t="s">
        <v>2402</v>
      </c>
    </row>
    <row r="143" spans="1:28" ht="36" customHeight="1" x14ac:dyDescent="0.2">
      <c r="A143" s="132">
        <v>2</v>
      </c>
      <c r="B143" s="68" t="s">
        <v>52</v>
      </c>
      <c r="C143" s="107">
        <v>95</v>
      </c>
      <c r="D143" s="107">
        <v>96.7</v>
      </c>
      <c r="E143" s="57">
        <v>77.099999999999994</v>
      </c>
      <c r="F143" s="61">
        <v>7.5</v>
      </c>
      <c r="G143" s="134">
        <v>89.6</v>
      </c>
      <c r="H143" s="61">
        <v>0.57999999999999996</v>
      </c>
      <c r="I143" s="57" t="s">
        <v>1957</v>
      </c>
      <c r="J143" s="97" t="s">
        <v>2403</v>
      </c>
    </row>
    <row r="144" spans="1:28" ht="36" customHeight="1" x14ac:dyDescent="0.2">
      <c r="A144" s="135">
        <v>3</v>
      </c>
      <c r="B144" s="56" t="s">
        <v>46</v>
      </c>
      <c r="C144" s="63">
        <v>50.8</v>
      </c>
      <c r="D144" s="57">
        <v>80</v>
      </c>
      <c r="E144" s="57">
        <v>83.3</v>
      </c>
      <c r="F144" s="58">
        <v>7.7</v>
      </c>
      <c r="G144" s="136">
        <v>71.400000000000006</v>
      </c>
      <c r="H144" s="58">
        <v>1.53</v>
      </c>
      <c r="I144" s="56" t="s">
        <v>2404</v>
      </c>
      <c r="J144" s="97" t="s">
        <v>2405</v>
      </c>
    </row>
    <row r="145" spans="1:10" ht="36" customHeight="1" x14ac:dyDescent="0.2">
      <c r="A145" s="137">
        <v>4</v>
      </c>
      <c r="B145" s="67" t="s">
        <v>49</v>
      </c>
      <c r="C145" s="57">
        <v>75.8</v>
      </c>
      <c r="D145" s="107">
        <v>96.7</v>
      </c>
      <c r="E145" s="55">
        <v>29.7</v>
      </c>
      <c r="F145" s="60">
        <v>5.3</v>
      </c>
      <c r="G145" s="136">
        <v>67.400000000000006</v>
      </c>
      <c r="H145" s="60">
        <v>1.53</v>
      </c>
      <c r="I145" s="63" t="s">
        <v>2406</v>
      </c>
      <c r="J145" s="97" t="s">
        <v>2407</v>
      </c>
    </row>
    <row r="146" spans="1:10" ht="36" customHeight="1" x14ac:dyDescent="0.2">
      <c r="A146" s="138">
        <v>5</v>
      </c>
      <c r="B146" s="69" t="s">
        <v>54</v>
      </c>
      <c r="C146" s="63">
        <v>54.2</v>
      </c>
      <c r="D146" s="63">
        <v>45</v>
      </c>
      <c r="E146" s="55">
        <v>31.4</v>
      </c>
      <c r="F146" s="62">
        <v>14.2</v>
      </c>
      <c r="G146" s="139">
        <v>43.5</v>
      </c>
      <c r="H146" s="62">
        <v>1</v>
      </c>
      <c r="I146" s="55" t="s">
        <v>582</v>
      </c>
      <c r="J146" s="97" t="s">
        <v>2408</v>
      </c>
    </row>
    <row r="147" spans="1:10" ht="36" customHeight="1" x14ac:dyDescent="0.2">
      <c r="A147" s="138">
        <v>6</v>
      </c>
      <c r="B147" s="70" t="s">
        <v>56</v>
      </c>
      <c r="C147" s="55">
        <v>20</v>
      </c>
      <c r="D147" s="63">
        <v>56.7</v>
      </c>
      <c r="E147" s="55">
        <v>29</v>
      </c>
      <c r="F147" s="64">
        <v>13.3</v>
      </c>
      <c r="G147" s="140">
        <v>35.200000000000003</v>
      </c>
      <c r="H147" s="64">
        <v>0.57999999999999996</v>
      </c>
      <c r="I147" s="68" t="s">
        <v>2409</v>
      </c>
      <c r="J147" s="97" t="s">
        <v>2410</v>
      </c>
    </row>
  </sheetData>
  <mergeCells count="25">
    <mergeCell ref="A1:AD1"/>
    <mergeCell ref="A2:AD2"/>
    <mergeCell ref="A130:AB130"/>
    <mergeCell ref="A51:AB51"/>
    <mergeCell ref="A42:N42"/>
    <mergeCell ref="A17:N17"/>
    <mergeCell ref="A80:V80"/>
    <mergeCell ref="A52:N52"/>
    <mergeCell ref="A8:AB8"/>
    <mergeCell ref="A140:V140"/>
    <mergeCell ref="A81:V81"/>
    <mergeCell ref="A70:N70"/>
    <mergeCell ref="A112:V112"/>
    <mergeCell ref="A69:N69"/>
    <mergeCell ref="A102:V102"/>
    <mergeCell ref="A124:T124"/>
    <mergeCell ref="A111:V111"/>
    <mergeCell ref="A34:P34"/>
    <mergeCell ref="A139:V139"/>
    <mergeCell ref="A79:AD79"/>
    <mergeCell ref="A93:T93"/>
    <mergeCell ref="A9:N9"/>
    <mergeCell ref="A33:AB33"/>
    <mergeCell ref="A24:N24"/>
    <mergeCell ref="A60:N60"/>
  </mergeCell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V1 Data</vt:lpstr>
      <vt:lpstr>V1 Scoring</vt:lpstr>
      <vt:lpstr>V3 Data</vt:lpstr>
      <vt:lpstr>V3 Scoring</vt:lpstr>
      <vt:lpstr>V4 Data</vt:lpstr>
      <vt:lpstr>V4 Ground Truth</vt:lpstr>
      <vt:lpstr>V4 Scoring</vt:lpstr>
      <vt:lpstr>Meta-Statistics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Kuldeep Kumar Pandit</cp:lastModifiedBy>
  <dcterms:created xsi:type="dcterms:W3CDTF">2026-03-05T15:34:42Z</dcterms:created>
  <dcterms:modified xsi:type="dcterms:W3CDTF">2026-03-07T14:44:27Z</dcterms:modified>
</cp:coreProperties>
</file>