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bbeah.navasca\Downloads\"/>
    </mc:Choice>
  </mc:AlternateContent>
  <xr:revisionPtr revIDLastSave="0" documentId="13_ncr:1_{EC4B049E-B89F-4981-A8BE-57129442B222}" xr6:coauthVersionLast="47" xr6:coauthVersionMax="47" xr10:uidLastSave="{00000000-0000-0000-0000-000000000000}"/>
  <bookViews>
    <workbookView xWindow="-108" yWindow="-108" windowWidth="23256" windowHeight="12456" tabRatio="748" firstSheet="7" activeTab="10" xr2:uid="{00000000-000D-0000-FFFF-FFFF00000000}"/>
  </bookViews>
  <sheets>
    <sheet name="Supp Table 1. List of SRRs" sheetId="2" r:id="rId1"/>
    <sheet name="Supp Table 2. rank_cross_infect" sheetId="3" r:id="rId2"/>
    <sheet name="Supp Table 3. inspector_NECAT" sheetId="4" r:id="rId3"/>
    <sheet name="Supp Table 4. inspector_RACON" sheetId="5" r:id="rId4"/>
    <sheet name="Supp Table 5. inspector_RACON+P" sheetId="6" r:id="rId5"/>
    <sheet name="Supp Table 6. quast" sheetId="7" r:id="rId6"/>
    <sheet name="Supp Table 7. exclusive genes" sheetId="8" r:id="rId7"/>
    <sheet name="Supp Figure 1. TRI8 alignment" sheetId="9" r:id="rId8"/>
    <sheet name="Supp Figure 2. TRI Tree" sheetId="10" r:id="rId9"/>
    <sheet name="Supp Figure 3. Fast_slow_assign" sheetId="11" r:id="rId10"/>
    <sheet name="Supp Figure 4. exclusive_genes_"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6" roundtripDataChecksum="vQi7Z4o5TBnxxe1zPg2UcAiwykZxqs1DSB6+8Qon1Y0="/>
    </ext>
  </extLst>
</workbook>
</file>

<file path=xl/calcChain.xml><?xml version="1.0" encoding="utf-8"?>
<calcChain xmlns="http://schemas.openxmlformats.org/spreadsheetml/2006/main">
  <c r="E9" i="3" l="1"/>
  <c r="E8" i="3"/>
  <c r="E7" i="3"/>
  <c r="E6" i="3"/>
  <c r="E5" i="3"/>
  <c r="E4" i="3"/>
  <c r="E3" i="3"/>
</calcChain>
</file>

<file path=xl/sharedStrings.xml><?xml version="1.0" encoding="utf-8"?>
<sst xmlns="http://schemas.openxmlformats.org/spreadsheetml/2006/main" count="756" uniqueCount="229">
  <si>
    <t>SRR</t>
  </si>
  <si>
    <t>Isolate</t>
  </si>
  <si>
    <t>Species</t>
  </si>
  <si>
    <t>MLGT Chemotype</t>
  </si>
  <si>
    <t>Assigned Pop</t>
  </si>
  <si>
    <t>State</t>
  </si>
  <si>
    <t>Country</t>
  </si>
  <si>
    <t>Year</t>
  </si>
  <si>
    <t>Host</t>
  </si>
  <si>
    <t>Reference</t>
  </si>
  <si>
    <t>SRR5948942</t>
  </si>
  <si>
    <t>Fusarium graminearum</t>
  </si>
  <si>
    <t>15ADON</t>
  </si>
  <si>
    <t>NA1</t>
  </si>
  <si>
    <t>Alberta</t>
  </si>
  <si>
    <t>Canada</t>
  </si>
  <si>
    <t>wheat</t>
  </si>
  <si>
    <t>Ward et al. 2008</t>
  </si>
  <si>
    <t>SRR5948943</t>
  </si>
  <si>
    <t>Manitoba</t>
  </si>
  <si>
    <t>SRR5948944</t>
  </si>
  <si>
    <t>Saskatchewan</t>
  </si>
  <si>
    <t>SRR5948945</t>
  </si>
  <si>
    <t>Quebec</t>
  </si>
  <si>
    <t>Kelly et al. 2015</t>
  </si>
  <si>
    <t>SRR5948946</t>
  </si>
  <si>
    <t>SRR5948947</t>
  </si>
  <si>
    <t>SRR5948948</t>
  </si>
  <si>
    <t>SRR5948949</t>
  </si>
  <si>
    <t>New Brunswick</t>
  </si>
  <si>
    <t>SRR5948950</t>
  </si>
  <si>
    <t>SRR5948951</t>
  </si>
  <si>
    <t>Ontario</t>
  </si>
  <si>
    <t>SRR5948956</t>
  </si>
  <si>
    <t>F325</t>
  </si>
  <si>
    <t>South Dakota</t>
  </si>
  <si>
    <t>US</t>
  </si>
  <si>
    <t>Liang et al. 2015</t>
  </si>
  <si>
    <t>SRR5948957</t>
  </si>
  <si>
    <t>F327</t>
  </si>
  <si>
    <t>Minnesota</t>
  </si>
  <si>
    <t>SRR5948958</t>
  </si>
  <si>
    <t>F330</t>
  </si>
  <si>
    <t>North Dakota</t>
  </si>
  <si>
    <t>SRR5948959</t>
  </si>
  <si>
    <t>F331</t>
  </si>
  <si>
    <t>SRR5948952</t>
  </si>
  <si>
    <t>F333</t>
  </si>
  <si>
    <t>SRR5948953</t>
  </si>
  <si>
    <t>F336</t>
  </si>
  <si>
    <t>SRR5948954</t>
  </si>
  <si>
    <t>F337</t>
  </si>
  <si>
    <t>SRR5948955</t>
  </si>
  <si>
    <t>F338</t>
  </si>
  <si>
    <t>SRR5948962</t>
  </si>
  <si>
    <t>F342</t>
  </si>
  <si>
    <t>SRR5948963</t>
  </si>
  <si>
    <t>F344</t>
  </si>
  <si>
    <t>SRR5948916</t>
  </si>
  <si>
    <t>3ADON</t>
  </si>
  <si>
    <t>NA2</t>
  </si>
  <si>
    <t>SRR5948915</t>
  </si>
  <si>
    <t>SRR5948918</t>
  </si>
  <si>
    <t>SRR5948917</t>
  </si>
  <si>
    <t>Gale et al. 2007</t>
  </si>
  <si>
    <t>SRR5948920</t>
  </si>
  <si>
    <t>SRR5948919</t>
  </si>
  <si>
    <t>SRR5948922</t>
  </si>
  <si>
    <t>SRR5948921</t>
  </si>
  <si>
    <t>SRR5948924</t>
  </si>
  <si>
    <t>SRR5948923</t>
  </si>
  <si>
    <t>SRR5948976</t>
  </si>
  <si>
    <t>SRR5948978</t>
  </si>
  <si>
    <t>Prince Edward Island</t>
  </si>
  <si>
    <t>SRR5948969</t>
  </si>
  <si>
    <t>F326</t>
  </si>
  <si>
    <t>SRR5948975</t>
  </si>
  <si>
    <t>F328</t>
  </si>
  <si>
    <t>NA3</t>
  </si>
  <si>
    <t>SRR5948911</t>
  </si>
  <si>
    <t>F329</t>
  </si>
  <si>
    <t>SRR5948913</t>
  </si>
  <si>
    <t>F332</t>
  </si>
  <si>
    <t>SRR5948979</t>
  </si>
  <si>
    <t>F334</t>
  </si>
  <si>
    <t>SRR5948910</t>
  </si>
  <si>
    <t>F335</t>
  </si>
  <si>
    <t>SRR5948960</t>
  </si>
  <si>
    <t>F341</t>
  </si>
  <si>
    <t>SRR5948961</t>
  </si>
  <si>
    <t>F343</t>
  </si>
  <si>
    <t>SRR5948938</t>
  </si>
  <si>
    <t>NX2</t>
  </si>
  <si>
    <t>oat</t>
  </si>
  <si>
    <t>Kelly et al. 2016</t>
  </si>
  <si>
    <t>SRR5948937</t>
  </si>
  <si>
    <t>SRR5948936</t>
  </si>
  <si>
    <t>admixed</t>
  </si>
  <si>
    <t>SRR5948935</t>
  </si>
  <si>
    <t>SRR5948934</t>
  </si>
  <si>
    <t>SRR5948933</t>
  </si>
  <si>
    <t>SRR5948932</t>
  </si>
  <si>
    <t>Connecticutt</t>
  </si>
  <si>
    <t>corn</t>
  </si>
  <si>
    <t>SRR5948931</t>
  </si>
  <si>
    <t>SRR5948940</t>
  </si>
  <si>
    <t>SRR5948939</t>
  </si>
  <si>
    <t>SRR5948965</t>
  </si>
  <si>
    <t>SRR5948966</t>
  </si>
  <si>
    <t>SRR5948967</t>
  </si>
  <si>
    <t>SRR5948968</t>
  </si>
  <si>
    <t>SRR5948914</t>
  </si>
  <si>
    <t>SRR5948970</t>
  </si>
  <si>
    <t>SRR5948971</t>
  </si>
  <si>
    <t>SRR5948972</t>
  </si>
  <si>
    <t>SRR5948973</t>
  </si>
  <si>
    <t>SRR5948974</t>
  </si>
  <si>
    <t>SRR25491027</t>
  </si>
  <si>
    <t>KSU23522</t>
  </si>
  <si>
    <t>Dhakal et al., 2024</t>
  </si>
  <si>
    <t>SRR29786658</t>
  </si>
  <si>
    <t>KSU23468</t>
  </si>
  <si>
    <t>Isolate Code</t>
  </si>
  <si>
    <t>Severity in barley - Rank</t>
  </si>
  <si>
    <t>Severity in potato - Rank</t>
  </si>
  <si>
    <t>Severity in soybean - Rank</t>
  </si>
  <si>
    <t>Sum - Rank</t>
  </si>
  <si>
    <t>By354</t>
  </si>
  <si>
    <t>By355</t>
  </si>
  <si>
    <t>Po378</t>
  </si>
  <si>
    <t>Sy357</t>
  </si>
  <si>
    <t>Sy362</t>
  </si>
  <si>
    <t>Sy364</t>
  </si>
  <si>
    <t>Wr386</t>
  </si>
  <si>
    <t>Parameter</t>
  </si>
  <si>
    <r>
      <rPr>
        <b/>
        <i/>
        <sz val="10"/>
        <color theme="1"/>
        <rFont val="Arial"/>
      </rPr>
      <t>F. graminearum</t>
    </r>
    <r>
      <rPr>
        <b/>
        <sz val="10"/>
        <color theme="1"/>
        <rFont val="Arial"/>
      </rPr>
      <t xml:space="preserve"> isolates</t>
    </r>
  </si>
  <si>
    <t>Statics of contigs:</t>
  </si>
  <si>
    <t>Number of contigs</t>
  </si>
  <si>
    <t>Number of contigs &gt; 10000 bp</t>
  </si>
  <si>
    <t>Number of contigs &gt;1000000 bp</t>
  </si>
  <si>
    <t>Total length</t>
  </si>
  <si>
    <t>Total length of contigs &gt; 10000 bp</t>
  </si>
  <si>
    <t>Total length of contigs &gt;1000000bp</t>
  </si>
  <si>
    <t>Longest contig</t>
  </si>
  <si>
    <t>Second longest contig length</t>
  </si>
  <si>
    <t>N50</t>
  </si>
  <si>
    <t>N50 of contigs &gt;1Mbp</t>
  </si>
  <si>
    <t>Read to Contig alignment:</t>
  </si>
  <si>
    <t>Mapping rate /%</t>
  </si>
  <si>
    <t>Split-read rate /%</t>
  </si>
  <si>
    <t>Depth</t>
  </si>
  <si>
    <t>Mapping rate in large contigs /%</t>
  </si>
  <si>
    <t>Split-read rate in large contigs /%</t>
  </si>
  <si>
    <t>Depth in large conigs</t>
  </si>
  <si>
    <t>Structural error</t>
  </si>
  <si>
    <t>Expansion</t>
  </si>
  <si>
    <t>Collapse</t>
  </si>
  <si>
    <t>Haplotype switch</t>
  </si>
  <si>
    <t>Inversion</t>
  </si>
  <si>
    <t>Small-scale assembly error /per Mbp</t>
  </si>
  <si>
    <t>Total small-scale assembly error</t>
  </si>
  <si>
    <t>Base substitution</t>
  </si>
  <si>
    <t>Small-scale expansion</t>
  </si>
  <si>
    <t>Small-scale collapse</t>
  </si>
  <si>
    <t>QV</t>
  </si>
  <si>
    <r>
      <rPr>
        <b/>
        <i/>
        <sz val="10"/>
        <color theme="1"/>
        <rFont val="Arial"/>
      </rPr>
      <t>F. graminearum</t>
    </r>
    <r>
      <rPr>
        <b/>
        <sz val="10"/>
        <color theme="1"/>
        <rFont val="Arial"/>
      </rPr>
      <t xml:space="preserve"> isolates</t>
    </r>
  </si>
  <si>
    <r>
      <rPr>
        <b/>
        <i/>
        <sz val="10"/>
        <color theme="1"/>
        <rFont val="Arial"/>
      </rPr>
      <t>F. graminearum</t>
    </r>
    <r>
      <rPr>
        <b/>
        <sz val="10"/>
        <color theme="1"/>
        <rFont val="Arial"/>
      </rPr>
      <t xml:space="preserve"> isolates</t>
    </r>
  </si>
  <si>
    <t>Subgenome</t>
  </si>
  <si>
    <t>By/Po Exclusive Genes</t>
  </si>
  <si>
    <t>Sy/Wr Exclusive Genes</t>
  </si>
  <si>
    <t>fast</t>
  </si>
  <si>
    <t>Arylesterase</t>
  </si>
  <si>
    <t>Chlorogenic acid esterase</t>
  </si>
  <si>
    <t>5-methylthioadenosine/S-adenosylhomocysteine deaminase</t>
  </si>
  <si>
    <t>Circadian oscillator component FRQ</t>
  </si>
  <si>
    <t>Allergen Fus c 3</t>
  </si>
  <si>
    <t>Circadian oscillator component FRQ10</t>
  </si>
  <si>
    <t>ATP-dependent DNA helicase tlh1 (Fragment)</t>
  </si>
  <si>
    <t>Drimenol cyclase drtB</t>
  </si>
  <si>
    <t>Bifunctional pinoresinol-lariciresinol reductase 1</t>
  </si>
  <si>
    <t>High-affinity glucose transporter ght5</t>
  </si>
  <si>
    <t>FAD-dependent monooxygenase OpS4</t>
  </si>
  <si>
    <t>Nudix hydrolase 1</t>
  </si>
  <si>
    <t>Lactose permease</t>
  </si>
  <si>
    <t>Sodium/calcium exchanger MaX1</t>
  </si>
  <si>
    <t>Methyltransferase FGSG_00040</t>
  </si>
  <si>
    <t>Uncharacterized FAD-linked oxidoreductase ARB_02478</t>
  </si>
  <si>
    <t>N-malonyltransferase FDB2</t>
  </si>
  <si>
    <t>fast/slow</t>
  </si>
  <si>
    <t>D-xylose 1-dehydrogenase</t>
  </si>
  <si>
    <t>Peroxisomal multifunctional enzyme type 2</t>
  </si>
  <si>
    <t>RNA-dependent RNA polymerase 1</t>
  </si>
  <si>
    <t>Phenol hydroxylase</t>
  </si>
  <si>
    <t>Cytochrome P450 monooxygenase abl1</t>
  </si>
  <si>
    <t>Phosphatidylserine decarboxylase proenzyme 3</t>
  </si>
  <si>
    <t>Hydroxylase/desaturase efuI</t>
  </si>
  <si>
    <t>PKS-NRPS hybrid synthetase cheA</t>
  </si>
  <si>
    <t>Nucleotide-binding leucine-rich repeat (NLR)-like protein</t>
  </si>
  <si>
    <t>Probable zinc-binding oxidoreductase, mitochondrial</t>
  </si>
  <si>
    <t>slow</t>
  </si>
  <si>
    <t>Vegetative incompatibility protein HET-E-1</t>
  </si>
  <si>
    <t>Serine/threonine protein kinase AFUB_078980</t>
  </si>
  <si>
    <t>ADP-ribose glycohydrolase MACROD2</t>
  </si>
  <si>
    <t>Trichothecene biosynthesis transcription regulator TRI6</t>
  </si>
  <si>
    <t>Aspartate aminotransferase, cytoplasmic</t>
  </si>
  <si>
    <t>Trichothecene C-15 hydroxylase</t>
  </si>
  <si>
    <t>Oxidoreductase BOA1</t>
  </si>
  <si>
    <t>Trans-enoyl reductase tndF</t>
  </si>
  <si>
    <t>Probable 3-hydroxyisobutyrate dehydrogenase, mitochondrial</t>
  </si>
  <si>
    <t>Fe(II)/2-oxoglutarate-dependent dioxygenase nvfI**</t>
  </si>
  <si>
    <t>Vanillin dehydrogenase</t>
  </si>
  <si>
    <t>Putative disease resistance protein At3g14460**</t>
  </si>
  <si>
    <t>Transmembrane transporter</t>
  </si>
  <si>
    <t>Uncharacterized aminotransferase C1771.03c</t>
  </si>
  <si>
    <t>*Unique to Po78</t>
  </si>
  <si>
    <t>ATP-dependent DNA helicase Q-like 3*</t>
  </si>
  <si>
    <t>**Unique to SY357</t>
  </si>
  <si>
    <r>
      <rPr>
        <sz val="10"/>
        <color theme="1"/>
        <rFont val="Arial"/>
      </rPr>
      <t xml:space="preserve">Supplementary Figure 1. Multiple sequence alignment of the TRI8 protein from </t>
    </r>
    <r>
      <rPr>
        <i/>
        <sz val="10"/>
        <color theme="1"/>
        <rFont val="Arial"/>
      </rPr>
      <t>Fusarium graminearum</t>
    </r>
    <r>
      <rPr>
        <sz val="10"/>
        <color theme="1"/>
        <rFont val="Arial"/>
      </rPr>
      <t xml:space="preserve"> cross-infectivity isolates and reference strains representing known chemotypes. Protein sequences were aligned using MAFFT v.7525 and visualized in Jalview v2.11.5.1. Isolates confirmed by mycotoxin analysis as 3-ADON and 15-ADON chemotypes cluster with their corresponding reference alleles (KSU23522 for 3ADON and KSU23473 and PH-1 for 15ADON), supporting chemotype assignments inferred from TRI8 sequence similarity. Conserved regions are shared across all sequences, while distinct amino-acid substitutions differentiate 3-ADON and 15-ADON backgrounds.</t>
    </r>
  </si>
  <si>
    <r>
      <rPr>
        <sz val="10"/>
        <color theme="1"/>
        <rFont val="Arial"/>
      </rPr>
      <t xml:space="preserve">Supplementary Figure 2. Phylogenetic relationships inferred from TRI8 protein sequences of </t>
    </r>
    <r>
      <rPr>
        <i/>
        <sz val="10"/>
        <color theme="1"/>
        <rFont val="Arial"/>
      </rPr>
      <t>Fusarium graminearum</t>
    </r>
    <r>
      <rPr>
        <sz val="10"/>
        <color theme="1"/>
        <rFont val="Arial"/>
      </rPr>
      <t xml:space="preserve"> cross-infectivity isolates and reference strains with known chemotypes. The tree was constructed from the MAFFT-aligned TRI8 protein sequences using a distance-based method (neighbor-joining) and visualized in Jalview version 2.11.5.1. Isolates confirmed as 3-ADON and 15-ADON chemotypes by mycotoxin tests cluster with their corresponding reference strains, providing genetic support for chemotype assignments determined by LC/MS.</t>
    </r>
  </si>
  <si>
    <t>Supplementary Figure 3. Genome-wide fast (red) and slow (gray) subgenome assignments of seven cross-infectivity isolates. Each horizontal track represents an individual isolate, with a consensus track indicating the majority subgenome state per genomic window. All chromosomes are displayed on a shared genomic axis where subgenome regions extend only to the boundaries of each chromosome.</t>
  </si>
  <si>
    <t xml:space="preserve">Supplementary Figure 4. Proportion and counts of isolate-exclusive genes with and without BLAST hits against UniProt Swiss-Prot curated protein database across cross-infectivity isolates. Bars show the percentage and counts of exclusive genes per isolate that returned BLAST hits (light purple) or had no detectable BLAST hits (dark purple). </t>
  </si>
  <si>
    <t>Supplementary Table 1. List of SRRs of the 62 publicly available Illumina short-read sequences of F. graminearum isolates with known population assignment</t>
  </si>
  <si>
    <t>Supplementary Table 2. Ranking of F. graminearum isolates in each crop. Ranking was based on the statistical analysis of each severity rating scale. Isolates with the sum of ranks below the median (equal to 12) was categorized as more aggressive.</t>
  </si>
  <si>
    <t>Supplementary Table 3. Assembly statistics after draft assembly using NECAT.</t>
  </si>
  <si>
    <t>Supplementary Table 4. Assembly statistics after polishing the draft assembly using RACON.</t>
  </si>
  <si>
    <t xml:space="preserve">Supplementary Table 4. Assembly statistics of final assembly after polishing with Illumina sequences using Pilon. </t>
  </si>
  <si>
    <t xml:space="preserve">Supplementary Table 6. Quality statistics of final assembly using Quast. </t>
  </si>
  <si>
    <t xml:space="preserve">Supplementary 7. List of exclusive genes in barley/potato (By/Po) and soybean/winter rye (Sy/Wr) isolates. </t>
  </si>
  <si>
    <t>Supplementary Figure 1. TRI8 protein sequence alignment of cross-infectivity and chemotype reference isolates. Isolates identified as 3-ADON by mycotoxin analysis grouped with 3-ADON reference strains, while 15-ADON isolates clustered with 15-ADON 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</si>
</sst>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11"/>
      <color rgb="FF000000"/>
      <name val="Calibri"/>
    </font>
    <font>
      <b/>
      <sz val="10"/>
      <color rgb="FF000000"/>
      <name val="Arial"/>
    </font>
    <font>
      <sz val="10"/>
      <color rgb="FF000000"/>
      <name val="Arial"/>
    </font>
    <font>
      <i/>
      <sz val="10"/>
      <color rgb="FF000000"/>
      <name val="Arial"/>
    </font>
    <font>
      <b/>
      <sz val="12"/>
      <color rgb="FF000000"/>
      <name val="Times New Roman"/>
    </font>
    <font>
      <sz val="12"/>
      <color rgb="FF000000"/>
      <name val="Times New Roman"/>
    </font>
    <font>
      <sz val="10"/>
      <color theme="1"/>
      <name val="Times New Roman"/>
    </font>
    <font>
      <b/>
      <sz val="10"/>
      <color theme="1"/>
      <name val="Arial"/>
      <scheme val="minor"/>
    </font>
    <font>
      <b/>
      <sz val="10"/>
      <color theme="1"/>
      <name val="Arial"/>
    </font>
    <font>
      <sz val="10"/>
      <color theme="1"/>
      <name val="Arial"/>
    </font>
    <font>
      <b/>
      <sz val="11"/>
      <color rgb="FF000000"/>
      <name val="Calibri"/>
    </font>
    <font>
      <sz val="10"/>
      <color theme="1"/>
      <name val="Arial"/>
      <scheme val="minor"/>
    </font>
    <font>
      <b/>
      <i/>
      <sz val="10"/>
      <color theme="1"/>
      <name val="Arial"/>
    </font>
    <font>
      <i/>
      <sz val="10"/>
      <color theme="1"/>
      <name val="Arial"/>
    </font>
  </fonts>
  <fills count="4">
    <fill>
      <patternFill patternType="none"/>
    </fill>
    <fill>
      <patternFill patternType="gray125"/>
    </fill>
    <fill>
      <patternFill patternType="solid">
        <fgColor rgb="FFFFFFFF"/>
        <bgColor rgb="FFFFFFFF"/>
      </patternFill>
    </fill>
    <fill>
      <patternFill patternType="solid">
        <fgColor rgb="FFB4C6E7"/>
        <bgColor rgb="FFB4C6E7"/>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32">
    <xf numFmtId="0" fontId="0" fillId="0" borderId="0" xfId="0" applyFont="1" applyAlignment="1"/>
    <xf numFmtId="0" fontId="2" fillId="0" borderId="0" xfId="0" applyFont="1" applyAlignment="1"/>
    <xf numFmtId="0" fontId="2" fillId="0" borderId="0" xfId="0" applyFont="1" applyAlignment="1">
      <alignment horizontal="right"/>
    </xf>
    <xf numFmtId="0" fontId="3" fillId="0" borderId="0" xfId="0" applyFont="1" applyAlignment="1"/>
    <xf numFmtId="0" fontId="3" fillId="0" borderId="0" xfId="0" applyFont="1" applyAlignment="1">
      <alignment horizontal="right"/>
    </xf>
    <xf numFmtId="0" fontId="4" fillId="0" borderId="0" xfId="0" applyFont="1" applyAlignment="1"/>
    <xf numFmtId="0" fontId="3" fillId="0" borderId="0" xfId="0" applyFont="1" applyAlignment="1"/>
    <xf numFmtId="0" fontId="5" fillId="0" borderId="1" xfId="0" applyFont="1" applyBorder="1" applyAlignment="1">
      <alignment horizontal="center"/>
    </xf>
    <xf numFmtId="0" fontId="5" fillId="0" borderId="2" xfId="0" applyFont="1" applyBorder="1" applyAlignment="1">
      <alignment horizontal="center" wrapText="1"/>
    </xf>
    <xf numFmtId="0" fontId="6" fillId="0" borderId="1" xfId="0" applyFont="1" applyBorder="1" applyAlignment="1">
      <alignment horizontal="center" wrapText="1"/>
    </xf>
    <xf numFmtId="0" fontId="7" fillId="0" borderId="0" xfId="0" applyFont="1" applyAlignment="1">
      <alignment horizontal="left" wrapText="1"/>
    </xf>
    <xf numFmtId="0" fontId="9" fillId="0" borderId="0" xfId="0" applyFont="1" applyAlignment="1"/>
    <xf numFmtId="0" fontId="9" fillId="0" borderId="0" xfId="0" applyFont="1"/>
    <xf numFmtId="0" fontId="10" fillId="0" borderId="0" xfId="0" applyFont="1"/>
    <xf numFmtId="2" fontId="10" fillId="0" borderId="0" xfId="0" applyNumberFormat="1" applyFont="1"/>
    <xf numFmtId="0" fontId="11" fillId="2" borderId="3" xfId="0" applyFont="1" applyFill="1" applyBorder="1" applyAlignment="1"/>
    <xf numFmtId="0" fontId="11" fillId="2" borderId="3" xfId="0" applyFont="1" applyFill="1" applyBorder="1" applyAlignment="1">
      <alignment horizontal="center"/>
    </xf>
    <xf numFmtId="0" fontId="1" fillId="2" borderId="0" xfId="0" applyFont="1" applyFill="1" applyAlignment="1"/>
    <xf numFmtId="0" fontId="1" fillId="3" borderId="0" xfId="0" applyFont="1" applyFill="1" applyAlignment="1"/>
    <xf numFmtId="0" fontId="1" fillId="2" borderId="0" xfId="0" applyFont="1" applyFill="1" applyAlignment="1"/>
    <xf numFmtId="0" fontId="12" fillId="0" borderId="0" xfId="0" applyFont="1" applyAlignment="1">
      <alignment wrapText="1"/>
    </xf>
    <xf numFmtId="0" fontId="3" fillId="0" borderId="0" xfId="0" applyFont="1" applyAlignment="1"/>
    <xf numFmtId="0" fontId="0" fillId="0" borderId="0" xfId="0" applyFont="1" applyAlignment="1"/>
    <xf numFmtId="0" fontId="2" fillId="0" borderId="0" xfId="0" applyFont="1" applyAlignment="1"/>
    <xf numFmtId="0" fontId="8" fillId="0" borderId="0" xfId="0" applyFont="1" applyAlignment="1"/>
    <xf numFmtId="0" fontId="9" fillId="0" borderId="0" xfId="0" applyFont="1" applyAlignment="1">
      <alignment horizontal="center"/>
    </xf>
    <xf numFmtId="0" fontId="12" fillId="0" borderId="0" xfId="0" applyFont="1" applyAlignment="1">
      <alignment wrapText="1"/>
    </xf>
    <xf numFmtId="0" fontId="12" fillId="0" borderId="0" xfId="0" applyFont="1" applyAlignment="1">
      <alignment horizontal="left" wrapText="1"/>
    </xf>
    <xf numFmtId="0" fontId="7" fillId="0" borderId="4" xfId="0" applyFont="1" applyBorder="1" applyAlignment="1">
      <alignment horizontal="left" wrapText="1"/>
    </xf>
    <xf numFmtId="0" fontId="0" fillId="0" borderId="5" xfId="0" applyFont="1" applyBorder="1" applyAlignment="1">
      <alignment horizontal="left" wrapText="1"/>
    </xf>
    <xf numFmtId="0" fontId="0" fillId="0" borderId="0" xfId="0" applyFont="1" applyAlignment="1">
      <alignment horizontal="left"/>
    </xf>
    <xf numFmtId="0" fontId="0"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114300</xdr:colOff>
      <xdr:row>1</xdr:row>
      <xdr:rowOff>95250</xdr:rowOff>
    </xdr:from>
    <xdr:ext cx="7658100" cy="5505450"/>
    <xdr:pic>
      <xdr:nvPicPr>
        <xdr:cNvPr id="2" name="image2.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1</xdr:row>
      <xdr:rowOff>9525</xdr:rowOff>
    </xdr:from>
    <xdr:ext cx="9867900" cy="4695825"/>
    <xdr:pic>
      <xdr:nvPicPr>
        <xdr:cNvPr id="2" name="image1.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97155</xdr:colOff>
      <xdr:row>1</xdr:row>
      <xdr:rowOff>83820</xdr:rowOff>
    </xdr:from>
    <xdr:ext cx="4876800" cy="3581400"/>
    <xdr:pic>
      <xdr:nvPicPr>
        <xdr:cNvPr id="2" name="image4.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97155" y="1082040"/>
          <a:ext cx="4876800" cy="35814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167640</xdr:colOff>
      <xdr:row>1</xdr:row>
      <xdr:rowOff>91440</xdr:rowOff>
    </xdr:from>
    <xdr:ext cx="8620125" cy="4352925"/>
    <xdr:pic>
      <xdr:nvPicPr>
        <xdr:cNvPr id="2" name="image6.pn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167640" y="594360"/>
          <a:ext cx="8620125" cy="43529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125730</xdr:colOff>
      <xdr:row>1</xdr:row>
      <xdr:rowOff>137160</xdr:rowOff>
    </xdr:from>
    <xdr:ext cx="4324350" cy="2619375"/>
    <xdr:pic>
      <xdr:nvPicPr>
        <xdr:cNvPr id="2" name="image5.png" title="Image">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xfrm>
          <a:off x="125730" y="701040"/>
          <a:ext cx="4324350" cy="2619375"/>
        </a:xfrm>
        <a:prstGeom prst="rect">
          <a:avLst/>
        </a:prstGeom>
        <a:noFill/>
      </xdr:spPr>
    </xdr:pic>
    <xdr:clientData fLocksWithSheet="0"/>
  </xdr:oneCellAnchor>
  <xdr:oneCellAnchor>
    <xdr:from>
      <xdr:col>5</xdr:col>
      <xdr:colOff>192405</xdr:colOff>
      <xdr:row>1</xdr:row>
      <xdr:rowOff>156210</xdr:rowOff>
    </xdr:from>
    <xdr:ext cx="4152900" cy="2581275"/>
    <xdr:pic>
      <xdr:nvPicPr>
        <xdr:cNvPr id="3" name="image3.png" title="Image">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2" cstate="print"/>
        <a:stretch>
          <a:fillRect/>
        </a:stretch>
      </xdr:blipFill>
      <xdr:spPr>
        <a:xfrm>
          <a:off x="4535805" y="720090"/>
          <a:ext cx="4152900" cy="25812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64"/>
  <sheetViews>
    <sheetView workbookViewId="0">
      <selection activeCell="F20" sqref="F20"/>
    </sheetView>
  </sheetViews>
  <sheetFormatPr defaultColWidth="12.6640625" defaultRowHeight="15" customHeight="1" x14ac:dyDescent="0.25"/>
  <sheetData>
    <row r="1" spans="1:11" ht="15" customHeight="1" x14ac:dyDescent="0.25">
      <c r="A1" t="s">
        <v>221</v>
      </c>
    </row>
    <row r="2" spans="1:11" x14ac:dyDescent="0.25">
      <c r="A2" s="1" t="s">
        <v>0</v>
      </c>
      <c r="B2" s="2" t="s">
        <v>1</v>
      </c>
      <c r="C2" s="1" t="s">
        <v>2</v>
      </c>
      <c r="D2" s="1" t="s">
        <v>3</v>
      </c>
      <c r="E2" s="1" t="s">
        <v>4</v>
      </c>
      <c r="F2" s="1" t="s">
        <v>5</v>
      </c>
      <c r="G2" s="1" t="s">
        <v>6</v>
      </c>
      <c r="H2" s="1" t="s">
        <v>7</v>
      </c>
      <c r="I2" s="1" t="s">
        <v>8</v>
      </c>
      <c r="J2" s="23" t="s">
        <v>9</v>
      </c>
      <c r="K2" s="22"/>
    </row>
    <row r="3" spans="1:11" x14ac:dyDescent="0.25">
      <c r="A3" s="3" t="s">
        <v>10</v>
      </c>
      <c r="B3" s="4">
        <v>37408</v>
      </c>
      <c r="C3" s="3" t="s">
        <v>11</v>
      </c>
      <c r="D3" s="3" t="s">
        <v>12</v>
      </c>
      <c r="E3" s="3" t="s">
        <v>13</v>
      </c>
      <c r="F3" s="3" t="s">
        <v>14</v>
      </c>
      <c r="G3" s="3" t="s">
        <v>15</v>
      </c>
      <c r="H3" s="4">
        <v>2004</v>
      </c>
      <c r="I3" s="3" t="s">
        <v>16</v>
      </c>
      <c r="J3" s="21" t="s">
        <v>17</v>
      </c>
      <c r="K3" s="22"/>
    </row>
    <row r="4" spans="1:11" x14ac:dyDescent="0.25">
      <c r="A4" s="3" t="s">
        <v>18</v>
      </c>
      <c r="B4" s="4">
        <v>37450</v>
      </c>
      <c r="C4" s="3" t="s">
        <v>11</v>
      </c>
      <c r="D4" s="3" t="s">
        <v>12</v>
      </c>
      <c r="E4" s="3" t="s">
        <v>13</v>
      </c>
      <c r="F4" s="3" t="s">
        <v>19</v>
      </c>
      <c r="G4" s="3" t="s">
        <v>15</v>
      </c>
      <c r="H4" s="4">
        <v>2004</v>
      </c>
      <c r="I4" s="3" t="s">
        <v>16</v>
      </c>
      <c r="J4" s="21" t="s">
        <v>17</v>
      </c>
      <c r="K4" s="22"/>
    </row>
    <row r="5" spans="1:11" x14ac:dyDescent="0.25">
      <c r="A5" s="3" t="s">
        <v>20</v>
      </c>
      <c r="B5" s="4">
        <v>37509</v>
      </c>
      <c r="C5" s="3" t="s">
        <v>11</v>
      </c>
      <c r="D5" s="3" t="s">
        <v>12</v>
      </c>
      <c r="E5" s="3" t="s">
        <v>13</v>
      </c>
      <c r="F5" s="3" t="s">
        <v>21</v>
      </c>
      <c r="G5" s="3" t="s">
        <v>15</v>
      </c>
      <c r="H5" s="4">
        <v>2004</v>
      </c>
      <c r="I5" s="3" t="s">
        <v>16</v>
      </c>
      <c r="J5" s="21" t="s">
        <v>17</v>
      </c>
      <c r="K5" s="22"/>
    </row>
    <row r="6" spans="1:11" x14ac:dyDescent="0.25">
      <c r="A6" s="3" t="s">
        <v>22</v>
      </c>
      <c r="B6" s="4">
        <v>47571</v>
      </c>
      <c r="C6" s="3" t="s">
        <v>11</v>
      </c>
      <c r="D6" s="3" t="s">
        <v>12</v>
      </c>
      <c r="E6" s="3" t="s">
        <v>13</v>
      </c>
      <c r="F6" s="3" t="s">
        <v>23</v>
      </c>
      <c r="G6" s="3" t="s">
        <v>15</v>
      </c>
      <c r="H6" s="4">
        <v>2007</v>
      </c>
      <c r="I6" s="3" t="s">
        <v>16</v>
      </c>
      <c r="J6" s="21" t="s">
        <v>24</v>
      </c>
      <c r="K6" s="22"/>
    </row>
    <row r="7" spans="1:11" x14ac:dyDescent="0.25">
      <c r="A7" s="3" t="s">
        <v>25</v>
      </c>
      <c r="B7" s="4">
        <v>52005</v>
      </c>
      <c r="C7" s="3" t="s">
        <v>11</v>
      </c>
      <c r="D7" s="3" t="s">
        <v>12</v>
      </c>
      <c r="E7" s="3" t="s">
        <v>13</v>
      </c>
      <c r="F7" s="3" t="s">
        <v>19</v>
      </c>
      <c r="G7" s="3" t="s">
        <v>15</v>
      </c>
      <c r="H7" s="4">
        <v>2007</v>
      </c>
      <c r="I7" s="3" t="s">
        <v>16</v>
      </c>
      <c r="J7" s="21" t="s">
        <v>24</v>
      </c>
      <c r="K7" s="22"/>
    </row>
    <row r="8" spans="1:11" x14ac:dyDescent="0.25">
      <c r="A8" s="3" t="s">
        <v>26</v>
      </c>
      <c r="B8" s="4">
        <v>52129</v>
      </c>
      <c r="C8" s="3" t="s">
        <v>11</v>
      </c>
      <c r="D8" s="3" t="s">
        <v>12</v>
      </c>
      <c r="E8" s="3" t="s">
        <v>13</v>
      </c>
      <c r="F8" s="3" t="s">
        <v>21</v>
      </c>
      <c r="G8" s="3" t="s">
        <v>15</v>
      </c>
      <c r="H8" s="4">
        <v>2007</v>
      </c>
      <c r="I8" s="3" t="s">
        <v>16</v>
      </c>
      <c r="J8" s="21" t="s">
        <v>24</v>
      </c>
      <c r="K8" s="22"/>
    </row>
    <row r="9" spans="1:11" x14ac:dyDescent="0.25">
      <c r="A9" s="3" t="s">
        <v>27</v>
      </c>
      <c r="B9" s="4">
        <v>52512</v>
      </c>
      <c r="C9" s="3" t="s">
        <v>11</v>
      </c>
      <c r="D9" s="3" t="s">
        <v>12</v>
      </c>
      <c r="E9" s="3" t="s">
        <v>13</v>
      </c>
      <c r="F9" s="3" t="s">
        <v>14</v>
      </c>
      <c r="G9" s="3" t="s">
        <v>15</v>
      </c>
      <c r="H9" s="4">
        <v>2007</v>
      </c>
      <c r="I9" s="3" t="s">
        <v>16</v>
      </c>
      <c r="J9" s="21" t="s">
        <v>24</v>
      </c>
      <c r="K9" s="22"/>
    </row>
    <row r="10" spans="1:11" x14ac:dyDescent="0.25">
      <c r="A10" s="3" t="s">
        <v>28</v>
      </c>
      <c r="B10" s="4">
        <v>52840</v>
      </c>
      <c r="C10" s="3" t="s">
        <v>11</v>
      </c>
      <c r="D10" s="3" t="s">
        <v>12</v>
      </c>
      <c r="E10" s="3" t="s">
        <v>13</v>
      </c>
      <c r="F10" s="3" t="s">
        <v>29</v>
      </c>
      <c r="G10" s="3" t="s">
        <v>15</v>
      </c>
      <c r="H10" s="4">
        <v>2007</v>
      </c>
      <c r="I10" s="3" t="s">
        <v>16</v>
      </c>
      <c r="J10" s="21" t="s">
        <v>24</v>
      </c>
      <c r="K10" s="22"/>
    </row>
    <row r="11" spans="1:11" x14ac:dyDescent="0.25">
      <c r="A11" s="3" t="s">
        <v>30</v>
      </c>
      <c r="B11" s="4">
        <v>52850</v>
      </c>
      <c r="C11" s="3" t="s">
        <v>11</v>
      </c>
      <c r="D11" s="3" t="s">
        <v>12</v>
      </c>
      <c r="E11" s="3" t="s">
        <v>13</v>
      </c>
      <c r="F11" s="3" t="s">
        <v>29</v>
      </c>
      <c r="G11" s="3" t="s">
        <v>15</v>
      </c>
      <c r="H11" s="4">
        <v>2007</v>
      </c>
      <c r="I11" s="3" t="s">
        <v>16</v>
      </c>
      <c r="J11" s="21" t="s">
        <v>24</v>
      </c>
      <c r="K11" s="22"/>
    </row>
    <row r="12" spans="1:11" x14ac:dyDescent="0.25">
      <c r="A12" s="3" t="s">
        <v>31</v>
      </c>
      <c r="B12" s="4">
        <v>52955</v>
      </c>
      <c r="C12" s="3" t="s">
        <v>11</v>
      </c>
      <c r="D12" s="3" t="s">
        <v>12</v>
      </c>
      <c r="E12" s="3" t="s">
        <v>13</v>
      </c>
      <c r="F12" s="3" t="s">
        <v>32</v>
      </c>
      <c r="G12" s="3" t="s">
        <v>15</v>
      </c>
      <c r="H12" s="4">
        <v>2007</v>
      </c>
      <c r="I12" s="3" t="s">
        <v>16</v>
      </c>
      <c r="J12" s="21" t="s">
        <v>24</v>
      </c>
      <c r="K12" s="22"/>
    </row>
    <row r="13" spans="1:11" x14ac:dyDescent="0.25">
      <c r="A13" s="3" t="s">
        <v>33</v>
      </c>
      <c r="B13" s="4" t="s">
        <v>34</v>
      </c>
      <c r="C13" s="3" t="s">
        <v>11</v>
      </c>
      <c r="D13" s="3" t="s">
        <v>12</v>
      </c>
      <c r="E13" s="3" t="s">
        <v>13</v>
      </c>
      <c r="F13" s="3" t="s">
        <v>35</v>
      </c>
      <c r="G13" s="3" t="s">
        <v>36</v>
      </c>
      <c r="H13" s="4">
        <v>2000</v>
      </c>
      <c r="I13" s="3" t="s">
        <v>16</v>
      </c>
      <c r="J13" s="21" t="s">
        <v>37</v>
      </c>
      <c r="K13" s="22"/>
    </row>
    <row r="14" spans="1:11" x14ac:dyDescent="0.25">
      <c r="A14" s="3" t="s">
        <v>38</v>
      </c>
      <c r="B14" s="4" t="s">
        <v>39</v>
      </c>
      <c r="C14" s="3" t="s">
        <v>11</v>
      </c>
      <c r="D14" s="3" t="s">
        <v>12</v>
      </c>
      <c r="E14" s="3" t="s">
        <v>13</v>
      </c>
      <c r="F14" s="3" t="s">
        <v>40</v>
      </c>
      <c r="G14" s="3" t="s">
        <v>36</v>
      </c>
      <c r="H14" s="4">
        <v>2000</v>
      </c>
      <c r="I14" s="3" t="s">
        <v>16</v>
      </c>
      <c r="J14" s="21" t="s">
        <v>37</v>
      </c>
      <c r="K14" s="22"/>
    </row>
    <row r="15" spans="1:11" x14ac:dyDescent="0.25">
      <c r="A15" s="3" t="s">
        <v>41</v>
      </c>
      <c r="B15" s="4" t="s">
        <v>42</v>
      </c>
      <c r="C15" s="3" t="s">
        <v>11</v>
      </c>
      <c r="D15" s="3" t="s">
        <v>12</v>
      </c>
      <c r="E15" s="3" t="s">
        <v>13</v>
      </c>
      <c r="F15" s="3" t="s">
        <v>43</v>
      </c>
      <c r="G15" s="3" t="s">
        <v>36</v>
      </c>
      <c r="H15" s="4">
        <v>2006</v>
      </c>
      <c r="I15" s="3" t="s">
        <v>16</v>
      </c>
      <c r="J15" s="21" t="s">
        <v>37</v>
      </c>
      <c r="K15" s="22"/>
    </row>
    <row r="16" spans="1:11" x14ac:dyDescent="0.25">
      <c r="A16" s="3" t="s">
        <v>44</v>
      </c>
      <c r="B16" s="4" t="s">
        <v>45</v>
      </c>
      <c r="C16" s="3" t="s">
        <v>11</v>
      </c>
      <c r="D16" s="3" t="s">
        <v>12</v>
      </c>
      <c r="E16" s="3" t="s">
        <v>13</v>
      </c>
      <c r="F16" s="3" t="s">
        <v>43</v>
      </c>
      <c r="G16" s="3" t="s">
        <v>36</v>
      </c>
      <c r="H16" s="4">
        <v>2006</v>
      </c>
      <c r="I16" s="3" t="s">
        <v>16</v>
      </c>
      <c r="J16" s="21" t="s">
        <v>37</v>
      </c>
      <c r="K16" s="22"/>
    </row>
    <row r="17" spans="1:11" x14ac:dyDescent="0.25">
      <c r="A17" s="3" t="s">
        <v>46</v>
      </c>
      <c r="B17" s="4" t="s">
        <v>47</v>
      </c>
      <c r="C17" s="3" t="s">
        <v>11</v>
      </c>
      <c r="D17" s="3" t="s">
        <v>12</v>
      </c>
      <c r="E17" s="3" t="s">
        <v>13</v>
      </c>
      <c r="F17" s="3" t="s">
        <v>43</v>
      </c>
      <c r="G17" s="3" t="s">
        <v>36</v>
      </c>
      <c r="H17" s="4">
        <v>2006</v>
      </c>
      <c r="I17" s="3" t="s">
        <v>16</v>
      </c>
      <c r="J17" s="21" t="s">
        <v>37</v>
      </c>
      <c r="K17" s="22"/>
    </row>
    <row r="18" spans="1:11" x14ac:dyDescent="0.25">
      <c r="A18" s="3" t="s">
        <v>48</v>
      </c>
      <c r="B18" s="4" t="s">
        <v>49</v>
      </c>
      <c r="C18" s="3" t="s">
        <v>11</v>
      </c>
      <c r="D18" s="3" t="s">
        <v>12</v>
      </c>
      <c r="E18" s="3" t="s">
        <v>13</v>
      </c>
      <c r="F18" s="3" t="s">
        <v>35</v>
      </c>
      <c r="G18" s="3" t="s">
        <v>36</v>
      </c>
      <c r="H18" s="4">
        <v>2006</v>
      </c>
      <c r="I18" s="3" t="s">
        <v>16</v>
      </c>
      <c r="J18" s="21" t="s">
        <v>37</v>
      </c>
      <c r="K18" s="22"/>
    </row>
    <row r="19" spans="1:11" x14ac:dyDescent="0.25">
      <c r="A19" s="3" t="s">
        <v>50</v>
      </c>
      <c r="B19" s="4" t="s">
        <v>51</v>
      </c>
      <c r="C19" s="3" t="s">
        <v>11</v>
      </c>
      <c r="D19" s="3" t="s">
        <v>12</v>
      </c>
      <c r="E19" s="3" t="s">
        <v>13</v>
      </c>
      <c r="F19" s="3" t="s">
        <v>35</v>
      </c>
      <c r="G19" s="3" t="s">
        <v>36</v>
      </c>
      <c r="H19" s="4">
        <v>2006</v>
      </c>
      <c r="I19" s="3" t="s">
        <v>16</v>
      </c>
      <c r="J19" s="21" t="s">
        <v>37</v>
      </c>
      <c r="K19" s="22"/>
    </row>
    <row r="20" spans="1:11" x14ac:dyDescent="0.25">
      <c r="A20" s="3" t="s">
        <v>52</v>
      </c>
      <c r="B20" s="4" t="s">
        <v>53</v>
      </c>
      <c r="C20" s="3" t="s">
        <v>11</v>
      </c>
      <c r="D20" s="3" t="s">
        <v>12</v>
      </c>
      <c r="E20" s="3" t="s">
        <v>13</v>
      </c>
      <c r="F20" s="3" t="s">
        <v>40</v>
      </c>
      <c r="G20" s="3" t="s">
        <v>36</v>
      </c>
      <c r="H20" s="4">
        <v>2013</v>
      </c>
      <c r="I20" s="3" t="s">
        <v>16</v>
      </c>
      <c r="J20" s="21" t="s">
        <v>37</v>
      </c>
      <c r="K20" s="22"/>
    </row>
    <row r="21" spans="1:11" x14ac:dyDescent="0.25">
      <c r="A21" s="3" t="s">
        <v>54</v>
      </c>
      <c r="B21" s="4" t="s">
        <v>55</v>
      </c>
      <c r="C21" s="3" t="s">
        <v>11</v>
      </c>
      <c r="D21" s="3" t="s">
        <v>12</v>
      </c>
      <c r="E21" s="3" t="s">
        <v>13</v>
      </c>
      <c r="F21" s="3" t="s">
        <v>35</v>
      </c>
      <c r="G21" s="3" t="s">
        <v>36</v>
      </c>
      <c r="H21" s="4">
        <v>2011</v>
      </c>
      <c r="I21" s="3" t="s">
        <v>16</v>
      </c>
      <c r="J21" s="21" t="s">
        <v>37</v>
      </c>
      <c r="K21" s="22"/>
    </row>
    <row r="22" spans="1:11" x14ac:dyDescent="0.25">
      <c r="A22" s="3" t="s">
        <v>56</v>
      </c>
      <c r="B22" s="4" t="s">
        <v>57</v>
      </c>
      <c r="C22" s="3" t="s">
        <v>11</v>
      </c>
      <c r="D22" s="3" t="s">
        <v>12</v>
      </c>
      <c r="E22" s="3" t="s">
        <v>13</v>
      </c>
      <c r="F22" s="3" t="s">
        <v>35</v>
      </c>
      <c r="G22" s="3" t="s">
        <v>36</v>
      </c>
      <c r="H22" s="4">
        <v>2011</v>
      </c>
      <c r="I22" s="3" t="s">
        <v>16</v>
      </c>
      <c r="J22" s="21" t="s">
        <v>37</v>
      </c>
      <c r="K22" s="22"/>
    </row>
    <row r="23" spans="1:11" x14ac:dyDescent="0.25">
      <c r="A23" s="3" t="s">
        <v>58</v>
      </c>
      <c r="B23" s="4">
        <v>37401</v>
      </c>
      <c r="C23" s="3" t="s">
        <v>11</v>
      </c>
      <c r="D23" s="3" t="s">
        <v>59</v>
      </c>
      <c r="E23" s="3" t="s">
        <v>60</v>
      </c>
      <c r="F23" s="3" t="s">
        <v>14</v>
      </c>
      <c r="G23" s="3" t="s">
        <v>15</v>
      </c>
      <c r="H23" s="4">
        <v>2004</v>
      </c>
      <c r="I23" s="3" t="s">
        <v>16</v>
      </c>
      <c r="J23" s="21" t="s">
        <v>17</v>
      </c>
      <c r="K23" s="22"/>
    </row>
    <row r="24" spans="1:11" x14ac:dyDescent="0.25">
      <c r="A24" s="3" t="s">
        <v>61</v>
      </c>
      <c r="B24" s="4">
        <v>37425</v>
      </c>
      <c r="C24" s="3" t="s">
        <v>11</v>
      </c>
      <c r="D24" s="3" t="s">
        <v>59</v>
      </c>
      <c r="E24" s="3" t="s">
        <v>60</v>
      </c>
      <c r="F24" s="3" t="s">
        <v>19</v>
      </c>
      <c r="G24" s="3" t="s">
        <v>15</v>
      </c>
      <c r="H24" s="4">
        <v>2004</v>
      </c>
      <c r="I24" s="3" t="s">
        <v>16</v>
      </c>
      <c r="J24" s="21" t="s">
        <v>17</v>
      </c>
      <c r="K24" s="22"/>
    </row>
    <row r="25" spans="1:11" x14ac:dyDescent="0.25">
      <c r="A25" s="3" t="s">
        <v>62</v>
      </c>
      <c r="B25" s="4">
        <v>37525</v>
      </c>
      <c r="C25" s="3" t="s">
        <v>11</v>
      </c>
      <c r="D25" s="3" t="s">
        <v>59</v>
      </c>
      <c r="E25" s="3" t="s">
        <v>60</v>
      </c>
      <c r="F25" s="3" t="s">
        <v>21</v>
      </c>
      <c r="G25" s="3" t="s">
        <v>15</v>
      </c>
      <c r="H25" s="4">
        <v>2004</v>
      </c>
      <c r="I25" s="3" t="s">
        <v>16</v>
      </c>
      <c r="J25" s="21" t="s">
        <v>17</v>
      </c>
      <c r="K25" s="22"/>
    </row>
    <row r="26" spans="1:11" x14ac:dyDescent="0.25">
      <c r="A26" s="3" t="s">
        <v>63</v>
      </c>
      <c r="B26" s="4">
        <v>46422</v>
      </c>
      <c r="C26" s="3" t="s">
        <v>11</v>
      </c>
      <c r="D26" s="3" t="s">
        <v>59</v>
      </c>
      <c r="E26" s="3" t="s">
        <v>60</v>
      </c>
      <c r="F26" s="3" t="s">
        <v>40</v>
      </c>
      <c r="G26" s="3" t="s">
        <v>36</v>
      </c>
      <c r="H26" s="4">
        <v>2000</v>
      </c>
      <c r="I26" s="3" t="s">
        <v>16</v>
      </c>
      <c r="J26" s="21" t="s">
        <v>64</v>
      </c>
      <c r="K26" s="22"/>
    </row>
    <row r="27" spans="1:11" x14ac:dyDescent="0.25">
      <c r="A27" s="3" t="s">
        <v>65</v>
      </c>
      <c r="B27" s="4">
        <v>46434</v>
      </c>
      <c r="C27" s="3" t="s">
        <v>11</v>
      </c>
      <c r="D27" s="3" t="s">
        <v>59</v>
      </c>
      <c r="E27" s="3" t="s">
        <v>60</v>
      </c>
      <c r="F27" s="3" t="s">
        <v>43</v>
      </c>
      <c r="G27" s="3" t="s">
        <v>36</v>
      </c>
      <c r="H27" s="4">
        <v>2000</v>
      </c>
      <c r="I27" s="3" t="s">
        <v>16</v>
      </c>
      <c r="J27" s="21" t="s">
        <v>64</v>
      </c>
      <c r="K27" s="22"/>
    </row>
    <row r="28" spans="1:11" x14ac:dyDescent="0.25">
      <c r="A28" s="3" t="s">
        <v>66</v>
      </c>
      <c r="B28" s="4">
        <v>47588</v>
      </c>
      <c r="C28" s="3" t="s">
        <v>11</v>
      </c>
      <c r="D28" s="3" t="s">
        <v>59</v>
      </c>
      <c r="E28" s="3" t="s">
        <v>60</v>
      </c>
      <c r="F28" s="3" t="s">
        <v>23</v>
      </c>
      <c r="G28" s="3" t="s">
        <v>15</v>
      </c>
      <c r="H28" s="4">
        <v>2007</v>
      </c>
      <c r="I28" s="3" t="s">
        <v>16</v>
      </c>
      <c r="J28" s="21" t="s">
        <v>24</v>
      </c>
      <c r="K28" s="22"/>
    </row>
    <row r="29" spans="1:11" x14ac:dyDescent="0.25">
      <c r="A29" s="3" t="s">
        <v>67</v>
      </c>
      <c r="B29" s="4">
        <v>52008</v>
      </c>
      <c r="C29" s="3" t="s">
        <v>11</v>
      </c>
      <c r="D29" s="3" t="s">
        <v>59</v>
      </c>
      <c r="E29" s="3" t="s">
        <v>60</v>
      </c>
      <c r="F29" s="3" t="s">
        <v>19</v>
      </c>
      <c r="G29" s="3" t="s">
        <v>15</v>
      </c>
      <c r="H29" s="4">
        <v>2007</v>
      </c>
      <c r="I29" s="3" t="s">
        <v>16</v>
      </c>
      <c r="J29" s="21" t="s">
        <v>24</v>
      </c>
      <c r="K29" s="22"/>
    </row>
    <row r="30" spans="1:11" x14ac:dyDescent="0.25">
      <c r="A30" s="3" t="s">
        <v>68</v>
      </c>
      <c r="B30" s="4">
        <v>52195</v>
      </c>
      <c r="C30" s="3" t="s">
        <v>11</v>
      </c>
      <c r="D30" s="3" t="s">
        <v>59</v>
      </c>
      <c r="E30" s="3" t="s">
        <v>60</v>
      </c>
      <c r="F30" s="3" t="s">
        <v>21</v>
      </c>
      <c r="G30" s="3" t="s">
        <v>15</v>
      </c>
      <c r="H30" s="4">
        <v>2007</v>
      </c>
      <c r="I30" s="3" t="s">
        <v>16</v>
      </c>
      <c r="J30" s="21" t="s">
        <v>24</v>
      </c>
      <c r="K30" s="22"/>
    </row>
    <row r="31" spans="1:11" x14ac:dyDescent="0.25">
      <c r="A31" s="3" t="s">
        <v>69</v>
      </c>
      <c r="B31" s="4">
        <v>52429</v>
      </c>
      <c r="C31" s="3" t="s">
        <v>11</v>
      </c>
      <c r="D31" s="3" t="s">
        <v>59</v>
      </c>
      <c r="E31" s="3" t="s">
        <v>60</v>
      </c>
      <c r="F31" s="3" t="s">
        <v>14</v>
      </c>
      <c r="G31" s="3" t="s">
        <v>15</v>
      </c>
      <c r="H31" s="4">
        <v>2007</v>
      </c>
      <c r="I31" s="3" t="s">
        <v>16</v>
      </c>
      <c r="J31" s="21" t="s">
        <v>24</v>
      </c>
      <c r="K31" s="22"/>
    </row>
    <row r="32" spans="1:11" x14ac:dyDescent="0.25">
      <c r="A32" s="3" t="s">
        <v>70</v>
      </c>
      <c r="B32" s="4">
        <v>52847</v>
      </c>
      <c r="C32" s="3" t="s">
        <v>11</v>
      </c>
      <c r="D32" s="3" t="s">
        <v>59</v>
      </c>
      <c r="E32" s="3" t="s">
        <v>60</v>
      </c>
      <c r="F32" s="3" t="s">
        <v>29</v>
      </c>
      <c r="G32" s="3" t="s">
        <v>15</v>
      </c>
      <c r="H32" s="4">
        <v>2007</v>
      </c>
      <c r="I32" s="3" t="s">
        <v>16</v>
      </c>
      <c r="J32" s="21" t="s">
        <v>24</v>
      </c>
      <c r="K32" s="22"/>
    </row>
    <row r="33" spans="1:11" x14ac:dyDescent="0.25">
      <c r="A33" s="3" t="s">
        <v>71</v>
      </c>
      <c r="B33" s="4">
        <v>53046</v>
      </c>
      <c r="C33" s="3" t="s">
        <v>11</v>
      </c>
      <c r="D33" s="3" t="s">
        <v>59</v>
      </c>
      <c r="E33" s="3" t="s">
        <v>60</v>
      </c>
      <c r="F33" s="3" t="s">
        <v>32</v>
      </c>
      <c r="G33" s="3" t="s">
        <v>15</v>
      </c>
      <c r="H33" s="4">
        <v>2007</v>
      </c>
      <c r="I33" s="3" t="s">
        <v>16</v>
      </c>
      <c r="J33" s="21" t="s">
        <v>24</v>
      </c>
      <c r="K33" s="22"/>
    </row>
    <row r="34" spans="1:11" x14ac:dyDescent="0.25">
      <c r="A34" s="3" t="s">
        <v>72</v>
      </c>
      <c r="B34" s="4">
        <v>53184</v>
      </c>
      <c r="C34" s="3" t="s">
        <v>11</v>
      </c>
      <c r="D34" s="3" t="s">
        <v>59</v>
      </c>
      <c r="E34" s="3" t="s">
        <v>60</v>
      </c>
      <c r="F34" s="3" t="s">
        <v>73</v>
      </c>
      <c r="G34" s="3" t="s">
        <v>15</v>
      </c>
      <c r="H34" s="4">
        <v>2007</v>
      </c>
      <c r="I34" s="3" t="s">
        <v>16</v>
      </c>
      <c r="J34" s="21" t="s">
        <v>24</v>
      </c>
      <c r="K34" s="22"/>
    </row>
    <row r="35" spans="1:11" x14ac:dyDescent="0.25">
      <c r="A35" s="3" t="s">
        <v>74</v>
      </c>
      <c r="B35" s="4" t="s">
        <v>75</v>
      </c>
      <c r="C35" s="3" t="s">
        <v>11</v>
      </c>
      <c r="D35" s="3" t="s">
        <v>59</v>
      </c>
      <c r="E35" s="3" t="s">
        <v>60</v>
      </c>
      <c r="F35" s="3" t="s">
        <v>40</v>
      </c>
      <c r="G35" s="3" t="s">
        <v>36</v>
      </c>
      <c r="H35" s="4">
        <v>2000</v>
      </c>
      <c r="I35" s="3" t="s">
        <v>16</v>
      </c>
      <c r="J35" s="21" t="s">
        <v>37</v>
      </c>
      <c r="K35" s="22"/>
    </row>
    <row r="36" spans="1:11" x14ac:dyDescent="0.25">
      <c r="A36" s="3" t="s">
        <v>76</v>
      </c>
      <c r="B36" s="4" t="s">
        <v>77</v>
      </c>
      <c r="C36" s="3" t="s">
        <v>11</v>
      </c>
      <c r="D36" s="3" t="s">
        <v>59</v>
      </c>
      <c r="E36" s="3" t="s">
        <v>78</v>
      </c>
      <c r="F36" s="3" t="s">
        <v>40</v>
      </c>
      <c r="G36" s="3" t="s">
        <v>36</v>
      </c>
      <c r="H36" s="4">
        <v>2006</v>
      </c>
      <c r="I36" s="3" t="s">
        <v>16</v>
      </c>
      <c r="J36" s="21" t="s">
        <v>37</v>
      </c>
      <c r="K36" s="22"/>
    </row>
    <row r="37" spans="1:11" x14ac:dyDescent="0.25">
      <c r="A37" s="3" t="s">
        <v>79</v>
      </c>
      <c r="B37" s="4" t="s">
        <v>80</v>
      </c>
      <c r="C37" s="3" t="s">
        <v>11</v>
      </c>
      <c r="D37" s="3" t="s">
        <v>59</v>
      </c>
      <c r="E37" s="3" t="s">
        <v>60</v>
      </c>
      <c r="F37" s="3" t="s">
        <v>40</v>
      </c>
      <c r="G37" s="3" t="s">
        <v>36</v>
      </c>
      <c r="H37" s="4">
        <v>2006</v>
      </c>
      <c r="I37" s="3" t="s">
        <v>16</v>
      </c>
      <c r="J37" s="21" t="s">
        <v>37</v>
      </c>
      <c r="K37" s="22"/>
    </row>
    <row r="38" spans="1:11" x14ac:dyDescent="0.25">
      <c r="A38" s="3" t="s">
        <v>81</v>
      </c>
      <c r="B38" s="4" t="s">
        <v>82</v>
      </c>
      <c r="C38" s="3" t="s">
        <v>11</v>
      </c>
      <c r="D38" s="3" t="s">
        <v>59</v>
      </c>
      <c r="E38" s="3" t="s">
        <v>60</v>
      </c>
      <c r="F38" s="3" t="s">
        <v>43</v>
      </c>
      <c r="G38" s="3" t="s">
        <v>36</v>
      </c>
      <c r="H38" s="4">
        <v>2006</v>
      </c>
      <c r="I38" s="3" t="s">
        <v>16</v>
      </c>
      <c r="J38" s="21" t="s">
        <v>37</v>
      </c>
      <c r="K38" s="22"/>
    </row>
    <row r="39" spans="1:11" x14ac:dyDescent="0.25">
      <c r="A39" s="3" t="s">
        <v>83</v>
      </c>
      <c r="B39" s="4" t="s">
        <v>84</v>
      </c>
      <c r="C39" s="3" t="s">
        <v>11</v>
      </c>
      <c r="D39" s="3" t="s">
        <v>59</v>
      </c>
      <c r="E39" s="3" t="s">
        <v>60</v>
      </c>
      <c r="F39" s="3" t="s">
        <v>43</v>
      </c>
      <c r="G39" s="3" t="s">
        <v>36</v>
      </c>
      <c r="H39" s="4">
        <v>2006</v>
      </c>
      <c r="I39" s="3" t="s">
        <v>16</v>
      </c>
      <c r="J39" s="21" t="s">
        <v>37</v>
      </c>
      <c r="K39" s="22"/>
    </row>
    <row r="40" spans="1:11" x14ac:dyDescent="0.25">
      <c r="A40" s="3" t="s">
        <v>85</v>
      </c>
      <c r="B40" s="4" t="s">
        <v>86</v>
      </c>
      <c r="C40" s="3" t="s">
        <v>11</v>
      </c>
      <c r="D40" s="3" t="s">
        <v>59</v>
      </c>
      <c r="E40" s="3" t="s">
        <v>60</v>
      </c>
      <c r="F40" s="3" t="s">
        <v>43</v>
      </c>
      <c r="G40" s="3" t="s">
        <v>36</v>
      </c>
      <c r="H40" s="4">
        <v>2006</v>
      </c>
      <c r="I40" s="3" t="s">
        <v>16</v>
      </c>
      <c r="J40" s="21" t="s">
        <v>37</v>
      </c>
      <c r="K40" s="22"/>
    </row>
    <row r="41" spans="1:11" x14ac:dyDescent="0.25">
      <c r="A41" s="3" t="s">
        <v>87</v>
      </c>
      <c r="B41" s="4" t="s">
        <v>88</v>
      </c>
      <c r="C41" s="3" t="s">
        <v>11</v>
      </c>
      <c r="D41" s="3" t="s">
        <v>59</v>
      </c>
      <c r="E41" s="3" t="s">
        <v>60</v>
      </c>
      <c r="F41" s="3" t="s">
        <v>43</v>
      </c>
      <c r="G41" s="3" t="s">
        <v>36</v>
      </c>
      <c r="H41" s="4">
        <v>2011</v>
      </c>
      <c r="I41" s="3" t="s">
        <v>16</v>
      </c>
      <c r="J41" s="21" t="s">
        <v>37</v>
      </c>
      <c r="K41" s="22"/>
    </row>
    <row r="42" spans="1:11" x14ac:dyDescent="0.25">
      <c r="A42" s="3" t="s">
        <v>89</v>
      </c>
      <c r="B42" s="4" t="s">
        <v>90</v>
      </c>
      <c r="C42" s="3" t="s">
        <v>11</v>
      </c>
      <c r="D42" s="3" t="s">
        <v>59</v>
      </c>
      <c r="E42" s="3" t="s">
        <v>60</v>
      </c>
      <c r="F42" s="3" t="s">
        <v>35</v>
      </c>
      <c r="G42" s="3" t="s">
        <v>36</v>
      </c>
      <c r="H42" s="4">
        <v>2012</v>
      </c>
      <c r="I42" s="3" t="s">
        <v>16</v>
      </c>
      <c r="J42" s="21" t="s">
        <v>37</v>
      </c>
      <c r="K42" s="22"/>
    </row>
    <row r="43" spans="1:11" x14ac:dyDescent="0.25">
      <c r="A43" s="3" t="s">
        <v>91</v>
      </c>
      <c r="B43" s="4">
        <v>43161</v>
      </c>
      <c r="C43" s="3" t="s">
        <v>11</v>
      </c>
      <c r="D43" s="3" t="s">
        <v>92</v>
      </c>
      <c r="E43" s="3" t="s">
        <v>78</v>
      </c>
      <c r="F43" s="3" t="s">
        <v>19</v>
      </c>
      <c r="G43" s="3" t="s">
        <v>15</v>
      </c>
      <c r="H43" s="4">
        <v>2005</v>
      </c>
      <c r="I43" s="3" t="s">
        <v>93</v>
      </c>
      <c r="J43" s="21" t="s">
        <v>94</v>
      </c>
      <c r="K43" s="22"/>
    </row>
    <row r="44" spans="1:11" x14ac:dyDescent="0.25">
      <c r="A44" s="3" t="s">
        <v>95</v>
      </c>
      <c r="B44" s="4">
        <v>43884</v>
      </c>
      <c r="C44" s="3" t="s">
        <v>11</v>
      </c>
      <c r="D44" s="3" t="s">
        <v>92</v>
      </c>
      <c r="E44" s="3" t="s">
        <v>78</v>
      </c>
      <c r="F44" s="3" t="s">
        <v>32</v>
      </c>
      <c r="G44" s="3" t="s">
        <v>15</v>
      </c>
      <c r="H44" s="4">
        <v>2006</v>
      </c>
      <c r="I44" s="3" t="s">
        <v>16</v>
      </c>
      <c r="J44" s="21" t="s">
        <v>24</v>
      </c>
      <c r="K44" s="22"/>
    </row>
    <row r="45" spans="1:11" x14ac:dyDescent="0.25">
      <c r="A45" s="3" t="s">
        <v>96</v>
      </c>
      <c r="B45" s="4">
        <v>44070</v>
      </c>
      <c r="C45" s="3" t="s">
        <v>11</v>
      </c>
      <c r="D45" s="3" t="s">
        <v>92</v>
      </c>
      <c r="E45" s="3" t="s">
        <v>97</v>
      </c>
      <c r="F45" s="3" t="s">
        <v>32</v>
      </c>
      <c r="G45" s="3" t="s">
        <v>15</v>
      </c>
      <c r="H45" s="4">
        <v>2006</v>
      </c>
      <c r="I45" s="3" t="s">
        <v>16</v>
      </c>
      <c r="J45" s="21" t="s">
        <v>24</v>
      </c>
      <c r="K45" s="22"/>
    </row>
    <row r="46" spans="1:11" x14ac:dyDescent="0.25">
      <c r="A46" s="3" t="s">
        <v>98</v>
      </c>
      <c r="B46" s="4">
        <v>44078</v>
      </c>
      <c r="C46" s="3" t="s">
        <v>11</v>
      </c>
      <c r="D46" s="3" t="s">
        <v>92</v>
      </c>
      <c r="E46" s="3" t="s">
        <v>97</v>
      </c>
      <c r="F46" s="3" t="s">
        <v>32</v>
      </c>
      <c r="G46" s="3" t="s">
        <v>15</v>
      </c>
      <c r="H46" s="4">
        <v>2006</v>
      </c>
      <c r="I46" s="3" t="s">
        <v>16</v>
      </c>
      <c r="J46" s="21" t="s">
        <v>24</v>
      </c>
      <c r="K46" s="22"/>
    </row>
    <row r="47" spans="1:11" x14ac:dyDescent="0.25">
      <c r="A47" s="3" t="s">
        <v>99</v>
      </c>
      <c r="B47" s="4">
        <v>44211</v>
      </c>
      <c r="C47" s="3" t="s">
        <v>11</v>
      </c>
      <c r="D47" s="3" t="s">
        <v>92</v>
      </c>
      <c r="E47" s="3" t="s">
        <v>78</v>
      </c>
      <c r="F47" s="3" t="s">
        <v>21</v>
      </c>
      <c r="G47" s="3" t="s">
        <v>15</v>
      </c>
      <c r="H47" s="4">
        <v>2006</v>
      </c>
      <c r="I47" s="3" t="s">
        <v>16</v>
      </c>
      <c r="J47" s="21" t="s">
        <v>24</v>
      </c>
      <c r="K47" s="22"/>
    </row>
    <row r="48" spans="1:11" x14ac:dyDescent="0.25">
      <c r="A48" s="3" t="s">
        <v>100</v>
      </c>
      <c r="B48" s="4">
        <v>45156</v>
      </c>
      <c r="C48" s="3" t="s">
        <v>11</v>
      </c>
      <c r="D48" s="3" t="s">
        <v>92</v>
      </c>
      <c r="E48" s="3" t="s">
        <v>97</v>
      </c>
      <c r="F48" s="3" t="s">
        <v>23</v>
      </c>
      <c r="G48" s="3" t="s">
        <v>15</v>
      </c>
      <c r="H48" s="4">
        <v>2006</v>
      </c>
      <c r="I48" s="3" t="s">
        <v>16</v>
      </c>
      <c r="J48" s="21" t="s">
        <v>24</v>
      </c>
      <c r="K48" s="22"/>
    </row>
    <row r="49" spans="1:11" x14ac:dyDescent="0.25">
      <c r="A49" s="3" t="s">
        <v>101</v>
      </c>
      <c r="B49" s="4">
        <v>45373</v>
      </c>
      <c r="C49" s="3" t="s">
        <v>11</v>
      </c>
      <c r="D49" s="3" t="s">
        <v>92</v>
      </c>
      <c r="E49" s="3" t="s">
        <v>97</v>
      </c>
      <c r="F49" s="3" t="s">
        <v>102</v>
      </c>
      <c r="G49" s="3" t="s">
        <v>36</v>
      </c>
      <c r="H49" s="4">
        <v>2006</v>
      </c>
      <c r="I49" s="3" t="s">
        <v>103</v>
      </c>
      <c r="J49" s="21" t="s">
        <v>94</v>
      </c>
      <c r="K49" s="22"/>
    </row>
    <row r="50" spans="1:11" x14ac:dyDescent="0.25">
      <c r="A50" s="3" t="s">
        <v>104</v>
      </c>
      <c r="B50" s="4">
        <v>47605</v>
      </c>
      <c r="C50" s="3" t="s">
        <v>11</v>
      </c>
      <c r="D50" s="3" t="s">
        <v>92</v>
      </c>
      <c r="E50" s="3" t="s">
        <v>97</v>
      </c>
      <c r="F50" s="3" t="s">
        <v>23</v>
      </c>
      <c r="G50" s="3" t="s">
        <v>15</v>
      </c>
      <c r="H50" s="4">
        <v>2007</v>
      </c>
      <c r="I50" s="3" t="s">
        <v>16</v>
      </c>
      <c r="J50" s="21" t="s">
        <v>24</v>
      </c>
      <c r="K50" s="22"/>
    </row>
    <row r="51" spans="1:11" x14ac:dyDescent="0.25">
      <c r="A51" s="3" t="s">
        <v>105</v>
      </c>
      <c r="B51" s="4">
        <v>47659</v>
      </c>
      <c r="C51" s="3" t="s">
        <v>11</v>
      </c>
      <c r="D51" s="3" t="s">
        <v>92</v>
      </c>
      <c r="E51" s="3" t="s">
        <v>78</v>
      </c>
      <c r="F51" s="3" t="s">
        <v>23</v>
      </c>
      <c r="G51" s="3" t="s">
        <v>15</v>
      </c>
      <c r="H51" s="4">
        <v>2007</v>
      </c>
      <c r="I51" s="3" t="s">
        <v>16</v>
      </c>
      <c r="J51" s="21" t="s">
        <v>24</v>
      </c>
      <c r="K51" s="22"/>
    </row>
    <row r="52" spans="1:11" x14ac:dyDescent="0.25">
      <c r="A52" s="3" t="s">
        <v>106</v>
      </c>
      <c r="B52" s="4">
        <v>53173</v>
      </c>
      <c r="C52" s="3" t="s">
        <v>11</v>
      </c>
      <c r="D52" s="3" t="s">
        <v>92</v>
      </c>
      <c r="E52" s="3" t="s">
        <v>97</v>
      </c>
      <c r="F52" s="3" t="s">
        <v>73</v>
      </c>
      <c r="G52" s="3" t="s">
        <v>15</v>
      </c>
      <c r="H52" s="4">
        <v>2007</v>
      </c>
      <c r="I52" s="3" t="s">
        <v>16</v>
      </c>
      <c r="J52" s="21" t="s">
        <v>24</v>
      </c>
      <c r="K52" s="22"/>
    </row>
    <row r="53" spans="1:11" x14ac:dyDescent="0.25">
      <c r="A53" s="3" t="s">
        <v>107</v>
      </c>
      <c r="B53" s="4">
        <v>66030</v>
      </c>
      <c r="C53" s="3" t="s">
        <v>11</v>
      </c>
      <c r="D53" s="3" t="s">
        <v>92</v>
      </c>
      <c r="E53" s="3" t="s">
        <v>78</v>
      </c>
      <c r="F53" s="3" t="s">
        <v>40</v>
      </c>
      <c r="G53" s="3" t="s">
        <v>36</v>
      </c>
      <c r="H53" s="4">
        <v>2006</v>
      </c>
      <c r="I53" s="3" t="s">
        <v>16</v>
      </c>
      <c r="J53" s="21" t="s">
        <v>37</v>
      </c>
      <c r="K53" s="22"/>
    </row>
    <row r="54" spans="1:11" x14ac:dyDescent="0.25">
      <c r="A54" s="3" t="s">
        <v>108</v>
      </c>
      <c r="B54" s="4">
        <v>66031</v>
      </c>
      <c r="C54" s="3" t="s">
        <v>11</v>
      </c>
      <c r="D54" s="3" t="s">
        <v>92</v>
      </c>
      <c r="E54" s="3" t="s">
        <v>78</v>
      </c>
      <c r="F54" s="3" t="s">
        <v>40</v>
      </c>
      <c r="G54" s="3" t="s">
        <v>36</v>
      </c>
      <c r="H54" s="4">
        <v>2012</v>
      </c>
      <c r="I54" s="3" t="s">
        <v>16</v>
      </c>
      <c r="J54" s="21" t="s">
        <v>37</v>
      </c>
      <c r="K54" s="22"/>
    </row>
    <row r="55" spans="1:11" x14ac:dyDescent="0.25">
      <c r="A55" s="3" t="s">
        <v>109</v>
      </c>
      <c r="B55" s="4">
        <v>66040</v>
      </c>
      <c r="C55" s="3" t="s">
        <v>11</v>
      </c>
      <c r="D55" s="3" t="s">
        <v>92</v>
      </c>
      <c r="E55" s="3" t="s">
        <v>78</v>
      </c>
      <c r="F55" s="3" t="s">
        <v>40</v>
      </c>
      <c r="G55" s="3" t="s">
        <v>36</v>
      </c>
      <c r="H55" s="4">
        <v>2006</v>
      </c>
      <c r="I55" s="3" t="s">
        <v>16</v>
      </c>
      <c r="J55" s="21" t="s">
        <v>37</v>
      </c>
      <c r="K55" s="22"/>
    </row>
    <row r="56" spans="1:11" x14ac:dyDescent="0.25">
      <c r="A56" s="3" t="s">
        <v>110</v>
      </c>
      <c r="B56" s="4">
        <v>66041</v>
      </c>
      <c r="C56" s="3" t="s">
        <v>11</v>
      </c>
      <c r="D56" s="3" t="s">
        <v>92</v>
      </c>
      <c r="E56" s="3" t="s">
        <v>97</v>
      </c>
      <c r="F56" s="3" t="s">
        <v>43</v>
      </c>
      <c r="G56" s="3" t="s">
        <v>36</v>
      </c>
      <c r="H56" s="4">
        <v>2004</v>
      </c>
      <c r="I56" s="3" t="s">
        <v>16</v>
      </c>
      <c r="J56" s="21" t="s">
        <v>37</v>
      </c>
      <c r="K56" s="22"/>
    </row>
    <row r="57" spans="1:11" x14ac:dyDescent="0.25">
      <c r="A57" s="3" t="s">
        <v>111</v>
      </c>
      <c r="B57" s="4">
        <v>66042</v>
      </c>
      <c r="C57" s="3" t="s">
        <v>11</v>
      </c>
      <c r="D57" s="3" t="s">
        <v>92</v>
      </c>
      <c r="E57" s="3" t="s">
        <v>78</v>
      </c>
      <c r="F57" s="3" t="s">
        <v>43</v>
      </c>
      <c r="G57" s="3" t="s">
        <v>36</v>
      </c>
      <c r="H57" s="4">
        <v>2004</v>
      </c>
      <c r="I57" s="3" t="s">
        <v>16</v>
      </c>
      <c r="J57" s="21" t="s">
        <v>37</v>
      </c>
      <c r="K57" s="22"/>
    </row>
    <row r="58" spans="1:11" x14ac:dyDescent="0.25">
      <c r="A58" s="3" t="s">
        <v>112</v>
      </c>
      <c r="B58" s="4">
        <v>66043</v>
      </c>
      <c r="C58" s="3" t="s">
        <v>11</v>
      </c>
      <c r="D58" s="3" t="s">
        <v>92</v>
      </c>
      <c r="E58" s="3" t="s">
        <v>78</v>
      </c>
      <c r="F58" s="3" t="s">
        <v>40</v>
      </c>
      <c r="G58" s="3" t="s">
        <v>36</v>
      </c>
      <c r="H58" s="4">
        <v>2004</v>
      </c>
      <c r="I58" s="3" t="s">
        <v>16</v>
      </c>
      <c r="J58" s="21" t="s">
        <v>37</v>
      </c>
      <c r="K58" s="22"/>
    </row>
    <row r="59" spans="1:11" x14ac:dyDescent="0.25">
      <c r="A59" s="3" t="s">
        <v>113</v>
      </c>
      <c r="B59" s="4">
        <v>66044</v>
      </c>
      <c r="C59" s="3" t="s">
        <v>11</v>
      </c>
      <c r="D59" s="3" t="s">
        <v>92</v>
      </c>
      <c r="E59" s="3" t="s">
        <v>78</v>
      </c>
      <c r="F59" s="3" t="s">
        <v>43</v>
      </c>
      <c r="G59" s="3" t="s">
        <v>36</v>
      </c>
      <c r="H59" s="4">
        <v>2003</v>
      </c>
      <c r="I59" s="3" t="s">
        <v>16</v>
      </c>
      <c r="J59" s="21" t="s">
        <v>37</v>
      </c>
      <c r="K59" s="22"/>
    </row>
    <row r="60" spans="1:11" x14ac:dyDescent="0.25">
      <c r="A60" s="3" t="s">
        <v>114</v>
      </c>
      <c r="B60" s="4">
        <v>66045</v>
      </c>
      <c r="C60" s="3" t="s">
        <v>11</v>
      </c>
      <c r="D60" s="3" t="s">
        <v>92</v>
      </c>
      <c r="E60" s="3" t="s">
        <v>78</v>
      </c>
      <c r="F60" s="3" t="s">
        <v>43</v>
      </c>
      <c r="G60" s="3" t="s">
        <v>36</v>
      </c>
      <c r="H60" s="4">
        <v>2003</v>
      </c>
      <c r="I60" s="3" t="s">
        <v>16</v>
      </c>
      <c r="J60" s="21" t="s">
        <v>37</v>
      </c>
      <c r="K60" s="22"/>
    </row>
    <row r="61" spans="1:11" x14ac:dyDescent="0.25">
      <c r="A61" s="3" t="s">
        <v>115</v>
      </c>
      <c r="B61" s="4">
        <v>66047</v>
      </c>
      <c r="C61" s="3" t="s">
        <v>11</v>
      </c>
      <c r="D61" s="3" t="s">
        <v>92</v>
      </c>
      <c r="E61" s="3" t="s">
        <v>78</v>
      </c>
      <c r="F61" s="3" t="s">
        <v>40</v>
      </c>
      <c r="G61" s="3" t="s">
        <v>36</v>
      </c>
      <c r="H61" s="4">
        <v>2000</v>
      </c>
      <c r="I61" s="3" t="s">
        <v>16</v>
      </c>
      <c r="J61" s="21" t="s">
        <v>37</v>
      </c>
      <c r="K61" s="22"/>
    </row>
    <row r="62" spans="1:11" x14ac:dyDescent="0.25">
      <c r="A62" s="3" t="s">
        <v>116</v>
      </c>
      <c r="B62" s="4">
        <v>66049</v>
      </c>
      <c r="C62" s="3" t="s">
        <v>11</v>
      </c>
      <c r="D62" s="3" t="s">
        <v>92</v>
      </c>
      <c r="E62" s="3" t="s">
        <v>97</v>
      </c>
      <c r="F62" s="3" t="s">
        <v>40</v>
      </c>
      <c r="G62" s="3" t="s">
        <v>36</v>
      </c>
      <c r="H62" s="4">
        <v>2000</v>
      </c>
      <c r="I62" s="3" t="s">
        <v>16</v>
      </c>
      <c r="J62" s="21" t="s">
        <v>37</v>
      </c>
      <c r="K62" s="22"/>
    </row>
    <row r="63" spans="1:11" x14ac:dyDescent="0.25">
      <c r="A63" s="3" t="s">
        <v>117</v>
      </c>
      <c r="B63" s="4" t="s">
        <v>118</v>
      </c>
      <c r="C63" s="5" t="s">
        <v>11</v>
      </c>
      <c r="D63" s="6"/>
      <c r="E63" s="3" t="s">
        <v>60</v>
      </c>
      <c r="F63" s="3" t="s">
        <v>40</v>
      </c>
      <c r="G63" s="3" t="s">
        <v>36</v>
      </c>
      <c r="H63" s="4">
        <v>2000</v>
      </c>
      <c r="I63" s="3" t="s">
        <v>16</v>
      </c>
      <c r="J63" s="21" t="s">
        <v>119</v>
      </c>
      <c r="K63" s="22"/>
    </row>
    <row r="64" spans="1:11" x14ac:dyDescent="0.25">
      <c r="A64" s="3" t="s">
        <v>120</v>
      </c>
      <c r="B64" s="4" t="s">
        <v>121</v>
      </c>
      <c r="C64" s="5" t="s">
        <v>11</v>
      </c>
      <c r="D64" s="6"/>
      <c r="E64" s="3" t="s">
        <v>13</v>
      </c>
      <c r="F64" s="3" t="s">
        <v>43</v>
      </c>
      <c r="G64" s="3" t="s">
        <v>36</v>
      </c>
      <c r="H64" s="4">
        <v>1999</v>
      </c>
      <c r="I64" s="3" t="s">
        <v>16</v>
      </c>
      <c r="J64" s="21" t="s">
        <v>119</v>
      </c>
      <c r="K64" s="22"/>
    </row>
  </sheetData>
  <mergeCells count="63">
    <mergeCell ref="J47:K47"/>
    <mergeCell ref="J48:K48"/>
    <mergeCell ref="J49:K49"/>
    <mergeCell ref="J50:K50"/>
    <mergeCell ref="J42:K42"/>
    <mergeCell ref="J43:K43"/>
    <mergeCell ref="J44:K44"/>
    <mergeCell ref="J45:K45"/>
    <mergeCell ref="J46:K46"/>
    <mergeCell ref="J37:K37"/>
    <mergeCell ref="J38:K38"/>
    <mergeCell ref="J39:K39"/>
    <mergeCell ref="J40:K40"/>
    <mergeCell ref="J41:K41"/>
    <mergeCell ref="J32:K32"/>
    <mergeCell ref="J33:K33"/>
    <mergeCell ref="J34:K34"/>
    <mergeCell ref="J35:K35"/>
    <mergeCell ref="J36:K36"/>
    <mergeCell ref="J27:K27"/>
    <mergeCell ref="J28:K28"/>
    <mergeCell ref="J29:K29"/>
    <mergeCell ref="J30:K30"/>
    <mergeCell ref="J31:K31"/>
    <mergeCell ref="J22:K22"/>
    <mergeCell ref="J23:K23"/>
    <mergeCell ref="J24:K24"/>
    <mergeCell ref="J25:K25"/>
    <mergeCell ref="J26:K26"/>
    <mergeCell ref="J17:K17"/>
    <mergeCell ref="J18:K18"/>
    <mergeCell ref="J19:K19"/>
    <mergeCell ref="J20:K20"/>
    <mergeCell ref="J21:K21"/>
    <mergeCell ref="J12:K12"/>
    <mergeCell ref="J13:K13"/>
    <mergeCell ref="J14:K14"/>
    <mergeCell ref="J15:K15"/>
    <mergeCell ref="J16:K16"/>
    <mergeCell ref="J7:K7"/>
    <mergeCell ref="J8:K8"/>
    <mergeCell ref="J9:K9"/>
    <mergeCell ref="J10:K10"/>
    <mergeCell ref="J11:K11"/>
    <mergeCell ref="J2:K2"/>
    <mergeCell ref="J3:K3"/>
    <mergeCell ref="J4:K4"/>
    <mergeCell ref="J5:K5"/>
    <mergeCell ref="J6:K6"/>
    <mergeCell ref="J63:K63"/>
    <mergeCell ref="J64:K64"/>
    <mergeCell ref="J51:K51"/>
    <mergeCell ref="J52:K52"/>
    <mergeCell ref="J53:K53"/>
    <mergeCell ref="J54:K54"/>
    <mergeCell ref="J55:K55"/>
    <mergeCell ref="J56:K56"/>
    <mergeCell ref="J57:K57"/>
    <mergeCell ref="J58:K58"/>
    <mergeCell ref="J59:K59"/>
    <mergeCell ref="J60:K60"/>
    <mergeCell ref="J61:K61"/>
    <mergeCell ref="J62:K6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J1"/>
  <sheetViews>
    <sheetView workbookViewId="0">
      <selection activeCell="M10" sqref="M10"/>
    </sheetView>
  </sheetViews>
  <sheetFormatPr defaultColWidth="12.6640625" defaultRowHeight="15" customHeight="1" x14ac:dyDescent="0.25"/>
  <sheetData>
    <row r="1" spans="1:10" ht="39.6" customHeight="1" x14ac:dyDescent="0.25">
      <c r="A1" s="27" t="s">
        <v>219</v>
      </c>
      <c r="B1" s="27"/>
      <c r="C1" s="27"/>
      <c r="D1" s="27"/>
      <c r="E1" s="27"/>
      <c r="F1" s="27"/>
      <c r="G1" s="27"/>
      <c r="H1" s="27"/>
      <c r="I1" s="27"/>
      <c r="J1" s="27"/>
    </row>
  </sheetData>
  <mergeCells count="1">
    <mergeCell ref="A1:J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I18"/>
  <sheetViews>
    <sheetView tabSelected="1" workbookViewId="0">
      <selection activeCell="M9" sqref="M9"/>
    </sheetView>
  </sheetViews>
  <sheetFormatPr defaultColWidth="12.6640625" defaultRowHeight="15" customHeight="1" x14ac:dyDescent="0.25"/>
  <sheetData>
    <row r="1" spans="1:9" ht="44.4" customHeight="1" x14ac:dyDescent="0.25">
      <c r="A1" s="27" t="s">
        <v>220</v>
      </c>
      <c r="B1" s="30"/>
      <c r="C1" s="30"/>
      <c r="D1" s="30"/>
      <c r="E1" s="30"/>
      <c r="F1" s="30"/>
      <c r="G1" s="30"/>
      <c r="H1" s="30"/>
      <c r="I1" s="30"/>
    </row>
    <row r="16" spans="1:9" ht="13.2" x14ac:dyDescent="0.25"/>
    <row r="17" spans="1:9" ht="13.2" x14ac:dyDescent="0.25">
      <c r="A17" s="20"/>
      <c r="B17" s="20"/>
      <c r="C17" s="20"/>
      <c r="D17" s="20"/>
      <c r="E17" s="20"/>
      <c r="F17" s="20"/>
      <c r="G17" s="20"/>
      <c r="H17" s="20"/>
      <c r="I17" s="20"/>
    </row>
    <row r="18" spans="1:9" ht="22.5" customHeight="1" x14ac:dyDescent="0.25">
      <c r="A18" s="20"/>
      <c r="B18" s="20"/>
      <c r="C18" s="20"/>
      <c r="D18" s="20"/>
      <c r="E18" s="20"/>
      <c r="F18" s="20"/>
      <c r="G18" s="20"/>
      <c r="H18" s="20"/>
      <c r="I18" s="20"/>
    </row>
  </sheetData>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001"/>
  <sheetViews>
    <sheetView workbookViewId="0">
      <selection activeCell="D15" sqref="D15"/>
    </sheetView>
  </sheetViews>
  <sheetFormatPr defaultColWidth="12.6640625" defaultRowHeight="15" customHeight="1" x14ac:dyDescent="0.25"/>
  <cols>
    <col min="1" max="1" width="12.6640625" customWidth="1"/>
    <col min="2" max="2" width="24.77734375" bestFit="1" customWidth="1"/>
    <col min="3" max="3" width="24.88671875" bestFit="1" customWidth="1"/>
    <col min="4" max="4" width="26.5546875" bestFit="1" customWidth="1"/>
    <col min="5" max="5" width="11.88671875" bestFit="1" customWidth="1"/>
    <col min="6" max="6" width="12.6640625" customWidth="1"/>
  </cols>
  <sheetData>
    <row r="1" spans="1:5" ht="40.200000000000003" customHeight="1" x14ac:dyDescent="0.25">
      <c r="A1" s="29" t="s">
        <v>222</v>
      </c>
      <c r="B1" s="29"/>
      <c r="C1" s="29"/>
      <c r="D1" s="29"/>
      <c r="E1" s="29"/>
    </row>
    <row r="2" spans="1:5" ht="15.75" customHeight="1" x14ac:dyDescent="0.3">
      <c r="A2" s="7" t="s">
        <v>122</v>
      </c>
      <c r="B2" s="8" t="s">
        <v>123</v>
      </c>
      <c r="C2" s="8" t="s">
        <v>124</v>
      </c>
      <c r="D2" s="8" t="s">
        <v>125</v>
      </c>
      <c r="E2" s="8" t="s">
        <v>126</v>
      </c>
    </row>
    <row r="3" spans="1:5" ht="15.75" customHeight="1" x14ac:dyDescent="0.3">
      <c r="A3" s="9" t="s">
        <v>127</v>
      </c>
      <c r="B3" s="9">
        <v>4.5</v>
      </c>
      <c r="C3" s="9">
        <v>2</v>
      </c>
      <c r="D3" s="9">
        <v>3.5</v>
      </c>
      <c r="E3" s="9">
        <f t="shared" ref="E3:E9" si="0">B3+C3+D3</f>
        <v>10</v>
      </c>
    </row>
    <row r="4" spans="1:5" ht="15.75" customHeight="1" x14ac:dyDescent="0.3">
      <c r="A4" s="9" t="s">
        <v>128</v>
      </c>
      <c r="B4" s="9">
        <v>4.5</v>
      </c>
      <c r="C4" s="9">
        <v>2</v>
      </c>
      <c r="D4" s="9">
        <v>1</v>
      </c>
      <c r="E4" s="9">
        <f t="shared" si="0"/>
        <v>7.5</v>
      </c>
    </row>
    <row r="5" spans="1:5" ht="15.75" customHeight="1" x14ac:dyDescent="0.3">
      <c r="A5" s="9" t="s">
        <v>129</v>
      </c>
      <c r="B5" s="9">
        <v>4.5</v>
      </c>
      <c r="C5" s="9">
        <v>2</v>
      </c>
      <c r="D5" s="9">
        <v>3.5</v>
      </c>
      <c r="E5" s="9">
        <f t="shared" si="0"/>
        <v>10</v>
      </c>
    </row>
    <row r="6" spans="1:5" ht="15.75" customHeight="1" x14ac:dyDescent="0.3">
      <c r="A6" s="9" t="s">
        <v>130</v>
      </c>
      <c r="B6" s="9">
        <v>1.5</v>
      </c>
      <c r="C6" s="9">
        <v>7</v>
      </c>
      <c r="D6" s="9">
        <v>3.5</v>
      </c>
      <c r="E6" s="9">
        <f t="shared" si="0"/>
        <v>12</v>
      </c>
    </row>
    <row r="7" spans="1:5" ht="15.75" customHeight="1" x14ac:dyDescent="0.3">
      <c r="A7" s="9" t="s">
        <v>131</v>
      </c>
      <c r="B7" s="9">
        <v>4.5</v>
      </c>
      <c r="C7" s="9">
        <v>5</v>
      </c>
      <c r="D7" s="9">
        <v>3.5</v>
      </c>
      <c r="E7" s="9">
        <f t="shared" si="0"/>
        <v>13</v>
      </c>
    </row>
    <row r="8" spans="1:5" ht="15.75" customHeight="1" x14ac:dyDescent="0.3">
      <c r="A8" s="9" t="s">
        <v>132</v>
      </c>
      <c r="B8" s="9">
        <v>7</v>
      </c>
      <c r="C8" s="9">
        <v>4</v>
      </c>
      <c r="D8" s="9">
        <v>6.5</v>
      </c>
      <c r="E8" s="9">
        <f t="shared" si="0"/>
        <v>17.5</v>
      </c>
    </row>
    <row r="9" spans="1:5" ht="15.75" customHeight="1" x14ac:dyDescent="0.3">
      <c r="A9" s="9" t="s">
        <v>133</v>
      </c>
      <c r="B9" s="9">
        <v>1.5</v>
      </c>
      <c r="C9" s="9">
        <v>6</v>
      </c>
      <c r="D9" s="9">
        <v>6.5</v>
      </c>
      <c r="E9" s="9">
        <f t="shared" si="0"/>
        <v>14</v>
      </c>
    </row>
    <row r="10" spans="1:5" ht="26.4" customHeight="1" x14ac:dyDescent="0.25">
      <c r="A10" s="28"/>
      <c r="B10" s="28"/>
      <c r="C10" s="28"/>
      <c r="D10" s="28"/>
      <c r="E10" s="28"/>
    </row>
    <row r="11" spans="1:5" ht="15.75" customHeight="1" x14ac:dyDescent="0.25">
      <c r="A11" s="10"/>
      <c r="B11" s="10"/>
      <c r="C11" s="10"/>
      <c r="D11" s="10"/>
      <c r="E11" s="10"/>
    </row>
    <row r="12" spans="1:5" ht="15.75" customHeight="1" x14ac:dyDescent="0.25"/>
    <row r="13" spans="1:5" ht="15.75" customHeight="1" x14ac:dyDescent="0.25"/>
    <row r="14" spans="1:5" ht="15.75" customHeight="1" x14ac:dyDescent="0.25"/>
    <row r="15" spans="1:5" ht="15.75" customHeight="1" x14ac:dyDescent="0.25"/>
    <row r="16" spans="1:5"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2">
    <mergeCell ref="A10:E10"/>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1001"/>
  <sheetViews>
    <sheetView workbookViewId="0">
      <selection sqref="A1:H1"/>
    </sheetView>
  </sheetViews>
  <sheetFormatPr defaultColWidth="12.6640625" defaultRowHeight="15" customHeight="1" x14ac:dyDescent="0.25"/>
  <cols>
    <col min="1" max="1" width="28.109375" customWidth="1"/>
    <col min="2" max="6" width="12.6640625" customWidth="1"/>
  </cols>
  <sheetData>
    <row r="1" spans="1:8" ht="15" customHeight="1" x14ac:dyDescent="0.25">
      <c r="A1" s="30" t="s">
        <v>223</v>
      </c>
      <c r="B1" s="30"/>
      <c r="C1" s="30"/>
      <c r="D1" s="30"/>
      <c r="E1" s="30"/>
      <c r="F1" s="30"/>
      <c r="G1" s="30"/>
      <c r="H1" s="30"/>
    </row>
    <row r="2" spans="1:8" ht="15.75" customHeight="1" x14ac:dyDescent="0.25">
      <c r="A2" s="24" t="s">
        <v>134</v>
      </c>
      <c r="B2" s="25" t="s">
        <v>135</v>
      </c>
      <c r="C2" s="22"/>
      <c r="D2" s="22"/>
      <c r="E2" s="22"/>
      <c r="F2" s="22"/>
      <c r="G2" s="22"/>
      <c r="H2" s="22"/>
    </row>
    <row r="3" spans="1:8" ht="15.75" customHeight="1" x14ac:dyDescent="0.25">
      <c r="A3" s="22"/>
      <c r="B3" s="11" t="s">
        <v>127</v>
      </c>
      <c r="C3" s="11" t="s">
        <v>128</v>
      </c>
      <c r="D3" s="11" t="s">
        <v>130</v>
      </c>
      <c r="E3" s="11" t="s">
        <v>131</v>
      </c>
      <c r="F3" s="11" t="s">
        <v>132</v>
      </c>
      <c r="G3" s="11" t="s">
        <v>129</v>
      </c>
      <c r="H3" s="11" t="s">
        <v>133</v>
      </c>
    </row>
    <row r="4" spans="1:8" ht="15.75" customHeight="1" x14ac:dyDescent="0.25">
      <c r="A4" s="12" t="s">
        <v>136</v>
      </c>
    </row>
    <row r="5" spans="1:8" ht="15.75" customHeight="1" x14ac:dyDescent="0.25">
      <c r="A5" s="13" t="s">
        <v>137</v>
      </c>
      <c r="B5" s="13">
        <v>5</v>
      </c>
      <c r="C5" s="13">
        <v>4</v>
      </c>
      <c r="D5" s="13">
        <v>4</v>
      </c>
      <c r="E5" s="13">
        <v>4</v>
      </c>
      <c r="F5" s="13">
        <v>4</v>
      </c>
      <c r="G5" s="13">
        <v>4</v>
      </c>
      <c r="H5" s="13">
        <v>4</v>
      </c>
    </row>
    <row r="6" spans="1:8" ht="15.75" customHeight="1" x14ac:dyDescent="0.25">
      <c r="A6" s="13" t="s">
        <v>138</v>
      </c>
      <c r="B6" s="13">
        <v>5</v>
      </c>
      <c r="C6" s="13">
        <v>4</v>
      </c>
      <c r="D6" s="13">
        <v>4</v>
      </c>
      <c r="E6" s="13">
        <v>4</v>
      </c>
      <c r="F6" s="13">
        <v>4</v>
      </c>
      <c r="G6" s="13">
        <v>4</v>
      </c>
      <c r="H6" s="13">
        <v>4</v>
      </c>
    </row>
    <row r="7" spans="1:8" ht="15.75" customHeight="1" x14ac:dyDescent="0.25">
      <c r="A7" s="13" t="s">
        <v>139</v>
      </c>
      <c r="B7" s="13">
        <v>4</v>
      </c>
      <c r="C7" s="13">
        <v>4</v>
      </c>
      <c r="D7" s="13">
        <v>4</v>
      </c>
      <c r="E7" s="13">
        <v>4</v>
      </c>
      <c r="F7" s="13">
        <v>4</v>
      </c>
      <c r="G7" s="13">
        <v>4</v>
      </c>
      <c r="H7" s="13">
        <v>4</v>
      </c>
    </row>
    <row r="8" spans="1:8" ht="15.75" customHeight="1" x14ac:dyDescent="0.25">
      <c r="A8" s="13" t="s">
        <v>140</v>
      </c>
      <c r="B8" s="13">
        <v>37569109</v>
      </c>
      <c r="C8" s="13">
        <v>36918026</v>
      </c>
      <c r="D8" s="13">
        <v>36598233</v>
      </c>
      <c r="E8" s="13">
        <v>37007692</v>
      </c>
      <c r="F8" s="13">
        <v>36794483</v>
      </c>
      <c r="G8" s="13">
        <v>37136911</v>
      </c>
      <c r="H8" s="13">
        <v>36565492</v>
      </c>
    </row>
    <row r="9" spans="1:8" ht="15.75" customHeight="1" x14ac:dyDescent="0.25">
      <c r="A9" s="13" t="s">
        <v>141</v>
      </c>
      <c r="B9" s="13">
        <v>37569109</v>
      </c>
      <c r="C9" s="13">
        <v>36918026</v>
      </c>
      <c r="D9" s="13">
        <v>36598233</v>
      </c>
      <c r="E9" s="13">
        <v>37007692</v>
      </c>
      <c r="F9" s="13">
        <v>36794483</v>
      </c>
      <c r="G9" s="13">
        <v>37136911</v>
      </c>
      <c r="H9" s="13">
        <v>36565492</v>
      </c>
    </row>
    <row r="10" spans="1:8" ht="15.75" customHeight="1" x14ac:dyDescent="0.25">
      <c r="A10" s="13" t="s">
        <v>142</v>
      </c>
      <c r="B10" s="13">
        <v>36976949</v>
      </c>
      <c r="C10" s="13">
        <v>36918026</v>
      </c>
      <c r="D10" s="13">
        <v>36598233</v>
      </c>
      <c r="E10" s="13">
        <v>37007692</v>
      </c>
      <c r="F10" s="13">
        <v>36794483</v>
      </c>
      <c r="G10" s="13">
        <v>37136911</v>
      </c>
      <c r="H10" s="13">
        <v>36565492</v>
      </c>
    </row>
    <row r="11" spans="1:8" ht="15.75" customHeight="1" x14ac:dyDescent="0.25">
      <c r="A11" s="13" t="s">
        <v>143</v>
      </c>
      <c r="B11" s="13">
        <v>11856208</v>
      </c>
      <c r="C11" s="13">
        <v>11865883</v>
      </c>
      <c r="D11" s="13">
        <v>11661339</v>
      </c>
      <c r="E11" s="13">
        <v>11895594</v>
      </c>
      <c r="F11" s="13">
        <v>11828201</v>
      </c>
      <c r="G11" s="13">
        <v>11830277</v>
      </c>
      <c r="H11" s="13">
        <v>11713826</v>
      </c>
    </row>
    <row r="12" spans="1:8" ht="15.75" customHeight="1" x14ac:dyDescent="0.25">
      <c r="A12" s="13" t="s">
        <v>144</v>
      </c>
      <c r="B12" s="13">
        <v>9073815</v>
      </c>
      <c r="C12" s="13">
        <v>9049777</v>
      </c>
      <c r="D12" s="13">
        <v>9085015</v>
      </c>
      <c r="E12" s="13">
        <v>9105496</v>
      </c>
      <c r="F12" s="13">
        <v>9077939</v>
      </c>
      <c r="G12" s="13">
        <v>9129388</v>
      </c>
      <c r="H12" s="13">
        <v>9079393</v>
      </c>
    </row>
    <row r="13" spans="1:8" ht="15.75" customHeight="1" x14ac:dyDescent="0.25">
      <c r="A13" s="13" t="s">
        <v>145</v>
      </c>
      <c r="B13" s="13">
        <v>9073815</v>
      </c>
      <c r="C13" s="13">
        <v>9049777</v>
      </c>
      <c r="D13" s="13">
        <v>9085015</v>
      </c>
      <c r="E13" s="13">
        <v>9105496</v>
      </c>
      <c r="F13" s="13">
        <v>9077939</v>
      </c>
      <c r="G13" s="13">
        <v>9129388</v>
      </c>
      <c r="H13" s="13">
        <v>9079393</v>
      </c>
    </row>
    <row r="14" spans="1:8" ht="15.75" customHeight="1" x14ac:dyDescent="0.25">
      <c r="A14" s="13" t="s">
        <v>146</v>
      </c>
      <c r="B14" s="13">
        <v>9073815</v>
      </c>
      <c r="C14" s="13">
        <v>9049777</v>
      </c>
      <c r="D14" s="13">
        <v>9085015</v>
      </c>
      <c r="E14" s="13">
        <v>9105496</v>
      </c>
      <c r="F14" s="13">
        <v>9077939</v>
      </c>
      <c r="G14" s="13">
        <v>9129388</v>
      </c>
      <c r="H14" s="13">
        <v>9079393</v>
      </c>
    </row>
    <row r="15" spans="1:8" ht="15.75" customHeight="1" x14ac:dyDescent="0.25"/>
    <row r="16" spans="1:8" ht="15.75" customHeight="1" x14ac:dyDescent="0.25">
      <c r="A16" s="12" t="s">
        <v>147</v>
      </c>
    </row>
    <row r="17" spans="1:8" ht="15.75" customHeight="1" x14ac:dyDescent="0.25">
      <c r="A17" s="13" t="s">
        <v>148</v>
      </c>
      <c r="B17" s="13">
        <v>80.56</v>
      </c>
      <c r="C17" s="13">
        <v>88.41</v>
      </c>
      <c r="D17" s="13">
        <v>83.96</v>
      </c>
      <c r="E17" s="13">
        <v>84.21</v>
      </c>
      <c r="F17" s="13">
        <v>82.63</v>
      </c>
      <c r="G17" s="13">
        <v>80.27</v>
      </c>
      <c r="H17" s="13">
        <v>87.4</v>
      </c>
    </row>
    <row r="18" spans="1:8" ht="15.75" customHeight="1" x14ac:dyDescent="0.25">
      <c r="A18" s="13" t="s">
        <v>149</v>
      </c>
      <c r="B18" s="13">
        <v>0.56000000000000005</v>
      </c>
      <c r="C18" s="13">
        <v>0.92</v>
      </c>
      <c r="D18" s="13">
        <v>0.65</v>
      </c>
      <c r="E18" s="13">
        <v>0.49</v>
      </c>
      <c r="F18" s="13">
        <v>0.91</v>
      </c>
      <c r="G18" s="13">
        <v>0.68</v>
      </c>
      <c r="H18" s="13">
        <v>0.68</v>
      </c>
    </row>
    <row r="19" spans="1:8" ht="15.75" customHeight="1" x14ac:dyDescent="0.25">
      <c r="A19" s="13" t="s">
        <v>150</v>
      </c>
      <c r="B19" s="13">
        <v>58.709099999999999</v>
      </c>
      <c r="C19" s="13">
        <v>108.8434</v>
      </c>
      <c r="D19" s="13">
        <v>77.893699999999995</v>
      </c>
      <c r="E19" s="13">
        <v>101.2161</v>
      </c>
      <c r="F19" s="13">
        <v>88.308000000000007</v>
      </c>
      <c r="G19" s="13">
        <v>59.742400000000004</v>
      </c>
      <c r="H19" s="13">
        <v>94.358400000000003</v>
      </c>
    </row>
    <row r="20" spans="1:8" ht="15.75" customHeight="1" x14ac:dyDescent="0.25">
      <c r="A20" s="13" t="s">
        <v>151</v>
      </c>
      <c r="B20" s="13">
        <v>78.5</v>
      </c>
      <c r="C20" s="13">
        <v>88.41</v>
      </c>
      <c r="D20" s="13">
        <v>83.96</v>
      </c>
      <c r="E20" s="13">
        <v>84.21</v>
      </c>
      <c r="F20" s="13">
        <v>82.63</v>
      </c>
      <c r="G20" s="13">
        <v>80.27</v>
      </c>
      <c r="H20" s="13">
        <v>87.4</v>
      </c>
    </row>
    <row r="21" spans="1:8" ht="15.75" customHeight="1" x14ac:dyDescent="0.25">
      <c r="A21" s="13" t="s">
        <v>152</v>
      </c>
      <c r="B21" s="13">
        <v>0.56000000000000005</v>
      </c>
      <c r="C21" s="13">
        <v>0.92</v>
      </c>
      <c r="D21" s="13">
        <v>0.65</v>
      </c>
      <c r="E21" s="13">
        <v>0.49</v>
      </c>
      <c r="F21" s="13">
        <v>0.91</v>
      </c>
      <c r="G21" s="13">
        <v>0.68</v>
      </c>
      <c r="H21" s="13">
        <v>0.68</v>
      </c>
    </row>
    <row r="22" spans="1:8" ht="15.75" customHeight="1" x14ac:dyDescent="0.25">
      <c r="A22" s="13" t="s">
        <v>153</v>
      </c>
      <c r="B22" s="13">
        <v>58.138300000000001</v>
      </c>
      <c r="C22" s="13">
        <v>108.8434</v>
      </c>
      <c r="D22" s="13">
        <v>77.893699999999995</v>
      </c>
      <c r="E22" s="13">
        <v>101.2161</v>
      </c>
      <c r="F22" s="13">
        <v>88.308000000000007</v>
      </c>
      <c r="G22" s="13">
        <v>59.742400000000004</v>
      </c>
      <c r="H22" s="13">
        <v>94.358400000000003</v>
      </c>
    </row>
    <row r="23" spans="1:8" ht="15.75" customHeight="1" x14ac:dyDescent="0.25"/>
    <row r="24" spans="1:8" ht="15.75" customHeight="1" x14ac:dyDescent="0.25">
      <c r="A24" s="12" t="s">
        <v>154</v>
      </c>
      <c r="B24" s="13">
        <v>2</v>
      </c>
      <c r="C24" s="13">
        <v>1</v>
      </c>
      <c r="D24" s="13">
        <v>1</v>
      </c>
      <c r="E24" s="13">
        <v>2</v>
      </c>
      <c r="F24" s="13">
        <v>2</v>
      </c>
      <c r="G24" s="13">
        <v>4</v>
      </c>
      <c r="H24" s="13">
        <v>3</v>
      </c>
    </row>
    <row r="25" spans="1:8" ht="15.75" customHeight="1" x14ac:dyDescent="0.25">
      <c r="A25" s="13" t="s">
        <v>155</v>
      </c>
      <c r="B25" s="13">
        <v>1</v>
      </c>
      <c r="C25" s="13">
        <v>1</v>
      </c>
      <c r="D25" s="13">
        <v>1</v>
      </c>
      <c r="E25" s="13">
        <v>1</v>
      </c>
      <c r="F25" s="13">
        <v>1</v>
      </c>
      <c r="G25" s="13">
        <v>0</v>
      </c>
      <c r="H25" s="13">
        <v>1</v>
      </c>
    </row>
    <row r="26" spans="1:8" ht="15.75" customHeight="1" x14ac:dyDescent="0.25">
      <c r="A26" s="13" t="s">
        <v>156</v>
      </c>
      <c r="B26" s="13">
        <v>1</v>
      </c>
      <c r="C26" s="13">
        <v>0</v>
      </c>
      <c r="D26" s="13">
        <v>0</v>
      </c>
      <c r="E26" s="13">
        <v>1</v>
      </c>
      <c r="F26" s="13">
        <v>1</v>
      </c>
      <c r="G26" s="13">
        <v>4</v>
      </c>
      <c r="H26" s="13">
        <v>2</v>
      </c>
    </row>
    <row r="27" spans="1:8" ht="15.75" customHeight="1" x14ac:dyDescent="0.25">
      <c r="A27" s="13" t="s">
        <v>157</v>
      </c>
      <c r="B27" s="13">
        <v>0</v>
      </c>
      <c r="C27" s="13">
        <v>0</v>
      </c>
      <c r="D27" s="13">
        <v>0</v>
      </c>
      <c r="E27" s="13">
        <v>0</v>
      </c>
      <c r="F27" s="13">
        <v>0</v>
      </c>
      <c r="G27" s="13">
        <v>0</v>
      </c>
      <c r="H27" s="13">
        <v>0</v>
      </c>
    </row>
    <row r="28" spans="1:8" ht="15.75" customHeight="1" x14ac:dyDescent="0.25">
      <c r="A28" s="13" t="s">
        <v>158</v>
      </c>
      <c r="B28" s="13">
        <v>0</v>
      </c>
      <c r="C28" s="13">
        <v>0</v>
      </c>
      <c r="D28" s="13">
        <v>0</v>
      </c>
      <c r="E28" s="13">
        <v>0</v>
      </c>
      <c r="F28" s="13">
        <v>0</v>
      </c>
      <c r="G28" s="13">
        <v>0</v>
      </c>
      <c r="H28" s="13">
        <v>0</v>
      </c>
    </row>
    <row r="29" spans="1:8" ht="15.75" customHeight="1" x14ac:dyDescent="0.25"/>
    <row r="30" spans="1:8" ht="15.75" customHeight="1" x14ac:dyDescent="0.25">
      <c r="A30" s="13" t="s">
        <v>159</v>
      </c>
      <c r="B30" s="13">
        <v>32.606575790764602</v>
      </c>
      <c r="C30" s="13">
        <v>31.664748272293799</v>
      </c>
      <c r="D30" s="13">
        <v>37.570119847042797</v>
      </c>
      <c r="E30" s="13">
        <v>39.586364910300198</v>
      </c>
      <c r="F30" s="13">
        <v>30.765481879443701</v>
      </c>
      <c r="G30" s="13">
        <v>31.747390083143902</v>
      </c>
      <c r="H30" s="13">
        <v>35.716735330677302</v>
      </c>
    </row>
    <row r="31" spans="1:8" ht="15.75" customHeight="1" x14ac:dyDescent="0.25">
      <c r="A31" s="13" t="s">
        <v>160</v>
      </c>
      <c r="B31" s="13">
        <v>1225</v>
      </c>
      <c r="C31" s="13">
        <v>1169</v>
      </c>
      <c r="D31" s="13">
        <v>1375</v>
      </c>
      <c r="E31" s="13">
        <v>1465</v>
      </c>
      <c r="F31" s="13">
        <v>1132</v>
      </c>
      <c r="G31" s="13">
        <v>1179</v>
      </c>
      <c r="H31" s="13">
        <v>1306</v>
      </c>
    </row>
    <row r="32" spans="1:8" ht="15.75" customHeight="1" x14ac:dyDescent="0.25">
      <c r="A32" s="13" t="s">
        <v>161</v>
      </c>
      <c r="B32" s="13">
        <v>336</v>
      </c>
      <c r="C32" s="13">
        <v>249</v>
      </c>
      <c r="D32" s="13">
        <v>559</v>
      </c>
      <c r="E32" s="13">
        <v>476</v>
      </c>
      <c r="F32" s="13">
        <v>331</v>
      </c>
      <c r="G32" s="13">
        <v>317</v>
      </c>
      <c r="H32" s="13">
        <v>419</v>
      </c>
    </row>
    <row r="33" spans="1:8" ht="15.75" customHeight="1" x14ac:dyDescent="0.25">
      <c r="A33" s="13" t="s">
        <v>162</v>
      </c>
      <c r="B33" s="13">
        <v>726</v>
      </c>
      <c r="C33" s="13">
        <v>762</v>
      </c>
      <c r="D33" s="13">
        <v>676</v>
      </c>
      <c r="E33" s="13">
        <v>776</v>
      </c>
      <c r="F33" s="13">
        <v>673</v>
      </c>
      <c r="G33" s="13">
        <v>691</v>
      </c>
      <c r="H33" s="13">
        <v>679</v>
      </c>
    </row>
    <row r="34" spans="1:8" ht="15.75" customHeight="1" x14ac:dyDescent="0.25">
      <c r="A34" s="13" t="s">
        <v>163</v>
      </c>
      <c r="B34" s="13">
        <v>163</v>
      </c>
      <c r="C34" s="13">
        <v>158</v>
      </c>
      <c r="D34" s="13">
        <v>140</v>
      </c>
      <c r="E34" s="13">
        <v>213</v>
      </c>
      <c r="F34" s="13">
        <v>128</v>
      </c>
      <c r="G34" s="13">
        <v>171</v>
      </c>
      <c r="H34" s="13">
        <v>208</v>
      </c>
    </row>
    <row r="35" spans="1:8" ht="15.75" customHeight="1" x14ac:dyDescent="0.25"/>
    <row r="36" spans="1:8" ht="15.75" customHeight="1" x14ac:dyDescent="0.25">
      <c r="A36" s="12" t="s">
        <v>164</v>
      </c>
      <c r="B36" s="13">
        <v>44.416779741105401</v>
      </c>
      <c r="C36" s="13">
        <v>44.572724771881099</v>
      </c>
      <c r="D36" s="13">
        <v>44.086095940681901</v>
      </c>
      <c r="E36" s="13">
        <v>43.587052485868398</v>
      </c>
      <c r="F36" s="13">
        <v>44.635595379421801</v>
      </c>
      <c r="G36" s="13">
        <v>44.030168470901202</v>
      </c>
      <c r="H36" s="13">
        <v>43.821630246477604</v>
      </c>
    </row>
    <row r="37" spans="1:8" ht="15.75" customHeight="1" x14ac:dyDescent="0.25"/>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3">
    <mergeCell ref="A2:A3"/>
    <mergeCell ref="B2:H2"/>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1001"/>
  <sheetViews>
    <sheetView workbookViewId="0"/>
  </sheetViews>
  <sheetFormatPr defaultColWidth="12.6640625" defaultRowHeight="15" customHeight="1" x14ac:dyDescent="0.25"/>
  <cols>
    <col min="1" max="1" width="28.109375" customWidth="1"/>
    <col min="2" max="6" width="12.6640625" customWidth="1"/>
  </cols>
  <sheetData>
    <row r="1" spans="1:8" ht="15.75" customHeight="1" x14ac:dyDescent="0.25">
      <c r="A1" s="13" t="s">
        <v>224</v>
      </c>
      <c r="B1" s="12"/>
      <c r="C1" s="12"/>
      <c r="D1" s="12"/>
      <c r="E1" s="12"/>
      <c r="F1" s="12"/>
      <c r="G1" s="12"/>
      <c r="H1" s="12"/>
    </row>
    <row r="2" spans="1:8" ht="15.75" customHeight="1" x14ac:dyDescent="0.25">
      <c r="A2" s="24" t="s">
        <v>134</v>
      </c>
      <c r="B2" s="25" t="s">
        <v>165</v>
      </c>
      <c r="C2" s="22"/>
      <c r="D2" s="22"/>
      <c r="E2" s="22"/>
      <c r="F2" s="22"/>
      <c r="G2" s="22"/>
      <c r="H2" s="22"/>
    </row>
    <row r="3" spans="1:8" ht="15.75" customHeight="1" x14ac:dyDescent="0.25">
      <c r="A3" s="22"/>
      <c r="B3" s="11" t="s">
        <v>127</v>
      </c>
      <c r="C3" s="11" t="s">
        <v>128</v>
      </c>
      <c r="D3" s="11" t="s">
        <v>130</v>
      </c>
      <c r="E3" s="11" t="s">
        <v>131</v>
      </c>
      <c r="F3" s="11" t="s">
        <v>132</v>
      </c>
      <c r="G3" s="11" t="s">
        <v>129</v>
      </c>
      <c r="H3" s="11" t="s">
        <v>133</v>
      </c>
    </row>
    <row r="4" spans="1:8" ht="15.75" customHeight="1" x14ac:dyDescent="0.25">
      <c r="A4" s="12" t="s">
        <v>136</v>
      </c>
    </row>
    <row r="5" spans="1:8" ht="15.75" customHeight="1" x14ac:dyDescent="0.25">
      <c r="A5" s="13" t="s">
        <v>137</v>
      </c>
      <c r="B5" s="13">
        <v>5</v>
      </c>
      <c r="C5" s="13">
        <v>4</v>
      </c>
      <c r="D5" s="13">
        <v>4</v>
      </c>
      <c r="E5" s="13">
        <v>4</v>
      </c>
      <c r="F5" s="13">
        <v>4</v>
      </c>
      <c r="G5" s="13">
        <v>4</v>
      </c>
      <c r="H5" s="13">
        <v>4</v>
      </c>
    </row>
    <row r="6" spans="1:8" ht="15.75" customHeight="1" x14ac:dyDescent="0.25">
      <c r="A6" s="13" t="s">
        <v>138</v>
      </c>
      <c r="B6" s="13">
        <v>5</v>
      </c>
      <c r="C6" s="13">
        <v>4</v>
      </c>
      <c r="D6" s="13">
        <v>4</v>
      </c>
      <c r="E6" s="13">
        <v>4</v>
      </c>
      <c r="F6" s="13">
        <v>4</v>
      </c>
      <c r="G6" s="13">
        <v>4</v>
      </c>
      <c r="H6" s="13">
        <v>4</v>
      </c>
    </row>
    <row r="7" spans="1:8" ht="15.75" customHeight="1" x14ac:dyDescent="0.25">
      <c r="A7" s="13" t="s">
        <v>139</v>
      </c>
      <c r="B7" s="13">
        <v>4</v>
      </c>
      <c r="C7" s="13">
        <v>4</v>
      </c>
      <c r="D7" s="13">
        <v>4</v>
      </c>
      <c r="E7" s="13">
        <v>4</v>
      </c>
      <c r="F7" s="13">
        <v>4</v>
      </c>
      <c r="G7" s="13">
        <v>4</v>
      </c>
      <c r="H7" s="13">
        <v>4</v>
      </c>
    </row>
    <row r="8" spans="1:8" ht="15.75" customHeight="1" x14ac:dyDescent="0.25">
      <c r="A8" s="13" t="s">
        <v>140</v>
      </c>
      <c r="B8" s="13">
        <v>37562637</v>
      </c>
      <c r="C8" s="13">
        <v>36910609</v>
      </c>
      <c r="D8" s="13">
        <v>36592670</v>
      </c>
      <c r="E8" s="13">
        <v>37001695</v>
      </c>
      <c r="F8" s="13">
        <v>36791105</v>
      </c>
      <c r="G8" s="13">
        <v>37132313</v>
      </c>
      <c r="H8" s="13">
        <v>36561942</v>
      </c>
    </row>
    <row r="9" spans="1:8" ht="15.75" customHeight="1" x14ac:dyDescent="0.25">
      <c r="A9" s="13" t="s">
        <v>141</v>
      </c>
      <c r="B9" s="13">
        <v>37562637</v>
      </c>
      <c r="C9" s="13">
        <v>36910609</v>
      </c>
      <c r="D9" s="13">
        <v>36592670</v>
      </c>
      <c r="E9" s="13">
        <v>37001695</v>
      </c>
      <c r="F9" s="13">
        <v>36791105</v>
      </c>
      <c r="G9" s="13">
        <v>37132313</v>
      </c>
      <c r="H9" s="13">
        <v>36561942</v>
      </c>
    </row>
    <row r="10" spans="1:8" ht="15.75" customHeight="1" x14ac:dyDescent="0.25">
      <c r="A10" s="13" t="s">
        <v>142</v>
      </c>
      <c r="B10" s="13">
        <v>36971223</v>
      </c>
      <c r="C10" s="13">
        <v>36910609</v>
      </c>
      <c r="D10" s="13">
        <v>36592670</v>
      </c>
      <c r="E10" s="13">
        <v>37001695</v>
      </c>
      <c r="F10" s="13">
        <v>36791105</v>
      </c>
      <c r="G10" s="13">
        <v>37132313</v>
      </c>
      <c r="H10" s="13">
        <v>36561942</v>
      </c>
    </row>
    <row r="11" spans="1:8" ht="15.75" customHeight="1" x14ac:dyDescent="0.25">
      <c r="A11" s="13" t="s">
        <v>143</v>
      </c>
      <c r="B11" s="13">
        <v>11854450</v>
      </c>
      <c r="C11" s="13">
        <v>11862761</v>
      </c>
      <c r="D11" s="13">
        <v>11658914</v>
      </c>
      <c r="E11" s="13">
        <v>11892504</v>
      </c>
      <c r="F11" s="13">
        <v>11826719</v>
      </c>
      <c r="G11" s="13">
        <v>11828526</v>
      </c>
      <c r="H11" s="13">
        <v>11711963</v>
      </c>
    </row>
    <row r="12" spans="1:8" ht="15.75" customHeight="1" x14ac:dyDescent="0.25">
      <c r="A12" s="13" t="s">
        <v>144</v>
      </c>
      <c r="B12" s="13">
        <v>9072039</v>
      </c>
      <c r="C12" s="13">
        <v>9048921</v>
      </c>
      <c r="D12" s="13">
        <v>9084627</v>
      </c>
      <c r="E12" s="13">
        <v>9104734</v>
      </c>
      <c r="F12" s="13">
        <v>9077684</v>
      </c>
      <c r="G12" s="13">
        <v>9129090</v>
      </c>
      <c r="H12" s="13">
        <v>9079067</v>
      </c>
    </row>
    <row r="13" spans="1:8" ht="15.75" customHeight="1" x14ac:dyDescent="0.25">
      <c r="A13" s="13" t="s">
        <v>145</v>
      </c>
      <c r="B13" s="13">
        <v>9072039</v>
      </c>
      <c r="C13" s="13">
        <v>9048921</v>
      </c>
      <c r="D13" s="13">
        <v>9084627</v>
      </c>
      <c r="E13" s="13">
        <v>9104734</v>
      </c>
      <c r="F13" s="13">
        <v>9077684</v>
      </c>
      <c r="G13" s="13">
        <v>9129090</v>
      </c>
      <c r="H13" s="13">
        <v>9079067</v>
      </c>
    </row>
    <row r="14" spans="1:8" ht="15.75" customHeight="1" x14ac:dyDescent="0.25">
      <c r="A14" s="13" t="s">
        <v>146</v>
      </c>
      <c r="B14" s="13">
        <v>9072039</v>
      </c>
      <c r="C14" s="13">
        <v>9048921</v>
      </c>
      <c r="D14" s="13">
        <v>9084627</v>
      </c>
      <c r="E14" s="13">
        <v>9104734</v>
      </c>
      <c r="F14" s="13">
        <v>9077684</v>
      </c>
      <c r="G14" s="13">
        <v>9129090</v>
      </c>
      <c r="H14" s="13">
        <v>9079067</v>
      </c>
    </row>
    <row r="15" spans="1:8" ht="15.75" customHeight="1" x14ac:dyDescent="0.25"/>
    <row r="16" spans="1:8" ht="15.75" customHeight="1" x14ac:dyDescent="0.25">
      <c r="A16" s="12" t="s">
        <v>147</v>
      </c>
    </row>
    <row r="17" spans="1:8" ht="15.75" customHeight="1" x14ac:dyDescent="0.25">
      <c r="A17" s="13" t="s">
        <v>148</v>
      </c>
      <c r="B17" s="13">
        <v>80.56</v>
      </c>
      <c r="C17" s="13">
        <v>88.42</v>
      </c>
      <c r="D17" s="13">
        <v>83.97</v>
      </c>
      <c r="E17" s="13">
        <v>84.22</v>
      </c>
      <c r="F17" s="13">
        <v>82.63</v>
      </c>
      <c r="G17" s="13">
        <v>80.27</v>
      </c>
      <c r="H17" s="13">
        <v>87.4</v>
      </c>
    </row>
    <row r="18" spans="1:8" ht="15.75" customHeight="1" x14ac:dyDescent="0.25">
      <c r="A18" s="13" t="s">
        <v>149</v>
      </c>
      <c r="B18" s="13">
        <v>0.56000000000000005</v>
      </c>
      <c r="C18" s="13">
        <v>0.93</v>
      </c>
      <c r="D18" s="13">
        <v>0.65</v>
      </c>
      <c r="E18" s="13">
        <v>0.49</v>
      </c>
      <c r="F18" s="13">
        <v>0.92</v>
      </c>
      <c r="G18" s="13">
        <v>0.68</v>
      </c>
      <c r="H18" s="13">
        <v>0.68</v>
      </c>
    </row>
    <row r="19" spans="1:8" ht="15.75" customHeight="1" x14ac:dyDescent="0.25">
      <c r="A19" s="13" t="s">
        <v>150</v>
      </c>
      <c r="B19" s="13">
        <v>58.721499999999999</v>
      </c>
      <c r="C19" s="13">
        <v>108.87</v>
      </c>
      <c r="D19" s="13">
        <v>77.906999999999996</v>
      </c>
      <c r="E19" s="13">
        <v>101.23560000000001</v>
      </c>
      <c r="F19" s="13">
        <v>88.320599999999999</v>
      </c>
      <c r="G19" s="13">
        <v>59.751399999999997</v>
      </c>
      <c r="H19" s="13">
        <v>94.370800000000003</v>
      </c>
    </row>
    <row r="20" spans="1:8" ht="15.75" customHeight="1" x14ac:dyDescent="0.25">
      <c r="A20" s="13" t="s">
        <v>151</v>
      </c>
      <c r="B20" s="13">
        <v>78.510000000000005</v>
      </c>
      <c r="C20" s="13">
        <v>88.42</v>
      </c>
      <c r="D20" s="13">
        <v>83.97</v>
      </c>
      <c r="E20" s="13">
        <v>84.22</v>
      </c>
      <c r="F20" s="13">
        <v>82.63</v>
      </c>
      <c r="G20" s="13">
        <v>80.27</v>
      </c>
      <c r="H20" s="13">
        <v>87.4</v>
      </c>
    </row>
    <row r="21" spans="1:8" ht="15.75" customHeight="1" x14ac:dyDescent="0.25">
      <c r="A21" s="13" t="s">
        <v>152</v>
      </c>
      <c r="B21" s="13">
        <v>0.56999999999999995</v>
      </c>
      <c r="C21" s="13">
        <v>0.93</v>
      </c>
      <c r="D21" s="13">
        <v>0.65</v>
      </c>
      <c r="E21" s="13">
        <v>0.49</v>
      </c>
      <c r="F21" s="13">
        <v>0.92</v>
      </c>
      <c r="G21" s="13">
        <v>0.68</v>
      </c>
      <c r="H21" s="13">
        <v>0.68</v>
      </c>
    </row>
    <row r="22" spans="1:8" ht="15.75" customHeight="1" x14ac:dyDescent="0.25">
      <c r="A22" s="13" t="s">
        <v>153</v>
      </c>
      <c r="B22" s="13">
        <v>58.149700000000003</v>
      </c>
      <c r="C22" s="13">
        <v>108.87</v>
      </c>
      <c r="D22" s="13">
        <v>77.906999999999996</v>
      </c>
      <c r="E22" s="13">
        <v>101.23560000000001</v>
      </c>
      <c r="F22" s="13">
        <v>88.320599999999999</v>
      </c>
      <c r="G22" s="13">
        <v>59.751399999999997</v>
      </c>
      <c r="H22" s="13">
        <v>94.370800000000003</v>
      </c>
    </row>
    <row r="23" spans="1:8" ht="15.75" customHeight="1" x14ac:dyDescent="0.25"/>
    <row r="24" spans="1:8" ht="15.75" customHeight="1" x14ac:dyDescent="0.25">
      <c r="A24" s="12" t="s">
        <v>154</v>
      </c>
      <c r="B24" s="13">
        <v>2</v>
      </c>
      <c r="C24" s="13">
        <v>1</v>
      </c>
      <c r="D24" s="13">
        <v>0</v>
      </c>
      <c r="E24" s="13">
        <v>2</v>
      </c>
      <c r="F24" s="13">
        <v>1</v>
      </c>
      <c r="G24" s="13">
        <v>1</v>
      </c>
      <c r="H24" s="13">
        <v>1</v>
      </c>
    </row>
    <row r="25" spans="1:8" ht="15.75" customHeight="1" x14ac:dyDescent="0.25">
      <c r="A25" s="13" t="s">
        <v>155</v>
      </c>
      <c r="B25" s="13">
        <v>1</v>
      </c>
      <c r="C25" s="13">
        <v>0</v>
      </c>
      <c r="D25" s="13">
        <v>0</v>
      </c>
      <c r="E25" s="13">
        <v>1</v>
      </c>
      <c r="F25" s="13">
        <v>0</v>
      </c>
      <c r="G25" s="13">
        <v>0</v>
      </c>
      <c r="H25" s="13">
        <v>0</v>
      </c>
    </row>
    <row r="26" spans="1:8" ht="15.75" customHeight="1" x14ac:dyDescent="0.25">
      <c r="A26" s="13" t="s">
        <v>156</v>
      </c>
      <c r="B26" s="13">
        <v>1</v>
      </c>
      <c r="C26" s="13">
        <v>1</v>
      </c>
      <c r="D26" s="13">
        <v>0</v>
      </c>
      <c r="E26" s="13">
        <v>1</v>
      </c>
      <c r="F26" s="13">
        <v>1</v>
      </c>
      <c r="G26" s="13">
        <v>1</v>
      </c>
      <c r="H26" s="13">
        <v>1</v>
      </c>
    </row>
    <row r="27" spans="1:8" ht="15.75" customHeight="1" x14ac:dyDescent="0.25">
      <c r="A27" s="13" t="s">
        <v>157</v>
      </c>
      <c r="B27" s="13">
        <v>0</v>
      </c>
      <c r="C27" s="13">
        <v>0</v>
      </c>
      <c r="D27" s="13">
        <v>0</v>
      </c>
      <c r="E27" s="13">
        <v>0</v>
      </c>
      <c r="F27" s="13">
        <v>0</v>
      </c>
      <c r="G27" s="13">
        <v>0</v>
      </c>
      <c r="H27" s="13">
        <v>0</v>
      </c>
    </row>
    <row r="28" spans="1:8" ht="15.75" customHeight="1" x14ac:dyDescent="0.25">
      <c r="A28" s="13" t="s">
        <v>158</v>
      </c>
      <c r="B28" s="13">
        <v>0</v>
      </c>
      <c r="C28" s="13">
        <v>0</v>
      </c>
      <c r="D28" s="13">
        <v>0</v>
      </c>
      <c r="E28" s="13">
        <v>0</v>
      </c>
      <c r="F28" s="13">
        <v>0</v>
      </c>
      <c r="G28" s="13">
        <v>0</v>
      </c>
      <c r="H28" s="13">
        <v>0</v>
      </c>
    </row>
    <row r="29" spans="1:8" ht="15.75" customHeight="1" x14ac:dyDescent="0.25"/>
    <row r="30" spans="1:8" ht="15.75" customHeight="1" x14ac:dyDescent="0.25">
      <c r="A30" s="13" t="s">
        <v>159</v>
      </c>
      <c r="B30" s="13">
        <v>12.113100579173899</v>
      </c>
      <c r="C30" s="13">
        <v>15.6594544403209</v>
      </c>
      <c r="D30" s="13">
        <v>16.779316732012099</v>
      </c>
      <c r="E30" s="13">
        <v>15.5128028594365</v>
      </c>
      <c r="F30" s="13">
        <v>10.464485913103101</v>
      </c>
      <c r="G30" s="13">
        <v>9.2372376587475102</v>
      </c>
      <c r="H30" s="13">
        <v>12.800195350673601</v>
      </c>
    </row>
    <row r="31" spans="1:8" ht="15.75" customHeight="1" x14ac:dyDescent="0.25">
      <c r="A31" s="13" t="s">
        <v>160</v>
      </c>
      <c r="B31" s="13">
        <v>455</v>
      </c>
      <c r="C31" s="13">
        <v>578</v>
      </c>
      <c r="D31" s="13">
        <v>614</v>
      </c>
      <c r="E31" s="13">
        <v>574</v>
      </c>
      <c r="F31" s="13">
        <v>385</v>
      </c>
      <c r="G31" s="13">
        <v>343</v>
      </c>
      <c r="H31" s="13">
        <v>468</v>
      </c>
    </row>
    <row r="32" spans="1:8" ht="15.75" customHeight="1" x14ac:dyDescent="0.25">
      <c r="A32" s="13" t="s">
        <v>161</v>
      </c>
      <c r="B32" s="13">
        <v>11</v>
      </c>
      <c r="C32" s="13">
        <v>15</v>
      </c>
      <c r="D32" s="13">
        <v>193</v>
      </c>
      <c r="E32" s="13">
        <v>8</v>
      </c>
      <c r="F32" s="13">
        <v>3</v>
      </c>
      <c r="G32" s="13">
        <v>5</v>
      </c>
      <c r="H32" s="13">
        <v>4</v>
      </c>
    </row>
    <row r="33" spans="1:8" ht="15.75" customHeight="1" x14ac:dyDescent="0.25">
      <c r="A33" s="13" t="s">
        <v>162</v>
      </c>
      <c r="B33" s="13">
        <v>339</v>
      </c>
      <c r="C33" s="13">
        <v>374</v>
      </c>
      <c r="D33" s="13">
        <v>315</v>
      </c>
      <c r="E33" s="13">
        <v>338</v>
      </c>
      <c r="F33" s="13">
        <v>321</v>
      </c>
      <c r="G33" s="13">
        <v>317</v>
      </c>
      <c r="H33" s="13">
        <v>324</v>
      </c>
    </row>
    <row r="34" spans="1:8" ht="15.75" customHeight="1" x14ac:dyDescent="0.25">
      <c r="A34" s="13" t="s">
        <v>163</v>
      </c>
      <c r="B34" s="13">
        <v>105</v>
      </c>
      <c r="C34" s="13">
        <v>189</v>
      </c>
      <c r="D34" s="13">
        <v>106</v>
      </c>
      <c r="E34" s="13">
        <v>228</v>
      </c>
      <c r="F34" s="13">
        <v>61</v>
      </c>
      <c r="G34" s="13">
        <v>21</v>
      </c>
      <c r="H34" s="13">
        <v>140</v>
      </c>
    </row>
    <row r="35" spans="1:8" ht="15.75" customHeight="1" x14ac:dyDescent="0.25"/>
    <row r="36" spans="1:8" ht="15.75" customHeight="1" x14ac:dyDescent="0.25">
      <c r="A36" s="12" t="s">
        <v>164</v>
      </c>
      <c r="B36" s="13">
        <v>47.5239577941609</v>
      </c>
      <c r="C36" s="13">
        <v>45.4113856019558</v>
      </c>
      <c r="D36" s="13">
        <v>47.748541135368399</v>
      </c>
      <c r="E36" s="13">
        <v>41.471680617125799</v>
      </c>
      <c r="F36" s="13">
        <v>44.346333801876</v>
      </c>
      <c r="G36" s="13">
        <v>46.529327087672598</v>
      </c>
      <c r="H36" s="13">
        <v>44.690487572654597</v>
      </c>
    </row>
    <row r="37" spans="1:8" ht="15.75" customHeight="1" x14ac:dyDescent="0.25"/>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2">
    <mergeCell ref="A2:A3"/>
    <mergeCell ref="B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1001"/>
  <sheetViews>
    <sheetView workbookViewId="0">
      <selection activeCell="J8" sqref="J8"/>
    </sheetView>
  </sheetViews>
  <sheetFormatPr defaultColWidth="12.6640625" defaultRowHeight="15" customHeight="1" x14ac:dyDescent="0.25"/>
  <cols>
    <col min="1" max="1" width="28.109375" customWidth="1"/>
    <col min="2" max="6" width="12.6640625" customWidth="1"/>
  </cols>
  <sheetData>
    <row r="1" spans="1:8" ht="15.75" customHeight="1" x14ac:dyDescent="0.25">
      <c r="A1" s="13" t="s">
        <v>225</v>
      </c>
      <c r="B1" s="12"/>
      <c r="C1" s="12"/>
      <c r="D1" s="12"/>
      <c r="E1" s="12"/>
      <c r="F1" s="12"/>
      <c r="G1" s="12"/>
      <c r="H1" s="12"/>
    </row>
    <row r="2" spans="1:8" ht="15.75" customHeight="1" x14ac:dyDescent="0.25">
      <c r="A2" s="24" t="s">
        <v>134</v>
      </c>
      <c r="B2" s="25" t="s">
        <v>166</v>
      </c>
      <c r="C2" s="22"/>
      <c r="D2" s="22"/>
      <c r="E2" s="22"/>
      <c r="F2" s="22"/>
      <c r="G2" s="22"/>
      <c r="H2" s="22"/>
    </row>
    <row r="3" spans="1:8" ht="15.75" customHeight="1" x14ac:dyDescent="0.25">
      <c r="A3" s="22"/>
      <c r="B3" s="11" t="s">
        <v>127</v>
      </c>
      <c r="C3" s="11" t="s">
        <v>128</v>
      </c>
      <c r="D3" s="11" t="s">
        <v>130</v>
      </c>
      <c r="E3" s="11" t="s">
        <v>131</v>
      </c>
      <c r="F3" s="11" t="s">
        <v>132</v>
      </c>
      <c r="G3" s="11" t="s">
        <v>129</v>
      </c>
      <c r="H3" s="11" t="s">
        <v>133</v>
      </c>
    </row>
    <row r="4" spans="1:8" ht="15.75" customHeight="1" x14ac:dyDescent="0.25">
      <c r="A4" s="12" t="s">
        <v>136</v>
      </c>
    </row>
    <row r="5" spans="1:8" ht="15.75" customHeight="1" x14ac:dyDescent="0.25">
      <c r="A5" s="13" t="s">
        <v>137</v>
      </c>
      <c r="B5" s="13">
        <v>5</v>
      </c>
      <c r="C5" s="13">
        <v>4</v>
      </c>
      <c r="D5" s="13">
        <v>4</v>
      </c>
      <c r="E5" s="13">
        <v>4</v>
      </c>
      <c r="F5" s="13">
        <v>4</v>
      </c>
      <c r="G5" s="13">
        <v>4</v>
      </c>
      <c r="H5" s="13">
        <v>4</v>
      </c>
    </row>
    <row r="6" spans="1:8" ht="15.75" customHeight="1" x14ac:dyDescent="0.25">
      <c r="A6" s="13" t="s">
        <v>138</v>
      </c>
      <c r="B6" s="13">
        <v>5</v>
      </c>
      <c r="C6" s="13">
        <v>4</v>
      </c>
      <c r="D6" s="13">
        <v>4</v>
      </c>
      <c r="E6" s="13">
        <v>4</v>
      </c>
      <c r="F6" s="13">
        <v>4</v>
      </c>
      <c r="G6" s="13">
        <v>4</v>
      </c>
      <c r="H6" s="13">
        <v>4</v>
      </c>
    </row>
    <row r="7" spans="1:8" ht="15.75" customHeight="1" x14ac:dyDescent="0.25">
      <c r="A7" s="13" t="s">
        <v>139</v>
      </c>
      <c r="B7" s="13">
        <v>4</v>
      </c>
      <c r="C7" s="13">
        <v>4</v>
      </c>
      <c r="D7" s="13">
        <v>4</v>
      </c>
      <c r="E7" s="13">
        <v>4</v>
      </c>
      <c r="F7" s="13">
        <v>4</v>
      </c>
      <c r="G7" s="13">
        <v>4</v>
      </c>
      <c r="H7" s="13">
        <v>4</v>
      </c>
    </row>
    <row r="8" spans="1:8" ht="15.75" customHeight="1" x14ac:dyDescent="0.25">
      <c r="A8" s="13" t="s">
        <v>140</v>
      </c>
      <c r="B8" s="13">
        <v>37562703</v>
      </c>
      <c r="C8" s="13">
        <v>36910886</v>
      </c>
      <c r="D8" s="13">
        <v>36592799</v>
      </c>
      <c r="E8" s="13">
        <v>37000554</v>
      </c>
      <c r="F8" s="13">
        <v>36791154</v>
      </c>
      <c r="G8" s="13">
        <v>37132289</v>
      </c>
      <c r="H8" s="13">
        <v>36562154</v>
      </c>
    </row>
    <row r="9" spans="1:8" ht="15.75" customHeight="1" x14ac:dyDescent="0.25">
      <c r="A9" s="13" t="s">
        <v>141</v>
      </c>
      <c r="B9" s="13">
        <v>37562703</v>
      </c>
      <c r="C9" s="13">
        <v>36910886</v>
      </c>
      <c r="D9" s="13">
        <v>36592799</v>
      </c>
      <c r="E9" s="13">
        <v>37000554</v>
      </c>
      <c r="F9" s="13">
        <v>36791154</v>
      </c>
      <c r="G9" s="13">
        <v>37132289</v>
      </c>
      <c r="H9" s="13">
        <v>36562154</v>
      </c>
    </row>
    <row r="10" spans="1:8" ht="15.75" customHeight="1" x14ac:dyDescent="0.25">
      <c r="A10" s="13" t="s">
        <v>142</v>
      </c>
      <c r="B10" s="13">
        <v>36971288</v>
      </c>
      <c r="C10" s="13">
        <v>36910886</v>
      </c>
      <c r="D10" s="13">
        <v>36592799</v>
      </c>
      <c r="E10" s="13">
        <v>37000554</v>
      </c>
      <c r="F10" s="13">
        <v>36791154</v>
      </c>
      <c r="G10" s="13">
        <v>37132289</v>
      </c>
      <c r="H10" s="13">
        <v>36562154</v>
      </c>
    </row>
    <row r="11" spans="1:8" ht="15.75" customHeight="1" x14ac:dyDescent="0.25">
      <c r="A11" s="13" t="s">
        <v>143</v>
      </c>
      <c r="B11" s="13">
        <v>11854523</v>
      </c>
      <c r="C11" s="13">
        <v>11862830</v>
      </c>
      <c r="D11" s="13">
        <v>11658933</v>
      </c>
      <c r="E11" s="13">
        <v>11892581</v>
      </c>
      <c r="F11" s="13">
        <v>11826751</v>
      </c>
      <c r="G11" s="13">
        <v>11828528</v>
      </c>
      <c r="H11" s="13">
        <v>11712009</v>
      </c>
    </row>
    <row r="12" spans="1:8" ht="15.75" customHeight="1" x14ac:dyDescent="0.25">
      <c r="A12" s="13" t="s">
        <v>144</v>
      </c>
      <c r="B12" s="13">
        <v>9072070</v>
      </c>
      <c r="C12" s="13">
        <v>9048981</v>
      </c>
      <c r="D12" s="13">
        <v>9084688</v>
      </c>
      <c r="E12" s="13">
        <v>9103329</v>
      </c>
      <c r="F12" s="13">
        <v>9077665</v>
      </c>
      <c r="G12" s="13">
        <v>9129084</v>
      </c>
      <c r="H12" s="13">
        <v>9079124</v>
      </c>
    </row>
    <row r="13" spans="1:8" ht="15.75" customHeight="1" x14ac:dyDescent="0.25">
      <c r="A13" s="13" t="s">
        <v>145</v>
      </c>
      <c r="B13" s="13">
        <v>9072070</v>
      </c>
      <c r="C13" s="13">
        <v>9048981</v>
      </c>
      <c r="D13" s="13">
        <v>9084688</v>
      </c>
      <c r="E13" s="13">
        <v>9103329</v>
      </c>
      <c r="F13" s="13">
        <v>9077665</v>
      </c>
      <c r="G13" s="13">
        <v>9129084</v>
      </c>
      <c r="H13" s="13">
        <v>9079124</v>
      </c>
    </row>
    <row r="14" spans="1:8" ht="15.75" customHeight="1" x14ac:dyDescent="0.25">
      <c r="A14" s="13" t="s">
        <v>146</v>
      </c>
      <c r="B14" s="13">
        <v>9072070</v>
      </c>
      <c r="C14" s="13">
        <v>9048981</v>
      </c>
      <c r="D14" s="13">
        <v>9084688</v>
      </c>
      <c r="E14" s="13">
        <v>9103329</v>
      </c>
      <c r="F14" s="13">
        <v>9077665</v>
      </c>
      <c r="G14" s="13">
        <v>9129084</v>
      </c>
      <c r="H14" s="13">
        <v>9079124</v>
      </c>
    </row>
    <row r="15" spans="1:8" ht="15.75" customHeight="1" x14ac:dyDescent="0.25"/>
    <row r="16" spans="1:8" ht="15.75" customHeight="1" x14ac:dyDescent="0.25">
      <c r="A16" s="12" t="s">
        <v>147</v>
      </c>
    </row>
    <row r="17" spans="1:8" ht="15.75" customHeight="1" x14ac:dyDescent="0.25">
      <c r="A17" s="13" t="s">
        <v>148</v>
      </c>
      <c r="B17" s="14">
        <v>80.56</v>
      </c>
      <c r="C17" s="14">
        <v>88.42</v>
      </c>
      <c r="D17" s="14">
        <v>83.97</v>
      </c>
      <c r="E17" s="14">
        <v>84.22</v>
      </c>
      <c r="F17" s="14">
        <v>82.63</v>
      </c>
      <c r="G17" s="14">
        <v>80.28</v>
      </c>
      <c r="H17" s="14">
        <v>87.4</v>
      </c>
    </row>
    <row r="18" spans="1:8" ht="15.75" customHeight="1" x14ac:dyDescent="0.25">
      <c r="A18" s="13" t="s">
        <v>149</v>
      </c>
      <c r="B18" s="14">
        <v>0.56000000000000005</v>
      </c>
      <c r="C18" s="14">
        <v>0.93</v>
      </c>
      <c r="D18" s="14">
        <v>0.65</v>
      </c>
      <c r="E18" s="14">
        <v>0.49</v>
      </c>
      <c r="F18" s="14">
        <v>0.92</v>
      </c>
      <c r="G18" s="14">
        <v>0.68</v>
      </c>
      <c r="H18" s="14">
        <v>0.68</v>
      </c>
    </row>
    <row r="19" spans="1:8" ht="15.75" customHeight="1" x14ac:dyDescent="0.25">
      <c r="A19" s="13" t="s">
        <v>150</v>
      </c>
      <c r="B19" s="14">
        <v>58.721400000000003</v>
      </c>
      <c r="C19" s="14">
        <v>108.869</v>
      </c>
      <c r="D19" s="14">
        <v>77.906800000000004</v>
      </c>
      <c r="E19" s="14">
        <v>101.23869999999999</v>
      </c>
      <c r="F19" s="14">
        <v>88.320499999999996</v>
      </c>
      <c r="G19" s="14">
        <v>59.7517</v>
      </c>
      <c r="H19" s="14">
        <v>94.371200000000002</v>
      </c>
    </row>
    <row r="20" spans="1:8" ht="15.75" customHeight="1" x14ac:dyDescent="0.25">
      <c r="A20" s="13" t="s">
        <v>151</v>
      </c>
      <c r="B20" s="14">
        <v>78.510000000000005</v>
      </c>
      <c r="C20" s="14">
        <v>88.42</v>
      </c>
      <c r="D20" s="14">
        <v>83.97</v>
      </c>
      <c r="E20" s="14">
        <v>84.22</v>
      </c>
      <c r="F20" s="14">
        <v>82.63</v>
      </c>
      <c r="G20" s="14">
        <v>80.28</v>
      </c>
      <c r="H20" s="14">
        <v>87.4</v>
      </c>
    </row>
    <row r="21" spans="1:8" ht="15.75" customHeight="1" x14ac:dyDescent="0.25">
      <c r="A21" s="13" t="s">
        <v>152</v>
      </c>
      <c r="B21" s="14">
        <v>0.56999999999999995</v>
      </c>
      <c r="C21" s="14">
        <v>0.93</v>
      </c>
      <c r="D21" s="14">
        <v>0.65</v>
      </c>
      <c r="E21" s="14">
        <v>0.49</v>
      </c>
      <c r="F21" s="14">
        <v>0.92</v>
      </c>
      <c r="G21" s="14">
        <v>0.68</v>
      </c>
      <c r="H21" s="14">
        <v>0.68</v>
      </c>
    </row>
    <row r="22" spans="1:8" ht="15.75" customHeight="1" x14ac:dyDescent="0.25">
      <c r="A22" s="13" t="s">
        <v>153</v>
      </c>
      <c r="B22" s="14">
        <v>58.149500000000003</v>
      </c>
      <c r="C22" s="14">
        <v>108.869</v>
      </c>
      <c r="D22" s="14">
        <v>77.906800000000004</v>
      </c>
      <c r="E22" s="14">
        <v>101.23869999999999</v>
      </c>
      <c r="F22" s="14">
        <v>88.320499999999996</v>
      </c>
      <c r="G22" s="14">
        <v>59.7517</v>
      </c>
      <c r="H22" s="14">
        <v>94.371200000000002</v>
      </c>
    </row>
    <row r="23" spans="1:8" ht="15.75" customHeight="1" x14ac:dyDescent="0.25"/>
    <row r="24" spans="1:8" ht="15.75" customHeight="1" x14ac:dyDescent="0.25">
      <c r="A24" s="12" t="s">
        <v>154</v>
      </c>
      <c r="B24" s="13">
        <v>1</v>
      </c>
      <c r="C24" s="13">
        <v>1</v>
      </c>
      <c r="D24" s="13">
        <v>1</v>
      </c>
      <c r="E24" s="13">
        <v>1</v>
      </c>
      <c r="F24" s="13">
        <v>1</v>
      </c>
      <c r="G24" s="13">
        <v>1</v>
      </c>
      <c r="H24" s="13">
        <v>1</v>
      </c>
    </row>
    <row r="25" spans="1:8" ht="15.75" customHeight="1" x14ac:dyDescent="0.25">
      <c r="A25" s="13" t="s">
        <v>155</v>
      </c>
      <c r="B25" s="13">
        <v>0</v>
      </c>
      <c r="C25" s="13">
        <v>0</v>
      </c>
      <c r="D25" s="13">
        <v>0</v>
      </c>
      <c r="E25" s="13">
        <v>0</v>
      </c>
      <c r="F25" s="13">
        <v>0</v>
      </c>
      <c r="G25" s="13">
        <v>0</v>
      </c>
      <c r="H25" s="13">
        <v>0</v>
      </c>
    </row>
    <row r="26" spans="1:8" ht="15.75" customHeight="1" x14ac:dyDescent="0.25">
      <c r="A26" s="13" t="s">
        <v>156</v>
      </c>
      <c r="B26" s="13">
        <v>1</v>
      </c>
      <c r="C26" s="13">
        <v>1</v>
      </c>
      <c r="D26" s="13">
        <v>1</v>
      </c>
      <c r="E26" s="13">
        <v>1</v>
      </c>
      <c r="F26" s="13">
        <v>1</v>
      </c>
      <c r="G26" s="13">
        <v>1</v>
      </c>
      <c r="H26" s="13">
        <v>1</v>
      </c>
    </row>
    <row r="27" spans="1:8" ht="15.75" customHeight="1" x14ac:dyDescent="0.25">
      <c r="A27" s="13" t="s">
        <v>157</v>
      </c>
      <c r="B27" s="13">
        <v>0</v>
      </c>
      <c r="C27" s="13">
        <v>0</v>
      </c>
      <c r="D27" s="13">
        <v>0</v>
      </c>
      <c r="E27" s="13">
        <v>0</v>
      </c>
      <c r="F27" s="13">
        <v>0</v>
      </c>
      <c r="G27" s="13">
        <v>0</v>
      </c>
      <c r="H27" s="13">
        <v>0</v>
      </c>
    </row>
    <row r="28" spans="1:8" ht="15.75" customHeight="1" x14ac:dyDescent="0.25">
      <c r="A28" s="13" t="s">
        <v>158</v>
      </c>
      <c r="B28" s="13">
        <v>0</v>
      </c>
      <c r="C28" s="13">
        <v>0</v>
      </c>
      <c r="D28" s="13">
        <v>0</v>
      </c>
      <c r="E28" s="13">
        <v>0</v>
      </c>
      <c r="F28" s="13">
        <v>0</v>
      </c>
      <c r="G28" s="13">
        <v>0</v>
      </c>
      <c r="H28" s="13">
        <v>0</v>
      </c>
    </row>
    <row r="29" spans="1:8" ht="15.75" customHeight="1" x14ac:dyDescent="0.25"/>
    <row r="30" spans="1:8" ht="15.75" customHeight="1" x14ac:dyDescent="0.25">
      <c r="A30" s="13" t="s">
        <v>159</v>
      </c>
      <c r="B30" s="14">
        <v>10.2495286348269</v>
      </c>
      <c r="C30" s="14">
        <v>14.385999837554699</v>
      </c>
      <c r="D30" s="14">
        <v>15.4128685264005</v>
      </c>
      <c r="E30" s="14">
        <v>9.9457970277958498</v>
      </c>
      <c r="F30" s="14">
        <v>9.4587954484928591</v>
      </c>
      <c r="G30" s="14">
        <v>9.2911051080098996</v>
      </c>
      <c r="H30" s="14">
        <v>9.4906881033322001</v>
      </c>
    </row>
    <row r="31" spans="1:8" ht="15.75" customHeight="1" x14ac:dyDescent="0.25">
      <c r="A31" s="13" t="s">
        <v>160</v>
      </c>
      <c r="B31" s="13">
        <v>385</v>
      </c>
      <c r="C31" s="13">
        <v>531</v>
      </c>
      <c r="D31" s="13">
        <v>564</v>
      </c>
      <c r="E31" s="13">
        <v>368</v>
      </c>
      <c r="F31" s="13">
        <v>348</v>
      </c>
      <c r="G31" s="13">
        <v>345</v>
      </c>
      <c r="H31" s="13">
        <v>347</v>
      </c>
    </row>
    <row r="32" spans="1:8" ht="15.75" customHeight="1" x14ac:dyDescent="0.25">
      <c r="A32" s="13" t="s">
        <v>161</v>
      </c>
      <c r="B32" s="13">
        <v>9</v>
      </c>
      <c r="C32" s="13">
        <v>117</v>
      </c>
      <c r="D32" s="13">
        <v>227</v>
      </c>
      <c r="E32" s="13">
        <v>2</v>
      </c>
      <c r="F32" s="13">
        <v>0</v>
      </c>
      <c r="G32" s="13">
        <v>0</v>
      </c>
      <c r="H32" s="13">
        <v>0</v>
      </c>
    </row>
    <row r="33" spans="1:8" ht="15.75" customHeight="1" x14ac:dyDescent="0.25">
      <c r="A33" s="13" t="s">
        <v>162</v>
      </c>
      <c r="B33" s="13">
        <v>371</v>
      </c>
      <c r="C33" s="13">
        <v>401</v>
      </c>
      <c r="D33" s="13">
        <v>327</v>
      </c>
      <c r="E33" s="13">
        <v>354</v>
      </c>
      <c r="F33" s="13">
        <v>345</v>
      </c>
      <c r="G33" s="13">
        <v>340</v>
      </c>
      <c r="H33" s="13">
        <v>343</v>
      </c>
    </row>
    <row r="34" spans="1:8" ht="15.75" customHeight="1" x14ac:dyDescent="0.25">
      <c r="A34" s="13" t="s">
        <v>163</v>
      </c>
      <c r="B34" s="13">
        <v>5</v>
      </c>
      <c r="C34" s="13">
        <v>13</v>
      </c>
      <c r="D34" s="13">
        <v>10</v>
      </c>
      <c r="E34" s="13">
        <v>12</v>
      </c>
      <c r="F34" s="13">
        <v>3</v>
      </c>
      <c r="G34" s="13">
        <v>5</v>
      </c>
      <c r="H34" s="13">
        <v>4</v>
      </c>
    </row>
    <row r="35" spans="1:8" ht="15.75" customHeight="1" x14ac:dyDescent="0.25"/>
    <row r="36" spans="1:8" ht="15.75" customHeight="1" x14ac:dyDescent="0.25"/>
    <row r="37" spans="1:8" ht="15.75" customHeight="1" x14ac:dyDescent="0.25">
      <c r="A37" s="12" t="s">
        <v>164</v>
      </c>
      <c r="B37" s="14">
        <v>48.721011046705499</v>
      </c>
      <c r="C37" s="14">
        <v>45.608050272073399</v>
      </c>
      <c r="D37" s="14">
        <v>47.021121978276298</v>
      </c>
      <c r="E37" s="14">
        <v>46.000403963070298</v>
      </c>
      <c r="F37" s="14">
        <v>44.466848385166102</v>
      </c>
      <c r="G37" s="14">
        <v>46.5186094324417</v>
      </c>
      <c r="H37" s="14">
        <v>45.136049760814302</v>
      </c>
    </row>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2">
    <mergeCell ref="A2:A3"/>
    <mergeCell ref="B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1000"/>
  <sheetViews>
    <sheetView topLeftCell="C1" workbookViewId="0">
      <selection activeCell="L17" sqref="L17"/>
    </sheetView>
  </sheetViews>
  <sheetFormatPr defaultColWidth="12.6640625" defaultRowHeight="15" customHeight="1" x14ac:dyDescent="0.25"/>
  <cols>
    <col min="1" max="1" width="26.88671875" customWidth="1"/>
    <col min="2" max="6" width="12.6640625" customWidth="1"/>
  </cols>
  <sheetData>
    <row r="1" spans="1:1" ht="15.75" customHeight="1" x14ac:dyDescent="0.25">
      <c r="A1" s="13" t="s">
        <v>226</v>
      </c>
    </row>
    <row r="2" spans="1:1" ht="15.75" customHeight="1" x14ac:dyDescent="0.25">
      <c r="A2" s="12"/>
    </row>
    <row r="3" spans="1:1" ht="15.75" customHeight="1" x14ac:dyDescent="0.25"/>
    <row r="4" spans="1:1" ht="15.75" customHeight="1" x14ac:dyDescent="0.25"/>
    <row r="5" spans="1:1" ht="15.75" customHeight="1" x14ac:dyDescent="0.25"/>
    <row r="6" spans="1:1" ht="15.75" customHeight="1" x14ac:dyDescent="0.25"/>
    <row r="7" spans="1:1" ht="15.75" customHeight="1" x14ac:dyDescent="0.25"/>
    <row r="8" spans="1:1" ht="15.75" customHeight="1" x14ac:dyDescent="0.25"/>
    <row r="9" spans="1:1" ht="15.75" customHeight="1" x14ac:dyDescent="0.25"/>
    <row r="10" spans="1:1" ht="15.75" customHeight="1" x14ac:dyDescent="0.25"/>
    <row r="11" spans="1:1" ht="15.75" customHeight="1" x14ac:dyDescent="0.25"/>
    <row r="12" spans="1:1" ht="15.75" customHeight="1" x14ac:dyDescent="0.25"/>
    <row r="13" spans="1:1" ht="15.75" customHeight="1" x14ac:dyDescent="0.25"/>
    <row r="14" spans="1:1" ht="15.75" customHeight="1" x14ac:dyDescent="0.25"/>
    <row r="15" spans="1:1" ht="15.75" customHeight="1" x14ac:dyDescent="0.25"/>
    <row r="16" spans="1:1"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27"/>
  <sheetViews>
    <sheetView topLeftCell="B1" workbookViewId="0">
      <selection activeCell="C1" sqref="A1:XFD1"/>
    </sheetView>
  </sheetViews>
  <sheetFormatPr defaultColWidth="12.6640625" defaultRowHeight="15" customHeight="1" x14ac:dyDescent="0.25"/>
  <cols>
    <col min="2" max="2" width="48.44140625" customWidth="1"/>
    <col min="4" max="4" width="43" customWidth="1"/>
  </cols>
  <sheetData>
    <row r="1" spans="1:4" ht="15" customHeight="1" x14ac:dyDescent="0.25">
      <c r="B1" t="s">
        <v>227</v>
      </c>
    </row>
    <row r="2" spans="1:4" ht="15" customHeight="1" x14ac:dyDescent="0.3">
      <c r="A2" s="15" t="s">
        <v>167</v>
      </c>
      <c r="B2" s="16" t="s">
        <v>168</v>
      </c>
      <c r="C2" s="15" t="s">
        <v>167</v>
      </c>
      <c r="D2" s="16" t="s">
        <v>169</v>
      </c>
    </row>
    <row r="3" spans="1:4" ht="15" customHeight="1" x14ac:dyDescent="0.3">
      <c r="A3" s="17" t="s">
        <v>170</v>
      </c>
      <c r="B3" s="17" t="s">
        <v>171</v>
      </c>
      <c r="C3" s="17" t="s">
        <v>170</v>
      </c>
      <c r="D3" s="17" t="s">
        <v>172</v>
      </c>
    </row>
    <row r="4" spans="1:4" ht="15" customHeight="1" x14ac:dyDescent="0.3">
      <c r="A4" s="17" t="s">
        <v>170</v>
      </c>
      <c r="B4" s="17" t="s">
        <v>173</v>
      </c>
      <c r="C4" s="17" t="s">
        <v>170</v>
      </c>
      <c r="D4" s="17" t="s">
        <v>174</v>
      </c>
    </row>
    <row r="5" spans="1:4" ht="15" customHeight="1" x14ac:dyDescent="0.3">
      <c r="A5" s="17" t="s">
        <v>170</v>
      </c>
      <c r="B5" s="17" t="s">
        <v>175</v>
      </c>
      <c r="C5" s="17" t="s">
        <v>170</v>
      </c>
      <c r="D5" s="17" t="s">
        <v>176</v>
      </c>
    </row>
    <row r="6" spans="1:4" ht="15" customHeight="1" x14ac:dyDescent="0.3">
      <c r="A6" s="17" t="s">
        <v>170</v>
      </c>
      <c r="B6" s="17" t="s">
        <v>177</v>
      </c>
      <c r="C6" s="17" t="s">
        <v>170</v>
      </c>
      <c r="D6" s="17" t="s">
        <v>178</v>
      </c>
    </row>
    <row r="7" spans="1:4" ht="15" customHeight="1" x14ac:dyDescent="0.3">
      <c r="A7" s="17" t="s">
        <v>170</v>
      </c>
      <c r="B7" s="17" t="s">
        <v>179</v>
      </c>
      <c r="C7" s="17" t="s">
        <v>170</v>
      </c>
      <c r="D7" s="17" t="s">
        <v>180</v>
      </c>
    </row>
    <row r="8" spans="1:4" ht="15" customHeight="1" x14ac:dyDescent="0.3">
      <c r="A8" s="17" t="s">
        <v>170</v>
      </c>
      <c r="B8" s="17" t="s">
        <v>181</v>
      </c>
      <c r="C8" s="17" t="s">
        <v>170</v>
      </c>
      <c r="D8" s="17" t="s">
        <v>182</v>
      </c>
    </row>
    <row r="9" spans="1:4" ht="15" customHeight="1" x14ac:dyDescent="0.3">
      <c r="A9" s="17" t="s">
        <v>170</v>
      </c>
      <c r="B9" s="17" t="s">
        <v>183</v>
      </c>
      <c r="C9" s="17" t="s">
        <v>170</v>
      </c>
      <c r="D9" s="17" t="s">
        <v>184</v>
      </c>
    </row>
    <row r="10" spans="1:4" ht="15" customHeight="1" x14ac:dyDescent="0.3">
      <c r="A10" s="17" t="s">
        <v>170</v>
      </c>
      <c r="B10" s="17" t="s">
        <v>185</v>
      </c>
      <c r="C10" s="17" t="s">
        <v>170</v>
      </c>
      <c r="D10" s="17" t="s">
        <v>186</v>
      </c>
    </row>
    <row r="11" spans="1:4" ht="15" customHeight="1" x14ac:dyDescent="0.3">
      <c r="A11" s="17" t="s">
        <v>170</v>
      </c>
      <c r="B11" s="17" t="s">
        <v>187</v>
      </c>
      <c r="C11" s="17" t="s">
        <v>188</v>
      </c>
      <c r="D11" s="17" t="s">
        <v>189</v>
      </c>
    </row>
    <row r="12" spans="1:4" ht="15" customHeight="1" x14ac:dyDescent="0.3">
      <c r="A12" s="17" t="s">
        <v>170</v>
      </c>
      <c r="B12" s="17" t="s">
        <v>190</v>
      </c>
      <c r="C12" s="17" t="s">
        <v>188</v>
      </c>
      <c r="D12" s="17" t="s">
        <v>191</v>
      </c>
    </row>
    <row r="13" spans="1:4" ht="15" customHeight="1" x14ac:dyDescent="0.3">
      <c r="A13" s="17" t="s">
        <v>170</v>
      </c>
      <c r="B13" s="17" t="s">
        <v>192</v>
      </c>
      <c r="C13" s="17" t="s">
        <v>188</v>
      </c>
      <c r="D13" s="17" t="s">
        <v>193</v>
      </c>
    </row>
    <row r="14" spans="1:4" ht="15" customHeight="1" x14ac:dyDescent="0.3">
      <c r="A14" s="17" t="s">
        <v>170</v>
      </c>
      <c r="B14" s="17" t="s">
        <v>194</v>
      </c>
      <c r="C14" s="17" t="s">
        <v>188</v>
      </c>
      <c r="D14" s="17" t="s">
        <v>195</v>
      </c>
    </row>
    <row r="15" spans="1:4" ht="15" customHeight="1" x14ac:dyDescent="0.3">
      <c r="A15" s="17" t="s">
        <v>170</v>
      </c>
      <c r="B15" s="17" t="s">
        <v>196</v>
      </c>
      <c r="C15" s="17" t="s">
        <v>188</v>
      </c>
      <c r="D15" s="17" t="s">
        <v>197</v>
      </c>
    </row>
    <row r="16" spans="1:4" ht="15" customHeight="1" x14ac:dyDescent="0.3">
      <c r="A16" s="17" t="s">
        <v>170</v>
      </c>
      <c r="B16" s="17" t="s">
        <v>198</v>
      </c>
      <c r="C16" s="17" t="s">
        <v>199</v>
      </c>
      <c r="D16" s="17" t="s">
        <v>200</v>
      </c>
    </row>
    <row r="17" spans="1:4" ht="15" customHeight="1" x14ac:dyDescent="0.3">
      <c r="A17" s="17" t="s">
        <v>170</v>
      </c>
      <c r="B17" s="17" t="s">
        <v>201</v>
      </c>
      <c r="C17" s="17" t="s">
        <v>199</v>
      </c>
      <c r="D17" s="17" t="s">
        <v>202</v>
      </c>
    </row>
    <row r="18" spans="1:4" ht="15" customHeight="1" x14ac:dyDescent="0.3">
      <c r="A18" s="17" t="s">
        <v>170</v>
      </c>
      <c r="B18" s="17" t="s">
        <v>203</v>
      </c>
      <c r="C18" s="17" t="s">
        <v>199</v>
      </c>
      <c r="D18" s="17" t="s">
        <v>204</v>
      </c>
    </row>
    <row r="19" spans="1:4" ht="15" customHeight="1" x14ac:dyDescent="0.3">
      <c r="A19" s="17" t="s">
        <v>170</v>
      </c>
      <c r="B19" s="17" t="s">
        <v>205</v>
      </c>
      <c r="C19" s="17" t="s">
        <v>199</v>
      </c>
      <c r="D19" s="17" t="s">
        <v>206</v>
      </c>
    </row>
    <row r="20" spans="1:4" ht="15" customHeight="1" x14ac:dyDescent="0.3">
      <c r="A20" s="17" t="s">
        <v>170</v>
      </c>
      <c r="B20" s="17" t="s">
        <v>200</v>
      </c>
      <c r="C20" s="17" t="s">
        <v>199</v>
      </c>
      <c r="D20" s="17" t="s">
        <v>207</v>
      </c>
    </row>
    <row r="21" spans="1:4" ht="15" customHeight="1" x14ac:dyDescent="0.3">
      <c r="A21" s="17" t="s">
        <v>188</v>
      </c>
      <c r="B21" s="17" t="s">
        <v>208</v>
      </c>
      <c r="C21" s="17" t="s">
        <v>199</v>
      </c>
      <c r="D21" s="18" t="s">
        <v>209</v>
      </c>
    </row>
    <row r="22" spans="1:4" ht="15" customHeight="1" x14ac:dyDescent="0.3">
      <c r="A22" s="17" t="s">
        <v>188</v>
      </c>
      <c r="B22" s="17" t="s">
        <v>210</v>
      </c>
      <c r="C22" s="17" t="s">
        <v>199</v>
      </c>
      <c r="D22" s="18" t="s">
        <v>211</v>
      </c>
    </row>
    <row r="23" spans="1:4" ht="15" customHeight="1" x14ac:dyDescent="0.3">
      <c r="A23" s="17" t="s">
        <v>199</v>
      </c>
      <c r="B23" s="17" t="s">
        <v>206</v>
      </c>
      <c r="C23" s="19"/>
      <c r="D23" s="19"/>
    </row>
    <row r="24" spans="1:4" ht="15" customHeight="1" x14ac:dyDescent="0.3">
      <c r="A24" s="17" t="s">
        <v>199</v>
      </c>
      <c r="B24" s="17" t="s">
        <v>212</v>
      </c>
      <c r="C24" s="19"/>
    </row>
    <row r="25" spans="1:4" ht="15" customHeight="1" x14ac:dyDescent="0.3">
      <c r="A25" s="17" t="s">
        <v>199</v>
      </c>
      <c r="B25" s="17" t="s">
        <v>213</v>
      </c>
      <c r="C25" s="19"/>
      <c r="D25" s="17" t="s">
        <v>214</v>
      </c>
    </row>
    <row r="26" spans="1:4" ht="15" customHeight="1" x14ac:dyDescent="0.3">
      <c r="A26" s="17" t="s">
        <v>199</v>
      </c>
      <c r="B26" s="18" t="s">
        <v>215</v>
      </c>
      <c r="C26" s="19"/>
      <c r="D26" s="17" t="s">
        <v>216</v>
      </c>
    </row>
    <row r="27" spans="1:4" ht="14.4" x14ac:dyDescent="0.3">
      <c r="C27"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L29"/>
  <sheetViews>
    <sheetView workbookViewId="0">
      <selection sqref="A1:L1"/>
    </sheetView>
  </sheetViews>
  <sheetFormatPr defaultColWidth="12.6640625" defaultRowHeight="15" customHeight="1" x14ac:dyDescent="0.25"/>
  <sheetData>
    <row r="1" spans="1:12" ht="31.8" customHeight="1" x14ac:dyDescent="0.25">
      <c r="A1" s="31" t="s">
        <v>228</v>
      </c>
      <c r="B1" s="31"/>
      <c r="C1" s="31"/>
      <c r="D1" s="31"/>
      <c r="E1" s="31"/>
      <c r="F1" s="31"/>
      <c r="G1" s="31"/>
      <c r="H1" s="31"/>
      <c r="I1" s="31"/>
      <c r="J1" s="31"/>
      <c r="K1" s="31"/>
      <c r="L1" s="31"/>
    </row>
    <row r="27" spans="1:11" ht="13.2" x14ac:dyDescent="0.25">
      <c r="A27" s="26" t="s">
        <v>217</v>
      </c>
      <c r="B27" s="22"/>
      <c r="C27" s="22"/>
      <c r="D27" s="22"/>
      <c r="E27" s="22"/>
      <c r="F27" s="22"/>
      <c r="G27" s="22"/>
      <c r="H27" s="22"/>
      <c r="I27" s="22"/>
      <c r="J27" s="22"/>
      <c r="K27" s="22"/>
    </row>
    <row r="28" spans="1:11" ht="15" customHeight="1" x14ac:dyDescent="0.25">
      <c r="A28" s="22"/>
      <c r="B28" s="22"/>
      <c r="C28" s="22"/>
      <c r="D28" s="22"/>
      <c r="E28" s="22"/>
      <c r="F28" s="22"/>
      <c r="G28" s="22"/>
      <c r="H28" s="22"/>
      <c r="I28" s="22"/>
      <c r="J28" s="22"/>
      <c r="K28" s="22"/>
    </row>
    <row r="29" spans="1:11" ht="23.25" customHeight="1" x14ac:dyDescent="0.25">
      <c r="A29" s="22"/>
      <c r="B29" s="22"/>
      <c r="C29" s="22"/>
      <c r="D29" s="22"/>
      <c r="E29" s="22"/>
      <c r="F29" s="22"/>
      <c r="G29" s="22"/>
      <c r="H29" s="22"/>
      <c r="I29" s="22"/>
      <c r="J29" s="22"/>
      <c r="K29" s="22"/>
    </row>
  </sheetData>
  <mergeCells count="2">
    <mergeCell ref="A27:K29"/>
    <mergeCell ref="A1:L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G1"/>
  <sheetViews>
    <sheetView workbookViewId="0">
      <selection activeCell="I8" sqref="I8"/>
    </sheetView>
  </sheetViews>
  <sheetFormatPr defaultColWidth="12.6640625" defaultRowHeight="15" customHeight="1" x14ac:dyDescent="0.25"/>
  <sheetData>
    <row r="1" spans="1:7" ht="78.599999999999994" customHeight="1" x14ac:dyDescent="0.25">
      <c r="A1" s="27" t="s">
        <v>218</v>
      </c>
      <c r="B1" s="27"/>
      <c r="C1" s="27"/>
      <c r="D1" s="27"/>
      <c r="E1" s="27"/>
      <c r="F1" s="27"/>
      <c r="G1" s="27"/>
    </row>
  </sheetData>
  <mergeCells count="1">
    <mergeCell ref="A1:G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Supp Table 1. List of SRRs</vt:lpstr>
      <vt:lpstr>Supp Table 2. rank_cross_infect</vt:lpstr>
      <vt:lpstr>Supp Table 3. inspector_NECAT</vt:lpstr>
      <vt:lpstr>Supp Table 4. inspector_RACON</vt:lpstr>
      <vt:lpstr>Supp Table 5. inspector_RACON+P</vt:lpstr>
      <vt:lpstr>Supp Table 6. quast</vt:lpstr>
      <vt:lpstr>Supp Table 7. exclusive genes</vt:lpstr>
      <vt:lpstr>Supp Figure 1. TRI8 alignment</vt:lpstr>
      <vt:lpstr>Supp Figure 2. TRI Tree</vt:lpstr>
      <vt:lpstr>Supp Figure 3. Fast_slow_assign</vt:lpstr>
      <vt:lpstr>Supp Figure 4. exclusive_genes_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Abbeah Mae Navasca</cp:lastModifiedBy>
  <dcterms:modified xsi:type="dcterms:W3CDTF">2026-03-06T21:21:03Z</dcterms:modified>
</cp:coreProperties>
</file>