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vfs00001\OneDrive - WVUM &amp; HSC\Desktop\WVU\Projects\Mina-Piffer-Cardiac\Systematic Review\Manuscript\AJCC\Final documents\"/>
    </mc:Choice>
  </mc:AlternateContent>
  <xr:revisionPtr revIDLastSave="0" documentId="13_ncr:1_{7959A2C1-CC3D-47D4-A618-CEF9B96801C9}" xr6:coauthVersionLast="47" xr6:coauthVersionMax="47" xr10:uidLastSave="{00000000-0000-0000-0000-000000000000}"/>
  <bookViews>
    <workbookView xWindow="-120" yWindow="-120" windowWidth="29040" windowHeight="15720" firstSheet="2" activeTab="6" xr2:uid="{00000000-000D-0000-FFFF-FFFF00000000}"/>
  </bookViews>
  <sheets>
    <sheet name="Characteristics and demographic" sheetId="11" r:id="rId1"/>
    <sheet name="ML-Predictive models" sheetId="16" r:id="rId2"/>
    <sheet name="Number of participants" sheetId="8" r:id="rId3"/>
    <sheet name="Model Performance" sheetId="2" r:id="rId4"/>
    <sheet name="TRIPOD+AI" sheetId="3" r:id="rId5"/>
    <sheet name="PROBAST" sheetId="4" r:id="rId6"/>
    <sheet name="PROBAST-Analysis" sheetId="14" r:id="rId7"/>
    <sheet name=" Imaging-CLAIM" sheetId="5" r:id="rId8"/>
    <sheet name="QUADAS-2-Updated" sheetId="18" r:id="rId9"/>
  </sheets>
  <definedNames>
    <definedName name="_xlnm._FilterDatabase" localSheetId="0" hidden="1">'Characteristics and demographic'!$A$1:$P$66</definedName>
    <definedName name="_xlnm._FilterDatabase" localSheetId="3" hidden="1">'Model Performance'!$A$1:$O$66</definedName>
    <definedName name="_xlnm._FilterDatabase" localSheetId="8" hidden="1">'QUADAS-2-Updated'!$A$2:$AC$43</definedName>
    <definedName name="_xlnm._FilterDatabase" localSheetId="4" hidden="1">'TRIPOD+AI'!$A$1:$BE$1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 i="18" l="1"/>
  <c r="Z5" i="18"/>
  <c r="Z6" i="18"/>
  <c r="Z7" i="18"/>
  <c r="Z8" i="18"/>
  <c r="Z9" i="18"/>
  <c r="Z10" i="18"/>
  <c r="Z11" i="18"/>
  <c r="Z12" i="18"/>
  <c r="Z13" i="18"/>
  <c r="Z14" i="18"/>
  <c r="Z15" i="18"/>
  <c r="Z16" i="18"/>
  <c r="Z17" i="18"/>
  <c r="Z18" i="18"/>
  <c r="Z19" i="18"/>
  <c r="Z20" i="18"/>
  <c r="Z21" i="18"/>
  <c r="Z22" i="18"/>
  <c r="Z23" i="18"/>
  <c r="Z24" i="18"/>
  <c r="Z25" i="18"/>
  <c r="Z26" i="18"/>
  <c r="Z27" i="18"/>
  <c r="Z28" i="18"/>
  <c r="Z29" i="18"/>
  <c r="Z30" i="18"/>
  <c r="Z31" i="18"/>
  <c r="Z32" i="18"/>
  <c r="Z33" i="18"/>
  <c r="Z34" i="18"/>
  <c r="Z35" i="18"/>
  <c r="Z36" i="18"/>
  <c r="Z3" i="18"/>
  <c r="W4" i="18"/>
  <c r="X4" i="18" s="1"/>
  <c r="W5" i="18"/>
  <c r="X5" i="18" s="1"/>
  <c r="W6" i="18"/>
  <c r="X6" i="18" s="1"/>
  <c r="W7" i="18"/>
  <c r="X7" i="18" s="1"/>
  <c r="W8" i="18"/>
  <c r="X8" i="18" s="1"/>
  <c r="W9" i="18"/>
  <c r="X9" i="18" s="1"/>
  <c r="W10" i="18"/>
  <c r="X10" i="18" s="1"/>
  <c r="W11" i="18"/>
  <c r="X11" i="18" s="1"/>
  <c r="W12" i="18"/>
  <c r="AA12" i="18" s="1"/>
  <c r="AB12" i="18" s="1"/>
  <c r="W13" i="18"/>
  <c r="AA13" i="18" s="1"/>
  <c r="AB13" i="18" s="1"/>
  <c r="W14" i="18"/>
  <c r="AA14" i="18" s="1"/>
  <c r="AB14" i="18" s="1"/>
  <c r="W15" i="18"/>
  <c r="AA15" i="18" s="1"/>
  <c r="AB15" i="18" s="1"/>
  <c r="W16" i="18"/>
  <c r="AA16" i="18" s="1"/>
  <c r="AB16" i="18" s="1"/>
  <c r="W17" i="18"/>
  <c r="X17" i="18" s="1"/>
  <c r="W18" i="18"/>
  <c r="X18" i="18" s="1"/>
  <c r="W19" i="18"/>
  <c r="X19" i="18" s="1"/>
  <c r="W20" i="18"/>
  <c r="X20" i="18" s="1"/>
  <c r="W21" i="18"/>
  <c r="X21" i="18" s="1"/>
  <c r="W22" i="18"/>
  <c r="X22" i="18" s="1"/>
  <c r="W23" i="18"/>
  <c r="X23" i="18" s="1"/>
  <c r="W24" i="18"/>
  <c r="X24" i="18" s="1"/>
  <c r="W25" i="18"/>
  <c r="X25" i="18" s="1"/>
  <c r="W26" i="18"/>
  <c r="AA26" i="18" s="1"/>
  <c r="AB26" i="18" s="1"/>
  <c r="W27" i="18"/>
  <c r="AA27" i="18" s="1"/>
  <c r="AB27" i="18" s="1"/>
  <c r="W28" i="18"/>
  <c r="AA28" i="18" s="1"/>
  <c r="AB28" i="18" s="1"/>
  <c r="W29" i="18"/>
  <c r="AA29" i="18" s="1"/>
  <c r="AB29" i="18" s="1"/>
  <c r="W30" i="18"/>
  <c r="X30" i="18" s="1"/>
  <c r="W31" i="18"/>
  <c r="X31" i="18" s="1"/>
  <c r="W32" i="18"/>
  <c r="X32" i="18" s="1"/>
  <c r="W33" i="18"/>
  <c r="X33" i="18" s="1"/>
  <c r="W34" i="18"/>
  <c r="X34" i="18" s="1"/>
  <c r="W35" i="18"/>
  <c r="X35" i="18" s="1"/>
  <c r="W36" i="18"/>
  <c r="X36" i="18" s="1"/>
  <c r="W3" i="18"/>
  <c r="AA3" i="18" s="1"/>
  <c r="AB3" i="18" s="1"/>
  <c r="S41" i="18"/>
  <c r="R41" i="18"/>
  <c r="Q41" i="18"/>
  <c r="P41" i="18"/>
  <c r="M41" i="18"/>
  <c r="L41" i="18"/>
  <c r="I41" i="18"/>
  <c r="H41" i="18"/>
  <c r="E41" i="18"/>
  <c r="D41" i="18"/>
  <c r="C41" i="18"/>
  <c r="D37" i="18"/>
  <c r="D38" i="18" s="1"/>
  <c r="E37" i="18"/>
  <c r="E38" i="18" s="1"/>
  <c r="H37" i="18"/>
  <c r="H38" i="18" s="1"/>
  <c r="I37" i="18"/>
  <c r="I38" i="18" s="1"/>
  <c r="L37" i="18"/>
  <c r="L38" i="18" s="1"/>
  <c r="M37" i="18"/>
  <c r="M38" i="18" s="1"/>
  <c r="P37" i="18"/>
  <c r="P38" i="18" s="1"/>
  <c r="Q37" i="18"/>
  <c r="Q38" i="18" s="1"/>
  <c r="R37" i="18"/>
  <c r="R38" i="18" s="1"/>
  <c r="S37" i="18"/>
  <c r="S38" i="18" s="1"/>
  <c r="C37" i="18"/>
  <c r="C38" i="18" s="1"/>
  <c r="AV39" i="5"/>
  <c r="AU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AL39" i="5"/>
  <c r="AM39" i="5"/>
  <c r="AN39" i="5"/>
  <c r="AO39" i="5"/>
  <c r="AP39" i="5"/>
  <c r="AQ39" i="5"/>
  <c r="AR39" i="5"/>
  <c r="AS39" i="5"/>
  <c r="AT39" i="5"/>
  <c r="C39"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AS38" i="5"/>
  <c r="AT38" i="5"/>
  <c r="C38" i="5"/>
  <c r="AV5" i="5"/>
  <c r="AV6" i="5"/>
  <c r="AV7" i="5"/>
  <c r="AV8" i="5"/>
  <c r="AV9" i="5"/>
  <c r="AV10" i="5"/>
  <c r="AV11" i="5"/>
  <c r="AV12" i="5"/>
  <c r="AV13" i="5"/>
  <c r="AV14" i="5"/>
  <c r="AV15" i="5"/>
  <c r="AV16" i="5"/>
  <c r="AV17" i="5"/>
  <c r="AV18" i="5"/>
  <c r="AV19" i="5"/>
  <c r="AV20" i="5"/>
  <c r="AV21" i="5"/>
  <c r="AV22" i="5"/>
  <c r="AV23" i="5"/>
  <c r="AV24" i="5"/>
  <c r="AV25" i="5"/>
  <c r="AV26" i="5"/>
  <c r="AV27" i="5"/>
  <c r="AV28" i="5"/>
  <c r="AV29" i="5"/>
  <c r="AV30" i="5"/>
  <c r="AV31" i="5"/>
  <c r="AV32" i="5"/>
  <c r="AV33" i="5"/>
  <c r="AV34" i="5"/>
  <c r="AV35" i="5"/>
  <c r="AV36" i="5"/>
  <c r="AV37" i="5"/>
  <c r="AV4" i="5"/>
  <c r="AU16" i="5"/>
  <c r="AU15" i="5"/>
  <c r="AU14" i="5"/>
  <c r="AU13" i="5"/>
  <c r="AU12" i="5"/>
  <c r="AU11" i="5"/>
  <c r="AU10" i="5"/>
  <c r="AU9" i="5"/>
  <c r="AU6" i="5"/>
  <c r="AU5" i="5"/>
  <c r="AU4" i="5"/>
  <c r="N6" i="14"/>
  <c r="M6" i="14"/>
  <c r="J6" i="14"/>
  <c r="I6" i="14"/>
  <c r="E6" i="14"/>
  <c r="D6" i="14"/>
  <c r="BC34" i="3"/>
  <c r="BD34" i="3"/>
  <c r="BD38" i="3"/>
  <c r="BD3" i="3"/>
  <c r="BD4" i="3"/>
  <c r="BD5" i="3"/>
  <c r="BD6" i="3"/>
  <c r="BD7" i="3"/>
  <c r="BD8" i="3"/>
  <c r="BD9" i="3"/>
  <c r="BD10" i="3"/>
  <c r="BD11" i="3"/>
  <c r="BD12" i="3"/>
  <c r="BD13" i="3"/>
  <c r="BD14" i="3"/>
  <c r="BD15" i="3"/>
  <c r="BD16" i="3"/>
  <c r="BD17" i="3"/>
  <c r="BD18" i="3"/>
  <c r="BD19" i="3"/>
  <c r="BD20" i="3"/>
  <c r="BD21" i="3"/>
  <c r="BD22" i="3"/>
  <c r="BD23" i="3"/>
  <c r="BD24" i="3"/>
  <c r="BD25" i="3"/>
  <c r="BD26" i="3"/>
  <c r="BD27" i="3"/>
  <c r="BD28" i="3"/>
  <c r="BD29" i="3"/>
  <c r="BD30" i="3"/>
  <c r="BD31" i="3"/>
  <c r="BD32" i="3"/>
  <c r="BC4" i="3"/>
  <c r="BC5" i="3"/>
  <c r="BC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 i="3"/>
  <c r="BD2" i="3"/>
  <c r="BC2" i="3"/>
  <c r="V34" i="3"/>
  <c r="W34" i="3"/>
  <c r="X34" i="3"/>
  <c r="Z34" i="3"/>
  <c r="AI34" i="3"/>
  <c r="AJ34" i="3"/>
  <c r="AK34" i="3"/>
  <c r="AL34" i="3"/>
  <c r="AM34" i="3"/>
  <c r="AN34" i="3"/>
  <c r="AW34" i="3"/>
  <c r="AX34" i="3"/>
  <c r="AY34" i="3"/>
  <c r="AZ34" i="3"/>
  <c r="BA34" i="3"/>
  <c r="BB34" i="3"/>
  <c r="V33" i="3"/>
  <c r="W33" i="3"/>
  <c r="X33" i="3"/>
  <c r="Y33" i="3"/>
  <c r="Y34" i="3" s="1"/>
  <c r="Z33" i="3"/>
  <c r="AA33" i="3"/>
  <c r="AA34" i="3" s="1"/>
  <c r="AB33" i="3"/>
  <c r="AB34" i="3" s="1"/>
  <c r="AC33" i="3"/>
  <c r="AC34" i="3" s="1"/>
  <c r="AD33" i="3"/>
  <c r="AD34" i="3" s="1"/>
  <c r="AE33" i="3"/>
  <c r="AE34" i="3" s="1"/>
  <c r="AF33" i="3"/>
  <c r="AF34" i="3" s="1"/>
  <c r="AG33" i="3"/>
  <c r="AG34" i="3" s="1"/>
  <c r="AH33" i="3"/>
  <c r="AH34" i="3" s="1"/>
  <c r="AI33" i="3"/>
  <c r="AJ33" i="3"/>
  <c r="AK33" i="3"/>
  <c r="AL33" i="3"/>
  <c r="AM33" i="3"/>
  <c r="AN33" i="3"/>
  <c r="AO33" i="3"/>
  <c r="AO34" i="3" s="1"/>
  <c r="AP33" i="3"/>
  <c r="AP34" i="3" s="1"/>
  <c r="AQ33" i="3"/>
  <c r="AQ34" i="3" s="1"/>
  <c r="AR33" i="3"/>
  <c r="AR34" i="3" s="1"/>
  <c r="AS33" i="3"/>
  <c r="AS34" i="3" s="1"/>
  <c r="AT33" i="3"/>
  <c r="AT34" i="3" s="1"/>
  <c r="AU33" i="3"/>
  <c r="AU34" i="3" s="1"/>
  <c r="AV33" i="3"/>
  <c r="AV34" i="3" s="1"/>
  <c r="AW33" i="3"/>
  <c r="AX33" i="3"/>
  <c r="AY33" i="3"/>
  <c r="AZ33" i="3"/>
  <c r="BA33" i="3"/>
  <c r="BB33" i="3"/>
  <c r="U33" i="3"/>
  <c r="U34" i="3" s="1"/>
  <c r="T33" i="3"/>
  <c r="T34" i="3" s="1"/>
  <c r="X27" i="18" l="1"/>
  <c r="X26" i="18"/>
  <c r="AA18" i="18"/>
  <c r="AB18" i="18" s="1"/>
  <c r="AA17" i="18"/>
  <c r="AB17" i="18" s="1"/>
  <c r="AA25" i="18"/>
  <c r="AB25" i="18" s="1"/>
  <c r="AA19" i="18"/>
  <c r="AB19" i="18" s="1"/>
  <c r="X29" i="18"/>
  <c r="AA11" i="18"/>
  <c r="AB11" i="18" s="1"/>
  <c r="X28" i="18"/>
  <c r="AA10" i="18"/>
  <c r="AB10" i="18" s="1"/>
  <c r="AA20" i="18"/>
  <c r="AB20" i="18" s="1"/>
  <c r="AA35" i="18"/>
  <c r="AB35" i="18" s="1"/>
  <c r="AA33" i="18"/>
  <c r="AB33" i="18" s="1"/>
  <c r="AA8" i="18"/>
  <c r="AB8" i="18" s="1"/>
  <c r="AA31" i="18"/>
  <c r="AB31" i="18" s="1"/>
  <c r="AA6" i="18"/>
  <c r="AB6" i="18" s="1"/>
  <c r="AA36" i="18"/>
  <c r="AB36" i="18" s="1"/>
  <c r="AA34" i="18"/>
  <c r="AB34" i="18" s="1"/>
  <c r="AA9" i="18"/>
  <c r="AB9" i="18" s="1"/>
  <c r="AA32" i="18"/>
  <c r="AB32" i="18" s="1"/>
  <c r="AA7" i="18"/>
  <c r="AB7" i="18" s="1"/>
  <c r="AA24" i="18"/>
  <c r="AB24" i="18" s="1"/>
  <c r="AA5" i="18"/>
  <c r="AB5" i="18" s="1"/>
  <c r="AA23" i="18"/>
  <c r="AB23" i="18" s="1"/>
  <c r="AA4" i="18"/>
  <c r="AB4" i="18" s="1"/>
  <c r="AA22" i="18"/>
  <c r="AB22" i="18" s="1"/>
  <c r="AA21" i="18"/>
  <c r="AB21" i="18" s="1"/>
  <c r="X16" i="18"/>
  <c r="X14" i="18"/>
  <c r="X12" i="18"/>
  <c r="AA30" i="18"/>
  <c r="AB30" i="18" s="1"/>
  <c r="X15" i="18"/>
  <c r="X13" i="18"/>
  <c r="X3" i="18"/>
  <c r="C42" i="18"/>
  <c r="C43" i="18" s="1"/>
  <c r="S42" i="18"/>
  <c r="S43" i="18" s="1"/>
  <c r="R42" i="18"/>
  <c r="R43" i="18" s="1"/>
  <c r="Q42" i="18"/>
  <c r="Q43" i="18" s="1"/>
  <c r="P42" i="18"/>
  <c r="P43" i="18" s="1"/>
  <c r="M42" i="18"/>
  <c r="M43" i="18" s="1"/>
  <c r="I42" i="18"/>
  <c r="I43" i="18" s="1"/>
  <c r="L42" i="18"/>
  <c r="L43" i="18" s="1"/>
  <c r="H42" i="18"/>
  <c r="H43" i="18" s="1"/>
  <c r="E42" i="18"/>
  <c r="E43" i="18" s="1"/>
  <c r="D42" i="18"/>
  <c r="D43" i="18" s="1"/>
</calcChain>
</file>

<file path=xl/sharedStrings.xml><?xml version="1.0" encoding="utf-8"?>
<sst xmlns="http://schemas.openxmlformats.org/spreadsheetml/2006/main" count="3245" uniqueCount="1153">
  <si>
    <t>Article</t>
  </si>
  <si>
    <t>Authors</t>
  </si>
  <si>
    <t>Journal</t>
  </si>
  <si>
    <t>Year</t>
  </si>
  <si>
    <t>Type of cancer</t>
  </si>
  <si>
    <t>AI/ML Type</t>
  </si>
  <si>
    <t>Variables</t>
  </si>
  <si>
    <t>Outcome/Output</t>
  </si>
  <si>
    <t>CVD outcome identification</t>
  </si>
  <si>
    <t>Validation/testing/ clinical application</t>
  </si>
  <si>
    <t>Reason for Model (Imaging vs. Prediction)</t>
  </si>
  <si>
    <t>Results</t>
  </si>
  <si>
    <t>Conclusion</t>
  </si>
  <si>
    <t>Notes</t>
  </si>
  <si>
    <t>Extracted by</t>
  </si>
  <si>
    <t>A causal network model to estimate the cardiotoxic effect of oncological treatments in young breast cancer survivors</t>
  </si>
  <si>
    <t>Bernasconi, A and Zanga, A and Lucas, PJF and Scutari, M and Trama, A and Stella, F</t>
  </si>
  <si>
    <t>Progress in Artificial Intelligence</t>
  </si>
  <si>
    <t>Breast cancer</t>
  </si>
  <si>
    <t>causal network model (Causal AI)</t>
  </si>
  <si>
    <t>Prognostic factors: age, tumor grade, histology, ki67, molecular subtype, vascular invasion, lymph node involvement, tumor dimension. Treatments: neoadjuvant/adjuvant chemotherapy, radiotherapy, molecular targeted therapy, and hormone therapy.</t>
  </si>
  <si>
    <t>Administrative datasets (hospital discharge records, outpatient flows) and clinical follow-up for events like arrhythmia, heart failure, and ischemic heart disease.</t>
  </si>
  <si>
    <t>Validated by comparing estimated causal effects to medical literature and through review by a clinical expert.</t>
  </si>
  <si>
    <t>Prediction/Explaining Causation – Designed to disentangle long-term treatment impacts and predict individual susceptibility to cardiotoxicity.</t>
  </si>
  <si>
    <t>The model highlighted causal effects on cardiotoxicity for neoadjuvant chemotherapy, radiotherapy, and targeted molecular therapies. The causal roles of adjuvant and hormone therapies remained unclear.</t>
  </si>
  <si>
    <t>Combining clinical expert knowledge with causal discovery algorithms allows for the creation of a valid model to predict cardiotoxicity in young breast cancer survivors, even when data is biased or missing.</t>
  </si>
  <si>
    <t>The study specifically addresses the rarity and aggressive nature of breast cancer in younger women (AYAs) and the limitations of traditional scores like the Framingham score.</t>
  </si>
  <si>
    <t>Wes</t>
  </si>
  <si>
    <t>A deep Boltzmann machine-driven level set method for heart motion tracking using cine MRI images.</t>
  </si>
  <si>
    <t>Wu J and Mazur TR and Ruan S and Lian C and Daniel N and Lashmett H and Ochoa L and Zoberi I and Anastasio MA and Gach HM and Mutic S and Thomas M and Li H</t>
  </si>
  <si>
    <t>Medical image analysis</t>
  </si>
  <si>
    <t>Cine MRI cardiac contours; no clinical variables</t>
  </si>
  <si>
    <t>No clinical events</t>
  </si>
  <si>
    <t>internal (training + testing on volunteers)</t>
  </si>
  <si>
    <t>Imaging/heart motion</t>
  </si>
  <si>
    <t>&gt;segmentation: DSC% = 89.55 (+- 2.26) , MME = 4.26 (+- 1.88); &gt;motion findings: free-breathing -&gt; significantly larger motion than breath-hold</t>
  </si>
  <si>
    <t>DBM-driven segmentation accurately tracks heart motion on cine MRI and outperforms exsiting level-set methods; useful for RT cardiac motion assessment</t>
  </si>
  <si>
    <t>Troy</t>
  </si>
  <si>
    <t>Acute coronary event (ACE) prediction following breast radiotherapy by features extracted from 3D CT, dose, and cardiac structures</t>
  </si>
  <si>
    <t>Choi, BS and Yoo, SK and Moon, J and Chung, SY and Oh, J and Baek, S and Kim, Y and Chang, JS and Kim, H and Kim, JS</t>
  </si>
  <si>
    <t>Medical Physics</t>
  </si>
  <si>
    <t xml:space="preserve">planning CT, dose distribution, auto-segmented cardiac structure (LV, LAD, RCA), extracted imaging features and actived regions </t>
  </si>
  <si>
    <t>Clinically adjudicated ACE defined as MI, ischemic heart dz, coronary revascularization, cardiac death</t>
  </si>
  <si>
    <t>1. 4-fold cross-validation; 2. independent test set performance; 3. compred to radiomics; 4. Grad-CAM heatmaps to interpret substructure contribution</t>
  </si>
  <si>
    <t>Imaging/Features; Prediction of RT-related cardiac events using CT + dose + substructure features</t>
  </si>
  <si>
    <t>1. cross-validation: accuracy: 0.96, AUC: 0.94; 2. independent test performance: accuracy: 0.83, AUC: 0.83; 3. features around LV were most preductive of ACE; 4. combined imaging + dose + substructure features outperformed pure radiomics models or generic deep neural networks</t>
  </si>
  <si>
    <t>1. integreating CT, dose data, cardiac substructure features using DL framework can accurately predict ACE, following breast RT; 2. substructure features, particularly LV, are critical for ACE risk modeling, supporting personalzied risk stratification in breast RT patients</t>
  </si>
  <si>
    <t>AI-Based Quantification of Planned Radiation Therapy Dose to Cardiac Structures and Coronary Arteries in Patients With Breast Cancer</t>
  </si>
  <si>
    <t>van Velzen, SGM and Bruns, S and Wolterink, JM and Leiner, T and Viergever, MA and Verkooijen, HM and Isgum, I</t>
  </si>
  <si>
    <t>International Journal of Radiation Oncology Biology Physics</t>
  </si>
  <si>
    <t>planning CTs, auto-segmented cardiac chambers, artery localizations, dose maps. The input of the CNNs consists of slabs, consisting of 5 stacked axial image slices of 256 x 256 voxels.</t>
  </si>
  <si>
    <t>1. segmentation of the cardiac chambers and large arteries, 2. localization of coronary arteries. 3. Dosimetric parameters analysis</t>
  </si>
  <si>
    <t>using reference annotations and virtual noncontrast cardiac scans.</t>
  </si>
  <si>
    <t>Automatic segmentations and artery trajectory locations
were compared with the manual reference. Dice score (DSC) and average symmetrical surface distance (ASSD).</t>
  </si>
  <si>
    <t>Imaging/Dosiomics</t>
  </si>
  <si>
    <t>For cardiac chambers and large arteries, median DSC was 0.76 to 0.88, and the median ASSD was 0.17 to 0.27 cm in 2D slice evaluation. 3D evaluation found a DSC of 0.87 to 0.93 and an ASSD of 0.07 to 0.10 cm. Median DSC of the coronary artery locations ranged from 0.80 to 0.91. R2 values of dosimetric parameters were 0.77 to 1.00 for the cardiac chambers and
large vessels, and 0.76 to 0.95 for the coronary arteries.</t>
  </si>
  <si>
    <t>CNN can automatically obtain accurate estimates of planned radiation dose and
dosimetric parameters for the cardiac chambers, large arteries, and coronary arteries.</t>
  </si>
  <si>
    <t>AI-Based Radiation Dose Quantification for Estimation of Heart Disease Risk in Breast Cancer Survivors After Radiation Therapy</t>
  </si>
  <si>
    <t>van Velzen, SGM and Gal, R and Teske, AJ and van der Leij, F and van den Bongard, DHJG and Viergever, MA and Verkooijen, HM and Isgum, I</t>
  </si>
  <si>
    <t>RT planning computed tomographic (CT) scans</t>
  </si>
  <si>
    <t>the International Classification of Disease, 10th revision (ICD-10) codes I20-25 (eg, myocardial infarction and angina pectoris).</t>
  </si>
  <si>
    <t>N/A</t>
  </si>
  <si>
    <t>The absolute increase in HD risk was substantially higher in patients with CAC. No interaction between CAC and radiation dose was found.</t>
  </si>
  <si>
    <t>Radiation exposure of cardiac structures is associated with increased risk of HD. Automatic segmentation of cardiac structures enables spatially localized dose estimation, which can prevent RT−induced cardiac damage.</t>
  </si>
  <si>
    <t>Artificial Intelligence-Assisted Prediction of Late-Onset Cardiomyopathy Among Childhood Cancer Survivors.</t>
  </si>
  <si>
    <t>Güntürkün F and Akbilgic O and Davis RL and Armstrong GT and Howell RM and Jefferies JL and Ness KK and Karabayir I and Lucas JT Jr and Srivastava DK and Hudson MM and Robison LL and Soliman EZ and Mulrooney DA</t>
  </si>
  <si>
    <t>JCO Clinical Cancer Informatics</t>
  </si>
  <si>
    <t>Childhood Cancer</t>
  </si>
  <si>
    <t>Machine Learning and Deep Learning (Extreme Gradient Boosting [XGBoost], Convolutional Neural Networks [CNN], and Genetic Algorithms for feature selection)</t>
  </si>
  <si>
    <t>Clinical data and ECG</t>
  </si>
  <si>
    <t>Cardiomyopathy after RT</t>
  </si>
  <si>
    <t>Cardiomyopathy was defined as an ejection fraction , 50% or an absolute drop from the baseline ≥ 10% obtained by echocardiogram during any of the follow-up visits.</t>
  </si>
  <si>
    <t>Evaluated via five-fold stratified cross-validation</t>
  </si>
  <si>
    <t>Prediction</t>
  </si>
  <si>
    <t>artery locations ranged from 0.80 to 0.91. R2 values of dosimetric parameters were 0.77 to 1.00 for the cardiac chambers and</t>
  </si>
  <si>
    <t>AI using ECG data can assist in the early identification of childhood cancer survivors at increased risk for future cardiomyopathy, potentially enabling earlier intervention</t>
  </si>
  <si>
    <t>9.6% of patients developed cardiomyopathy during a median follow-up of 5.2 years ; the model had a negative predictive value of 97%</t>
  </si>
  <si>
    <t>Artificial Intelligence-Based Patient Selection for Deep Inspiration Breath-Hold Breast Radiotherapy from Respiratory Signals</t>
  </si>
  <si>
    <t>Vendrame, A and Cappelletto, C and Chiovati, P and Vinante, L and Parvej, M and Caroli, A and Pirrone, G and Barresi, L and Drigo, A and Avanzo, M</t>
  </si>
  <si>
    <t>Applied Sciences</t>
  </si>
  <si>
    <t>Respiratory signals/waveforms acquired during pre-treatment CT (superior-inferior and anterior-posterior directions)</t>
  </si>
  <si>
    <t>Based on the decrease of maximum dose to the left anterior descending (LAD) artery achieved with DIBH compared to free-breathing (FB)</t>
  </si>
  <si>
    <t>Dataset split into training (60%) and test (40%) groups; performance evaluated on the test set</t>
  </si>
  <si>
    <t>Patient Selection</t>
  </si>
  <si>
    <t>large vessels, and 0.76 to 0.95 for the coronary arteries.</t>
  </si>
  <si>
    <t>The proposed BLSTM-RNN can classify patients eligible for DIBH with good accuracy from respiratory signals, offering a promising tool for building automated decision systems in radiotherapy</t>
  </si>
  <si>
    <t>DIBH significantly increased the distance of the LAD from the target region (from 0.08 cm to 2.19 cm, $p \ll 0.001$), resulting in a substantial dose reduction</t>
  </si>
  <si>
    <t>Association between statin therapy dose intensity and radiation cardiotoxicity in non-small cell lung cancer: Results from the NI-HEART study.</t>
  </si>
  <si>
    <t>Walls GM and O'Connor J and Harbinson M and McCarron EP and Duane F and McCann C and McKavanagh P and Johnston DI and Erekkath J and Giacometti V and Gavin AT and McAleese J and Hounsell AR and Cole AJ and Butterworth KT and McGarry CK and Hanna GG and Jain S</t>
  </si>
  <si>
    <t>Radiotherapy and Oncology</t>
  </si>
  <si>
    <t>Neural network</t>
  </si>
  <si>
    <t>Statin therapy (high-intensity vs. low/moderate-intensity) 8and mean heart dose (MHD) of $\ge 5$ Gy</t>
  </si>
  <si>
    <t>Determined by the treating physician or a cardiologist</t>
  </si>
  <si>
    <t>To investigate if high-intensity statin therapy reduces radiation-induced cardiotoxicity in NSCLC patients</t>
  </si>
  <si>
    <t>Imaging/Segmentation</t>
  </si>
  <si>
    <t>Patients on statin therapy had a significantly lower 2-year Cumulative Incidence Function (CIF) of CVEs (3% vs. 15.6%, p=0.003)</t>
  </si>
  <si>
    <t>Statin therapy significantly reduces the risk of radiation-induced cardiotoxicity in NSCLC patients14. High-intensity statin therapy further reduces the 2-year CIF of CVEs compared to low/moderate-intensity statin therapy, especially in patients receiving a mean heart dose (MHD) greater than or equal to 5 Gy</t>
  </si>
  <si>
    <t>The study is the first analysis from the prospective observational NI-HEART study.</t>
  </si>
  <si>
    <t>Association of cardiac calcium burden with overall survival after radiotherapy for non-small cell lung cancer</t>
  </si>
  <si>
    <t>Haseltine, JM and Apte, A and Jackson, A and Yorke, E and Yu, AF and Plodkowski, A and Wu, A and Peleg, A and Al-Sadawi, M and Iocolano, M and Gelblum, D and Shaverdian, N and Simone , CB II and Rimner, A and Gomez, DR and Shepherd, AF and Thor, M</t>
  </si>
  <si>
    <t>Physics and Imaging in Radiation Oncology</t>
  </si>
  <si>
    <t>Cardiac Calcium Burden (CCB) score (quantified using the Agatston classification: $0$, $1-100$, $&gt;100$ Agatston units) and clinical parameters</t>
  </si>
  <si>
    <t>N/A (The primary outcome was Overall Survival, with CCB as a prognostic factor)</t>
  </si>
  <si>
    <t>To evaluate the prognostic value of pre-treatment CCB in NSCLC patients receiving radiotherapy</t>
  </si>
  <si>
    <t>Imaging/Calcification</t>
  </si>
  <si>
    <t xml:space="preserve"> Median overall survival (OS) was significantly different for the three CCB groups: $34.6$ months (CCB 0), $18.5$ months (CCB $1-100$), and $15.5$ months (CCB $&gt;100$). * In multivariate analysis, CCB was an independent predictor of OS (Hazard Ratio $1.51$, $95\%$ CI $1.16–1.97$, $p=0.002$).</t>
  </si>
  <si>
    <t>Pre-treatment cardiac calcium burden, easily quantifiable on radiotherapy planning CT, is an independent prognostic factor for overall survival in NSCLC patients treated with radiotherapy.</t>
  </si>
  <si>
    <t>The mean age of patients was 68 years.</t>
  </si>
  <si>
    <t>Automated contouring for breast cancer radiotherapy in the isocentric lateral decubitus position: a neural network-based solution for enhanced precision and efficiency</t>
  </si>
  <si>
    <t>Loap, P and Monteil, R and Kirova, Y and Vu-Bezin, J</t>
  </si>
  <si>
    <t>Strahlentherapie and Onkologie, Journal of Raiation Oncology, Biology, Physics</t>
  </si>
  <si>
    <t>CT scans of breast cancer patients in the lateral decubitus (LDP) position</t>
  </si>
  <si>
    <t>Accuracy and efficiency of automated organ-at-risk (OAR) and planning target volume (PTV) contouring</t>
  </si>
  <si>
    <t>N/A (Focus is on contouring accuracy, not CVD outcome)</t>
  </si>
  <si>
    <t>A neural network was trained, and its automated contours were compared with manually drawn contours by three radiation oncologists.</t>
  </si>
  <si>
    <t>The mean Dice Similarity Coefficient (DSC) was high for most structures, ranging from $0.85$ to $0.97$. * The automated contours of the heart, ipsilateral lung, contralateral lung, and PTV were clinically acceptable in $92\%$ to $100\%$ of cases. * Contouring time was significantly reduced from $21.5 \pm 5.1$ minutes (manual) to $0.43 \pm 0.08$ minutes (automatic).</t>
  </si>
  <si>
    <t>The proposed neural network-based solution can automatically contour OARs and PTVs for LDP breast radiotherapy with high accuracy and efficiency, potentially making this treatment technique more broadly applicable.</t>
  </si>
  <si>
    <t>The lateral decubitus position (LDP) is used to minimize dose to OARs, particularly the heart. The network was trained and evaluated on 24 patients.</t>
  </si>
  <si>
    <t>Automated coronary artery calcium scoring in patients with breast cancer to assess the risk of heart disease following adjuvant radiation therapy.</t>
  </si>
  <si>
    <t>Kim K and Chung SY and Oh C and Cho I and Kim KH and Byun HK and Yoon HI and Oh J and Chang JS</t>
  </si>
  <si>
    <t>The Breast</t>
  </si>
  <si>
    <t>Coronary Artery Calcium (CAC) scores derived from radiotherapy planning CT scans (T-scores) and dedicated cardiac CT scans (C-scores)</t>
  </si>
  <si>
    <t>Accuracy of the automated CAC scoring method (T-scores) compared to the gold standard (C-scores)</t>
  </si>
  <si>
    <t>N/A (The focus is on the accuracy of the CAC score as a risk factor, not the CVD event itself)</t>
  </si>
  <si>
    <t>A deep learning algorithm was developed and trained to automatically score CAC (T-score) on low-dose breast radiotherapy planning CT scans. The results were validated against C-scores from dedicated cardiac CT scans.</t>
  </si>
  <si>
    <t>The algorithm achieved high classification accuracy (95% CI $0.85-0.95$). * There was excellent correlation between the automated T-scores and the C-scores (Spearman correlation coefficient $\rho=0.91$). * High inter-observer agreement was achieved (Kappa $\kappa=0.88$).</t>
  </si>
  <si>
    <t>The automated deep learning method accurately measures CAC on low-dose breast radiotherapy planning CT scans, validating its use for risk stratification in large cohorts and for future individualized treatment planning.</t>
  </si>
  <si>
    <t>The method uses CT scans that are routinely performed for breast radiotherapy planning. The study involved a large cohort of 24,000 patients.</t>
  </si>
  <si>
    <t>Automatic Cardiac Structure Contouring for Small Datasets with Cascaded Deep Learning Models.</t>
  </si>
  <si>
    <t>van den Oever LB and Spoor DS and Crijns APG and Vliegenthart R and Oudkerk M and Veldhuis RNJ and de Bock GH and van Ooijen PMA</t>
  </si>
  <si>
    <t>Journal of Medical Systems</t>
  </si>
  <si>
    <t>CT scans (used for training and testing the cascaded deep learning model)</t>
  </si>
  <si>
    <t>Accuracy and efficiency of automated contouring for 8 cardiac structures and the lungs</t>
  </si>
  <si>
    <t>The cascaded deep learning model was trained on 14 patients and tested on 10 patients to evaluate its performance compared to manual contours.</t>
  </si>
  <si>
    <t>The mean Dice Similarity Coefficient (DSC) for the 8 cardiac structures was $0.80 \pm 0.05$. * The DSC for the lungs was $0.98 \pm 0.01$. * The mean contouring time was significantly reduced to 6.7 seconds using the automated method.</t>
  </si>
  <si>
    <t>The proposed cascaded deep learning models can automatically contour key cardiac structures with clinically acceptable accuracy and significantly high efficiency on small datasets, which is essential for improving cardiac dose constraint evaluation in radiotherapy.</t>
  </si>
  <si>
    <t>The model was designed specifically to handle small datasets, and it successfully contoured 8 cardiac structures (including the left ventricle, right atrium, etc.) and the lungs.</t>
  </si>
  <si>
    <t>Automatic delineation of cardiac substructures using a region-based fully convolutional network.</t>
  </si>
  <si>
    <t>Harms J and Lei Y and Tian S and McCall NS and Higgins KA and Bradley JD and Curran WJ and Liu T and Yang X</t>
  </si>
  <si>
    <t>Computed Tomography (CT) scans (33 with contrast, 22 without contrast)</t>
  </si>
  <si>
    <t>Automatic generation of contours for the whole heart and 15 cardiac substructures</t>
  </si>
  <si>
    <t>N/A (The model aims to facilitate studies on the relationship between radiation dose to these structures and treatment toxicities)</t>
  </si>
  <si>
    <t>Evaluated using threefold cross-validation on 45 datasets and a separate holdout cohort of 10 patients</t>
  </si>
  <si>
    <t>* High accuracy: Achieved average Dice score coefficients (DSCs) of 0.96 for the whole heart, 0.94 for chambers, and 0.93 for great vessels. * Efficiency: New datasets can be segmented in less than 5 seconds after training. * Contrast impact: Performed significantly better on chambers and the whole heart when contrast was present.</t>
  </si>
  <si>
    <t>The deep learning network successfully automates the delineation of cardiac substructures from CT alone, providing a tool to better understand and potentially mitigate radiation-induced cardiac toxicities.</t>
  </si>
  <si>
    <t>The 15 substructures include the atria, ventricles, coronary arteries (LADA, LCFLX, LMCA, RCA), great vessels (AA, PA, SVC), and heart valves (AV, MV, PV, TV).</t>
  </si>
  <si>
    <t>Automatic quantification of calcifications in the coronary arteries and thoracic aorta on radiotherapy planning CT scans of Western and Asian breast cancer patients</t>
  </si>
  <si>
    <t>Gernaat, SAM and van Velzen, SGM and Koh, V and Emaus, MJ and Isgum, I and Lessmann, N and Moes, S and Jacobson, A and Tan, PW and Grobbee, DE and van den Bongard, DHJ and Tang, JI and Verkooijen, HM</t>
  </si>
  <si>
    <t>Quantified calcifications in coronary arteries (CAC) and thoracic aorta (TAC)</t>
  </si>
  <si>
    <t>CVD risk categories were based on Agatson CAC: 0, 1–10, 11–100, 101–400 and &gt;400.</t>
  </si>
  <si>
    <t>assessed its reproducibility compared to manual scoring. total test set included 240 CT scans.</t>
  </si>
  <si>
    <t>Reliability of CAC categories and TAC was excellent</t>
  </si>
  <si>
    <t>Deep learning is a reliable method to automatically measure CAC and TAC on radiotherapy breast CT scans.</t>
  </si>
  <si>
    <t>Automatic segmentation of cardiac structures can change the way we evaluate dose limits for radiotherapy in the left breast</t>
  </si>
  <si>
    <t>Borges, MG and Gruenwaldt, J and Barsanelli, DM and Ishikawa, KE and Stuart, SR</t>
  </si>
  <si>
    <t>Journal of Medical Imaging and Radiation Sciences</t>
  </si>
  <si>
    <t>1. Autosegmentation of cardiovascular structures and organs at risks (OAR) (aorta, heart, RT/LT atrium and ventricles, LT breast, LT Lung and cardiac area). 2. Dose volume parameters calculation compare the relationship between the volume of the cardiac area and the volume of the OARs.</t>
  </si>
  <si>
    <t>Delination guidelines (RTOG 1005)</t>
  </si>
  <si>
    <t>Radiation Oncologist revised all the contours</t>
  </si>
  <si>
    <t>AI based deep learning autosegmentation tools are efficient in cardiac structures segmentation using RT planning CT. greater number of highly correlated comparisons for absolute dose-volume assessment in RT received breast cancers.</t>
  </si>
  <si>
    <t>AI automatic tools can overcome the technical difficulties in Dose-volume assessment protocols in patients with LT Breast cancer considering the cardiac substructures.</t>
  </si>
  <si>
    <t>Baseline atrial volume indices and major adverse cardiac events following thoracic radiotherapy</t>
  </si>
  <si>
    <t>Qiao, EM and He, JH and Silos, KD and Gasho, JO and Belen, P and Bitterman, DS and Mckenzie, E and Steers, J and Guthier, C and Nohria, A and Lu, MT and Aerts, HJWL and Nikolova, AP and Mak, RH and Atkins, KM</t>
  </si>
  <si>
    <t>Frontiers in Cardiovascular Medicine</t>
  </si>
  <si>
    <t>Extreme Gradient Boosting (XGBoost)</t>
  </si>
  <si>
    <t>Clinical variables, RT dosimetry, CT-derived cardiac substructure segmentations, atrial volume indices (RAVI, LAVI)</t>
  </si>
  <si>
    <t>Major adverse cardiac events (MACE) after thoracic RT</t>
  </si>
  <si>
    <t xml:space="preserve">Occurrence of MACE </t>
  </si>
  <si>
    <t>External validation in independent NSCLC and breast cancer cohorts; Fine-Gray competing-risk regression</t>
  </si>
  <si>
    <t>XGBoost AUC: 0.68 (train), 0.71 (test); RAVI significantly predicted MACE (discovery sHR 1.02/unit, p=0.03); External validation confirmed RAVI association (NSCLC sHR 1.05, p=0.04; breast sHR 1.06, p=0.03); LAVI showed similar associations</t>
  </si>
  <si>
    <t>Baseline atrial enlargement (RAVI, LAVI) is a novel ML-identified predictor of MACE after thoracic RT and remains consistent across external lung and breast cancer cohorts.</t>
  </si>
  <si>
    <t>Reinforces the prognostic relevance of atrial volumes; supports incorporating atrial metrics into pre-RT cardiac risk profiling.</t>
  </si>
  <si>
    <t>Bragatston study protocol: a multicentre cohort study on automated quantification of cardiovascular calcifications on radiotherapy planning CT scans for cardiovascular risk prediction in patients with breast cancer.</t>
  </si>
  <si>
    <t>Emaus MJ and Išgum I and van Velzen SGM and van den Bongard HJGD and Gernaat SAM and Lessmann N and Sattler MGA and Teske AJ and Penninkhof J and Meijer H and Pignol JP and Verkooijen HM</t>
  </si>
  <si>
    <t>BMJ Open</t>
  </si>
  <si>
    <t>Automatically measured coronary, aortic, and valvular calcifications on RT planning CT; traditional CVD risk factors; treatment characteristics</t>
  </si>
  <si>
    <t>Incident fatal and non-fatal CVD events</t>
  </si>
  <si>
    <t>Clinical CVD diagnoses during follow-up (registry/medical record–based)</t>
  </si>
  <si>
    <t>Step 1: Optimize + validate deep learning algorithm for CAC/vascular valve/aortic calcium quantification on planning CT; Step 2: Multicentre cohort analysis + case-cohort evaluation of predictive value over standard risk factors</t>
  </si>
  <si>
    <t>N/A (protocol paper)</t>
  </si>
  <si>
    <t>Protocol aims to determine whether automated cardiovascular calcification measurements on routine RT planning CT scans can improve CVD risk prediction in breast cancer patients before potentially cardiotoxic therapy.</t>
  </si>
  <si>
    <t>Utilizes non–ECG-gated RT planning CT (opportunistic screening); registered trial NCT03206333.</t>
  </si>
  <si>
    <t>Cardiac Substructure Dose and Survival in Stereotactic Radiotherapy for Lung Cancer: Results of the Multi-Centre SSBROC Trial</t>
  </si>
  <si>
    <t>Chin, V and Chlap, P and Finnegan, R and Hau, E and Ong, A and Ma, X and Descallar, J and Otton, J and Holloway, L and Delaney, GP and Vinod, SK</t>
  </si>
  <si>
    <t>Clinical Oncology</t>
  </si>
  <si>
    <t>Physical and EQD2 doses to 18 cardiac substructures, mean heart dose (MHD), maximum doses, patient demographics (age, gender)</t>
  </si>
  <si>
    <t>Overall survival (OS), pericardial effusion</t>
  </si>
  <si>
    <t>Pericardial effusion grade 2–3 (clinical evaluation)</t>
  </si>
  <si>
    <t>Applied automatic segmentation to trial planning CTs; doses to substructures calculated; survival analyses performed using Kaplan-Meier and Cox models</t>
  </si>
  <si>
    <t>Imaging/Segmentation/Dosiomics</t>
  </si>
  <si>
    <t>Highest physical mean doses: superior vena cava 22.5 Gy, sinoatrial node 18.3 Gy; highest maximum doses: heart 51.7 Gy, right atrium 45.3 Gy; 4 patients had grade 2–3 pericardial effusion; higher-than-median MHD associated with poorer survival (p = 0.00004); male gender and max dose to ascending aorta significant on multivariable analysis</t>
  </si>
  <si>
    <t>SABR for lung cancer can deliver high doses to cardiac substructures; median MHD stratifies survival; dose to ascending aorta and gender also impact OS. Further studies needed to refine cardiac substructure dosimetry and clinical implications.</t>
  </si>
  <si>
    <t>Demonstrates utility of deep learning auto-segmentation for detailed cardiac dosimetry in SABR; prospective multi-centre dataset.</t>
  </si>
  <si>
    <t>Cardiac substructure segmentation with deep learning for improved cardiac sparing.</t>
  </si>
  <si>
    <t>Morris ED and Ghanem AI and Dong M and Pantelic MV and Walker EM and Glide-Hurst CK</t>
  </si>
  <si>
    <t>Cardiac substructure volumes (12 substructures: chambers, great vessels, coronary arteries, pulmonary veins), Dice similarity coefficient (DSC), mean distance to agreement (MDA), consensus clinical scores</t>
  </si>
  <si>
    <t>Accuracy of cardiac substructure segmentation; clinical acceptance</t>
  </si>
  <si>
    <t>Not assessed; study focused on segmentation for cardiac sparing in radiation therapy planning</t>
  </si>
  <si>
    <t>11 test CTs (7 unique patients); compared to ground truth from MR/CT registration and multi-atlas method; physician consensus evaluation (5-point scale)</t>
  </si>
  <si>
    <t>DL achieved DSC: chambers 0.88 ± 0.03, great vessels 0.85 ± 0.03, pulmonary veins 0.77 ± 0.04, coronary arteries 0.50 ± 0.14; MDA &lt;2 mm; no significant volume differences vs ground truth; superior to multi-atlas in left main coronary artery delineation; DL contouring ~14 s per patient</t>
  </si>
  <si>
    <t>Deep learning enables rapid, accurate segmentation of cardiac substructures, improving efficiency and potentially facilitating cardiac-sparing radiotherapy.</t>
  </si>
  <si>
    <t>Demonstrates integration of MRI soft tissue contrast with CT for single-CT-based DL segmentation; clinically relevant for radiation oncology workflow.</t>
  </si>
  <si>
    <t>Cardiopulmonary Substructure Doses are Not Correlated With Cardiorespiratory Fitness Among Breast Cancer Survivors Treated With Contemporary Radiation Therapy</t>
  </si>
  <si>
    <t>Thor, M and Scott, JM and Reiner, AS and Hong, LD and Yu, AF and Apte, A and Mccormick, B and Perez-Andujar, A and Lee, CP and Cervino, L and Harrison, J and Liang, XL and Patel, P and Dauer, LT and Moskowitz, CS and Bernstein, JL</t>
  </si>
  <si>
    <t>Advances in Radiation Oncology</t>
  </si>
  <si>
    <t>Mean dose to 9 cardiac substructures, ipsilateral and contralateral lungs, radiation therapy technique (volumetric modulated arc therapy vs other), cancer laterality</t>
  </si>
  <si>
    <t>Association between substructure doses and cardiorespiratory fitness (linear regression)</t>
  </si>
  <si>
    <t>Cardiorespiratory fitness used as functional cardiopulmonary outcome (not clinical events)</t>
  </si>
  <si>
    <t>Analysis across 65 patients treated 2007–2021; comparisons by RT technique and laterality; linear regression adjusted for covariates</t>
  </si>
  <si>
    <t>Median mean heart dose 0.64 Gy; highest mean dose to left ventricle (0.88 Gy); volumetric modulated arc therapy and left-sided cancer associated with higher doses; no significant association between substructure dose and reduced cardiorespiratory fitness after adjustments</t>
  </si>
  <si>
    <t>Modern breast cancer RT minimizes cardiopulmonary doses; laterality and RT technique affect substructure doses, but these doses are not correlated with cardiorespiratory fitness</t>
  </si>
  <si>
    <t>Supports the efficacy of contemporary RT planning in reducing functional cardiopulmonary toxicity; emphasizes AI auto-segmentation for precise dose assessment.</t>
  </si>
  <si>
    <t>Clinical Feasibility of Artificial Intelligence-Based Autosegmentation of the Left Anterior Descending Artery in Radiotherapy for Breast Cancer</t>
  </si>
  <si>
    <t>Mohan, A and Talapatra, K and Sankhe, M and Kiron, G and Maniar, P and Kolekar, A and Kushe, S and Kharote, P and Singh, A and Patel, K and Gupta, A and Patel, D and Bardeskar, N and Patkar, D</t>
  </si>
  <si>
    <t>Indian Journal of Medical and Paediatric Oncology</t>
  </si>
  <si>
    <t>Deep learning</t>
  </si>
  <si>
    <t>LAD artery imaging features, contour size, interpatient variability, AI model performance</t>
  </si>
  <si>
    <t>Feasibility and accuracy of AI-based LAD autosegmentation</t>
  </si>
  <si>
    <t>LAD artery dose/exposure (structural surrogate, not clinical events)</t>
  </si>
  <si>
    <t>Analysis of non-contrast CT datasets; evaluation of interpatient variability and AI concordance</t>
  </si>
  <si>
    <t>LAD artery has small contour size (~5 pixels), high interpatient variability (5–7× contour size), inconsistent position, and skewed feature distribution; AI algorithms had poor concordance</t>
  </si>
  <si>
    <t>LAD artery autosegmentation is challenging due to small size, variable path, and high variability; anatomical landmark-based approaches are recommended to improve accuracy</t>
  </si>
  <si>
    <t>Highlights limitations of AI autosegmentation for small cardiac substructures and importance of integrating anatomical context.</t>
  </si>
  <si>
    <t>Combining dosiomics and machine learning methods for predicting severe cardiac diseases in childhood cancer survivors: the French Childhood Cancer Survivor Study</t>
  </si>
  <si>
    <t>Bentriou, M and Letort, V and Chounta, S and Fresneau, B and Do, D and Haddy, N and Diallo, I and Journy, N and Zidane, M and Charrier, T and Aba, N and Ducos, C and Zossou, VS and de Vathaire, F and Allodji, RS and Lemler, S</t>
  </si>
  <si>
    <t>Frontiers in Oncology</t>
  </si>
  <si>
    <t>Random survival forests (RSF), Cox proportional hazards with Lasso/Bootstrap Lasso</t>
  </si>
  <si>
    <t>Dose-volume features, dosiomics features (whole heart and subparts), survival outcomes</t>
  </si>
  <si>
    <t>Prediction of late radio-induced high-grade cardiac disease</t>
  </si>
  <si>
    <t>Late cardiotoxicity (high-grade cardiac disease) in childhood cancer survivors</t>
  </si>
  <si>
    <t>5-fold stratified cross-validation; comparison of dosiomics models vs standard dose-volume models</t>
  </si>
  <si>
    <t>RSF with first-order dosiomics features performed slightly better (C-index 0.792 ± 0.049; IBS 0.069 ± 0.05) than standard models (C-index 0.791 ± 0.044; IBS 0.074 ± 0.056), but differences were not statistically significant</t>
  </si>
  <si>
    <t>Dosiomics offers marginal improvement over traditional dose-volume metrics; standard dosimetric quantiles may suffice to estimate late radiotherapy-induced cardiac risk in childhood cancer survivors</t>
  </si>
  <si>
    <t>Demonstrates limits of dosiomics for substructure-level prediction; highlights that complex ML may not always outperform conventional models in clinical CVD risk prediction.</t>
  </si>
  <si>
    <t>Deep Learning for Automatic Calcium Scoring in CT: Validation Using Multiple Cardiac CT and Chest CT Protocols.</t>
  </si>
  <si>
    <t>van Velzen SGM and Lessmann N and Velthuis BK and Bank IEM and van den Bongard DHJG and Leiner T and de Jong PA and Veldhuis WB and Correa A and Terry JG and Carr JJ and Viergever MA and Verkooijen HM and Išgum I</t>
  </si>
  <si>
    <t>Radiology</t>
  </si>
  <si>
    <t>Non-contrast CT images (CAC scoring CT, chest CT, PET attenuation CT, RT planning CT, low-dose chest CT), manual Agatston CAC and TAC scores</t>
  </si>
  <si>
    <t>Coronary artery calcium (CAC) and thoracic aorta calcium (TAC) quantification; cardiovascular disease risk category</t>
  </si>
  <si>
    <t>Coronary and thoracic calcium scores as surrogate markers of cardiovascular risk</t>
  </si>
  <si>
    <t>Compared DL scores to manual Agatston scores across multiple CT protocols; intraclass correlation coefficients (ICC) and κ statistics for CVD risk categories</t>
  </si>
  <si>
    <t>Baseline ICCs 0.79-0.97 (CAC) and 0.66-0.98 (TAC); protocol-specific training improved ICCs to 0.84-0.99 (CAC) and 0.92-0.99 (TAC); combined training ICCs 0.85-0.99 (CAC) and 0.96-0.99 (TAC); κ for CVD risk category 0.90 baseline, 0.92 with protocol-specific/combined training</t>
  </si>
  <si>
    <t>DL calcium scoring is robust across multiple CT protocols; performance improves with protocol-specific training, enabling reliable CVD risk stratification from diverse CT exams</t>
  </si>
  <si>
    <t>Applicable to RT planning CT scans; provides automated, reproducible cardiovascular risk markers without additional imaging.</t>
  </si>
  <si>
    <t>Deep learning model for automatic contouring of cardiovascular substructures on radiotherapy planning CT images: Dosimetric validation and reader study based clinical acceptability testing.</t>
  </si>
  <si>
    <t>Garrett Fernandes M and Bussink J and Stam B and Wijsman R and Schinagl DAX and Monshouwer R and Teuwen J</t>
  </si>
  <si>
    <t>Planning CT images (contrast and non-contrast), expert contours of heart, cardiac chambers, and great vessels</t>
  </si>
  <si>
    <t>Geometric contour accuracy, dosimetric parameter estimation, clinical acceptability</t>
  </si>
  <si>
    <t>N/A — focuses on accurate contouring for dosimetric evaluation rather than clinical events</t>
  </si>
  <si>
    <t>Geometric and dosimetric validation on independent CT scans; clinical acceptability tested by three radiation oncologists on RTOG-0617 scans</t>
  </si>
  <si>
    <t>Median surface dice at 3 mm tolerance 90%; median absolute difference in mean dose 0.45 Gy; mean clinical acceptability rate 91%</t>
  </si>
  <si>
    <t>The model provides accurate, consistent, and time-efficient contours of cardiac substructures on RT planning CTs; suitable for large datasets and clinical use</t>
  </si>
  <si>
    <t>Supports dosimetric analysis for cardiac radiotoxicity research and can save time in clinical contouring workflows.</t>
  </si>
  <si>
    <t>Deep learning-based automatic segmentation of cardiac substructures for lung cancers.</t>
  </si>
  <si>
    <t>Chen X and Mumme RP and Corrigan KL and Mukai-Sasaki Y and Koutroumpakis E and Palaskas NL and Nguyen CM and Zhao Y and Huang K and Yu C and Xu T and Daniel A and Balter PA and Zhang X and Niedzielski JS and Shete SS and Deswal A and Court LE and Liao Z and Yang J</t>
  </si>
  <si>
    <t>Planning CT images, manual contours of 19 cardiac substructures (whole heart, chambers, great vessels, valves, coronary arteries)</t>
  </si>
  <si>
    <t>Dice similarity coefficient (DSC), dosimetric errors, clinical acceptability</t>
  </si>
  <si>
    <t>N/A — focus on accurate substructure segmentation for dose evaluation</t>
  </si>
  <si>
    <t>Split dataset 75:5:20 for training/validation/testing; independent set of 42 patients for subjective clinical evaluation by 4 physicians</t>
  </si>
  <si>
    <t>DSC 0.95 for whole heart, 0.91 for chambers, 0.86 for great vessels, 0.81 for valves, 0.60 for coronary arteries; mean/max dose errors 1.04 ± 1.99 Gy / 2.20 ± 4.37 Gy; 94% contours clinically acceptable</t>
  </si>
  <si>
    <t>nnU-Net model accurately segments cardiac substructures, including coronary arteries, with high clinical acceptability; supports radiation dose studies and treatment planning</t>
  </si>
  <si>
    <t>Coronary arteries remain the most challenging substructures; model can improve efficiency and standardization in RT planning.</t>
  </si>
  <si>
    <t>Deep-learning system to improve the quality and efficiency of volumetric heart segmentation for breast cancer</t>
  </si>
  <si>
    <t>Zeleznik, R and Weiss, J and Taron, J and Guthier, C and Bitterman, DS and Hancox, C and Kann, BH and Kim, DW and Punglia, RS and Bredfeldt, J and Foldyna, B and Eslami, P and Lu, MC and Hoffmann, U and Mak, R and Aerts, HJWL</t>
  </si>
  <si>
    <t>NPJ Digital Medicine</t>
  </si>
  <si>
    <t>CT scans, manual heart segmentations, segmentation time, inter-expert agreement, Dice similarity coefficient (DSC)</t>
  </si>
  <si>
    <t>DSC, segmentation time, concordance, failure rate (&lt;0.85 Dice)</t>
  </si>
  <si>
    <t>N/A — focus on accurate heart segmentation for radiation planning</t>
  </si>
  <si>
    <t>Independent dataset of 5677 patients; 20-patient subset compared with 8 radiation oncology experts; real-world clinical contours compared for concordance and failure rates</t>
  </si>
  <si>
    <t>Segmentation time reduced from 4.0 to 2.0 min with DL assistance; expert agreement increased (Dice 0.95 → 0.97); accuracy maintained (Dice ~0.92); high concordance with real-world contours (Dice 0.89); significantly lower failure rate (p &lt; 0.001)</t>
  </si>
  <si>
    <t>Deep-learning volumetric heart segmentation improves efficiency, consistency, and reliability for RT planning in breast cancer; system applicable across medical specialties without retraining</t>
  </si>
  <si>
    <t>Demonstrates cross-disciplinary utility of AI; potential to reduce manual workload and standardize heart contouring in large-scale clinical practice.</t>
  </si>
  <si>
    <t>Development and application of an elastic net logistic regression model to investigate the impact of cardiac substructure dose on radiation-induced pericardial effusion in patients with NSCLC</t>
  </si>
  <si>
    <t>Niedzielski, JS and Wei, X and Xu, T and Gomez, DR and Liao, ZX and Bankson, JA and Lai, SPY and Court, LE and Yang, JZ</t>
  </si>
  <si>
    <t>Acta Oncologica</t>
  </si>
  <si>
    <t>Elastic net logistic regression</t>
  </si>
  <si>
    <t>Dose-volume histogram (DVH) metrics for whole heart and substructures (mean, max dose, V5Gy–V70Gy); pericardial effusion grade ≥2 (CTCAE v4.0)</t>
  </si>
  <si>
    <t>Radiation-induced pericardial effusion (PCE)</t>
  </si>
  <si>
    <t>Pericardial effusion ≥ grade 2 as a surrogate for cardiac toxicity</t>
  </si>
  <si>
    <t>100-iteration cross-validation (75% training / 25% test split); final model fitted on entire cohort for external comparison</t>
  </si>
  <si>
    <t>Prediction/Dosiomics</t>
  </si>
  <si>
    <t>Models including substructure dose outperformed whole-heart only models (median AUC 0.820 vs 0.799; accuracy 0.743 vs 0.713); final model achieved AUC 0.879, accuracy 0.801</t>
  </si>
  <si>
    <t>Including cardiac substructure dose metrics improves prediction of radiation-induced pericardial effusion in NSCLC patients; elastic net regression is effective for this toxicity modeling</t>
  </si>
  <si>
    <t>Provides a framework for future external validation and potential clinical application in RT planning to minimize cardiac toxicity.</t>
  </si>
  <si>
    <t>Development and Validation of a Prediction Model for Cardiac Events in Patients With Hepatocellular Carcinoma Undergoing Stereotactic Body Radiation Therapy</t>
  </si>
  <si>
    <t>Lee, HI and Son, J and Cho, B and Goh, Y and Jung, J and Park, JH and Chie, EK and Kim, KS and Kim, YH and Kang, HC and Yoon, SM</t>
  </si>
  <si>
    <t>Hepatocellular carcinoma</t>
  </si>
  <si>
    <t>15 clinical variables (age, hypertension, smoking, history of cardiac disease, etc.) and 88 dosimetric parameters (i.e., heart V5)</t>
  </si>
  <si>
    <t>Major adverse cardiac events (MACEs, grade ≥3 CTCAE v5.0); coronary artery disease as secondary outcome</t>
  </si>
  <si>
    <t>MACEs per CTCAE v5.0 (grade ≥3 cardiac events)</t>
  </si>
  <si>
    <t>External validation cohort (n = 420); model discrimination (AUC), calibration, and risk stratification into low-, intermediate-, and high-risk groups</t>
  </si>
  <si>
    <t>MACE incidence: 5.8% (development) and 6.7% (validation); CEI model AUC 0.770 (development) and 0.809 (validation); stratified MACE rates: 0.4%, 4.9%, 22.8% (low-, intermediate-, high-risk)</t>
  </si>
  <si>
    <t>CEI model accurately predicts MACEs in HCC patients receiving SBRT; clinical factors dominate risk, with minimal SBRT dose impact, except in high-risk groups; useful for cardiac dose optimization in SBRT planning</t>
  </si>
  <si>
    <t>Model integrates clinical and dosimetric features; can guide evidence-based RT planning to reduce cardiac toxicity.</t>
  </si>
  <si>
    <t>Development of deep learning chest X-ray model for cardiac dose prediction in left-sided breast cancer radiotherapy</t>
  </si>
  <si>
    <t>Koide, Y and Aoyama, T and Shimizu, H and Kitagawa, T and Miyauchi, R and Tachibana, H and Kodaira, T</t>
  </si>
  <si>
    <t>Scientific Reports</t>
  </si>
  <si>
    <t>Anteroposterior and lateral chest X-rays; radiotherapy planning parameters (free-breathing vs. DIBH mean heart dose)</t>
  </si>
  <si>
    <t>Increment in mean heart dose (MHD) reduction with DIBH; binary classification of patients with increment MHD &gt;1 Gy</t>
  </si>
  <si>
    <t>Predicted cardiac dose exposure (mean heart dose)</t>
  </si>
  <si>
    <t>Binary classification performance in test cohort; ROC-AUC, sensitivity, specificity, PPV, NPV, diagnostic accuracy</t>
  </si>
  <si>
    <t>Sensitivity 85.7%, specificity 90.9%, PPV 92.3%, NPV 83.3%, diagnostic accuracy 88%, ROC-AUC 0.864</t>
  </si>
  <si>
    <t>Deep learning chest X-ray model can predict patients likely to benefit from DIBH radiotherapy for reduced cardiac dose; may assist in individualized treatment planning</t>
  </si>
  <si>
    <t>Enables pre-selection of patients for breath-hold techniques, potentially minimizing radiation-induced cardiac exposure.</t>
  </si>
  <si>
    <t>Development of learning-based predictive models for radiation-induced atrial fibrillation in non-small cell lung cancer patients by integrating patient-specific clinical, dosimetry, and diagnostic information</t>
  </si>
  <si>
    <t>Yoo, SK and Kim, KH and Noh, JM and Oh, J and Yang, G and Kim, J and Kim, N and Kim, H and Yoon, HI</t>
  </si>
  <si>
    <t>LASSO for feature selection, Logistic regression ; hybrid deep learning model, multilayer perceptron (MLP), convolutional neural network (CNN), recurrent network (RNN), vision transformer for prediction
network (CNN) [25], recurrent neural network (RNN) [26], or vision
transformer [27])</t>
  </si>
  <si>
    <t>159 patient-specific features including clinical data, dosimetry (heart, sinoatrial node doses), diagnostic information</t>
  </si>
  <si>
    <t>Incidence of radiation-induced atrial fibrillation (AF)</t>
  </si>
  <si>
    <t>Atrial fibrillation diagnosed post-CRT</t>
  </si>
  <si>
    <t>Internal and external validation; AUC performance</t>
  </si>
  <si>
    <t>Hybrid deep learning AUC: 0.817 (internal), 0.806 (external); ML AUC: 0.801 (internal), 0.776 (external); maximum heart and SAN dose identified as key predictive features</t>
  </si>
  <si>
    <t>Learning-based models can predict radiation-induced AF in NSCLC patients, highlighting the importance of maximum heart and SAN dose in AF risk</t>
  </si>
  <si>
    <t>Integrates clinical, dosimetric, and diagnostic data; model performs consistently across internal and external cohorts.</t>
  </si>
  <si>
    <t>Dosimetric Planning Tradeoffs to Reduce Heart Dose Using Machine Learning-Guided Decision Support Software in Patients with Lung Cancer</t>
  </si>
  <si>
    <t>Bitterman, DS and Selesnick, P and Bredfeldt, J and Williams, CL and Guthier, C and Huynh, E and Kozono, DE and Lewis, JH and Cormack, RA and Carpenter, CM and Mak, RH and Atkins, KM</t>
  </si>
  <si>
    <t>machine learning-guided clinical decision support software (Classification models: Boosting framework, decision trees and regression learning)</t>
  </si>
  <si>
    <t>RT plan characteristics, lung dose metrics (V20 Gy, V5 Gy, MLD), mean heart dose (MHD)</t>
  </si>
  <si>
    <t>Potential reduction in MHD and associated lung dose tradeoffs</t>
  </si>
  <si>
    <t>Focused on predicted heart dose as a surrogate for cardiac toxicity</t>
  </si>
  <si>
    <t>Leave-one-out predictive model; comparison of conventional RT vs. IMRT plans</t>
  </si>
  <si>
    <t>39% of plans predicted MHD reductions &gt;4–8 Gy without violating lung constraints; switching to IMRT improved MHD in 73% of patients with average 2.0 Gy reduction; mean ≥3.7 Gy MHD reduction associated with small increases in lung V20, V5, and MLD</t>
  </si>
  <si>
    <t>Machine learning-guided decision support can identify RT plans that reduce heart dose with clinically acceptable lung dose tradeoffs, supporting optimization of RT planning for NSCLC</t>
  </si>
  <si>
    <t>Demonstrates feasibility of AI in guiding dosimetric planning and identifying patients benefiting most from advanced RT techniques.</t>
  </si>
  <si>
    <t>Dosiomics-Based Prediction of Radiation-Induced Valvulopathy after Childhood Cancer</t>
  </si>
  <si>
    <t>Chounta, S and Allodji, R and Vakalopoulou, M and Bentriou, M and Do, DT and De Vathaire, F and Diallo, I and Fresneau, B and Charrier, T and Zossou, V and Christodoulidis, S and Lemler, S and Le Chevalier, VL</t>
  </si>
  <si>
    <t>Cancers</t>
  </si>
  <si>
    <t>Random forest algorithms</t>
  </si>
  <si>
    <t>Heart-dose distribution, 93 first-order and spatial dosiomics features, mean heart dose (MHD)</t>
  </si>
  <si>
    <t>Prediction of radiation-induced valvular heart disease (VHD)</t>
  </si>
  <si>
    <t>Late-onset VHD after radiotherapy</t>
  </si>
  <si>
    <t>Comparison of predictive performance between standard MHD-based models and dosiomics-based models; sensitivity analysis for patients with spatially heterogeneous heart doses</t>
  </si>
  <si>
    <t>Overall, MHD and dosiomics-based models performed similarly; for patients with spatially heterogeneous heart doses, dosiomics features significantly improved predictive capability</t>
  </si>
  <si>
    <t>Dosiomics signatures, capturing spatial characteristics of heart dose, can enhance prediction of radiation-induced VHD in childhood cancer survivors, particularly for heterogeneous dose distributions; may inform personalized follow-up and risk stratification</t>
  </si>
  <si>
    <t>Highlights the value of incorporating spatial dose information into machine learning models beyond mean dose metrics for late cardiac toxicity prediction.</t>
  </si>
  <si>
    <t>Effect of Radiation Doses to the Heart on Survival for Stereotactic Ablative Radiotherapy for Early-stage Non-Small-cell Lung Cancer: An Artificial Neural Network Approach</t>
  </si>
  <si>
    <t>Chan, ST and Ruan, D and Shaverdian, N and Raghavan, G and Cao, M and Lee, P</t>
  </si>
  <si>
    <t xml:space="preserve">Clinical Lung Cancer </t>
  </si>
  <si>
    <t>Cardiac radiation doses (maximum dose, mean dose, V-10Gy, V-25Gy, V-50Gy) to 15 cardiac substructures and whole heart; 74 input features in ANN</t>
  </si>
  <si>
    <t>Cardiac dosimetry substructures (e.g., right ventricle V-10Gy) associated with survival; surrogate for radiation-induced cardiac toxicity</t>
  </si>
  <si>
    <t>ANN test set accuracy 64.7%; repeat ANN with dose-neutral structures confirmed predictive power</t>
  </si>
  <si>
    <t>RV V-10Gy &lt;4% associated with longer OS (5.3 vs 2.4 years); ANN model predicted survival with 64.7% accuracy</t>
  </si>
  <si>
    <t>Higher radiation doses to cardiac substructures are associated with decreased OS in early-stage NSCLC treated with SABR; minimizing cardiac dose and cardiac follow-up is recommended</t>
  </si>
  <si>
    <t>Retrospective study; relatively small cohort; highlights importance of heart as organ-at-risk in SABR; uses ANN to handle multiple dosimetric variables</t>
  </si>
  <si>
    <t>International Journal of Radiation Oncology, Biology, Physics</t>
  </si>
  <si>
    <t>Elevated Coronary Artery Calcium Quantified by a Validated Deep Learning Model From Lung Cancer Radiotherapy Planning Scans Predicts Mortality</t>
  </si>
  <si>
    <t>Atkins, KM and Weiss, J and Zeleznik, R and Bitterman, DS and Chaunzwa, TL and Huynh, E and Guthier, C and Kozono, DE and Lewis, JH and Tamarappoo, BK and Nohria, A and Hoffmann, U and Aerts, HJWL and Mak, RH</t>
  </si>
  <si>
    <t xml:space="preserve">Deep learning </t>
  </si>
  <si>
    <t>Coronary artery calcium (CAC) volume from RT planning CT; lung cancer and cardiovascular covariates</t>
  </si>
  <si>
    <t>All-cause mortality; major adverse cardiac events (MACEs)</t>
  </si>
  <si>
    <t>Elevated CAC as a surrogate for atherosclerotic cardiovascular disease</t>
  </si>
  <si>
    <t>Model previously validated on four clinical trial cohorts; applied to radiotherapy planning CTs</t>
  </si>
  <si>
    <t>DL-CAC ≥1 in 61.4% of patients; associated with higher all-cause mortality (adjusted HR 1.51, P=0.04); 2-year mortality 56.2% vs 45.4%; trend toward higher MACEs (HR 1.80, P=0.11)</t>
  </si>
  <si>
    <t>Automated deep learning can quantify CAC from routine RT planning CTs; elevated CAC predicts increased mortality; supports potential use for cardiac risk screening before cancer therapy</t>
  </si>
  <si>
    <t>Proof-of-concept study; trend for MACEs did not reach statistical significance; retrospective</t>
  </si>
  <si>
    <t>Enhanced cardiac substructure sparing through knowledge-based treatment planning for non-small cell lung cancer radiotherapy</t>
  </si>
  <si>
    <t>Momin, S and Wolf, J and Roper, J and Lei, Y and Liu, T and Bradley, JD and Higgins, K and Yang, XF and Zhang, JH</t>
  </si>
  <si>
    <t>AI based Knowledge-based planning (KBP) model (RapidPlan: ML and DL KBP))</t>
  </si>
  <si>
    <t>Cardiac substructure doses (15 substructures including coronary arteries, valves, great vessels, chambers); PTV coverage; other organ-at-risk doses</t>
  </si>
  <si>
    <t>Cardiac substructure dose sparing (e.g., V15Gy for LAD artery), overall plan quality</t>
  </si>
  <si>
    <t>Indirect — focused on reducing post-radiotherapy cardiac doses to minimize potential cardiac toxicity</t>
  </si>
  <si>
    <t>CS-KBP model tested on 28 additional patients; compared to manually optimized and C-KBP plans</t>
  </si>
  <si>
    <t>CS-KBP significantly improved sparing of cardiac substructures without compromising PTV coverage or exceeding other OAR tolerances; e.g., LAD V15Gy 0.69 cc vs 1.23 cc (clinical) and 1.05 cc (C-KBP), p&lt;0.01</t>
  </si>
  <si>
    <t>Knowledge-based planning with detailed cardiac substructures (CS-KBP) can significantly improve cardiac dose sparing in NSCLC radiotherapy while maintaining treatment quality</t>
  </si>
  <si>
    <t>Retrospective dosimetric study; no direct clinical outcomes reported; proof-of-concept for advanced AI-assisted treatment planning</t>
  </si>
  <si>
    <t>Estimating the risk of major adverse cardiac events following radiotherapy for left breast cancer using a modified generalized Lyman normal-tissue complication probability model.</t>
  </si>
  <si>
    <t>Lai TY and Hu YW and Wang TH and Chen JP and Shiau CY and Huang PI and Lai IC and Liu YM and Huang CC and Tseng LM and Huang N and Liu CJ</t>
  </si>
  <si>
    <t>Breast</t>
  </si>
  <si>
    <t>Individual left ventricle (LV) equivalent uniform dose (EUD), clinical risk factors, comorbidity status</t>
  </si>
  <si>
    <t>Major adverse cardiac events (MACE) following radiotherapy</t>
  </si>
  <si>
    <t>MACE defined as post-radiotherapy cardiac events; model uses LV dose and clinical factors to estimate risk</t>
  </si>
  <si>
    <t>Model fitted using maximum likelihood estimation; subgroup analysis for low- and high-comorbidity groups</t>
  </si>
  <si>
    <t>64 MACE events over median 7.8 years; affected patients had higher mean LV dose (4.1 Gy vs 2.9 Gy); D50 values 43.3 Gy overall, 30 Gy (high-comorbidity), 45 Gy (low-comorbidity); limiting LV EUD &lt;5 Gy yielded 10-year MACE risk &lt;1.3–1.5%</t>
  </si>
  <si>
    <t>Comorbid patients are more susceptible to cardiac events after breast RT; modified NTCP model provides individualized risk estimates incorporating dosimetric and clinical factors</t>
  </si>
  <si>
    <t>Large cohort; long follow-up; model not a traditional ML/AI algorithm but a statistical risk prediction tool; focuses on late cardiac outcomes</t>
  </si>
  <si>
    <t>Estimation of heart dose in left breast cancer radiotherapy: Assessment of vDIBH feasibility using the supervised machine learning algorithm</t>
  </si>
  <si>
    <t>Rajurkar, SA and Verma, T and Gupta, R</t>
  </si>
  <si>
    <t>Journal of Applied Clinical Medical Physics</t>
  </si>
  <si>
    <t>Haller Index, maximum heart distance (MHD), dosimetric parameters; mean heart dose (HMD)</t>
  </si>
  <si>
    <t>Predicted mean heart dose under volunteer deep inspiration breath hold (vDIBH)</t>
  </si>
  <si>
    <t>Heart dose exposure as a surrogate for potential cardiac toxicity</t>
  </si>
  <si>
    <t>Tested on 21 patients; predicted HMD closely matched treatment planning system values (468.76 cGy vs 464.66 cGy)</t>
  </si>
  <si>
    <t>Model accurately predicts mean heart dose; can aid in patient selection and plan modifications for vDIBH</t>
  </si>
  <si>
    <t>Supervised ML algorithm can predict cardiac dose before treatment planning, improving safety and efficacy of left breast radiotherapy with vDIBH</t>
  </si>
  <si>
    <t>Retrospective study; focuses on dose prediction rather than clinical cardiac outcomes; proof-of-concept for ML-assisted radiotherapy planning</t>
  </si>
  <si>
    <t>Evaluating coronary arteries and predicting MACEs using CCTA in lung cancer patients receiving chemotherapy or chemoradiotherapy</t>
  </si>
  <si>
    <t>Xie, YH and Shen, HS and Xu, Q and Tu, CR and Yang, R and Liu, T and Tang, H and Miao, ZM and Zhang, JQ</t>
  </si>
  <si>
    <t>Lung cancer</t>
  </si>
  <si>
    <t>Coronary computed-tomography angiography (CCTA) parameters including fat attenuation index (FAI), coronary artery calcium (CAC) score, CAD-RADS classification, stenosis severity, computed-tomography fractional flow reserve (CT-FFR); treatment type (CHT vs CRT)</t>
  </si>
  <si>
    <t>Major adverse cardiovascular events (MACEs); CCTA-based coronary artery impairment</t>
  </si>
  <si>
    <t>MACEs tracked and associated with CCTA parameters; lower CT-FFR and higher FAI linked to MACE occurrence</t>
  </si>
  <si>
    <t>Comparison of CCTA parameters before and after treatment; Cox regression and Kaplan-Meier analysis for MACE prediction</t>
  </si>
  <si>
    <t>Cancer treatments associated with increased FAI, CAC, CAD-RADS, and stenosis, decreased CT-FFR; 146 MACEs observed; lower CT-FFR and higher FAI before treatment predicted MACEs</t>
  </si>
  <si>
    <t>AI-assisted CCTA can identify cancer treatment-related coronary impairments and predict MACEs in lung cancer patients receiving CHT or CRT</t>
  </si>
  <si>
    <t>Retrospective; includes both CHT and CRT patients; control group used for baseline comparison; highlights potential for AI to stratify cardiovascular risk in oncology patients</t>
  </si>
  <si>
    <t>Evaluation of a delineation software for cardiac atlas-based autosegmentation: An example of the use of artificial intelligence in modern radiotherapy</t>
  </si>
  <si>
    <t>Loap, P and Tkatchenko, N and Kirova, Y</t>
  </si>
  <si>
    <t>Cancer Radiothérapie</t>
  </si>
  <si>
    <t>Cardiac substructure contours (whole heart, chambers, left ventricle walls); comparison of manual vs automated segmentation</t>
  </si>
  <si>
    <t>Accuracy of autosegmentation assessed by Dice similarity coefficient (DSC)</t>
  </si>
  <si>
    <t>Indirect — improved delineation of cardiac structures to minimize radiation exposure and potential cardiac toxicity</t>
  </si>
  <si>
    <t>Validation on 20 independent CT scans; compared automated contours with manual contours by radiation oncologist</t>
  </si>
  <si>
    <t>DSC 0.95 for whole heart, 0.80 for chambers, 0.50 average for LV walls (0.34–0.70 range); coronary artery segmentation unsuccessful; overall comparable to other published methods</t>
  </si>
  <si>
    <t>Cardiac atlas-based autosegmentation using Mirada software shows acceptable performance for cardiac cavity delineation, but further improvements needed for reliable clinical use</t>
  </si>
  <si>
    <t>Focused on segmentation accuracy, not direct patient outcomes; retrospective; highlights AI’s role in enhancing radiotherapy planning</t>
  </si>
  <si>
    <t>Explainable Artificial Intelligence to Identify Dosimetric Predictors of Toxicity in Patients with Locally Advanced Non-Small Cell Lung Cancer: A Secondary Analysis of RTOG 0617</t>
  </si>
  <si>
    <t>Ladbury, C and Li, RC and Danesharasteh, A and Ertem, Z and Tam, A and Liu, JS and Hao, CR and Li, RS and McGee, H and Sampath, S and Williams, T and Glaser, S and Khasawneh, M and Liao, ZX and Lee, P and Ryckman, J and Shaikh, P and Amini, A</t>
  </si>
  <si>
    <t>Machine learning models (extreme gradient boosting, random forest, naive Bayes) with explainable AI (SHAP)</t>
  </si>
  <si>
    <t>Clinical and dosimetric features including mean lung/esophagus dose, lung V20, esophagus V20</t>
  </si>
  <si>
    <t>Grade ≥3 pulmonary, cardiac, and esophageal toxicities</t>
  </si>
  <si>
    <t>Cardiac toxicity as a separate endpoint; no significant predictive thresholds found</t>
  </si>
  <si>
    <t>Thresholds identified via SHAP and validated using logistic regression; model performance measured with AUC</t>
  </si>
  <si>
    <t>ML models outperformed logistic regression (AUC 0.739 for pulmonary, 0.706 for cardiac, 0.721 for esophageal); specific dose thresholds identified for pulmonary and esophageal toxicity; cardiac toxicity thresholds not identified</t>
  </si>
  <si>
    <t>ML with explainable AI can empirically validate and discover clinically useful dosimetric thresholds for toxicity in NSCLC radiotherapy</t>
  </si>
  <si>
    <t>Uses explainable AI to make ML predictions interpretable; secondary analysis; focuses on dose-toxicity relationships rather than survival</t>
  </si>
  <si>
    <t>Factors impacting cardiac dose and overall survival in post-operative non-small cell lung cancer patients</t>
  </si>
  <si>
    <t>Cruz-Chamorro, R and Bryant, JM and Henning, J and Robinson, LA and Lee, DH and Fontaine, J and Toloza, E and Rosenberg, SA and Kim, J and El Naqa, I and Dilling, TJ</t>
  </si>
  <si>
    <t>Internal target volume (ITV)/lung volume ratio, chemoradiotherapy sequencing, tumor volume, involvement of pericardial lymph node stations (4R/L, 7-12), cardiac dose</t>
  </si>
  <si>
    <t>Overall survival (OS)</t>
  </si>
  <si>
    <t>Cardiac dose analyzed as potential contributor to mortality; no independent effect found</t>
  </si>
  <si>
    <t>Multivariable analysis with Bayesian hyperparameter tuning; variable importance analysis</t>
  </si>
  <si>
    <t>ITV/lung ratio was the dominant predictor of OS; cardiac dose increased with tumor volume and pericardial lymph node involvement but did not independently affect OS</t>
  </si>
  <si>
    <t>Overall survival in post-op NSCLC is driven primarily by tumor-related factors (ITV/lung ratio, nodal involvement), not by cardiac dose; cardiac dose is influenced by tumor characteristics rather than being an independent risk factor</t>
  </si>
  <si>
    <t>Addresses a prior claim from LungART trial; emphasizes importance of tumor-related anatomical factors over cardiac dosimetry for survival in adjuvant NSCLC radiotherapy</t>
  </si>
  <si>
    <t>Identification of Risk of Cardiovascular Disease by Automatic Quantification of Coronary Artery Calcifications on Radiotherapy Planning CT Scans in Patients With Breast Cancer.</t>
  </si>
  <si>
    <t>Gal R and van Velzen SGM and Hooning MJ and Emaus MJ and van der Leij F and Gregorowitsch ML and Blezer ELA and Gernaat SAM and Lessmann N and Sattler MGA and Leiner T and de Jong PA and Teske AJ and Verloop J and Penninkhof JJ and Vaartjes I and Meijer H and van Tol-Geerdink JJ and Pignol JP and van den Bongard DHJG and Išgum I and Verkooijen HM</t>
  </si>
  <si>
    <t>JAMA Oncology</t>
  </si>
  <si>
    <t>CAC scores from planning CT scans (Agatston risk categories: 0, 1-10, 11-100, 101-399, &gt;400), treatment factors, age, calendar year</t>
  </si>
  <si>
    <t>Cardiovascular disease (CVD) and coronary artery disease (CAD) incidence</t>
  </si>
  <si>
    <t>Extracted from national registries; linked to CAC scores</t>
  </si>
  <si>
    <t>Large-scale cohort with follow-up median 51.2 months; hazard ratios adjusted for age, treatment, and calendar year</t>
  </si>
  <si>
    <t>CVD risk increased with higher CAC score (HR CAC&gt;400 = 3.4); CAD risk particularly high (HR CAC&gt;400 = 7.8); strongest association in patients treated with anthracyclines or a radiation boost</t>
  </si>
  <si>
    <t>Automated CAC quantification on radiotherapy planning CT is associated with increased CVD/CAD risk in breast cancer patients and can help identify high-risk individuals for preventive strategies</t>
  </si>
  <si>
    <t>Very large cohort; demonstrates clinical utility of AI-assisted imaging for cardiovascular risk stratification in oncology patients</t>
  </si>
  <si>
    <t>Implementation of a Commercial Deep Learning-Based Auto Segmentation Software in Radiotherapy: Evaluation of Effectiveness and Impact on Workflow</t>
  </si>
  <si>
    <t>Radici, L and Ferrario, S and Borca, VC and Cante, D and Paolini, M and Piva, C and Baratto, L and Franco, P and La Porta, MR</t>
  </si>
  <si>
    <t>Life-Basel</t>
  </si>
  <si>
    <t>Organs-at-risk and target volume delineation; geometric performance (volume variation, Dice Similarity Coefficient, center of mass shift); dosimetric differences; contouring time</t>
  </si>
  <si>
    <t>Accuracy of auto-segmentation vs manual; time savings; dosimetric impact</t>
  </si>
  <si>
    <t>Not applicable</t>
  </si>
  <si>
    <t>Compared manual vs automatic segmentation on specific disease sites; assessed workflow efficiency and dosimetric differences</t>
  </si>
  <si>
    <t>Maximum time reduction 65% (head and neck); average DSC 0.72; best agreement for lungs; good results for bladder, heart, femoral heads; dosimetric difference noted for rectal cancer</t>
  </si>
  <si>
    <t>Deep learning auto-segmentation significantly reduces contouring time, simplifies workflow, reduces interobserver variability, and can improve radiotherapy planning efficiency</t>
  </si>
  <si>
    <t>Focus on software implementation and workflow improvement rather than patient outcomes</t>
  </si>
  <si>
    <t>Incorporating sensitive cardiac substructure sparing into radiation therapy planning.</t>
  </si>
  <si>
    <t>Morris ED and Aldridge K and Ghanem AI and Zhu S and Glide-Hurst CK</t>
  </si>
  <si>
    <t>13 cardiac substructures; mean and maximum doses; LV-V5; plan complexity (MU, treatment time)</t>
  </si>
  <si>
    <t>Dose reduction to cardiac substructures; impact on PTV coverage and other OARs; plan complexity</t>
  </si>
  <si>
    <t>Indirect, via dosimetric reductions in cardiac substructures (predictive of lower cardiotoxicity risk)</t>
  </si>
  <si>
    <t>Contours revised by radiation oncologists; plans re-optimized; evaluated for dosimetric improvement</t>
  </si>
  <si>
    <t>Mean heart dose reduced (0.7 ± 0.6 Gy); LADA mean and D0.03cc reduced; LV D0.03cc reduced &gt;1.5 Gy in 10 patients; LV-V5 reduced &gt;7% in 6 patients; left atrial and left main coronary artery doses reduced; no significant increase in treatment time or MU; some patients benefited from new beam arrangements</t>
  </si>
  <si>
    <t>Integration of MRI with deep learning contouring allows improved cardiac substructure sparing in radiotherapy planning without increasing plan complexity; potential to reduce radiation-related cardiotoxicity</t>
  </si>
  <si>
    <t>Small cohort; primarily planning/dosimetric study; demonstrates feasibility of combining MR-linac imaging with AI contouring</t>
  </si>
  <si>
    <t>Interpretable Machine Learning for Choosing Radiation Dose-volume Constraints on Cardio-pulmonary Substructures Associated with Overall Survival in NRG Oncology RTOG 0617.</t>
  </si>
  <si>
    <t>Lee SH and Geng H and Arnold J and Caruana R and Fan Y and Rosen MA and Apte AP and Deasy JO and Bradley JD and Xiao Y</t>
  </si>
  <si>
    <t>Dose-volume histogram features of cardiopulmonary substructures (heart chambers, pericardium, lungs), clinical parameters (chemotherapy), overlap volumes with PTV</t>
  </si>
  <si>
    <t>Overall survival (OS) prediction; selection of dose-volume constraints for cardiopulmonary substructures</t>
  </si>
  <si>
    <t>Indirect, via cardiac dose constraints associated with OS (LA_V60Gy, pericardium_D30%, RA_V55Gy)</t>
  </si>
  <si>
    <t>Training/validation/test split (230/149/49); model performance evaluated via Harrell’s C-index; compared with Cox, random survival forest, gradient boosting, DeepSurv</t>
  </si>
  <si>
    <t>EBM outperformed other models (C-index = 0.653); top predictive features: LA_V60Gy(%), pericardium_D30%(Gy), lungs-CTV_PTV_Voverlap(%), RA_V55Gy(%), chemotherapy status; suggested constraints for improved OS: LA_V60Gy &lt; 25.6%, lungs-CTV_PTV_Voverlap &lt; 1.1%, pericardium_D30 &lt; 18.9 Gy, RA_V55Gy &lt; 19.5%, received chemo = Yes</t>
  </si>
  <si>
    <t>Explainable ML (EBM) can identify cardiac dose features impacting OS and guide dose-volume constraints for cardiopulmonary substructures in NSCLC radiotherapy</t>
  </si>
  <si>
    <t>Integrates AI-based survival prediction with clinical dosimetry guidance; emphasizes interpretable ML for treatment planning</t>
  </si>
  <si>
    <t>Machine learning based radiomics model to predict radiotherapy induced cardiotoxicity in breast cancer.</t>
  </si>
  <si>
    <t>Talebi A and Bitarafan-Rajabi A and Alizadeh-Asl A and Seilani P and Khajetash B and Hajianfar G and Tavakoli M</t>
  </si>
  <si>
    <t>Cardiac dose-volume histograms, demographic data, echocardiographic parameters (2D/3D echo), radiomics features from ultrasound imaging</t>
  </si>
  <si>
    <t>Cardiotoxicity measured by decrease in left ventricular ejection fraction and global longitudinal strain</t>
  </si>
  <si>
    <t>Five-fold cross-validation; performance evaluated using AUC</t>
  </si>
  <si>
    <t>58% of patients developed cardiotoxicity; AUCs for models progressively improved with more features: Dosimetric only (73%), Dosimetric + Demographic (75%), Dosimetric + Demographic + Clinical (85%), Dosimetric + Demographic + Clinical + Imaging (97%)</t>
  </si>
  <si>
    <t>Integrating clinical and imaging features with dosimetric data substantially improves prediction of cardiotoxicity after breast cancer radiotherapy</t>
  </si>
  <si>
    <t>Highlights the benefit of combining radiomics with standard clinical and dosimetric data for individualized risk assessment</t>
  </si>
  <si>
    <t>Machine learning modeling of cancer treatment-related cardiac events in breast cancer: utilizing dosiomics and radiomics</t>
  </si>
  <si>
    <t>Dincer, S and Akmansu, M and Akyol, O</t>
  </si>
  <si>
    <t>Clinical data, heart-specific high-sensitivity Troponin-T (hs-TropT), radiomics features (from imaging), dosiomics features (heart-segmented dose descriptors)</t>
  </si>
  <si>
    <t>hs-Troponin T &gt;14 ng/L measured 2–3 weeks post-radiotherapy</t>
  </si>
  <si>
    <t>Model performance assessed by AUC; cross-validation indicated mean AUC = 80.33 ± 21%; permutation tests confirmed non-randomness</t>
  </si>
  <si>
    <t>Clinical + dosiomic + radiomic model achieved validation AUC = 0.96, outperforming clinical + dosimetric model (AUC = 0.67)</t>
  </si>
  <si>
    <t>Integration of radiomics and dosiomics provides superior predictive capability for early cardiac events compared to traditional clinical and dosimetric parameters</t>
  </si>
  <si>
    <t>First study to utilize heart-segmented dosiomics in breast cancer; highlights potential for personalized surveillance strategies</t>
  </si>
  <si>
    <t>Machine Learning-Based Risk Assessment for Cancer Therapy-Related Cardiac Dysfunction in 4300 Longitudinal Oncology Patients.</t>
  </si>
  <si>
    <t>Zhou Y and Hou Y and Hussain M and Brown SA and Budd T and Tang WHW and Abraham J and Xu B and Shah C and Moudgil R and Popovic Z and Cho L and Kanj M and Watson C and Griffin B and Chung MK and Kapadia S and Svensson L and Collier P and Cheng F</t>
  </si>
  <si>
    <t>Journal of the American Heart Association</t>
  </si>
  <si>
    <t>Clinical variables including age, hypertension, glucose levels, left ventricular ejection fraction, creatinine, aspartate aminotransferase, laboratory tests, echocardiographic measurements</t>
  </si>
  <si>
    <t>Clinical diagnosis via laboratory and echocardiographic parameters; occurrence of CTRCD before, during, or after cancer therapy</t>
  </si>
  <si>
    <t>Model performance assessed via AUROC; generalizability confirmed with time-split data</t>
  </si>
  <si>
    <t>AUROC values: coronary artery disease 0.821, atrial fibrillation 0.787, heart failure 0.882, stroke 0.660, myocardial infarction 0.807, de novo CTRCD 0.802</t>
  </si>
  <si>
    <t>ML can stratify cardiac risk in oncology patients using longitudinal clinical and lab data, enabling early detection and prevention of therapy-related cardiac dysfunction</t>
  </si>
  <si>
    <t>Highlights clinically relevant predictors of CTRCD; emphasizes large-scale real-world data applicability</t>
  </si>
  <si>
    <t>Mutual enhancing learning-based automatic segmentation of CT cardiac substructure.</t>
  </si>
  <si>
    <t>Momin S and Lei Y and McCall NS and Zhang J and Roper J and Harms J and Tian S and Lloyd MS and Liu T and Bradley JD and Higgins K and Yang X</t>
  </si>
  <si>
    <t>Physics in Medicine and Biology</t>
  </si>
  <si>
    <t>CT images, manually contoured cardiac substructures, network-derived feature maps</t>
  </si>
  <si>
    <t>Automatic segmentation of up to 15 cardiac substructures (chambers, coronary arteries, great vessels, valves)</t>
  </si>
  <si>
    <t>Not directly assessed; focus on anatomical segmentation to support cardiotoxicity risk evaluation</t>
  </si>
  <si>
    <t>Evaluated on three datasets (institutional, MM-WHS, ACDC) using five-fold cross-validation, hold-out testing, and comparison to 3D U-net, Mask R-CNN, Mask Scoring R-CNN, and ablated network</t>
  </si>
  <si>
    <t>Significantly improved segmentation accuracy for small substructures (e.g., CA-LADA, CA-RCA), comparable accuracy for large substructures, faster and more precise segmentation to support clinical workflow</t>
  </si>
  <si>
    <t>Mutual enhancing DL strategy can accurately segment small and large cardiac substructures, facilitating radiotherapy planning and potential reduction of cardiotoxicity through precise dose mapping</t>
  </si>
  <si>
    <t>Focused on improving clinical workflow and enabling rapid physician review; primarily a technical/segmentation advance rather than direct clinical outcome study</t>
  </si>
  <si>
    <t>Novel Functional Radiomics for Prediction of Cardiac Positron Emission Tomography Avidity in Lung Cancer Radiotherapy.</t>
  </si>
  <si>
    <t>Choi W and Jia Y and Kwak J and Werner-Wasik M and Dicker AP and Simone NL and Storozynsky E and Jain V and Vinogradskiy Y</t>
  </si>
  <si>
    <t>First-order statistics, texture 
features such as gray level 
co-occurrence matrix (GLCM), 
gray level size zone matrix, 
gray level run length matrix, 
neighboring gray-tone difference
matrix, gray level dependence 
matrix (GLDM), and 2D and 3D
shape features.</t>
  </si>
  <si>
    <t>Trained on 80% of the TJU data 
with 10-fold cross-validation and 
tested on 20% of TJU plus external
ACRIN and CU datasets.</t>
  </si>
  <si>
    <t>Imaging/Rdiomics</t>
  </si>
  <si>
    <t>optimized model with nine selected 
features achieved high performance 
with 92–95% accuracy on 
training/validation and 80–92% 
accuracy on external datasets</t>
  </si>
  <si>
    <t>Radiomics features from standard 
18F-FDG PET/CT scans can 
accurately predict cardiac FDG
uptake</t>
  </si>
  <si>
    <t>Used pretreatment 
scans</t>
  </si>
  <si>
    <t>Peyton</t>
  </si>
  <si>
    <t>Open-source, fully-automated hybrid cardiac substructure segmentation: development and optimisation.</t>
  </si>
  <si>
    <t>Finnegan RN and Chin V and Chlap P and Haidar A and Otton J and Dowling J and Thwaites DI and Vinod SK and Delaney GP and Holloway L</t>
  </si>
  <si>
    <t>Physical and Engineering 
Sciences in Medicine</t>
  </si>
  <si>
    <t>Breast and Lung</t>
  </si>
  <si>
    <t>CT scans; manual contours 
of the whole heart, cardiac 
chambers, and bases of great 
vessels; anatomical references 
or geometric models for coronary 
arteries, heart valves, and 
conduction nodes</t>
  </si>
  <si>
    <t>Indirect via automated cardiac 
structure segmentation</t>
  </si>
  <si>
    <t>DL whole-heart model validated with 
5-fold cross-validation; tested
full hybrid pipeline on 30 
CT scans, comparing automatic 
segmentations to manual contours 
(DSC, MDA, HD, and volume ratio)</t>
  </si>
  <si>
    <t>median DSC 0.81–0.93 for whole 
heart/chambers, 0.43–0.76 for great 
vessels/conduction nodes, 0.22–0.53 
for valves; median MDA &lt;6 mm, 
HD 7.7–19.7 mm, volume ratios 
~0.95–1.49 (except LMCA 2.07); 
fully automatic segmentation runtime 
9–23 min</t>
  </si>
  <si>
    <t>Hybrid segmentation using deep 
learning, whole-heart-guided 
multi-atlas mapping, and geometric
 modelling can accurately and 
reliably delineate cardiac substructures
 on radiotherapy planning CT scans</t>
  </si>
  <si>
    <t>Percutaneous Coronary Intervention Mortality, Cost, Complications, and Disparities after Radiation Therapy: Artificial Intelligence-Augmented, Cost Effectiveness, and Computational Ethical Analysis</t>
  </si>
  <si>
    <t>Monlezun, DJ</t>
  </si>
  <si>
    <t>Journal of Cardiovascular 
Development and Disease</t>
  </si>
  <si>
    <t>patient demographics (age, 
sex, race, insurance type, 
income level, and geographic 
region), clinical comorbidities
identified by ICD-10 codes, 
a diagnosis-related group–based
mortality risk score, prior
radiation therapy status</t>
  </si>
  <si>
    <t xml:space="preserve">percutaneous coronary intervention 
(PCI) </t>
  </si>
  <si>
    <t>Validation was performed by comparing the 
multivariable regression results with machine
learning models using backward-propagation 
neural networks. Model performance was 
evaluated using fully adjusted regression analyses, 
with results reported as odds ratios and 95% 
confidence intervals.</t>
  </si>
  <si>
    <t>PCI prevalence post-radiation 
AMI 0.81–1.17% vs 1.09–1.38%
non-radiation; post-PCI complications
low (PE 2017 OR 2.57, others ns); 
post-PCI mortality OR 0.44–0.58 
radiation, 0.58–0.99 non-radiation; 
PCI cost +USD 61k/patient, 
cost-effectiveness USD 11.5M/life; 
disparities: females, African 
Americans, Medicaid/uninsured
less likely PCI; regional difference: 
Mid-Atlantic −6.39% vs South Atlantic.</t>
  </si>
  <si>
    <t>Highlights persistent disparities
in post-radiation PCI and AMI 
care, with significant clinical, 
economic, and ethical implications, 
supporting targeted interventions
 to improve equity and outcomes.</t>
  </si>
  <si>
    <t>Predicting heart dose in left-sided breast cancer patients using volumetric modulated arc therapy: an anatomical feature-driven machine learning model</t>
  </si>
  <si>
    <t>Patil, D and Zope, MK and Raj, R and Devi, S</t>
  </si>
  <si>
    <t xml:space="preserve">Journal of Radiotherapy in 
Practice </t>
  </si>
  <si>
    <t>maximum heart distance, 
total heart volume within 
the tangential field, total 
contoured heart volume, 
and planning target volume</t>
  </si>
  <si>
    <t>Mean radiation
(gy) heart dose</t>
  </si>
  <si>
    <t>CVD risk was assessed indirectly, 
using radiation dose–based surrogate
 markers</t>
  </si>
  <si>
    <t>internally validated using a train–test approach 
(70:30) 
performance evaluated on independent test
set using root mean squared error and median 
absolute error. Cross-validation was applied during 
model training</t>
  </si>
  <si>
    <t>Mean heart dose (Gy) 4.40–6.24 
across VMAT techniques; V5Gy 
19.6–29.7%; V25Gy 2.7–5.6%; 
VMAT-4P had lowest RMSE for 
mean dose (0.91 Gy), VMAT-5P best 
for V5Gy (RMSE 4.82%), VMAT-2P 
best for V25Gy (MEDAE 1.01); MHD
 was the most important predictor 
(≈75%), followed by THV (18%), 
HV (4%), PTV (3%)</t>
  </si>
  <si>
    <t>Elastic Net models using standard 
anatomical features can accurately 
predict mean heart dose and 
dose-volume metrics in left-sided 
breast cancer patients undergoing
 VMAT.</t>
  </si>
  <si>
    <t>Prediction of new-onset atrial fibrillation in patients with non-small cell lung cancer treated with curative-intent conventional radiotherapy.</t>
  </si>
  <si>
    <t>Tohidinezhad F and Nürnberg L and Vaassen F and Ma Ter Bekke R and Jwl Aerts H and El Hendriks L and Dekker A and De Ruysscher D and Traverso A</t>
  </si>
  <si>
    <t>Clinical factors (age, BMI, alcohol use, lung function, cardiac procedure history)
Tumor characteristics
Radiation dosimetry (Heart volume, LA Dmax)
Baseline EKG and lab data</t>
  </si>
  <si>
    <t>Clinically confirmed atrial fibrillation diagnosed by a cardiologist using ECG or holter monitoring</t>
  </si>
  <si>
    <t>Internal validation using 1000 bootstrap samples was performed for optimism-correction. Performanced assessed with AUC, calibration curves, and decision curve analysis. Nomogram created for clinical risk estimation. No external validation cohort</t>
  </si>
  <si>
    <t>11.2% of patients developed new-onset Afib
Left atrium Dmax was the most predictive dosimetric factor
Combined clinical + dose model achieved optimism-corrected AUC ~ 0.80
Higher age, obesity, alcohol use, prior cardiac procedures, upper lobe tumors, concurrent chemotherapy, higher creatinine, and higher LA Dmax increased AF risk</t>
  </si>
  <si>
    <t>A model that combines clinical and cardiac substructure dose can identify NSCLC patients at high-risk for post-radiotherapy atrial fibrillation</t>
  </si>
  <si>
    <t>Only DL used for substructure contouring</t>
  </si>
  <si>
    <t xml:space="preserve">Joe </t>
  </si>
  <si>
    <t>Prediction of Radiation Therapy Induced Cardiovascular Toxicity from Pretreatment CT Images in Patients with Thoracic Malignancy via an Optimal Biomarker Approach</t>
  </si>
  <si>
    <t>Long, MJ and Alnoury, M and Udupa, JK and Tong, YB and Wu, CY and Poole, N and Mannikeri, S and Ky, B and Feigenberg, SJ and Zou, JW and O'Reilly, S and Torigian, DA</t>
  </si>
  <si>
    <t xml:space="preserve">Academic Radiology </t>
  </si>
  <si>
    <t>Dataset divided into 60% training, 20% validation, and 20% testing (hold-out testing)</t>
  </si>
  <si>
    <t>The best feature combination based on 5 CT-based features derived from the left ventricle had the highest testing prediction accuracy of 0.88 among all objects. Prediction accuracies over all objects ranged from 0.76–0.88. Heart, Left Atrium, Aortic Arch, Thoracic Aorta, and Descending Thoracic Aorta showed the next best accuracy of 0.84. Most optimal features were texture properties based on the co-occurrence matrix.</t>
  </si>
  <si>
    <t>Cardiothoracic toxicity can be feasibly predicted with high accuracy in patients with pre-treatment CT imaging via machine learnning techniques</t>
  </si>
  <si>
    <t>Predictive Value of Changes in Basal Myocardial 18F-Fluorodeoxyglucose Uptake for Cardiotoxicity in Patients With Locally Advanced Esophageal Cancer Receiving Definitive Radiation</t>
  </si>
  <si>
    <t>Cai, GX and Wang, KY and Zhao, JR and Huang, BY and Wang, WQ and Wang, XH and Li, CB and Li, JS and Cheng, B and Yu, JM and Meng, X</t>
  </si>
  <si>
    <t>Esophageal cancer</t>
  </si>
  <si>
    <t>No access to full article - Joe</t>
  </si>
  <si>
    <t>Prospective deployment of an automated implementation solution for artificial intelligence translation to clinical radiation oncology</t>
  </si>
  <si>
    <t>Kehayias, CE and Yan, YJ and Bontempi, D and Quirk, S and Bitterman, DS and Bredfeldt, JS and Aerts, HJWL and Mak, RH and Guthier, CV</t>
  </si>
  <si>
    <t>Planning CT images; clinician drawn contours; AI-generated contours; geometric comparison metrics used for QA</t>
  </si>
  <si>
    <t>myocardial uptake</t>
  </si>
  <si>
    <t>AI models trained on historical data and validated against prior manual contours, then deployed prospectively to run automatically on new patients in real clinical workflows, generating QA feedback</t>
  </si>
  <si>
    <t>Supported reliable, automatic AI operation in live practic across thousands of cases with minimal manual intervention. Enabled continuous contour QA and on-demand segmentation</t>
  </si>
  <si>
    <t>Automated AI infrastructure can be deployed prospectively in routine RO workflows</t>
  </si>
  <si>
    <t>Joe</t>
  </si>
  <si>
    <t>Radiomics Analysis on Computed Tomography Images for Prediction of Chemoradiation-induced Heart Failure in Breast Cancer by Machine Learning Models</t>
  </si>
  <si>
    <t>Ansari, F and Neshasteh-Riz, A and Paydar, R and Mohagheghi, F and Felegari, S and Beigi, M and Cheraghi, S</t>
  </si>
  <si>
    <t>Journal of Medical Signals and Sensors</t>
  </si>
  <si>
    <t>Radiomics-based supervised ML classifiers (Random Forest, Decision Tree, KNN)</t>
  </si>
  <si>
    <t>Pt demographics (e.g. age, BMI, comorbidities), dosimetric features, and radiomic features extracted from CT heart segmentation</t>
  </si>
  <si>
    <t>Prediction of chemoradiation-induced heart failure (based on EF change at 3 years</t>
  </si>
  <si>
    <t>HF by echo EF measurements before and ~3 years after therapy</t>
  </si>
  <si>
    <t xml:space="preserve">Model performance evaluated with accuracy, sensitivity, specificity, AUC. Application =&gt; feasibility of predicting heart failure risk </t>
  </si>
  <si>
    <t>46% of pts developed heart failure
873 radiomic features were extracted from the segmented area
Out of 890 combined radiomic, dosimetric, and clinical features, 15 were selected
RF showed best performance, with acc. of 0.85 and AUC 0.98
Patient age and V5 heart volume irradiated were key predictors of chemoradiation-induced heart failure</t>
  </si>
  <si>
    <t>Combining radiomic, dosimetric, and clinical features with ML is feasible for predicting chemoradiation-induced heart failure in breast cancer patients</t>
  </si>
  <si>
    <t>RootPainter3D: Interactive-machine-learning enables rapid and accurate contouring for radiotherapy</t>
  </si>
  <si>
    <t>Smith, AG and Petersen, J and Terrones-Campos, C and Berthelsen, AK and Forbes, NJ and Darkner, S and Specht, L and Vogelius, IR</t>
  </si>
  <si>
    <t>CT images; clinician-provided contour edits; pixel/voxel labels updated iteratively during training</t>
  </si>
  <si>
    <t>Automatically generated OAR contours that improve in accuracy over time with user corrections</t>
  </si>
  <si>
    <t>Dice similarity; time-to-contour measured as more images were annotated</t>
  </si>
  <si>
    <t>High agreement with expert contours (Dice ~0.95 for heart); contouring time reduced (~2 min vs ~7 min manual after sufficient training</t>
  </si>
  <si>
    <t>Interactive ML can produce accurate RT contours while continously improving from clinician input</t>
  </si>
  <si>
    <t>Synthetic contrast-enhanced computed tomography generation using a deep convolutional neural network for cardiac substructure delineation in breast cancer radiation therapy: a feasibility study.</t>
  </si>
  <si>
    <t>Chun J and Chang JS and Oh C and Park I and Choi MS and Hong CS and Kim H and Yang G and Moon JY and Chung SY and Suh YJ and Kim JS</t>
  </si>
  <si>
    <t>Radiation Oncology</t>
  </si>
  <si>
    <t>Non-contrast CT (NCT). Cardiac substructure contours (heart, LA/LV/RA/RV, LAD, RCA). DVH metrics from plans (Dmean, Dmax, V5/V10/V20/V30/V40)</t>
  </si>
  <si>
    <t>Synthetic contrast enhanced CT images (SCECT), manual cardiac substructure contours on SCECT and dosimetric agreement vs contours on true CECT</t>
  </si>
  <si>
    <t>3 stage validation:
1. SCECT vs CECT image similarity (MAE/PSNR/SSIM)
2. Same physician manually contoured heart substructures on SCECT and CECT (1 month separation) (compared using DSC/MSD
3. Dosimetry check: DVH metric differences when using SCECT-based vs CECT based contours. 
Application: Provide pseudocontrast detail to make cardiac substructure delineation more feasible on datasets where only NCT exists</t>
  </si>
  <si>
    <t>Image similarity improved vs NCT =&gt; 
Mean absolute error of SCECT-CECT: 20.66 +/- 5.29
Mean absolute error of NCT-CECT: 23.95 +/- 6.98
PSNR of SCECT-CECT: 21.57 ± 1.85
PSNR of NCT-CECT: 20.67 ± 2.34
SSIM of SCECT-CECT: 0.77 ± 0.06
SSIM of NCT-CECT: 0.76 ± 0.07
DSC SCECT vs CECT: 0.81 ± 0.06
MSD SCECT vs CECT: and 2.44 ± 0.72
Mean heart dose difference about 0.12 ± 0.27 Gy and heart V5Gy differeence 0.71±1.34%</t>
  </si>
  <si>
    <t>DL-generated synthetic contrast CT from NCT is feasible and shows potential utility for cardiac substructure delineation</t>
  </si>
  <si>
    <t>Of the 59 patients 35, 4, and 20 pairs of NCT/CECT were used for training, validation, and testing, respectively</t>
  </si>
  <si>
    <t>The Association of Incidental Radiation Dose to the Heart Base with Overall Survival and Cardiac Events after Curative-intent Radiotherapy for Non-small Cell Lung Cancer: Results from the NI-HEART Study.</t>
  </si>
  <si>
    <t>Walls GM and O'Connor J and Harbinson M and Duane F and McCann C and McKavanagh P and Johnston DI and Giacometti V and McAleese J and Hounsell AR and Cole AJ and Butterworth KT and McGarry CK and Hanna GG and Jain S</t>
  </si>
  <si>
    <t>Heart dose metrics (Dmax), patient demographics, tumor stage, treatment factors (PTV, lung dose), CVD risk factors, established CVD</t>
  </si>
  <si>
    <t>Overall survival; incidence of symptomatic cardiac events (atrial fibrillation, HF, ACS)</t>
  </si>
  <si>
    <t>Clinically verified cardiac events verified by cardiologists graded using CTCAE v5</t>
  </si>
  <si>
    <t>Individual patient heart base contours / Multivariate cox regression for survival and fine-gray models for cardiac events wtih competing risk of death / Not prospectively applied to treatment planning</t>
  </si>
  <si>
    <t>Higher heart base Dmax was independently associated with worse OS (HR 1.40, 95% confidence interval 1.14–1.75, P = 0.0017)) and increased risk of cardiac events (HR ratio 1.75, 95% confidence interval 1.03–2.97, P = 0.04) after adjustment for tumor, treatment, and CV factors</t>
  </si>
  <si>
    <t>RT dose to the heart base is independently associated with both mortality and clinically significant cardiac events in NSCLC, supporting the heart base as a critical cardiac sub-organ at risk</t>
  </si>
  <si>
    <t>The benefits evaluation of abdominal deep inspiration breath hold based on knowledge-based radiotherapy treatment planning for left-sided breast cancer</t>
  </si>
  <si>
    <t>Xu, JQ and Wang, JZ and Zhao, F and Hu, WG and Yao, GR and Lu, ZJ and Yan, SX</t>
  </si>
  <si>
    <t xml:space="preserve">Journal of Applied Clinical Medical Physics </t>
  </si>
  <si>
    <t>Knowledge-based planning (KPB) using kernel density estimation (KDE) DVH prediction models</t>
  </si>
  <si>
    <t xml:space="preserve">Geometric relationship features + prior high-quality IMRT plans; breathing condition (Free breathing vs abdominal DIBH), structures include PTV and OARs (heart, LADCA, left lung). </t>
  </si>
  <si>
    <t>DVHs for OARs and corresponding auto-optimized KDE plans generated from those DVHs</t>
  </si>
  <si>
    <t>Internal validation / DVH accuracy + ability to generate deliverable plans / pre-planning decision suport only</t>
  </si>
  <si>
    <t>KDE DVH prediction was accurate and usable only when the model matched the breathing condition (e.g. FB -&gt; FB, DIBH -&gt; DIBH). Using mismatched breathing models led to significantly worse DVH predictions and/or non-deliverable optimization targets.</t>
  </si>
  <si>
    <t>KDE-based KBP can predict DVHs and generate clinically comparable plans when trained/applied within the same breathing condition, but performance degrades across breathing conditions</t>
  </si>
  <si>
    <t>The influence of cardiac substructure dose on survival in a large lung cancer stereotactic radiotherapy cohort using a robust personalized contour analysis</t>
  </si>
  <si>
    <t>van der Pol, LHG and Pomp, J and Hoesein, FAAM and Raaymakers, BW and Verhoeff, JJC and Fast, MF</t>
  </si>
  <si>
    <t>Cardiac substructure dose metrics, DL-derived contours, a/b assumptions, patient demographics, tumor and treatment characteristics (PTV, pathology, age, sex)</t>
  </si>
  <si>
    <t xml:space="preserve">Overall survival; Identification of influental cardiac substructure dose parameters, LA mean dose threshold </t>
  </si>
  <si>
    <t>Cardiac dose-survival association used as surrogate for cardiovascular toxicity</t>
  </si>
  <si>
    <t>Internal validation only. DL contours evaluated on held-out test set (Dice, MSD, HD). Survival models assessed via bootstrapping, variable-selection stability, and robustness to contour and a/b uncertainty</t>
  </si>
  <si>
    <t>Deep learning cardiac substructure auto-contouring achieved high accuracy (median Dice &gt;0.8, MSD &lt; 2mm. Using elastic net Cox and random survival forest models with bootstrapping and robustness analyses, left atrium mean dose was consistently identified as the most influential cardiac dose parameter for OS, remaining significant across contour and a/b uncertainty, with a dose threshold of ~3.3 Gy EQD2</t>
  </si>
  <si>
    <t>Acounting for contouring and radiobiologic uncertainty, DL-enabled analysis identified the LA mean dose as the most influental cardiac substructure predictor of OS in lung SBRT patients</t>
  </si>
  <si>
    <t>No direct cardiac event data. Supports consideration of LA dose contraints in lung SBRT planning</t>
  </si>
  <si>
    <t>Validation of a Fully Automated Hybrid Deep Learning Cardiac Substructure Segmentation Tool for Contouring and Dose Evaluation in Lung Cancer Radiotherapy</t>
  </si>
  <si>
    <t>Chin, V and Finnegan, RN and Chlapy, P and Otton, J and Haidar, A and Holloway, L and Thwaites, DI and Dowling, J and Delaney, GP and Vinod, SK</t>
  </si>
  <si>
    <t>Planning CT scans and RT plan dose
Outputs compared against expert manual contours, metrics: DSC, mean distance to agreement (MDA), Hausdorff distance, volume differences/ratios, dosimetry: mean/max dose differences, pearson r, DVH MAE</t>
  </si>
  <si>
    <t>Automatically generated contours for 18 cardiac structures plus corresponding dose metrics (e.g. mean/max dose; DVH agreeement)</t>
  </si>
  <si>
    <t>External/independent validation on spatial accuracy (DSC, MDA, Hausdorff, volume) and dose agreement</t>
  </si>
  <si>
    <t>Whole heart + chambers: median DSC 0.75-0.93; median MDA 2.09-3.34 mm. Smaller structures: valves/conduction nodes; median MDA 6.45 - 8.54 mm. In 27 curative cases, mean-dose differences for heart/chambers -1.12 to 0.57 Gy (median absolute % diff 1.13-3.25%); smaller substructures showed wider variation (mean-dose median difference -2.25 to 4.45Gy; median absolute % difference 0.94-6.79%)</t>
  </si>
  <si>
    <t>"The novel hybrid automatic segmentation 
tool reported high accuracy and consistency
 over a validation set with challenging 
anatomical and imaging variations. 
This has promising applications in substructure 
dose calculations of large-scale datasets 
and for future studies on long-term cardiac toxicity."</t>
  </si>
  <si>
    <t>Validation of an established deep learning auto-segmentation tool for cardiac substructures in 4D radiotherapy planning scans</t>
  </si>
  <si>
    <t>Walls, GM and Giacometti, V and Apte, A and Thor, M and McCann, C and Hanna, GG and 'Connor, J and Deasy, JO and Hounsell, AR and Butterworth, KT and Cole, AJ and Jain, S and McGarry, CK</t>
  </si>
  <si>
    <t xml:space="preserve">Physics and Imaging in 
Radiation Oncology </t>
  </si>
  <si>
    <t>3D-CT scans or 4D-AVE CT scans 
of the thorax</t>
  </si>
  <si>
    <t>segmented cardiac 
substructures (RA, LA, 
RV, LV, AO, PA, SVC, 
IVC, whole heart, 
pericardium)</t>
  </si>
  <si>
    <t xml:space="preserve">segmented structures used to extract 
dosimetric information that serve 
as surrogate markers for potential
cardiac toxicity </t>
  </si>
  <si>
    <t>pre-trained on 240 3D-CT lung cancer plans and 
tested on an independent set of 20 4D-AVE scans
Model performance was evaluated using geometric
metrics (DSC, Hausdorff distance), 
dosimetric metrics (mean dose, Dmax), 
and qualitative clinical assessment by senior clinicians</t>
  </si>
  <si>
    <t>DSC 0.85, median volume difference 11.8%, 
centroid shift 3–4 mm, HD95 median 7.1 mm.
Mean and maximum dose differences were 
small (median 0.2 Gy and 0.4 Gy). 
99.5% of structures deemed clinically 
acceptable. RV and LV had the lowest 
dose differences.</t>
  </si>
  <si>
    <t>Deep learning-based auto-segmentation
can accurately delineate cardiac
substructures and predict dosimetry
on 4D-CT scans in lung cancer radiotherapy</t>
  </si>
  <si>
    <t xml:space="preserve">Automated cardiac substructure 
segmentation on 4D-AVE scans 
showed high geometric and 
dosimetric accuracy. </t>
  </si>
  <si>
    <t>Model</t>
  </si>
  <si>
    <t>ROC-AUC</t>
  </si>
  <si>
    <t>Sensitivity/Recall</t>
  </si>
  <si>
    <t>Specificity/precision</t>
  </si>
  <si>
    <t>Accuracy</t>
  </si>
  <si>
    <t>F1-Score</t>
  </si>
  <si>
    <t>Calibration</t>
  </si>
  <si>
    <t>Root mean squared error (RMSE)</t>
  </si>
  <si>
    <t>Mean absotute error (MAE)</t>
  </si>
  <si>
    <t>Not reported</t>
  </si>
  <si>
    <t>cross-validation:0.94
independent test 
performance: 0.83</t>
  </si>
  <si>
    <t>cross-validation: accuracy: 0.96
independent test performance: 
accuracy: 0.83</t>
  </si>
  <si>
    <t>ensemble of convolutional neural networks (CNN) Deep 
Learning</t>
  </si>
  <si>
    <t xml:space="preserve">Not reported </t>
  </si>
  <si>
    <t>Pulmonary toxicity (XGBoost): 0.739; Cardiac toxicity (Random Forest): 0.706; Esophageal toxicity (Naive Bayes): 0.721</t>
  </si>
  <si>
    <t>Dosimetric model achieved AUC up to 0.73; dosimetric plus demographic model achieved AUC up to 0.75; dosimetric plus demographic plus clinical model achieved AUC up to 0.85; dosimetric plus demographic plus clinical plus imaging model achieved AUC up to 0.97; AUCs were evaluated using five-fold cross-validation.</t>
  </si>
  <si>
    <t>Coronary artery disease: AUROC 0.821 (95% CI, 0.815–0.826); atrial fibrillation: AUROC 0.787 (95% CI, 0.782–0.792); heart failure: AUROC 0.882 (95% CI, 0.878–0.887); stroke: AUROC 0.660 (95% CI, 0.650–0.670); myocardial infarction: AUROC 0.807 (95% CI, 0.799–0.816); de novo CTRCD: AUROC 0.802 (95% CI, 0.797–0.807).</t>
  </si>
  <si>
    <t>Multivariable logistic regression-based prediction model</t>
  </si>
  <si>
    <t>0.80 (95% CI 0.76 - 0.84)</t>
  </si>
  <si>
    <t>"The calibration curve showed good conformation of the predicted probabilities versus the actual outcomes for probabilities ranging between 0.1 and 0.9."</t>
  </si>
  <si>
    <t>0.88 for LV-derived features
0.76-0.88 across all other CV structures tested</t>
  </si>
  <si>
    <t>3a</t>
  </si>
  <si>
    <t>3b</t>
  </si>
  <si>
    <t>3c</t>
  </si>
  <si>
    <t>5a</t>
  </si>
  <si>
    <t>5b</t>
  </si>
  <si>
    <t>6a</t>
  </si>
  <si>
    <t>6b</t>
  </si>
  <si>
    <t>6c</t>
  </si>
  <si>
    <t>8a</t>
  </si>
  <si>
    <t>8b</t>
  </si>
  <si>
    <t>8c</t>
  </si>
  <si>
    <t>9a</t>
  </si>
  <si>
    <t>9b</t>
  </si>
  <si>
    <t>9c</t>
  </si>
  <si>
    <t>12a</t>
  </si>
  <si>
    <t>12b</t>
  </si>
  <si>
    <t>12c</t>
  </si>
  <si>
    <t>12d</t>
  </si>
  <si>
    <t>12e</t>
  </si>
  <si>
    <t>12f</t>
  </si>
  <si>
    <t>12g</t>
  </si>
  <si>
    <t>18a</t>
  </si>
  <si>
    <t>18b</t>
  </si>
  <si>
    <t>18c</t>
  </si>
  <si>
    <t>18d</t>
  </si>
  <si>
    <t>18e</t>
  </si>
  <si>
    <t>18f</t>
  </si>
  <si>
    <t>20a</t>
  </si>
  <si>
    <t>20b</t>
  </si>
  <si>
    <t>20c</t>
  </si>
  <si>
    <t>23a</t>
  </si>
  <si>
    <t>23b</t>
  </si>
  <si>
    <t>27a</t>
  </si>
  <si>
    <t>27b</t>
  </si>
  <si>
    <t>27c</t>
  </si>
  <si>
    <t xml:space="preserve">Domain 1: Participants </t>
  </si>
  <si>
    <t xml:space="preserve">Domain 2: Predictors </t>
  </si>
  <si>
    <t>Domain 3: Outcome</t>
  </si>
  <si>
    <t>Domain 4: Analysis</t>
  </si>
  <si>
    <t>Overall Assessment</t>
  </si>
  <si>
    <t>Comment</t>
  </si>
  <si>
    <t>Total</t>
  </si>
  <si>
    <t>Thoracic Cancers</t>
  </si>
  <si>
    <t>Multiple cancers</t>
  </si>
  <si>
    <t>Unspecific</t>
  </si>
  <si>
    <t>Convolutional neural networks (CNNs)</t>
  </si>
  <si>
    <t>Deep learning (U-Net)</t>
  </si>
  <si>
    <t>Convolutional neural network (CNN). + regression model</t>
  </si>
  <si>
    <t>ML optimal biomarker (OBM), SVM</t>
  </si>
  <si>
    <t>Deep Learning</t>
  </si>
  <si>
    <t>Deep Learning (U-Net)</t>
  </si>
  <si>
    <t>Neural network (NN), generalized linear model (GLM), Naive Bayes (NB), support vector machine (SVM), and random forrest (RF)</t>
  </si>
  <si>
    <t>Causal network model (Causal AI)</t>
  </si>
  <si>
    <t>Neural Network</t>
  </si>
  <si>
    <t>changes in segmental myocardial 18F-fluorodeoxyglucose (FDG) uptake in PET/CT (mean and maximum standardized uptake values (SUVs)). Dose voulume parametrs (DVH)</t>
  </si>
  <si>
    <t>Major adverse cardiac events (MACEs) grade ≥3, and symptomatic valvular disease</t>
  </si>
  <si>
    <t>death.)</t>
  </si>
  <si>
    <t>MACEs graded using the Common Terminology Criteria for syndrome (unstable angina, myocardial infarction, coronary revascularization, hospitalization for heart failure or urgent visits, and cardiac death)</t>
  </si>
  <si>
    <t>change ratio in pretreatment and posttreatment basal myocardial mean standardized uptake value (SUV) remained significant after adjusting for age, pre-existing cardiac disease, and dosimetric parameters. The area under the receiver operating characteristic curves and Brier scores demonstrated favorable predictive accuracies</t>
  </si>
  <si>
    <t>basal change ratio of mean SUV was an independent predictor of MACEs in patients with esophageal cancer receiving RT. Changes in basal myocardial FDG uptake are promising biomarkers for predicting radiation-induced cardiotoxicity.</t>
  </si>
  <si>
    <t>Deep Learning (convolutional neural network (CNN))</t>
  </si>
  <si>
    <t>Regression model</t>
  </si>
  <si>
    <t>New onset Atrial fibrillation (AF)</t>
  </si>
  <si>
    <t>Classification models: (k-nearest neighbors, LR, SVM, RF, and GB)</t>
  </si>
  <si>
    <t>Regression model, Neural Network</t>
  </si>
  <si>
    <t>Deep Learning (CNN) for autosegmentation and Linear regression for prediction.</t>
  </si>
  <si>
    <t xml:space="preserve">Gradient-boosted classification </t>
  </si>
  <si>
    <t>Tree based TPOT AutoML
framework</t>
  </si>
  <si>
    <t xml:space="preserve">Cardiac uptake on FDG-PET using 
radiomics (No myocardial uptake, diffuse myocardial uptake, focal myocardial uptake)
</t>
  </si>
  <si>
    <t>Cardiac FDG uptake (homogenous or heterogeneous) as a marker  of inflammation and predictor of cardiac abnormalities</t>
  </si>
  <si>
    <t>Explainable Boosting Machine (EBM); multiblock sparse partial least squares regression; supervised PCA; Boruta; random survival forest; extreme gradient boosting; DeepSurv</t>
  </si>
  <si>
    <t>Logistic regression for prediction, deep-learning for segmentation</t>
  </si>
  <si>
    <t>Deep learning (CNN) for autosegmentation and Linear regression for DVH</t>
  </si>
  <si>
    <t>Deep learning for auto-segmentation and logistic regression</t>
  </si>
  <si>
    <t>Deep learning for auto-segmentation and regression model for prediction</t>
  </si>
  <si>
    <t>Deep learning (U-Net) for autosegmentation and ML for survival modeling (elastic net cox regression, random forests)</t>
  </si>
  <si>
    <t>Generative model: Deep Boltzmann Machine + level set</t>
  </si>
  <si>
    <t xml:space="preserve"> Recurrent neural networks (RNN): Deep Bidirectional Long Short-Term Memory (BLSTM)</t>
  </si>
  <si>
    <t>Cardiotoxicity and cardiovascular diseases (CVDs)</t>
  </si>
  <si>
    <t>Heart segmentation + motional tracking</t>
  </si>
  <si>
    <t>Acute coronary events (ACE)</t>
  </si>
  <si>
    <t>1. Image autosegmentation of cardiovascular structures and coronary calcium scores (CAC) detection. 2. Dose volume parameters extraction. 3.hospitalization for or death from ischemic HD</t>
  </si>
  <si>
    <t>Eligibility for Deep Inspiration Breath-Hold (DIBH) radiotherapy</t>
  </si>
  <si>
    <t>Occurrence of clinical cardiovascular events (CVEs), and cardiovascular structures autosegmentation</t>
  </si>
  <si>
    <t>Overall Survival (OS)</t>
  </si>
  <si>
    <t>RT-induced cardiotoxicity at 6 months</t>
  </si>
  <si>
    <t>Treatment-related cardiac events (subclinical cardiotoxicity)</t>
  </si>
  <si>
    <t>Cancer therapy–related cardiac dysfunction (CTRCD): 6 cardiovascular outcomes: coronary artery disease, atrial fibrillation, heart failure, stroke, myocardial infarction, and de novo CTRCD</t>
  </si>
  <si>
    <t>Fully automated segmentation of (Whole heart (WH)Cardiac chambers, Great vessels, Coronary arteries, Heart valves, Conduction nodes)</t>
  </si>
  <si>
    <t>primary output- in-hospital mortality, 
secondary outputs- PCI, post–radiation therapy PCI, complications, and total hospitalization cost</t>
  </si>
  <si>
    <t>Pre-treatment radiomic features on CT from cardiovascular structures (including those based on texture, intensity, and morphology,
were extracted for a total of 1078 features per object.)</t>
  </si>
  <si>
    <t>Development of cardiotoxicity</t>
  </si>
  <si>
    <t>During/Post RT echocardiographic features: (1) Absolute decrease in quantitative biplane (4-chamber and 2-chamber) LVEF by ≥ 10% from baseline AND average biplane LVEF &lt; 50% at either assessment time point during or after completion of RT, OR
(2) Relative decrease in left ventricular longitudinal strain by ≥ 15% from baseline at either assessment time point during or after completion of RT. and CT images.</t>
  </si>
  <si>
    <t>Number of patients/participants</t>
  </si>
  <si>
    <t>Not specified</t>
  </si>
  <si>
    <t>TBD</t>
  </si>
  <si>
    <t>Minimum</t>
  </si>
  <si>
    <t>25% Percentile</t>
  </si>
  <si>
    <t>Median</t>
  </si>
  <si>
    <t>75% Percentile</t>
  </si>
  <si>
    <t>Maximum</t>
  </si>
  <si>
    <t>Range</t>
  </si>
  <si>
    <t>Mean</t>
  </si>
  <si>
    <t>Std. Deviation</t>
  </si>
  <si>
    <t>Std. Error of Mean</t>
  </si>
  <si>
    <t>Number of values</t>
  </si>
  <si>
    <t>Lower 95% CI of mean</t>
  </si>
  <si>
    <t>Upper 95% CI of mean</t>
  </si>
  <si>
    <t>Overall survival</t>
  </si>
  <si>
    <t>Other measures</t>
  </si>
  <si>
    <t>Primary quantitative results (adjusted causal effects, Relative Risk [95% CI]): Neoadjuvant radiotherapy → cardiotoxicity RR 17.7 [3.1, 32.2]; neoadjuvant target therapy → cardiotoxicity RR 33.3 [14.7, 52.0]; neoadjuvant target therapy → CVDs RR 30.8 [21.8, 39.8]; neoadjuvant hormone therapy → ischemic heart disease RR 0.7 [0.7, 0.8] (protective).</t>
  </si>
  <si>
    <t>Three-layer deep Boltzmann machine (DBM)–based generative heart shape model embedded within a distance-regularized level-set evolution (DRLSE) framework for automatic heart motion tracking</t>
  </si>
  <si>
    <t>First testing group (14 datasets): Breath-hold cine MRI — DSC 89.55 ± 2.26%, MME 4.26 ± 1.88 mm; Free-breathing cine MRI — DSC 88.42 ± 2.49%, MME 4.48 ± 1.49 mm; Overall — DSC 88.99 ± 2.38%, MME 4.37 ± 1.70 mm. Second (unseen) testing group (24 datasets): Breath-hold — DSC 89.11 ± 2.86%, MME 4.04 ± 1.16 mm; Free-breathing — DSC 87.17 ± 3.68%, MME 4.66 ± 1.48 mm; Overall — DSC 88.14 ± 3.41%, MME 4.35 ± 1.36 mm.</t>
  </si>
  <si>
    <t>Two-step deep learning–driven predictive model: FC DenseNet for auto-segmentation–based feature extraction (CT + dose + cardiac substructures) followed by feature selection (variance threshold + SelectKBest + PCA) and logistic regression classification</t>
  </si>
  <si>
    <t>Cross-validation (best model): 0.87 ± 0.06. Independent test: 0.80</t>
  </si>
  <si>
    <t>Cross-validation (best model): Specificity 1.00 ± 0.00. Independent test: Specificity 0.86</t>
  </si>
  <si>
    <t>Best configuration: Three cardiac sub-structures (LV, LAD, RCA) with 2-channel input (CT + dose). Comparative performance (cross-validation AUC): Proposed model 0.94 ± 0.03 vs radiomics 0.84 ± 0.10 vs conventional DNN 0.52 ± 0.11.</t>
  </si>
  <si>
    <t>Ensemble of 3D convolutional neural networks (CNNs) with dual-output architecture: (1) semantic segmentation of cardiac chambers and large vessels; (2) regression-based coronary artery localization using inverse-distance heatmaps</t>
  </si>
  <si>
    <t>Cardiac chambers Dmean 0.08–0.31 Gy; D5% 0.15–0.97 Gy; V1Gy 1–8%. Coronary arteries Dmean 0.11–0.61 Gy; D5% 0.14–2.81 Gy; V1Gy 6–7%.</t>
  </si>
  <si>
    <t>ASSD 0.17–0.27 cm. 3D evaluation (5 scans): DSC 0.87–0.93; ASSD 0.07–0.10 cm. Coronary artery localization: Median overlap within 1.0 cm — LAD 98%, RCA 88%, LCX 80%; ASSD — LAD 0.37 cm, RCA 0.56 cm, LCX 0.51 cm. Dosimetric agreement: R² for Dmean 0.77–1.00 for chambers/vessels; 0.86–0.95 for coronary arteries.</t>
  </si>
  <si>
    <t>Dice similarity coefficients 0.76–0.88 for cardiac chambers and large arteries; coronary artery localization median overlap scores 0.80–0.91 with localization within 1.0 cm of reference.</t>
  </si>
  <si>
    <t>Extreme Gradient Boosting (XGBoost) classifier using ECG-derived features selected via genetic algorithm; models evaluated using ECG-only, clinical-only, and combined ECG + clinical feature sets</t>
  </si>
  <si>
    <t>ECG + clinical model: 0.89 (95% CI 0.86–0.91); ECG-only model: 0.87 (95% CI 0.83–0.90); Clinical-only model: 0.69 (95% CI 0.64–0.74)</t>
  </si>
  <si>
    <t>ECG + clinical: 78%; ECG-only: 76%; Clinical-only: 62%</t>
  </si>
  <si>
    <t>ECG + clinical: Specificity 81%; ECG-only: 79%; Clinical-only: 66%</t>
  </si>
  <si>
    <t>ECG + clinical model: 81%</t>
  </si>
  <si>
    <t>Validation: Five-fold stratified cross-validation. Predictive values (ECG + clinical): PPV 30%; NPV 97%. Subgroup performance: Similar AUC (≈0.88–0.89) for prediction at 0.5–5 years and 5–9 years post-baseline.</t>
  </si>
  <si>
    <t>ML Classifier</t>
  </si>
  <si>
    <t>0.694 (test dataset)</t>
  </si>
  <si>
    <t>80.1% (test dataset)</t>
  </si>
  <si>
    <t>66.7% (test dataset)</t>
  </si>
  <si>
    <t>71.4% (test dataset)</t>
  </si>
  <si>
    <t>72.4% (test dataset)</t>
  </si>
  <si>
    <t>Dataset: 36 left-sided breast cancer patients (60% training, 40% testing). Eligibility definition: Patients with reduction in maximum LAD dose (∆DL) greater than the cohort median (0.46 Gy) classified as eligible for DIBH. Network architecture: Two BLSTM layers with 100 neural units each, followed by dropout layers (20% dropout), fully connected layer, softmax, and classification layer; total of ~81.8k learnable parameters. Training details: Adam optimizer; initial learning rate 0.0003; 35 epochs; batch size 5; learning-rate decay factor 0.1 every 10 iterations. Validation approach: Random train–test split (no cross-validation). Clinical context: Model designed as decision-support for treatment selection, not outcome prediction.</t>
  </si>
  <si>
    <t>Deep learning–based cardiac substructure autosegmentation used for dose extraction (cardiac chambers and great vessels); downstream analysis performed using Cox proportional hazards and Fine–Gray competing risk regression (no predictive ML classifier)</t>
  </si>
  <si>
    <t>Overall survival (fully adjusted Cox model): Medium-intensity statins HR 0.70 (95% CI 0.51–0.97, p = 0.033); High-intensity statins HR 0.68 (95% CI 0.50–0.91, p = 0.012); Low-intensity statins HR 0.89 (95% CI 0.49–1.62, p = 0.709). Deaths: 340/478 (71%).</t>
  </si>
  <si>
    <t>Deep learning–assisted plaque quantification pipeline: (1) DL-based auto-segmentation of pericardium and aorta; (2) HU-threshold–based calcium quantification (Agatston threshold &gt;130 HU); (3) comparison with an external deep learning plaque estimator producing a categorical plaque score (0–3).</t>
  </si>
  <si>
    <t>Median plaque volumes: Def-RT — PlaqueCoro 0.75 cm³, PlaqueCoro+Ao 0.87 cm³; PORT — PlaqueCoro 0.03 cm³, PlaqueCoro+Ao 0.52 cm³. Deep learning plaque estimator: categorical score 0–3 (median 2 in both cohorts); not associated with OS. Overall survival associations (Def-RT only): PlaqueCoro HR 1.11 per cm³ (95% CI 1.04–1.19; pFDR=0.008); PlaqueCoro+Ao HR 1.06 per cm³ (95% CI 1.02–1.11; pFDR=0.03). Other significant factor: Baseline Karnofsky Performance Status HR 0.97 (95% CI 0.94–0.99; pFDR=0.03).</t>
  </si>
  <si>
    <t>nnU-Net deep learning segmentation model (2D U-Net architecture) for automatic delineation of treated breast and organs at risk</t>
  </si>
  <si>
    <t>DSC 0.87–0.92; contouring time ↓ &gt;60%; Segmentation performance (validation cohort, mean DSC): Treated breast 0.88 (SD 0.04); heart 0.90 (SD 0.05); right lung 0.98 (SD 0.02); left lung 0.97 (SD 0.02). Hausdorff distance (mean): Breast 7.1 mm; heart 9.1 mm; right lung 6.0 mm; left lung 6.2 mm. Time efficiency: Automatic segmentation ≈4 min vs ≈20 min manual.</t>
  </si>
  <si>
    <t>Deep learning–based automated coronary artery calcium (CAC) scoring algorithm (AVIEW-CAC) applied to non-ECG-gated CT (RT planning CT or PET-CT)</t>
  </si>
  <si>
    <t>Agatston score correlation r &gt;0.95; CAC prevalence: CAC &gt;0 in 11.2% of RT cohort and 3.7% of no-RT cohort. Follow-up: Median 9.3 years. Primary outcome: Acute coronary events (ACE). 10-year ACE incidence: CAC &gt;0 vs CAC = 0 → 6.7% vs 0.2% (P &lt; 0.001). Multivariable Cox analysis: CAC &gt;0 independently associated with ACE (HR 24, 95% CI 4.22–134, P &lt; 0.001); mean heart dose (MHD) &gt;3 Gy also significant (HR 4.83, 95% CI 1.1–26, P = 0.048).</t>
  </si>
  <si>
    <t>Cascaded deep learning segmentation pipeline: Stage 1 InceptionResNetV2 classifier to identify CT slices containing cardiac structures; Stage 2 three parallel UNet3+ models (axial, coronal, sagittal) combined for final cardiac structure segmentation</t>
  </si>
  <si>
    <t>DSC 0.79–0.91; Stage 1 performance: Cohen’s κ = 0.98; confusion matrix showed 1 false positive and 2 false negatives in validation slices. Stage 2 segmentation (median [IQR]): Dice coefficient — Whole heart 0.96 (0.94–0.96); RV 0.88 (0.87–0.90); LV 0.92 (0.90–0.93); LA 0.82 (0.80–0.84); RA 0.80 (0.77–0.83).</t>
  </si>
  <si>
    <t>Mask-scoring region-based fully convolutional neural network (MS-RCNN) with ResNet-50 backbone, region proposal network (RPN), attention gate, and mask-scoring head for simultaneous detection and segmentation of cardiac substructures</t>
  </si>
  <si>
    <t>DSC 0.82–0.94; Segmentation performance – Dice similarity coefficient (mean ± SD, cross-validation): Whole heart 0.96 ± 0.03; Chambers 0.94 ± 0.04; Great vessels 0.93 ± 0.04; Coronary arteries 0.66 ± 0.17; Valves 0.77 ± 0.15. Comparison (3D U-Net DSC): Whole heart 0.92; Chambers 0.87; Great vessels 0.88; Coronary arteries 0.48; Valves 0.59. Mean surface distance (mm, proposed): Heart 1.36 ± 1.32; Chambers 1.13 ± 0.94; Great vessels 1.06 ± 0.91; Coronary arteries 1.70 ± 1.67; Valves 1.50 ± 1.17. 95% Hausdorff distance (mm, proposed): Heart 6.00 ± 5.73; Chambers 4.62 ± 5.28; Great vessels 4.44 ± 5.91; Coronary arteries 7.19 ± 7.58; Valves 5.38 ± 3.45. Centroid mean distance (mm): Heart 1.91 ± 1.98; Chambers 1.60 ± 1.36; Great vessels 2.04 ± 2.03; Coronary arteries 5.62 ± 5.54; Valves 2.62 ± 2.08.</t>
  </si>
  <si>
    <t>Deep learning–based automated calcification quantification pipeline using two consecutive convolutional neural networks (CNNs) for voxel-level calcium detection and anatomical labeling (LAD, LCX, RCA, thoracic aorta), followed by HU-threshold–based lesion aggregation</t>
  </si>
  <si>
    <t>ICC &gt;0.90 vs expert scoring; Calcification metrics: Prevalence: CAC present in 24.2% (NL) vs 17.3% (SG); TAC present in 73.0% (NL) vs 62.2% (SG).</t>
  </si>
  <si>
    <t>Automatic segmentation using deep learning–based tools: TotalSegmentator (CNN-based multi-organ segmentation) and Limbus AI (radiotherapy-specific AI contouring).</t>
  </si>
  <si>
    <t>Auto-segmented structures: LAD, heart (cardiac muscle), cardiac area (RTOG-defined), left/right ventricles, left/right atria, aorta, left lung, left breast. Mean doses (mean ± SD, cGy): LAD 1869.2 ± 745.2; Heart 533.1 ± 181.4; Left ventricle 320.1 ± 112.4; Cardiac area 237.7 ± 77.1; Right ventricle 224.4 ± 75.0; Aorta 59.6 ± 78.9; Left atrium 46.2 ± 26.4; Right atrium 41.4 ± 27.4.</t>
  </si>
  <si>
    <t>Extreme Gradient Boosting (XGBoost) tree-based machine learning model for feature discovery, followed by Fine–Gray competing-risk regression for risk estimation</t>
  </si>
  <si>
    <t>0.71 (discovery cohort)</t>
  </si>
  <si>
    <t>Top ML-identified predictors: Right atrial volume index (RAVI, most important feature), lung V55Gy, history of coronary heart disease, heart volume, left atrial volume index (LAVI). Risk associations (adjusted competing-risk models): Each 1 ml/m² increase in RAVI associated with increased MACE risk (discovery: sHR 1.02, 95% CI 1.00–1.04, p = 0.03; NSCLC validation: sHR 1.05, 95% CI 1.00–1.11, p = 0.044; breast cancer validation: sHR 1.06, 95% CI 1.01–1.11, p = 0.025).</t>
  </si>
  <si>
    <t>Two-stage convolutional neural network (CNN)–based deep learning algorithm for automated quantification of cardiovascular calcifications (coronary arteries, thoracic aorta, aortic valve, mitral valve) on radiotherapy planning CT scans</t>
  </si>
  <si>
    <t>Reproducibility of automatic vs manual calcium scoring (prior validation cited): linearly weighted Cohen’s κ ≥ 0.84; intraclass correlation coefficients (ICC) ≥ 0.94. Anatomical targets: left main, LAD, LCX, RCA, thoracic aorta, aortic valve, mitral valve.</t>
  </si>
  <si>
    <t>Hybrid deep learning–based automatic cardiac substructure segmentation tool (deep learning + multi-atlas mapping + geometric modeling); machine learning feature-selection using minimum redundancy–maximum relevance (MRMR)</t>
  </si>
  <si>
    <t>Segmentation: Fully automated delineation of 18 cardiac structures (whole heart, chambers, great vessels, coronary arteries, valves, conduction nodes). ML analysis: MRMR selected 10 cardiac dose parameters for multivariable modeling. Multivariable Cox results: Male sex (HR 2.04, 95% CI 1.06–3.90, p = 0.03) and maximum dose to ascending aorta (HR 1.05 per Gy, 95% CI 1.01–1.10, p = 0.02) independently associated with worse survival.</t>
  </si>
  <si>
    <t>3D U-Net convolutional neural network for automatic cardiac substructure segmentation; trained using paired cardiac MRI–CT data with CT-only inference</t>
  </si>
  <si>
    <t>DSC 0.80–0.92; Segmentation performance (mean Dice similarity coefficient): Cardiac chambers 0.88; great vessels 0.85; pulmonary veins 0.77; coronary arteries 0.50. Mean surface distance: &lt;2 mm for chambers and great vessels.</t>
  </si>
  <si>
    <t>Convolutional neural network–based AI auto-segmentation model for cardiopulmonary substructures (applied to dose extraction)</t>
  </si>
  <si>
    <t>AI segmentation: 9 cardiopulmonary substructures (heart, LA, RA, LV, RV, pulmonary artery, superior vena cava, inferior vena cava, aorta) plus contralateral and ipsilateral lungs. Dose metrics: Median mean heart dose (MHD) 0.64 Gy (range 0.12–7.1); highest substructure mean dose to left ventricle (median 0.88 Gy).</t>
  </si>
  <si>
    <t>Evaluation of AI-based LAD artery autosegmentation approaches, including segmentation algorithms (edge detection, point detection), multi-atlas–based approach, extrapolation-based approach, and anatomical landmark–based deep learning approach</t>
  </si>
  <si>
    <t>LAD DSC 0.74–0.88; Edge detection performance: Sobel edge detection failed to identify LAD features in 98% of CT slices. Anatomical landmark–based approach (cited prior work): Dice similarity coefficient 0.15, median centroid distance 3.9 mm, maximum Hausdorff distance 4.8 mm.</t>
  </si>
  <si>
    <t>Survival analysis models including Cox Proportional Hazards, Cox PH with Lasso penalty, Cox PH with Bootstrap Lasso feature selection, and Random Survival Forests (RSF)</t>
  </si>
  <si>
    <t>0.72–0.78</t>
  </si>
  <si>
    <t>Feature importance: V30, mean heart dose; Best C-index: RSF with screened first-order dosiomics (whole heart) IPCW C-index 0.792 ± 0.049. Best Integrated Brier Score: RSF with first-order dosiomics from heart subparts IBS 0.069 ± 0.050. Comparator (standard models): Cox PH with mean heart dose IPCW C-index 0.774 ± 0.034; IBS 0.074 ± 0.056; Cox PH with dose–volume indicators IPCW C-index 0.791 ± 0.044; IBS 0.076 ± 0.056.</t>
  </si>
  <si>
    <t>Two-stage convolutional neural network (CNN) pipeline for calcium scoring</t>
  </si>
  <si>
    <t>CAC CT baseline sensitivity 87% (95% CI 85–91); RadTherapy CT baseline sensitivity 75% (95% CI 72–78); protocol-specific and combined training sensitivities ranged 82–98% depending on structure and CT type</t>
  </si>
  <si>
    <t>RadTherapy CT 97–98%; CAC CT 96–99% depending on training strategy; ACPET CT 38–72% depending on training strategy</t>
  </si>
  <si>
    <t>ICC for CAC (baseline training): 0.79–0.97 across CT types. ICC for TAC (baseline training): 0.66–0.98. ICC after protocol-specific training: CAC 0.84–0.99; TAC 0.92–0.99. ICC after combined training: CAC 0.85–0.99; TAC 0.96–0.99. Risk-category agreement: Linearly weighted κ 0.85–0.95 (baseline), 0.89–0.98 (protocol-specific), 0.89–0.97 (combined); overall κ 0.90–0.92.</t>
  </si>
  <si>
    <t>3D deep learning U-Net–based segmentation</t>
  </si>
  <si>
    <t>Mean absolute difference (mean dose): median 0.45 Gy averaged over all cardiovascular structures</t>
  </si>
  <si>
    <t>DSC 0.82–0.91; Geometric accuracy (median surface Dice at 3 mm tolerance, entire test set): Mean across structures 0.90; HT 0.94; LV 0.88; RV 0.88; LA 0.87; RA 0.87; AO 0.99; PA 0.96; SVC 0.93; IVC 0.82. Contrast effect: Median mean surface Dice 0.91 (contrast-enhanced) vs 0.75 (non-contrast). DVH MAE (%): HT 0.48; LV 0.56; RV 1.64; LA 2.02; RA 1.43; AO 0.48; PA 1.09; SVC 1.49; IVC 2.79.</t>
  </si>
  <si>
    <t>nnU-Net deep learning segmentation model</t>
  </si>
  <si>
    <t>Dice similarity coefficient (DSC): whole heart 0.95 ± 0.01; chambers 0.91 ± 0.02; great vessels 0.86 ± 0.09; valves 0.81 ± 0.09; coronary arteries 0.60 ± 0.14. Mean surface distance (MSD): LAD 1.4 ± 0.7 mm. Average absolute dose error: mean dose 1.04 ± 1.99 Gy; max dose 2.20 ± 4.37 Gy.</t>
  </si>
  <si>
    <t>Two-stage 3D U-Net deep-learning segmentation system</t>
  </si>
  <si>
    <t>Median Dice coefficient 0.95 (IQR 0.008) on testing data; expert comparison: manual Dice 0.95 vs AI-assisted 0.97 (p &lt; 0.001); expert accuracy unchanged with AI (Dice 0.92 vs 0.92, p = 0.48); AI-only Dice 0.92; real-world validation across 5,677 patients showed Dice 0.89 (IQR 0.06); failure rate (Dice &lt; 0.85) decreased from 46.7% (2008) to 5.6% (2018); segmentation time reduced from 4.0 min (IQR 3.1–5.0) to 2.0 min (IQR 1.3–3.5).</t>
  </si>
  <si>
    <t>0.820 (cross-validated model with heart + substructures); 0.879 (final fitted model)</t>
  </si>
  <si>
    <t>0.743 (cross-validated heart + substructures model); 0.801 (final fitted model)</t>
  </si>
  <si>
    <t>Calibration slope/intercept: 1.356 / 0.235 (cross-validated heart + substructures model); 1.352 / 0.174 (final fitted model)</t>
  </si>
  <si>
    <t>Whole-heart + substructure model outperformed heart-only model across all metrics: AUC 0.820 vs 0.799; accuracy 0.743 vs 0.713; calibration slope 1.356 vs 2.456; calibration intercept 0.235 vs 0.729 (all p &lt; 0.05).</t>
  </si>
  <si>
    <t>Multivariable logistic regression–based normal tissue complication probability (NTCP) model; simplified Cardiac Event Index (CEI) risk score</t>
  </si>
  <si>
    <t>0.770 (development cohort, CEI for MACEs); 0.809 (validation cohort, CEI for MACEs); 0.750 (development cohort, coronary artery disease); 0.793 (validation cohort, coronary artery disease)</t>
  </si>
  <si>
    <t>97.7% (low-risk group, development cohort, MACE exclusion); 96.4% (low-risk group, validation cohort, MACE exclusion)</t>
  </si>
  <si>
    <t>89.3% (high-risk group, development cohort, MACE prediction); 85.0% (high-risk group, validation cohort, MACE prediction)</t>
  </si>
  <si>
    <t>Hosmer–Lemeshow test P = 0.565 (development cohort, CEI); P = 0.800 (validation cohort, CEI)</t>
  </si>
  <si>
    <t>MACE incidence: 5.8% (86/1473) development cohort; 6.7% (28/420) validation cohort. CEI stratified patients into low-, intermediate-, and high-risk groups with MACE rates of 0.4%, 4.9%, and 22.8% (development cohort) and 0.8%, 4.1%, and 23.4% (validation cohort).</t>
  </si>
  <si>
    <t>Convolutional neural network (CNN)–based regression model using paired anteroposterior and lateral chest X-ray images with clinical covariates</t>
  </si>
  <si>
    <t>0.864 (binary classification of ΔMHD &gt; 1 Gy)</t>
  </si>
  <si>
    <t>0.73 Gy (ΔMHD prediction)</t>
  </si>
  <si>
    <t>0.56 Gy (ΔMHD prediction)</t>
  </si>
  <si>
    <t>Positive predictive value 92.3%; negative predictive value 83.3%; Pearson correlation between observed and predicted ΔMHD = 0.55 (P = 0.028); R² = 0.30; median absolute residual 0.39 Gy (IQR 0.22–0.72); for MHDFB prediction: median absolute error 0.72 Gy, correlation 0.46 (P = 0.02), sensitivity 0.58, specificity 0.77.</t>
  </si>
  <si>
    <t>Machine learning model (LASSO + PCA + logistic regression with intervention) and hybrid deep learning model (MLP + BiLSTM + logistic regression)</t>
  </si>
  <si>
    <t>Internal validation: 0.801 (machine learning with intervention), 0.817 (deep learning with calibration); External validation: 0.776 (machine learning with intervention), 0.806 (deep learning)</t>
  </si>
  <si>
    <t>Internal validation: 81.67% (machine learning with intervention), 83.33% (deep learning with calibration); External validation: 83.33% (machine learning with intervention), 83.33% (deep learning)</t>
  </si>
  <si>
    <t>Internal validation: 78.33% (machine learning with intervention), 80.00% (deep learning with calibration); External validation: 71.82% (machine learning with intervention), 77.90% (deep learning)</t>
  </si>
  <si>
    <t>Internal validation: 80.01% (machine learning with intervention), 81.66% (deep learning with calibration); External validation: 72.19% (machine learning with intervention), 78.08% (deep learning)</t>
  </si>
  <si>
    <t>Temperature scaling applied to deep learning model in internal validation; post-calibration AUC = 0.817</t>
  </si>
  <si>
    <t>Machine learning without intervention showed lower internal AUC = 0.767 and external AUC = 0.665. Hybrid deep learning preserved performance across datasets with minimal AUC degradation (internal 0.817 → external 0.806). Class imbalance addressed using SMOTE; AF incidence 17/321 (internal) and 6/187 (external).</t>
  </si>
  <si>
    <t>Machine learning–guided clinical decision support system using boosted decision-tree classification models for radiotherapy plan matching</t>
  </si>
  <si>
    <t>Predicted MHD reductions &gt;4–8 Gy in 39.2% of plans (modality-independent). Switching from 3D-CRT to IMRT: 75/103 patients (72.8%) showed improved MHD with mean reduction of 2.0 Gy (P &lt; .0001); 25% achieved &gt;4 Gy reduction.</t>
  </si>
  <si>
    <t>Random forest classification models (weighted Random Forest and Balanced Random Forest)</t>
  </si>
  <si>
    <t>Entire cohort (FCCSS): 0.77 ± 0.047 (wtRF, dosiomics); 0.77 ± 0.051 (BRF, dosiomics). Uniformity &lt; 1 sub-cohort: 0.86 ± 0.059 (wtRF); 0.86 ± 0.057 (BRF). Uniformity &lt; 0.1 sub-cohort: 0.82 ± 0.073 (wtRF); 0.80 ± 0.071 (BRF).</t>
  </si>
  <si>
    <t>Entire cohort: 0.59 ± 0.075 (wtRF); 0.62 ± 0.074 (BRF). Uniformity &lt; 1: 0.73 ± 0.126 (wtRF); 0.78 ± 0.113 (BRF). Uniformity &lt; 0.1: 0.69 ± 0.13 (wtRF); 0.74 ± 0.126 (BRF).</t>
  </si>
  <si>
    <t>Entire cohort: 0.88 ± 0.015 (wtRF); 0.86 ± 0.018 (BRF). Uniformity &lt; 1: 0.83 ± 0.031 (wtRF); 0.79 ± 0.021 (BRF). Uniformity &lt; 0.1: 0.82 ± 0.026 (wtRF); 0.77 ± 0.028 (BRF).</t>
  </si>
  <si>
    <t>Balanced Accuracy: Entire cohort: 0.74 ± 0.038 (wtRF); 0.74 ± 0.039 (BRF). Uniformity &lt; 1: 0.78 ± 0.057 (wtRF); 0.79 ± 0.056 (BRF). Uniformity &lt; 0.1: 0.76 ± 0.062 (wtRF); 0.75 ± 0.056 (BRF).</t>
  </si>
  <si>
    <t>Artificial neural network (ANN) survival classification model</t>
  </si>
  <si>
    <t>Overall survival (binary classification). Input features: Maximum dose, mean dose, V10Gy, V25Gy, V50Gy for 15 cardiac substructures and whole heart, plus clinical timing variables. Train/validation/test: 95 patients for training/validation (Monte Carlo cross-validation); 17-patient independent test set.</t>
  </si>
  <si>
    <t>Deep learning convolutional neural network (CNN) for automatic coronary artery calcium (CAC) quantification; model composed of three consecutive DL segmentation networks</t>
  </si>
  <si>
    <t>Adjusted hazard ratio for all-cause mortality (DL-CAC ≥1 vs DL-CAC = 0) = 1.51 (95% CI 1.01–2.26, P=0.04); AI output: Agatston-like DL-CAC score; Distribution: DL-CAC ≥1 in 61.5% (263/428). Primary outcome: All-cause mortality (ACM). Secondary outcome: Major adverse cardiac events (MACE). Adjusted Cox regression (ACM): DL-CAC ≥1 vs 0 → HR 1.51 (95% CI 1.01–2.26; P = .04); 2-year ACM: 56.2% (DL-CAC ≥1) vs 45.4% (DL-CAC = 0). Competing-risk Fine–Gray model (MACE): DL-CAC ≥1 vs 0 → SHR 1.80 (95% CI 0.87–3.74; P = .11); 2-year MACE incidence: 7.3% vs 1.2%.</t>
  </si>
  <si>
    <t>Knowledge-based treatment planning (KBP) model implemented in Varian RapidPlan™; two models evaluated: Cardiac-based KBP (C-KBP) using whole heart only, and Cardiac-substructure-based KBP (CS-KBP) using 15 manually contoured cardiac substructures</t>
  </si>
  <si>
    <t>LAD V15 Gy: CS-KBP = 0.69 ± 1.57 cc vs. C-KBP = 1.05 ± 1.68 cc vs. clinical/manual = 1.23 ± 1.76 cc (p &lt; 0.01); Primary evaluation: Dosimetric comparison using paired two-tailed t-tests (p &lt; 0.05). Key coronary artery results (mean ± SD): LADA mean dose 9.02 ± ? Gy (CS-KBP) vs 12.88 Gy (C-KBP) vs 16.05 Gy (clinical); LADA V15 Gy 0.69 ± 1.57 cc (CS-KBP) vs 1.05 ± 1.68 cc (C-KBP) vs 1.23 ± 1.76 cc (clinical). Other coronary arteries: LCFLX mean dose 12.74 Gy (CS-KBP) vs 17.68 Gy (C-KBP) vs 20.68 Gy (clinical); LMCA mean dose 11.36 Gy vs 20.44 Gy vs 26.74 Gy; RCA mean dose 11.36 Gy vs 20.44 Gy vs 26.74 Gy. Chambers: LV mean dose 3.55 Gy (CS-KBP) vs 4.72 Gy (C-KBP) vs 6.52 Gy (clinical); RA mean dose 3.95 Gy vs 5.59 Gy vs 6.55 Gy; RV mean dose 2.80 Gy vs 4.11 Gy vs 5.95 Gy. Whole heart mean dose: 8.95 ± 3.89 Gy (CS-KBP) vs 10.97 ± 3.41 Gy (C-KBP) vs 14.87 ± 5.01 Gy (clinical).</t>
  </si>
  <si>
    <t>Modified generalized Lyman normal-tissue complication probability (NTCP) model incorporating equivalent uniform dose (EUD) of the left ventricle (LV), clinical risk factors, and time-to-event (censoring) via mixture/generalized Lyman modeling; fitted using maximum likelihood estimation (MLE)</t>
  </si>
  <si>
    <t>Higher mean LV dose in affected individuals (4.1 Gy vs. 2.9 Gy); model parameters: D50 = 43.3 Gy, m = 0.59, n = 0.78; Best-fit parameters (full model): D50 = 43.3 Gy (95% CI 27.9–92.3), m = 0.59 (95% CI 0.53–0.65), n = 0.78 (95% CI 0.48–8.4). Standard Lyman (no clinical factors): D50 = 30.0 Gy, m = 0.71, n = 0.74. Clinical factors included in full model: age, BMI, diabetes, hypertension, heart disease, hyperlipidemia, chronic kidney disease. Discrimination: C-index = 0.744 (full model) vs 0.591 (standard Lyman).</t>
  </si>
  <si>
    <t>Supervised machine learning – Linear Regression model implemented using Scikit-learn; polynomial feature function applied; model developed to predict mean heart dose (HMD) from Haller Index (HI) and maximum heart distance (MHD)</t>
  </si>
  <si>
    <t>Specificity: 0.66 • Precision: 0.88</t>
  </si>
  <si>
    <t>Inputs: Chest transverse diameter (A), sternum-to-vertebra distance (B); Haller Index = A/B. Outcome: Mean heart dose (HMD, cGy). Training/testing split: 70–80% training / 20–30% testing (HI→HMD); 80/20 for HMD→MHD. Observed vs predicted HMD (test set): Mean observed 468.76 cGy vs predicted 464.66 cGy (absolute difference 4 cGy). Paired t-test: t = 0.230; p = 0.819 (no significant difference). Confusion matrix threshold: 468.761 cGy. Correlation coefficients: HI vs HMD r = 0.294 (positive correlation); HMD vs MHD r = 0.820. Inter-observer robustness: HI SD 0.070; predicted HMD SD 4.38 cGy (9 users).</t>
  </si>
  <si>
    <t>Deep learning–based coronary analysis software (CoronaryDoc / CACScoreDoc / CT-FFR / FAI modules, Shukun Technology) using U-Net–based segmentation and hybrid computational fluid dynamics (CFD) for CT-FFR estimation; downstream risk modeling via Cox proportional hazards regression</t>
  </si>
  <si>
    <t>Key predictive variables: CT-FFR, fat attenuation index (FAI), CAC score, stenosis severity, CAD-RADS.; AI-derived parameters: Coronary artery calcium (CAC) score, plaque type, stenosis severity, CAD-RADS, CT-FFR, fat attenuation index (FAI) for LAD, LCX, RCA. Baseline differences vs controls: Higher CAC, higher CAD-RADS, more severe stenosis, lower CT-FFR, higher FAI (all P&lt;0.05). Longitudinal change: After CHT or CRT, CT-FFR significantly decreased and FAI increased in all three vessels (all P&lt;0.001); changes greater after CRT than CHT. Multivariable Cox regression (adjusted): CT-FFR associated with MACEs — LAD HR 0.247 (95% CI 0.158–0.379); LCX HR 0.354 (0.225–0.545); RCA HR 0.452 (0.228–0.530). FAI associated with MACEs: LAD HR 3.412 (2.158–5.467); LCX HR 5.160 (2.861–9.352); RCA HR 2.701 (1.675–4.375). Risk stratification thresholds: CT-FFR &lt;0.8 and FAI &gt; −70.1</t>
  </si>
  <si>
    <t>Atlas-based cardiac substructure autosegmentation software (Workflow Box, Mirada Medical) using deformable image registration (Lucas–Kanade method)</t>
  </si>
  <si>
    <t>Dice similarity coefficient (median [min–max]): Whole heart 0.95 [0.83–0.97]; RA 0.78 [0.55–0.85]; LA 0.79 [0.68–0.85]; RV 0.76 [0.50–0.85]; LV 0.87 [0.59–0.92]; LV anterior wall 0.56 [0.14–0.72]; apical wall 0.34 [0.03–0.69]; inferior wall 0.38 [0.04–0.66]; lateral wall 0.70 [0.22–0.77]; septal wall 0.40 [0.01–0.68] (Table 1). Median DSC across substructures: 0.69.</t>
  </si>
  <si>
    <t>Multiple supervised ML classification models: logistic regression, naïve Bayes, k-nearest neighbors, support vector machine, random forest, and extreme gradient boosting (XGBoost); explainability via SHAP (Shapley Additive Explanation)</t>
  </si>
  <si>
    <t>Key dosimetric thresholds identified via SHAP and validated: Pulmonary—Mean lung dose &gt; 18 Gy (ML OR 2.070; 95% CI 1.508–2.967), Lung V20 &gt; 37% (ML OR 22.268; 95% CI 12.575–37.199); Esophageal—Mean esophagus dose &gt; 34 Gy (ML OR 1.159; 95% CI 1.092–1.249), Esophagus V20 &gt; 37% (ML OR 1.072; 95% CI 1.022–1.132).</t>
  </si>
  <si>
    <t>Elastic net survival regression model (regularized Cox proportional hazards framework) with Bayesian hyperparameter tuning; variable importance analysis performed</t>
  </si>
  <si>
    <t>Dosimetric variables evaluated: Heart V5–V70, mean dose, D0.03cc; lung and esophagus DVHs. Univariable OS predictors (heart): Heart V30 (p=0.0207), V40 (p=0.0331), V50 (p=0.00624), mean heart dose (p=0.0197). Clinical predictors (univariable): ITV volume (p=0.0172), ITV/lung volume ratio (p=0.0031), heart volume (p=0.0165). Multivariable modeling: Elastic net with 80/20 train–validation split, 10-fold cross-validation, Bayesian tuning; best model C-index = 0.61 (λ=7.60; α=0.0105).</t>
  </si>
  <si>
    <t>Deep learning–based automatic coronary artery calcium (CAC) quantification algorithm applied to non–ECG-gated radiotherapy planning CT scans; CAC used as exposure variable in Cox proportional hazards models</t>
  </si>
  <si>
    <t>Strong dose–response relationships are demonstrated, particularly for coronary artery disease, with HRCAC&gt;400 reaching 7.8.;AI task: Automatic detection and quantification of coronary calcifications; reproducibility vs manual scoring previously reported (weighted κ 0.91, ICC 0.85). CAC categorization (Agatston units): 0 (70.2%); 1–10 (10.0%); 11–100 (11.5%); 101–400 (5.2%); &gt;400 (3.1%). Adjusted hazard ratios for CVD (Model 3): CAC 1–10 HR 1.1 (95% CI 0.9–1.4); 11–100 HR 1.8 (1.5–2.1); 101–400 HR 2.1 (1.7–2.6); &gt;400 HR 3.4 (2.8–4.2). Adjusted hazard ratio for CAD: CAC &gt;400 HR 7.8 (95% CI 5.5–11.2).</t>
  </si>
  <si>
    <t>Commercial deep learning–based auto-segmentation software (Limbus Contour v1.5.0) using structure-specific U-Net convolutional neural network models</t>
  </si>
  <si>
    <t>Average Dice Similarity Coefficient (DSC) across all structures = 0.72. Highest DSC: lungs 0.99; Good DSC (&gt;0.9): bladder, heart, femoral heads; Lowest DSC: penile bulb 0.39. Volume variation (structures &gt;15 cm³): smallest for lungs (~1%); largest for bowel (~65%) and oral cavity (~32%). Center of mass shift: smallest for lungs (≈0 cm); largest for bowel (2.4 cm). Dosimetric analysis: DVH differences evaluated by structure-specific metrics; largest discrepancy observed for bowel in rectal cancer—V45Gy: 10.4 ± 15.7 cm³ (manual) vs 289.4 ± 34 cm³ (auto). Heart dosimetry (breast cases): Heart V25Gy 1.2 ± 1.0% (manual) vs 1.0 ± 0.9% (auto).</t>
  </si>
  <si>
    <t>Deep learning–based segmentation model: 3D U-Net convolutional neural network</t>
  </si>
  <si>
    <t>Key dosimetric results (not ML performance): Mean heart dose reduced by 0.7 ± 0.6 Gy; heart D0.03cc reduced by 8.6 ± 12.1 Gy; LV-V5 reduced by 6.33 ± 5.57% (n=12); LADA D0.03cc reduced 0.0–17.3 Gy; LMCA mean dose reduced 1.13 ± 1.15 Gy.</t>
  </si>
  <si>
    <t>Survival machine-learning models: Explainable Boosting Machine (EBM) (glass-box), Cox Proportional Hazards (CPH), Random Survival Forest (RSF), Extreme Gradient Boosting Survival Embeddings (XGBSE), DeepSurv (CPH deep neural network)</t>
  </si>
  <si>
    <t>Harrell’s C-index was the primary performance metric used to evaluate overall survival discrimination (EBM achieved the highest test-set C-index of 0.653).; Primary performance metric: Harrell’s C-index. Validation set C-index (95% CI): XGBSE 0.636 (0.573–0.700); EBM 0.633 (0.564–0.701); RSF 0.628 (0.566–0.691); CPH 0.622 (0.557–0.688); DeepSurv 0.610 (0.545–0.675). Test set C-index (95% CI): EBM 0.653 (0.556–0.749); XGBSE 0.646 (0.556–0.736); RSF 0.642 (0.553–0.731); DeepSurv 0.638 (0.548–0.727); CPH 0.632 (0.549–0.715).</t>
  </si>
  <si>
    <t>Supervised machine-learning classifiers with feature-selection pipelines: Support Vector Machine (SVM), Random Forest (RF), Neural Network (NN), Generalized Linear Model (GLM), Naïve Bayes (NB) combined with Recursive Feature Elimination (RFE), Forward Selection (FS), and Maximum Relevance Minimum Redundancy (MRmr)</t>
  </si>
  <si>
    <t>Mean left ventricular ejection fraction and global longitudinal strain decreased significantly at 6 months compared with baseline, with p-value &lt; 0.001.; Event rate: 58.5%. Validation: 70/30 train–test split with internal 5-fold cross-validation. Feature groups evaluated: (1) Dosimetric; (2) Dosimetric + Demographic; (3) Dosimetric + Demographic + Clinical; (4) Dosimetric + Demographic + Clinical + Imaging.</t>
  </si>
  <si>
    <t>Supervised machine-learning model selected via TPOT AutoML; final algorithm: Gradient-Boosted Classification with gradient-boosted recursive feature elimination</t>
  </si>
  <si>
    <t>Permutation testing was used to confirm that model performance was non-random, with p &lt; 0.05 for the two main models; event rate 16.66%. Features extracted per patient: 111 dosiomic + 119 radiomic features + clinical variables. Radiomics/dosiomics extraction: PyRadiomics (IBSI-compliant); features include first-order, shape, GLCM, GLDM, GLSZM, GLRLM, NGTDM. Model comparison (Table 1): Clinical + radiomic + dosiomic model AUC 0.96; clinical + dosimetric AUC 0.67; clinical + dosiomic AUC 0.75; clinical only AUC 0.89. Cross-validation: 5-fold CV mean AUC 0.80 ± 0.21 for the best model.</t>
  </si>
  <si>
    <t>Supervised machine-learning classification models evaluated: Logistic Regression (LR), Random Forest (RF), Gradient Boosting (GB), Support Vector Machine (SVM), and k-Nearest Neighbors (k-NN)</t>
  </si>
  <si>
    <t>Multiple cardiovascular endpoints were modeled separately rather than as a composite outcome; Validation: 100 random train/val/test splits (81%/9%/10%) + time-based split (pre-2017 vs post-2017) for generalizability. Best-performing approach: LR with combined features. AUPR (combined features): HF 0.651; AF 0.401; CAD 0.481; MI 0.220; Stroke 0.138; de novo CTRCD 0.592.</t>
  </si>
  <si>
    <t>Deep learning mutual-enhancing segmentation framework consisting of Retina U-Net backbone + paired classification (C-Net) and segmentation (S-Net)</t>
  </si>
  <si>
    <t>Dice Similarity Coefficient (primary metric for segmentation quality); higher DSCs for 2/3 substructures (0.945 vs. 0.948 for left ventricular cavity; 0.908 vs. 0.925 for right ventricular cavity) indicates effectiveness of proposed method
 Key DSC results (proposed method): Coronary arteries (5-fold CV) — LADA 0.71 ± 0.14, LCFLX 0.67 ± 0.17, LMCA 0.72 ± 0.17, RCA 0.71 ± 0.14; Coronary arteries (hold-out) — LADA 0.73 ± 0.17, LCFLX 0.72 ± 0.08, LMCA 0.77 ± 0.07, RCA 0.77 ± 0.08. Chambers (5-fold CV) — LA 0.92 ± 0.04, LV 0.96 ± 0.02, RA 0.94 ± 0.03, RV 0.92 ± 0.05. Great vessels (5-fold CV) — Aorta 0.91 ± 0.07, PA 0.92 ± 0.03, SVC 0.93 ± 0.04. Valves (5-fold CV) — AV 0.81 ± 0.12, MV 0.67 ± 0.22, PV 0.78 ± 0.21, TV 0.69 ± 0.21. Whole heart (5-fold CV) — DSC 0.97 ± 0.04.</t>
  </si>
  <si>
    <t>Radiomics-based supervised classification model discovered and optimized using TPOT AutoML; final classifier: Extra Trees Classifier with variance thresholding, one-hot encoding, recursive feature elimination (RFE), and sequential feature selection</t>
  </si>
  <si>
    <t>Training (TJU): 92.4%; Internal validation: 95.0%; External validation (ACRIN): 80.3%; External validation (CU): 91.9%</t>
  </si>
  <si>
    <t>External accuracy 0.803–0.919; Feature robustness filtering: ICC ≥0.90 between manual vs automated heart contours. Cross-validation: 10-fold CV; mean CV accuracy 89.8%.</t>
  </si>
  <si>
    <t>Hybrid fully automated cardiac substructure segmentation tool combining deep learning (nnU-Net whole-heart segmentation), multi-atlas mapping for chambers and great vessels, and geometric rule-based modeling</t>
  </si>
  <si>
    <t>Dice similarity coefficient (median): Whole heart 0.93; chambers 0.81–0.90; great vessels 0.43–0.76; coronary arteries 0.00–0.06; valves 0.22–0.53; conduction nodes 0.43–0.56. Mean distance to agreement (median): &lt;6 mm for all structures. Hausdorff distance (median): 7.7–19.7 mm across structures. Volume ratio (auto/manual): 0.95–1.49 for all structures except LMCA (2.07).</t>
  </si>
  <si>
    <t>Bayesian Machine Learning–augmented Propensity Score translational (BAM-PS) framework</t>
  </si>
  <si>
    <t>Primary outcomes: Inpatient mortality; secondary outcomes included PCI utilization, complications, and costs. Key findings: Post-AMI PCI mortality generally comparable with vs without radiation; however, in breast cancer, PCI after radiation significantly increased inpatient mortality (OR 3.70, 95% CI 1.10–12.43, p = 0.035).</t>
  </si>
  <si>
    <t>Elastic Net regression</t>
  </si>
  <si>
    <t>Mean heart dose: VMAT-2P 0.9181; VMAT-4P 0.9100; VMAT-5P 1.0812. Heart V5Gy: VMAT-2P 7.9718; VMAT-4P 5.9990; VMAT-5P 4.8242. Heart V25Gy: VMAT-2P 2.1473; VMAT-4P 2.1798; VMAT-5P 2.5383.</t>
  </si>
  <si>
    <t>Median Absolute Error (MEDAE): Mean heart dose — VMAT-2P 0.5926; VMAT-4P 0.5761; VMAT-5P 0.7509. Heart V5Gy — VMAT-2P 5.5702; VMAT-4P 4.7981; VMAT-5P 2.1188. Heart V25Gy — VMAT-2P 1.0053; VMAT-4P 1.5313; VMAT-5P 2.1232. Model evaluation: 70% training / 30% testing split; metrics reported on test set.</t>
  </si>
  <si>
    <t>Decision Curve Analysis showed positive net clinical benefit; OR reported for individual predictors; Internal validation only; Model discrimination: Apparent AUC 0.82 (95% CI 0.78–0.85); optimism-corrected AUC 0.80. Positive Predictive Value: 65% at optimal threshold (0.42). Negative Predictive Value: 85% at optimal threshold. Validation: Internal validation with 1000 bootstrap resamples.</t>
  </si>
  <si>
    <t>Support Vector Machine (SVM) classifier using an Optimal Biomarker (OBM) feature-selection</t>
  </si>
  <si>
    <t>Feature extraction: 1,078 features per structure (GLCM, LBP texture; intensity; morphology). Feature selection: Top 6 features (Nf=6) selected using modified OBM; all possible combinations evaluated. Best-performing structure: Left ventricle (LV). Testing accuracies by structure: Range 0.76–0.88; Heart 0.84, LA 0.84, RA 0.76, RV 0.76, Ascending aorta 0.76, Aortic arch 0.84, Descending thoracic aorta 0.84, Thoracic aorta 0.84. Dominant feature type: Texture features (GLCM-based). Data split: 60% training / 20% validation / 20% testing.</t>
  </si>
  <si>
    <t>Statistical predictive models using competing-risk regression (Fine–Gray) and Cox proportional hazards regression</t>
  </si>
  <si>
    <t>HRs 2.48–3.93; Multivariate HRs (training cohort): Basal ΔSUVRmean HR 2.477 (95% CI 1.166–5.261, P=.018) in whole-heart model; consistent significance across LV, LAD, LCX, and RCA models. Patients without pre-existing cardiac disease: Basal ΔSUVRmean HRs 3.933–5.092 across models (all P≤.013). Model evaluation: Discrimination assessed by time-dependent ROC curves; overall performance by Brier score in both cohorts.</t>
  </si>
  <si>
    <t>Deep learning–based automated clinical deployment platform (DL-ODA) incorporating multiple nnU-Net–based segmentation models</t>
  </si>
  <si>
    <t>Dice range 0.46–0.97; (Contour QA, median Full DSC): Heart 0.91 (IQR 0.87–0.93); Left lung 0.96; Right lung 0.97; Liver 0.94; Left kidney 0.91; Right kidney 0.91; Esophagus 0.76; Trachea 0.57; Stomach 0.74; Small bowel 0.46. Partial DSC improvement: Heart 0.94; Esophagus 0.81; Trachea 0.73; Stomach 0.86; Small bowel 0.70. Breast model geometric performance (test set): Median Full DSC 0.91–0.92.</t>
  </si>
  <si>
    <t>Supervised machine-learning classifiers: Random Forest (RF), Decision Tree (DT), and K-Nearest Neighbors (KNN) using radiomic, dosimetric, and clinical features; deep learning (SwinUNETR, nnUNet) used only for heart autosegmentation</t>
  </si>
  <si>
    <t>Segmentation performance (Dice, mean ± SD): SwinUNETR 0.84 ± 0.01; nnUNet 0.82 ± 0.02 (heart ROI). Radiomics: 873 features extracted; 890 total combined features (radiomic + dosimetric + clinical); 15 features selected. Cross-validation: 5-fold CV; test split 0.2. Model comparison (Table 3): RF AUC range 0.90–0.98 depending on feature set; DT AUC 0.88–0.96; KNN AUC 0.64–0.76.</t>
  </si>
  <si>
    <t>Interactive machine-learning system with continual training using a 3D U-Net convolutional neural network (group normalization, residual connections) trained via corrective annotation</t>
  </si>
  <si>
    <t>Mean DSC ≈0.95; time ↓ ~70%; Segmentation agreement (Dice similarity coefficient): Eclipse vs RootPainter3D predicted 0.945 ± 0.008; Eclipse vs RootPainter3D corrected 0.952 ± 0.007; RootPainter3D predicted vs corrected 0.991 ± 0.005 (Table 1). Longitudinal performance: From ~image 300 onward, vast majority of Dice scores &gt;0.98; only two outliers &lt;0.70 in final 600 images. Time efficiency: Mean delineation time for last 10 cases 2 min 2 s with RootPainter3D vs 7 min 1 s with Eclipse.</t>
  </si>
  <si>
    <t>Conditional generative adversarial network (cGAN) with a deep convolutional neural network</t>
  </si>
  <si>
    <t>20.66 ± 5.29 HU (SCECT vs CECT); 23.95 ± 6.98 HU (NCT vs CECT)</t>
  </si>
  <si>
    <t>Geometric accuracy (20 test patients): Mean Dice similarity coefficient (DSC) across structures 0.81 ± 0.06; DSC by structure — Heart 0.95 ± 0.03, LV 0.91 ± 0.04, LA 0.86 ± 0.08, RV 0.85 ± 0.06, RA 0.80 ± 0.07, LAD 0.74 ± 0.14, RCA 0.55 ± 0.20. Mean surface distance (MSD): Average 2.44 ± 0.72 mm (RCA highest at 3.68 ± 1.60 mm). Dataset: 59 paired NCT–CECT scans (35 train / 4 validation / 20 test).</t>
  </si>
  <si>
    <t>Deep learning–based cardiac substructure autosegmentation model for chambers and great vessels</t>
  </si>
  <si>
    <t>Dose metric of interest: Heart base Dmax (median 54.5 Gy, IQR 35.0–58.2). Overall survival: Higher heart base Dmax (dichotomised at median) associated with worse survival (20.2 vs 28.3 months); multivariable Cox HR 1.01 per Gy (95% CI 1.00–1.02, P = 0.039).</t>
  </si>
  <si>
    <t>Knowledge-based planning (KBP) using kernel density estimation (KDE) dose–volume histogram (DVH) prediction models</t>
  </si>
  <si>
    <t>Model task: DVH prediction and plan deliverability assessment, not outcome prediction. Training set: 40 left-sided breast cancer patients with paired FB-CT and DIBH-CT scans. Test set: 10 additional patients with both breathing conditions.</t>
  </si>
  <si>
    <t>Deep learning–based nnU-Net auto-segmentation model for cardiac substructures; Elastic Net (EN) regression and Random Survival Forests (RSF) used for survival modelling</t>
  </si>
  <si>
    <t>Cardiac structures generated: LA, LV, RA, RV, aorta, SVC, IVC, PA (only structures with median Dice ≥0.80 and MSD &lt;2 mm included). Segmentation performance inclusion criteria: median Dice similarity coefficient ≥0.80; mean surface distance (MSD) &lt;2 mm. Dose metrics extracted: Dmean and D0.1 cc (surrogate for Dmax), converted to EQD2 (α/β = 2 Gy for heart/CS; robustness tested with α/β = 3 Gy). Modelling approaches: 1000-bootstrap Elastic Net models and 500 Random Survival Forests per configuration; dose-only and dose+confounder models; contour uncertainty assessed using MSD ±2 SD expansions/contractions. Automation time: DL contour creation ~2 minutes per patient.</t>
  </si>
  <si>
    <t>Hybrid automatic segmentation tool combining deep learning (nnU-Net whole-heart segmentation), multi-atlas mapping for chambers and great vessels, and geometric definitions</t>
  </si>
  <si>
    <t>Dose–volume histogram MAE (median, %): 1.65–3.58% for whole heart and chambers; 2.88–13.30% for smaller substructures</t>
  </si>
  <si>
    <t>DSC 0.75–0.93; Geometric accuracy (median Dice similarity coefficient, DSC): whole heart 0.93; chambers 0.75–0.87; great vessels 0.41–0.73; valves 0.17–0.33; coronary arteries 0.00–0.06; conduction nodes 0.24–0.50. Mean distance to agreement (median, mm): whole heart/chambers 2.09–3.34 mm; valves/conduction nodes 3.36–6.10 mm; coronary arteries 6.45–8.54 mm. Hausdorff distance (median, mm): whole heart 13.09 mm; chambers 15.44–17.75 mm; coronary arteries up to 22.82 mm. Dose validation (27 curative-intent cases, PTV 50 Gy): Mean dose difference (median): −1.12 to 0.57 Gy (heart/chambers); −2.25 to 4.45 Gy (smaller substructures). Maximum dose difference (median): −3.04 to 0.07 Gy (heart/chambers); −3.68 to 0.81 Gy (smaller substructures). Absolute relative mean-dose difference (median): 1.13–3.25% (heart/chambers); 0.94–6.79% (smaller substructures). Pearson correlation (r): mean-dose correlations typically 0.88–0.99 across structures. Time: manual contouring 75–150 min/case; automatic segmentation 20–30 min/case.</t>
  </si>
  <si>
    <t>Deep learning–based convolutional neural network auto-segmentation tool</t>
  </si>
  <si>
    <t>Median absolute difference in mean dose: 0.2 Gy (range 0–1.7 Gy); Median absolute difference in maximum dose (Dmax): 0.4 Gy (range 0.1–2.2 Gy)</t>
  </si>
  <si>
    <t>DSC 0.85; Geometric agreement: Overall median Dice similarity coefficient (DSC) 0.85; DSC range across structures 0.76–0.94 (lowest IVC 0.76, highest PC 0.94). Volume difference: Overall median absolute volume difference 11.8% (range 6.5–41.5%). Centroid shift: Approximately 3–4 mm overall; AO 1.7 mm, PA 5.7 mm. HD95: Median 7.1 mm (AO 2.4 mm, RV 8.9 mm).</t>
  </si>
  <si>
    <t>Imaging/Radiomics</t>
  </si>
  <si>
    <t>Total number</t>
  </si>
  <si>
    <t xml:space="preserve">Low </t>
  </si>
  <si>
    <t>Low</t>
  </si>
  <si>
    <t>High</t>
  </si>
  <si>
    <t>The overall risk of bias was judged High because the Analysis domain was rated high risk due to a low number of outcome events, absence of internal validation or shrinkage, and lack of calibration assessment.</t>
  </si>
  <si>
    <t>Unclear</t>
  </si>
  <si>
    <t xml:space="preserve">High </t>
  </si>
  <si>
    <t>The overall risk of bias is High because at least one domain is High risk—here, Participants (outcome-dependent sampling via matched case–control style selection) and Analysis (high overfitting risk due to small event count and extensive feature selection without clear calibration reporting).</t>
  </si>
  <si>
    <t>The overall risk of bias was judged High because the Analysis domain was rated high risk, driven by a relatively low number of outcome events in relation to extensive feature selection, absence of calibration assessment, and lack of external validation.</t>
  </si>
  <si>
    <t>The overall risk of bias is High because at least one domain is High risk—here, both Outcome (the target label is defined by a cohort median split of ΔDL, i.e., a sample-dependent outcome definition) and Analysis (high overfitting risk due to n=36, a single random split internal validation, and no calibration reporting).</t>
  </si>
  <si>
    <t>The overall risk of bias was judged High because the Analysis domain was rated high risk, driven by a low number of outcome events relative to the high-dimensional feature space used for model development, absence of reported calibration assessment, and limited validation of the full prediction model.</t>
  </si>
  <si>
    <t>The overall risk of bias was judged High because the Analysis domain was rated high risk, driven by a low proportion of outcome events relative to the high-dimensional predictor space, lack of reported calibration assessment, and absence of external validation.</t>
  </si>
  <si>
    <t>The overall risk of bias is High because the Analysis domain was rated High risk, primarily due to overfitting concerns from a high-dimensional DVH predictor space in a modest sample (n=141), and because the “final fitted model” is presented without external validation.</t>
  </si>
  <si>
    <t>The overall risk of bias was judged Low because all four PROBAST domains (Participants, Predictors, Outcome, and Analysis) were rated Low risk. The study benefits from a large development cohort, independent external validation, clinically well-defined outcomes, appropriate predictor handling, and comprehensive evaluation of both discrimination and calibration.</t>
  </si>
  <si>
    <t>The overall risk of bias was judged High because the Analysis domain was rated high risk, driven by the combination of a small dataset for a deep learning model, reliance on internal split-sample validation without external validation, and limited reporting aligned to PROBAST expectations for model performance evaluation (particularly calibration for the classifier use-case).</t>
  </si>
  <si>
    <t>The overall risk of bias was judged High because the Analysis domain was rated High risk, driven primarily by the very small number of AF events relative to the high-dimensional feature space, reliance on synthetic oversampling (SMOTE), and limited calibration assessment despite external validation.</t>
  </si>
  <si>
    <t>The overall risk of bias was judged High because the Analysis domain was rated High risk. Although the Participants and Predictors domains were low risk, the study does not present a formally validated clinical prediction model with external validation or standard performance assessment. Instead, it applies a machine-learning decision support system to estimate dosimetric trade-offs within the same cohort.</t>
  </si>
  <si>
    <t>The overall risk of bias was judged High because the Analysis domain was rated High risk, driven by an extremely low number of outcome events relative to a high-dimensional dosiomics feature space, lack of reported calibration assessment, and absence of external validation.</t>
  </si>
  <si>
    <t>In this study, the Analysis domain raises significant concerns due to model complexity, limited sample size, lack of external validation, and incomplete performance assessment. These issues outweigh the otherwise low risk in Participants, Predictors, and Outcome domains.</t>
  </si>
  <si>
    <t>The overall risk of bias was judged High because the Analysis domain was rated High risk, driven by a small training/validation sample size, single-institution evaluation without external validation, and performance assessment that does not align with standard prediction-model validation metrics for a locked prediction target.</t>
  </si>
  <si>
    <t>The overall risk of bias was judged High because the Analysis domain was rated High risk, driven by a limited number of outcome events relative to model complexity, absence of internal resampling or external validation, and lack of reported calibration assessment.</t>
  </si>
  <si>
    <t>The overall risk of bias was judged High because the Analysis domain was rated High risk, driven by a small sample size, limited internal validation without proper resampling, absence of external validation, and lack of formal calibration assessment.</t>
  </si>
  <si>
    <t>The overall risk of bias was judged High because the Analysis domain was rated High risk. Although the study includes a large, well-defined cohort with clearly measured predictors and rigorously adjudicated outcomes, it evaluates prognostic associations rather than developing or validating a formal prediction model. The absence of internal or external validation, lack of calibration assessment, and exploratory multivariable modeling approach mandate a High overall risk-of-bias classification</t>
  </si>
  <si>
    <t>The overall risk of bias was judged High because the Analysis domain was rated High risk, driven by complex machine-learning modeling relative to event frequency, reliance on synthetic oversampling techniques, absence of external validation, and lack of calibration assessment.</t>
  </si>
  <si>
    <t>The combination of a moderate sample size, high-dimensional predictor space, and lack of external validation substantially limits confidence in the model’s reliability and generalizability. The authors themselves acknowledge potential overfitting and complex, unstable relationships between cardiac dose metrics and survival.</t>
  </si>
  <si>
    <t>The overall risk of bias is High because the Analysis domain is High risk, driven by (1) high-dimensional candidate predictors with data-driven feature selection, (2) analytic handling of censoring via survival-time imputation for some models, (3) lack of external validation, and (4) lack of reported calibration.</t>
  </si>
  <si>
    <t>The overall risk of bias was judged High because the Analysis domain was rated High risk, driven by a high-dimensional radiomics feature space relative to sample size, reliance on internal validation only, lack of calibration assessment, and absence of external validation.</t>
  </si>
  <si>
    <t>The overall risk of bias is High because multiple domains are rated High, particularly Outcome (use of a short-term biomarker threshold as a proxy for “cardiac events,” without clinical event adjudication) and Analysis (very small sample with high-dimensional radiomics/dosiomics, automated model/feature selection, internal-only validation, and no calibration reporting).</t>
  </si>
  <si>
    <t>The overall risk of bias was judged High because the Analysis domain was rated High risk, driven by reliance on internal validation only, complex machine-learning modeling without external validation, and limited reporting of calibration performance.</t>
  </si>
  <si>
    <t>The overall risk of bias was judged High because the Analysis domain was rated High risk. Although the study includes a very large, representative population with clearly defined predictors and objective outcomes, it does not present a validated clinical prediction model and relies on complex, iterative modeling without internal or external validation.</t>
  </si>
  <si>
    <t>The overall risk of bias was judged High because the Analysis domain was rated High risk, driven by the small sample size, reliance on a single internal train–test split, absence of external validation, and lack of reported calibration.</t>
  </si>
  <si>
    <t>The overall risk of bias was judged High because the Analysis domain was rated High risk, driven by the use of stepwise variable selection, a limited number of outcome events relative to candidate predictors, reliance on internal validation only, and absence of external validation.</t>
  </si>
  <si>
    <t>The overall risk of bias is High because the Analysis domain was judged to be at High risk, driven by high-dimensional feature selection with a limited number of outcome events, reliance on internal validation only, and lack of comprehensive calibration assessment.</t>
  </si>
  <si>
    <t>The overall risk of bias is High because the Analysis domain is High risk, primarily due to the limited number of outcome events relative to the multivariable modeling and data-driven variable selection strategy.</t>
  </si>
  <si>
    <t>The overall risk of bias is High because the Analysis domain is High risk, driven by the combination of (1) a very small dataset, (2) high-dimensional radiomics with data-driven feature selection, (3) internal-only validation, and (4) lack of formal calibration reporting.</t>
  </si>
  <si>
    <t>The analysis domain is high risk due to: Absence of internal or external validation, Limited events-per-variable, Incomplete reporting of model performance</t>
  </si>
  <si>
    <t>The overall risk of bias is High because the Analysis domain is High risk. While participants, predictors, and dosimetric outcomes are clearly defined and consistently measured, the work is not a clinical prediction model and uses limited single-setting validation (10-patient evaluation set) without external validation or calibration-style assessment.</t>
  </si>
  <si>
    <t>Total articles</t>
  </si>
  <si>
    <t>Total items</t>
  </si>
  <si>
    <t>Overall Average</t>
  </si>
  <si>
    <t>%</t>
  </si>
  <si>
    <t>Percent %</t>
  </si>
  <si>
    <t>Percent%</t>
  </si>
  <si>
    <t>number</t>
  </si>
  <si>
    <t>percent</t>
  </si>
  <si>
    <t>Domain 1: Participant</t>
  </si>
  <si>
    <t>Domain 2: Predictors</t>
  </si>
  <si>
    <t>Domain 4: Analaysis</t>
  </si>
  <si>
    <t>Output identification</t>
  </si>
  <si>
    <t>Validatation</t>
  </si>
  <si>
    <t>cross-validation:0.94
independent test performance: 0.83</t>
  </si>
  <si>
    <t>Supervised machine-learning classifiers with feature-selection pipelines: Support Vector Machine (SVM), Random Forest (RF), Neural Network (NN), Generalized Linear Model (GLM), Naïve Bayes (NB)</t>
  </si>
  <si>
    <t>Title/Abstract</t>
  </si>
  <si>
    <t>Introduction</t>
  </si>
  <si>
    <t>Methods - study design</t>
  </si>
  <si>
    <t>Methods - Data</t>
  </si>
  <si>
    <t>Methods - Reference standard</t>
  </si>
  <si>
    <t>Methods - Data partitions</t>
  </si>
  <si>
    <t>Methods - Testing Data</t>
  </si>
  <si>
    <t xml:space="preserve">Methods - Model </t>
  </si>
  <si>
    <t>Methods - Training</t>
  </si>
  <si>
    <t>Methods- Evaluation</t>
  </si>
  <si>
    <t xml:space="preserve">Results - Data </t>
  </si>
  <si>
    <t>Results - Model performance</t>
  </si>
  <si>
    <t>Discussion</t>
  </si>
  <si>
    <t>Other info</t>
  </si>
  <si>
    <t>Note/ Debatables</t>
  </si>
  <si>
    <t>Al method: title explicitly names AL/ML method</t>
  </si>
  <si>
    <t>Abstract summary: objectives, data, method, eval, and results</t>
  </si>
  <si>
    <t>Clinical/scientific background &amp; intended used</t>
  </si>
  <si>
    <t>Study aims - explicitly stated</t>
  </si>
  <si>
    <t>Prospective vs retrospective - explicitly labeled</t>
  </si>
  <si>
    <t>Study goal - clearly stated: developement, validation, or both</t>
  </si>
  <si>
    <t>Data sources - origin of datasets, eg. institution, study, registry..</t>
  </si>
  <si>
    <t>Inclusion/exclusion criteria - explicitly defined</t>
  </si>
  <si>
    <t>Data pre-processing - eg. resampling, normalization, ect.</t>
  </si>
  <si>
    <t>Selection of data subsets - how training/validation/testing data were selected</t>
  </si>
  <si>
    <t xml:space="preserve">De-identification </t>
  </si>
  <si>
    <t>Handling of missing data - how missing data were adressed or stated as not present</t>
  </si>
  <si>
    <t>Image acquisition protocol - imaging parameters and acquisition details</t>
  </si>
  <si>
    <t>Reference standard definition - ground truth clearly stated eg. expert manual annotation</t>
  </si>
  <si>
    <t>Rationale for reference standard - why this reference standard is appropriare</t>
  </si>
  <si>
    <t>Source of annotations - who annotated</t>
  </si>
  <si>
    <t>Annatation of test set - test data annotations clearly described</t>
  </si>
  <si>
    <t>Inter-/intrarater variability - Variability assessed or explicitly reported</t>
  </si>
  <si>
    <t>Assignment to partitions - method for assigning cases to train/val/test</t>
  </si>
  <si>
    <t>Disjointment level - clarifies seperation is at patient, study, or image level?</t>
  </si>
  <si>
    <t>Intended sample size - prior sample size/justification provided</t>
  </si>
  <si>
    <t>Detailed model description - artchitecture, inputs/outputs and key components, unless previously validated elsewhere</t>
  </si>
  <si>
    <t>Software libraries/frameworks - eg. PyTorch, TensorFlow</t>
  </si>
  <si>
    <t>Model initiation - weight initialization or starting conditions described</t>
  </si>
  <si>
    <t>Training approach details - loss functions, optimizer, epochs/iterations described</t>
  </si>
  <si>
    <t>Final model selection - criteria for choosing final model</t>
  </si>
  <si>
    <t>Ensembling techinques</t>
  </si>
  <si>
    <t xml:space="preserve">Performance metrics </t>
  </si>
  <si>
    <t>Statistical uncertainty - variablity reported (SD, IQR, CI, etc)</t>
  </si>
  <si>
    <t>Robustness/sensitivity analysis (model's performance was tested under perturbation, variations or stress conditions)</t>
  </si>
  <si>
    <t>Explainability/ interpretability - any explanability method applied/discussed</t>
  </si>
  <si>
    <t>Internal validation</t>
  </si>
  <si>
    <t>External validation</t>
  </si>
  <si>
    <t>Clinical trial registration</t>
  </si>
  <si>
    <t>numbers included/ excluded</t>
  </si>
  <si>
    <t>demographics/ clinical characteristics - patient characteristics explicitly reported</t>
  </si>
  <si>
    <t>Performance metrics - results for all stated metrics</t>
  </si>
  <si>
    <t>Performance precision/ variability reported</t>
  </si>
  <si>
    <t>Failure analysis - or examples of errors/failures</t>
  </si>
  <si>
    <t>Study limitations explicitly disussed</t>
  </si>
  <si>
    <t>Implications for practice</t>
  </si>
  <si>
    <t>Protocol or techinical reference - eg. prior method, techinical appendix,..</t>
  </si>
  <si>
    <t>Availability of code/model/data - statement on availability (public or upon request)</t>
  </si>
  <si>
    <t>Funding sources/ role</t>
  </si>
  <si>
    <t>5. retrospective implied but not explicitly labeled; 11. anonymity stated; 23. CNN used but no software framework/library specified; 26. final model selection: ensemble averaging described but no criterion; 30. 2D vs 3D eval detailed but not equal to formal robustness testing?; 36. breast cancer cohort stated but no specific characteristics</t>
  </si>
  <si>
    <t>12. missing registry data discussed as limitation; 15. justified by prior vidation papers; 23. software framework not explicitly named; 30. competing-risk analysis performed</t>
  </si>
  <si>
    <t>Some traditional CLAIM items do not apply to observational clinical studies (e.g., ML model sections). No prospective sample size justification provided. Data de-identification was not explicitly stated. No external validation. No trial registration.</t>
  </si>
  <si>
    <t>11. De-identification: Not explicitly mentioned, though clinical retrospective cohort implies standard practice.18. Variability: Only one observer supervised segmentation; no interrater metrics.30. Robustness: No formal perturbation/sensitivity analysis beyond cohorts. 23. Software: The deep learning segmentation algorithm references open-source method but libraries not named.33. External validation: No dataset outside the institution.</t>
  </si>
  <si>
    <t>15. clinical routine contours implicitly justified</t>
  </si>
  <si>
    <t>15. rationale for reference standard; 17. annotation of test set via prior validation; 18. inter-/intrarater variability from validation study; 30. robustness via subgroup/dose-response; 33. external validation via cited datasets</t>
  </si>
  <si>
    <t>39. Questionable — specific error cases described, but detailed root-cause analysis is limited</t>
  </si>
  <si>
    <t>37. Mostly fulfilled (substructure mean doses and ranges reported, but no segmentation accuracy metrics or error rates provided).</t>
  </si>
  <si>
    <t>39. Mostly fulfilled (results section discusses why algorithms fail but does not analyze specific misclassified slices quantitatively)</t>
  </si>
  <si>
    <t>30. Close call — robustness across multiple CT protocols and populations evaluated, but no formal sensitivity testing.</t>
  </si>
  <si>
    <t>15. Partially fulfilled (implied by expertise, but no explicit rationale statement)</t>
  </si>
  <si>
    <t>30. Robustness discussed qualitatively (i.e., LMCA detection), but no formal sensitivity analysis.</t>
  </si>
  <si>
    <t>13. The type of scan is mentioned (CT scans), but acquisition parameters are not specified.</t>
  </si>
  <si>
    <t>30. Some subgroup and interaction analyses are performed, but no formal robustness testing of the AI model itself.</t>
  </si>
  <si>
    <t>23. Commercial software is named, but no underlying libraries are described.</t>
  </si>
  <si>
    <t>37. Clinical association metrics provided, but not AI diagnostic performance metrics.</t>
  </si>
  <si>
    <t>9. Mostly fulfilled; no explicit preprocessing steps (resampling, normalization), but other preprocessing data described</t>
  </si>
  <si>
    <t>9. Mostly fulfilled; registration is described, but AI-specific preprocessing steps are not explicitly framed as preprocessing.</t>
  </si>
  <si>
    <t>36. Mostly fulfilled, but no age, sex, comorbidities provided.</t>
  </si>
  <si>
    <t>18. Intraclass correlation coefficient is reported for feature robustness, but not for clinician labeling variability.</t>
  </si>
  <si>
    <t>36. Detailed demographics (age, sex distributions beyond limited analysis, comorbidities) are not fully reported per partition.</t>
  </si>
  <si>
    <t>19. Partitioning is implied but not explicitly described.</t>
  </si>
  <si>
    <t>13. Some acquisition details provided, but not a full protocol.</t>
  </si>
  <si>
    <t>24. Implied random initialization, but no explicit initialization scheme is described.</t>
  </si>
  <si>
    <t>12. Item mostly fulfilled, but no explicit missing-data strategy is described.</t>
  </si>
  <si>
    <t>9. Item mostly fulfilled; some preprocessing (4D→AIP) described, but no broader image normalization or preprocessing pipeline detailed.</t>
  </si>
  <si>
    <t xml:space="preserve">8. Inclusion is clear; exclusion criteria are implied but not explicitly stated. </t>
  </si>
  <si>
    <t>1. Was a consecutive or random sample of patients enrolled?</t>
  </si>
  <si>
    <t>2. Was a case–control design avoided?</t>
  </si>
  <si>
    <t>3. Did the study avoid inappropriate exclusions?</t>
  </si>
  <si>
    <t>4. Were the index test results interpreted without knowledge of the results of the reference standard?</t>
  </si>
  <si>
    <t>5. If a threshold was used, was it pre‐ specified?</t>
  </si>
  <si>
    <t>6. Is the reference standard likely to correctly classify the target condition?</t>
  </si>
  <si>
    <t>7. Were the reference standard results interpreted without knowledge of the results of the index test?</t>
  </si>
  <si>
    <t>8. Was there an appropriate interval between index tests and reference standard?</t>
  </si>
  <si>
    <t>9. Did all patients receive a reference standard?</t>
  </si>
  <si>
    <t>10. Did all patients receive the same reference standard?</t>
  </si>
  <si>
    <t>11. Were all patients included in the analysis?</t>
  </si>
  <si>
    <t>Comments</t>
  </si>
  <si>
    <t xml:space="preserve">The overall study flow, reference standard application, and index test evaluation are sufficiently coherent to support a generally low concern for bias. </t>
  </si>
  <si>
    <t>This study demonstrates low overall risk of bias by QUADAS-2 criteria. Patient selection is retrospective but systematic, the AI index test and manual reference annotations are clearly defined and consistently applied, and all patients follow the same verification pathway with complete inclusion in analysis.</t>
  </si>
  <si>
    <t>This is a methodologically strong diagnostic/prognostic imaging study with low risk of bias across all QUADAS-2 domains and no major applicability concerns.</t>
  </si>
  <si>
    <t xml:space="preserve">The cohort design, consistent outcome definitions, uniform follow-up, and complete inclusion support a low overall risk of bias. </t>
  </si>
  <si>
    <t>The cohort is clearly defined, thresholds are prespecified, exclusions are clinically appropriate, and follow-up is uniform, resulting in a low overall risk of bias.</t>
  </si>
  <si>
    <t>This study reports a large, systematically assembled single-institution cohort, uses routine clinical manual contours as the reference standard, applies the same verification approach across patients, and provides a clearly described train/validation split with quantitative comparison of AI contours to the manual reference.</t>
  </si>
  <si>
    <t>This large retrospective cohort study demonstrates low risk of bias across all QUADAS-2 domains when CAC scoring is treated as the index test and clinically adjudicated cardiac events as the reference standard.</t>
  </si>
  <si>
    <t>This study demonstrates a low overall risk of bias</t>
  </si>
  <si>
    <t>This is a well-conducted retrospective AI segmentation study with low overall risk of bias</t>
  </si>
  <si>
    <t>This study is strong for patient selection and prespecified thresholds, but has important limitations for diagnostic accuracy assessment: lack of explicit blinding between index test and reference standard, and partial verification bias because only a subset received manual reference annotation and were included in reproducibility analyses.</t>
  </si>
  <si>
    <t>This study shows elevated risk of bias in Patient Selection, Index Test, and Reference Standard domains due to non-random sampling and lack of explicit blinding between AI segmentation and clinician-derived contours. Flow and timing are appropriate, and all patients are included with a consistent reference standard.</t>
  </si>
  <si>
    <t>This is a protocol with a large cohort plus a case-cohort component, and it clearly defines the manual scoring approach and technical thresholds, but it does not report blinding procedures and it plans manual reference scoring only in a subset, which drives multiple “No” items.</t>
  </si>
  <si>
    <t>Overall, this is a low risk of bias for population definition, exposure measurement, and statistical analysis, with inherent limitations at the outcome/reference standard level that should temper interpretation of cardiac causality.</t>
  </si>
  <si>
    <t xml:space="preserve">This study has elevated risk of bias in Patient Selection, Index Test, and Reference Standard domains. The primary concerns are non-consecutive sampling, lack of explicit blinding, and use of reference contours as training ground truth without independence from the index test. </t>
  </si>
  <si>
    <t>lack of explicit consecutive/random sampling, no detailed exclusions framework, and no reported blinding/independence between AI-derived dose metrics and CPET assessment.</t>
  </si>
  <si>
    <t>This study has high risk of bias in Patient Selection, Index Test, and Reference Standard domains. Key limitations include very small, non-consecutive sampling, lack of blinding, and use of a single-observer manual contour as the reference standard, which the authors themselves acknowledge as a limitation.</t>
  </si>
  <si>
    <t>lack of blinding, heterogeneity in reference standards across datasets, and exclusions for feasibility/artifacts. Overall, this study is best classified as moderate risk of bias</t>
  </si>
  <si>
    <t>the main sources of bias are non-consecutive sampling, intentional case selection, explicit exclusions, and lack of blinding/independence between index test and reference standard. Flow and timing are appropriate, and the reference standard is strong. Overall, this study is best classified as moderate risk of bias</t>
  </si>
  <si>
    <t>Overall Risk of Bias: LOW</t>
  </si>
  <si>
    <t>This study is strong on patient selection (near-population capture) and complete flow (large final cohort with required clinical contours), but it does not explicitly report blinding/independence between AI outputs and the reference standard(s), which drives the main “No” judgments in Index Test/Reference Standard domains.</t>
  </si>
  <si>
    <t>The principal QUADAS-2 limitation lies in Patient Selection, where substantial exclusions based on CT technical characteristics and segmentation feasibility introduce potential selection bias. Overall, this is a well-conducted prognostic imaging study, but not a pure diagnostic-accuracy validation due to cohort attrition and lack of a gold-standard CAC comparator.</t>
  </si>
  <si>
    <t>This is a small, internally consistent atlas/validation study with a strong reference standard and appropriate timing, but it does not report key bias protections</t>
  </si>
  <si>
    <t>This is a methodologically strong diagnostic/prognostic accuracy study with low risk of bias across all QUADAS-2 domains.</t>
  </si>
  <si>
    <t>this study has high risk of bias in Patient Selection and Index Test/Reference Standard domains due to non-consecutive convenience sampling, very small sample size, and lack of independence or blinding between AI outputs and clinician reference contours.</t>
  </si>
  <si>
    <t>this study has high risk of bias in Patient Selection and Index Test/Reference Standard domains due to small, non-consecutive sampling and lack of independence between AI-generated contours and physician-verified reference standards.</t>
  </si>
  <si>
    <t>this study has moderate risk of bias, driven primarily by non-consecutive patient selection and lack of independence/blinding between the deep-learning index test and the manual reference standard.</t>
  </si>
  <si>
    <t>this study has moderate risk of bias, driven primarily by non-consecutive patient selection and post-hoc exclusion of poor-quality scans. The reference standard is clinically credible and independently applied, and flow/timing are appropriate.</t>
  </si>
  <si>
    <t>this study demonstrates moderate risk of bias, primarily due to non-consecutive patient selection and lack of independence between the index test and reference standard.</t>
  </si>
  <si>
    <t>this study has high risk of bias, primarily due to non-random patient selection, task-driven exclusions, and lack of independence between the AI system and the reference standard.</t>
  </si>
  <si>
    <t>this study demonstrates moderate risk of bias, driven mainly by non-consecutive patient selection and direct dependence of the index test on the reference standard during model training.</t>
  </si>
  <si>
    <t>this study has moderate risk of bias, driven primarily by lack of independence between the index test and reference standard.</t>
  </si>
  <si>
    <t>this study has a moderate risk of bias. Risk of bias arises primarily from non-consecutive patient selection and lack of independence between index test and reference standard, inherent to segmentation validation studies.</t>
  </si>
  <si>
    <t>This study demonstrates low risk of bias across all QUADAS-2 domains</t>
  </si>
  <si>
    <t>Total of items</t>
  </si>
  <si>
    <t>Percent</t>
  </si>
  <si>
    <t>Percent (%)</t>
  </si>
  <si>
    <t>Reference Standard</t>
  </si>
  <si>
    <t>Flow and Timing</t>
  </si>
  <si>
    <t>Risk</t>
  </si>
  <si>
    <t>No</t>
  </si>
  <si>
    <t>Yes</t>
  </si>
  <si>
    <t>Code</t>
  </si>
  <si>
    <t>Answer</t>
  </si>
  <si>
    <t>Total of Yes</t>
  </si>
  <si>
    <t>Percent % of Yes</t>
  </si>
  <si>
    <t>Total of articles</t>
  </si>
  <si>
    <t>Number of Unclear</t>
  </si>
  <si>
    <t>Percent % of Unclear</t>
  </si>
  <si>
    <t>Number of No</t>
  </si>
  <si>
    <t>% of N0</t>
  </si>
  <si>
    <t>Total number of questions</t>
  </si>
  <si>
    <t>Number of Yes</t>
  </si>
  <si>
    <t>Percent % of No</t>
  </si>
  <si>
    <t>If one answer is No (0)</t>
  </si>
  <si>
    <t>Answers</t>
  </si>
  <si>
    <t>Domain Risk</t>
  </si>
  <si>
    <t>If one or more answers is Unclear (and No "No" answer)</t>
  </si>
  <si>
    <t>If all answers are Yes (1)</t>
  </si>
  <si>
    <t>Column1</t>
  </si>
  <si>
    <t>Column2</t>
  </si>
  <si>
    <t>Domain 1: Patient Selection</t>
  </si>
  <si>
    <t>Domain 2: Index Test</t>
  </si>
  <si>
    <t>Domain 3: Reference Standard</t>
  </si>
  <si>
    <t>Domain 4: Flow and Timing</t>
  </si>
  <si>
    <t>High Risk number</t>
  </si>
  <si>
    <t>High risk percent (%)</t>
  </si>
  <si>
    <t>Unclear number</t>
  </si>
  <si>
    <t>Unclear Percent %</t>
  </si>
  <si>
    <t>Low Risk number</t>
  </si>
  <si>
    <t>Low risk percent</t>
  </si>
  <si>
    <t>Index Text</t>
  </si>
  <si>
    <t>Overall Risk</t>
  </si>
  <si>
    <t>1 High risk</t>
  </si>
  <si>
    <t>2 high risk</t>
  </si>
  <si>
    <t>3 high risk</t>
  </si>
  <si>
    <t>4 high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</si>
</sst>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0"/>
      <color rgb="FF000000"/>
      <name val="Arial"/>
      <scheme val="minor"/>
    </font>
    <font>
      <b/>
      <sz val="10"/>
      <color theme="1"/>
      <name val="Arial"/>
      <family val="2"/>
    </font>
    <font>
      <sz val="10"/>
      <color theme="1"/>
      <name val="Helvetica Neue"/>
    </font>
    <font>
      <sz val="10"/>
      <color theme="1"/>
      <name val="Arial"/>
      <family val="2"/>
    </font>
    <font>
      <b/>
      <sz val="10"/>
      <color theme="1"/>
      <name val="Arial"/>
      <family val="2"/>
      <scheme val="minor"/>
    </font>
    <font>
      <sz val="10"/>
      <color theme="1"/>
      <name val="Arial"/>
      <family val="2"/>
      <scheme val="minor"/>
    </font>
    <font>
      <sz val="10"/>
      <color rgb="FF000000"/>
      <name val="&quot;Helvetica Neue&quot;"/>
    </font>
    <font>
      <sz val="10"/>
      <color rgb="FF1B1B1B"/>
      <name val="Arial"/>
      <family val="2"/>
    </font>
    <font>
      <sz val="10"/>
      <color theme="1"/>
      <name val="&quot;Google Sans Text&quot;"/>
    </font>
    <font>
      <b/>
      <sz val="10"/>
      <color theme="1"/>
      <name val="&quot;Google Sans Text&quot;"/>
    </font>
    <font>
      <b/>
      <i/>
      <sz val="10"/>
      <color theme="1"/>
      <name val="Arial"/>
      <family val="2"/>
      <scheme val="minor"/>
    </font>
    <font>
      <sz val="11"/>
      <color rgb="FF262626"/>
      <name val="Arial"/>
      <family val="2"/>
    </font>
    <font>
      <sz val="10"/>
      <color rgb="FF000000"/>
      <name val="Arial"/>
      <family val="2"/>
      <scheme val="minor"/>
    </font>
    <font>
      <sz val="10"/>
      <color theme="1"/>
      <name val="Arial"/>
      <family val="2"/>
    </font>
    <font>
      <sz val="10"/>
      <color rgb="FF000000"/>
      <name val="Arial"/>
      <family val="2"/>
      <scheme val="minor"/>
    </font>
    <font>
      <sz val="10"/>
      <color theme="1"/>
      <name val="Arial"/>
      <family val="2"/>
      <scheme val="minor"/>
    </font>
    <font>
      <b/>
      <sz val="10"/>
      <color theme="1"/>
      <name val="Arial"/>
      <family val="2"/>
      <scheme val="minor"/>
    </font>
    <font>
      <b/>
      <sz val="10"/>
      <color rgb="FF000000"/>
      <name val="Arial"/>
      <family val="2"/>
      <scheme val="minor"/>
    </font>
    <font>
      <sz val="12"/>
      <name val="Arial"/>
      <family val="2"/>
      <scheme val="minor"/>
    </font>
    <font>
      <sz val="12"/>
      <color rgb="FF000000"/>
      <name val="Arial"/>
      <family val="2"/>
      <scheme val="minor"/>
    </font>
    <font>
      <sz val="10"/>
      <name val="Arial"/>
      <family val="2"/>
      <scheme val="minor"/>
    </font>
    <font>
      <b/>
      <sz val="10"/>
      <color theme="1"/>
      <name val="Arial"/>
      <family val="2"/>
    </font>
    <font>
      <sz val="11"/>
      <color theme="1"/>
      <name val="Arial"/>
      <family val="2"/>
    </font>
    <font>
      <sz val="11"/>
      <color rgb="FF000000"/>
      <name val="Arial"/>
      <family val="2"/>
      <scheme val="minor"/>
    </font>
    <font>
      <sz val="11"/>
      <color theme="1"/>
      <name val="Helvetica Neue"/>
    </font>
    <font>
      <b/>
      <sz val="11"/>
      <color theme="1"/>
      <name val="Arial"/>
      <family val="2"/>
    </font>
    <font>
      <b/>
      <sz val="11"/>
      <color rgb="FF000000"/>
      <name val="Arial"/>
      <family val="2"/>
      <scheme val="minor"/>
    </font>
    <font>
      <sz val="10"/>
      <color theme="1"/>
      <name val="Arial"/>
      <family val="2"/>
    </font>
    <font>
      <b/>
      <sz val="10"/>
      <color theme="1"/>
      <name val="Arial"/>
      <family val="2"/>
      <scheme val="minor"/>
    </font>
    <font>
      <sz val="10"/>
      <name val="Arial"/>
      <family val="2"/>
    </font>
    <font>
      <sz val="10"/>
      <color theme="1"/>
      <name val="Arial"/>
      <family val="2"/>
      <scheme val="minor"/>
    </font>
  </fonts>
  <fills count="15">
    <fill>
      <patternFill patternType="none"/>
    </fill>
    <fill>
      <patternFill patternType="gray125"/>
    </fill>
    <fill>
      <patternFill patternType="solid">
        <fgColor theme="0"/>
        <bgColor theme="0"/>
      </patternFill>
    </fill>
    <fill>
      <patternFill patternType="solid">
        <fgColor rgb="FFFFC0B7"/>
        <bgColor rgb="FFFFC0B7"/>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rgb="FFFFFF00"/>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59999389629810485"/>
        <bgColor indexed="64"/>
      </patternFill>
    </fill>
  </fills>
  <borders count="11">
    <border>
      <left/>
      <right/>
      <top/>
      <bottom/>
      <diagonal/>
    </border>
    <border>
      <left/>
      <right/>
      <top/>
      <bottom style="thin">
        <color rgb="FF000000"/>
      </bottom>
      <diagonal/>
    </border>
    <border>
      <left style="thin">
        <color rgb="FF3F3F3F"/>
      </left>
      <right style="thin">
        <color rgb="FFA5A5A5"/>
      </right>
      <top/>
      <bottom style="thin">
        <color rgb="FFA5A5A5"/>
      </bottom>
      <diagonal/>
    </border>
    <border>
      <left style="thin">
        <color rgb="FFA5A5A5"/>
      </left>
      <right style="thin">
        <color rgb="FFA5A5A5"/>
      </right>
      <top/>
      <bottom style="thin">
        <color rgb="FFA5A5A5"/>
      </bottom>
      <diagonal/>
    </border>
    <border>
      <left style="thin">
        <color rgb="FF3F3F3F"/>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7">
    <xf numFmtId="0" fontId="0" fillId="0" borderId="0" xfId="0"/>
    <xf numFmtId="49" fontId="2" fillId="0" borderId="2" xfId="0" applyNumberFormat="1" applyFont="1" applyBorder="1" applyAlignment="1">
      <alignment vertical="center" wrapText="1"/>
    </xf>
    <xf numFmtId="49" fontId="2" fillId="0" borderId="3" xfId="0" applyNumberFormat="1" applyFont="1" applyBorder="1" applyAlignment="1">
      <alignment vertical="center" wrapText="1"/>
    </xf>
    <xf numFmtId="0" fontId="5" fillId="0" borderId="0" xfId="0" applyFont="1"/>
    <xf numFmtId="0" fontId="3" fillId="0" borderId="0" xfId="0" applyFont="1"/>
    <xf numFmtId="49" fontId="2" fillId="2" borderId="4" xfId="0" applyNumberFormat="1" applyFont="1" applyFill="1" applyBorder="1" applyAlignment="1">
      <alignment vertical="center" wrapText="1"/>
    </xf>
    <xf numFmtId="49" fontId="2" fillId="2" borderId="5" xfId="0" applyNumberFormat="1" applyFont="1" applyFill="1" applyBorder="1" applyAlignment="1">
      <alignment vertical="center" wrapText="1"/>
    </xf>
    <xf numFmtId="49" fontId="2" fillId="0" borderId="4" xfId="0" applyNumberFormat="1" applyFont="1" applyBorder="1" applyAlignment="1">
      <alignment vertical="center" wrapText="1"/>
    </xf>
    <xf numFmtId="49" fontId="2" fillId="0" borderId="5" xfId="0" applyNumberFormat="1" applyFont="1" applyBorder="1" applyAlignment="1">
      <alignment vertical="center" wrapText="1"/>
    </xf>
    <xf numFmtId="49" fontId="2" fillId="4" borderId="4" xfId="0" applyNumberFormat="1" applyFont="1" applyFill="1" applyBorder="1" applyAlignment="1">
      <alignment vertical="center" wrapText="1"/>
    </xf>
    <xf numFmtId="49" fontId="2" fillId="4" borderId="5" xfId="0" applyNumberFormat="1" applyFont="1" applyFill="1" applyBorder="1" applyAlignment="1">
      <alignment vertical="center" wrapText="1"/>
    </xf>
    <xf numFmtId="0" fontId="12" fillId="0" borderId="0" xfId="0" applyFont="1"/>
    <xf numFmtId="0" fontId="3" fillId="0" borderId="1" xfId="0" applyFont="1" applyBorder="1" applyAlignment="1">
      <alignment wrapText="1"/>
    </xf>
    <xf numFmtId="0" fontId="3" fillId="0" borderId="1" xfId="0" applyFont="1" applyBorder="1"/>
    <xf numFmtId="49" fontId="2" fillId="3" borderId="4" xfId="0" applyNumberFormat="1" applyFont="1" applyFill="1" applyBorder="1" applyAlignment="1">
      <alignment vertical="center" wrapText="1"/>
    </xf>
    <xf numFmtId="49" fontId="2" fillId="3" borderId="5" xfId="0" applyNumberFormat="1" applyFont="1" applyFill="1" applyBorder="1" applyAlignment="1">
      <alignment vertical="center" wrapText="1"/>
    </xf>
    <xf numFmtId="0" fontId="17" fillId="0" borderId="0" xfId="0" applyFont="1"/>
    <xf numFmtId="0" fontId="18" fillId="0" borderId="0" xfId="0" applyFont="1" applyAlignment="1">
      <alignment horizontal="left"/>
    </xf>
    <xf numFmtId="0" fontId="18" fillId="0" borderId="0" xfId="0" applyFont="1"/>
    <xf numFmtId="0" fontId="19" fillId="0" borderId="0" xfId="0" applyFont="1"/>
    <xf numFmtId="0" fontId="20" fillId="0" borderId="0" xfId="0" applyFont="1"/>
    <xf numFmtId="0" fontId="20" fillId="0" borderId="0" xfId="0" applyFont="1" applyAlignment="1">
      <alignment horizontal="left"/>
    </xf>
    <xf numFmtId="0" fontId="0" fillId="9" borderId="0" xfId="0" applyFill="1"/>
    <xf numFmtId="49" fontId="2" fillId="8" borderId="2" xfId="0" applyNumberFormat="1" applyFont="1" applyFill="1" applyBorder="1" applyAlignment="1">
      <alignment vertical="center" wrapText="1"/>
    </xf>
    <xf numFmtId="49" fontId="2" fillId="8" borderId="3" xfId="0" applyNumberFormat="1" applyFont="1" applyFill="1" applyBorder="1" applyAlignment="1">
      <alignment vertical="center" wrapText="1"/>
    </xf>
    <xf numFmtId="0" fontId="5" fillId="8" borderId="0" xfId="0" applyFont="1" applyFill="1"/>
    <xf numFmtId="0" fontId="0" fillId="8" borderId="0" xfId="0" applyFill="1"/>
    <xf numFmtId="49" fontId="2" fillId="8" borderId="4" xfId="0" applyNumberFormat="1" applyFont="1" applyFill="1" applyBorder="1" applyAlignment="1">
      <alignment vertical="center" wrapText="1"/>
    </xf>
    <xf numFmtId="49" fontId="2" fillId="8" borderId="5" xfId="0" applyNumberFormat="1" applyFont="1" applyFill="1" applyBorder="1" applyAlignment="1">
      <alignment vertical="center" wrapText="1"/>
    </xf>
    <xf numFmtId="49" fontId="2" fillId="8" borderId="0" xfId="0" applyNumberFormat="1" applyFont="1" applyFill="1" applyAlignment="1">
      <alignment vertical="center" wrapText="1"/>
    </xf>
    <xf numFmtId="49" fontId="2" fillId="0" borderId="0" xfId="0" applyNumberFormat="1" applyFont="1" applyAlignment="1">
      <alignment vertical="center" wrapText="1"/>
    </xf>
    <xf numFmtId="10" fontId="5" fillId="8" borderId="0" xfId="0" applyNumberFormat="1" applyFont="1" applyFill="1"/>
    <xf numFmtId="0" fontId="21" fillId="0" borderId="1" xfId="0" applyFont="1" applyBorder="1" applyAlignment="1">
      <alignment wrapText="1"/>
    </xf>
    <xf numFmtId="0" fontId="23" fillId="0" borderId="0" xfId="0" applyFont="1"/>
    <xf numFmtId="49" fontId="24" fillId="0" borderId="2" xfId="0" applyNumberFormat="1" applyFont="1" applyBorder="1" applyAlignment="1">
      <alignment vertical="center" wrapText="1"/>
    </xf>
    <xf numFmtId="49" fontId="24" fillId="0" borderId="3" xfId="0" applyNumberFormat="1" applyFont="1" applyBorder="1" applyAlignment="1">
      <alignment vertical="center" wrapText="1"/>
    </xf>
    <xf numFmtId="49" fontId="24" fillId="0" borderId="4" xfId="0" applyNumberFormat="1" applyFont="1" applyBorder="1" applyAlignment="1">
      <alignment vertical="center" wrapText="1"/>
    </xf>
    <xf numFmtId="49" fontId="24" fillId="0" borderId="5" xfId="0" applyNumberFormat="1" applyFont="1" applyBorder="1" applyAlignment="1">
      <alignment vertical="center" wrapText="1"/>
    </xf>
    <xf numFmtId="49" fontId="24" fillId="2" borderId="4" xfId="0" applyNumberFormat="1" applyFont="1" applyFill="1" applyBorder="1" applyAlignment="1">
      <alignment vertical="center" wrapText="1"/>
    </xf>
    <xf numFmtId="49" fontId="24" fillId="2" borderId="5" xfId="0" applyNumberFormat="1" applyFont="1" applyFill="1" applyBorder="1" applyAlignment="1">
      <alignment vertical="center" wrapText="1"/>
    </xf>
    <xf numFmtId="49" fontId="24" fillId="4" borderId="4" xfId="0" applyNumberFormat="1" applyFont="1" applyFill="1" applyBorder="1" applyAlignment="1">
      <alignment vertical="center" wrapText="1"/>
    </xf>
    <xf numFmtId="49" fontId="24" fillId="4" borderId="5" xfId="0" applyNumberFormat="1" applyFont="1" applyFill="1" applyBorder="1" applyAlignment="1">
      <alignment vertical="center" wrapText="1"/>
    </xf>
    <xf numFmtId="0" fontId="22" fillId="0" borderId="0" xfId="0" applyFont="1"/>
    <xf numFmtId="49" fontId="24" fillId="7" borderId="4" xfId="0" applyNumberFormat="1" applyFont="1" applyFill="1" applyBorder="1" applyAlignment="1">
      <alignment vertical="center" wrapText="1"/>
    </xf>
    <xf numFmtId="49" fontId="24" fillId="7" borderId="5" xfId="0" applyNumberFormat="1" applyFont="1" applyFill="1" applyBorder="1" applyAlignment="1">
      <alignment vertical="center" wrapText="1"/>
    </xf>
    <xf numFmtId="0" fontId="23" fillId="7" borderId="0" xfId="0" applyFont="1" applyFill="1"/>
    <xf numFmtId="49" fontId="24" fillId="9" borderId="4" xfId="0" applyNumberFormat="1" applyFont="1" applyFill="1" applyBorder="1" applyAlignment="1">
      <alignment vertical="center" wrapText="1"/>
    </xf>
    <xf numFmtId="49" fontId="24" fillId="9" borderId="5" xfId="0" applyNumberFormat="1" applyFont="1" applyFill="1" applyBorder="1" applyAlignment="1">
      <alignment vertical="center" wrapText="1"/>
    </xf>
    <xf numFmtId="0" fontId="23" fillId="9" borderId="0" xfId="0" applyFont="1" applyFill="1"/>
    <xf numFmtId="1" fontId="23" fillId="9" borderId="0" xfId="0" applyNumberFormat="1" applyFont="1" applyFill="1"/>
    <xf numFmtId="0" fontId="25" fillId="0" borderId="1" xfId="0" applyFont="1" applyBorder="1" applyAlignment="1">
      <alignment wrapText="1"/>
    </xf>
    <xf numFmtId="0" fontId="25" fillId="0" borderId="1" xfId="0" applyFont="1" applyBorder="1" applyAlignment="1">
      <alignment horizontal="center"/>
    </xf>
    <xf numFmtId="0" fontId="26" fillId="7" borderId="0" xfId="0" applyFont="1" applyFill="1"/>
    <xf numFmtId="0" fontId="26" fillId="9" borderId="0" xfId="0" applyFont="1" applyFill="1"/>
    <xf numFmtId="0" fontId="26" fillId="0" borderId="0" xfId="0" applyFont="1"/>
    <xf numFmtId="0" fontId="0" fillId="0" borderId="0" xfId="0" applyAlignment="1">
      <alignment horizontal="center"/>
    </xf>
    <xf numFmtId="0" fontId="28" fillId="0" borderId="10" xfId="0" applyFont="1" applyBorder="1" applyAlignment="1">
      <alignment horizontal="center"/>
    </xf>
    <xf numFmtId="0" fontId="30" fillId="0" borderId="0" xfId="0" applyFont="1" applyAlignment="1">
      <alignment horizontal="center"/>
    </xf>
    <xf numFmtId="0" fontId="30" fillId="0" borderId="0" xfId="0" applyFont="1" applyAlignment="1">
      <alignment horizontal="left" wrapText="1"/>
    </xf>
    <xf numFmtId="0" fontId="30" fillId="5" borderId="0" xfId="0" applyFont="1" applyFill="1" applyAlignment="1">
      <alignment horizontal="left" wrapText="1"/>
    </xf>
    <xf numFmtId="0" fontId="30" fillId="0" borderId="0" xfId="0" applyFont="1"/>
    <xf numFmtId="0" fontId="30" fillId="5" borderId="0" xfId="0" applyFont="1" applyFill="1" applyAlignment="1">
      <alignment horizontal="center"/>
    </xf>
    <xf numFmtId="0" fontId="30" fillId="0" borderId="0" xfId="0" applyFont="1" applyAlignment="1">
      <alignment wrapText="1"/>
    </xf>
    <xf numFmtId="0" fontId="30" fillId="0" borderId="0" xfId="0" applyFont="1" applyAlignment="1">
      <alignment vertical="center" wrapText="1"/>
    </xf>
    <xf numFmtId="0" fontId="30" fillId="6" borderId="0" xfId="0" applyFont="1" applyFill="1"/>
    <xf numFmtId="0" fontId="30" fillId="6" borderId="0" xfId="0" applyFont="1" applyFill="1" applyAlignment="1">
      <alignment horizontal="center"/>
    </xf>
    <xf numFmtId="1" fontId="0" fillId="9" borderId="0" xfId="0" applyNumberFormat="1" applyFill="1"/>
    <xf numFmtId="0" fontId="4" fillId="0" borderId="0" xfId="0" applyFont="1" applyAlignment="1">
      <alignment horizontal="left" wrapText="1"/>
    </xf>
    <xf numFmtId="49" fontId="2" fillId="3" borderId="0" xfId="0" applyNumberFormat="1" applyFont="1" applyFill="1" applyAlignment="1">
      <alignment vertical="center" wrapText="1"/>
    </xf>
    <xf numFmtId="0" fontId="0" fillId="10" borderId="0" xfId="0" applyFill="1"/>
    <xf numFmtId="1" fontId="0" fillId="10" borderId="0" xfId="0" applyNumberFormat="1" applyFill="1"/>
    <xf numFmtId="1" fontId="30" fillId="11" borderId="0" xfId="0" applyNumberFormat="1" applyFont="1" applyFill="1" applyAlignment="1">
      <alignment horizontal="center"/>
    </xf>
    <xf numFmtId="0" fontId="17" fillId="0" borderId="0" xfId="0" applyFont="1" applyAlignment="1">
      <alignment horizontal="center"/>
    </xf>
    <xf numFmtId="0" fontId="0" fillId="7" borderId="0" xfId="0" applyFill="1" applyAlignment="1">
      <alignment horizontal="center"/>
    </xf>
    <xf numFmtId="0" fontId="0" fillId="10" borderId="0" xfId="0" applyFill="1" applyAlignment="1">
      <alignment horizontal="center"/>
    </xf>
    <xf numFmtId="0" fontId="0" fillId="12" borderId="0" xfId="0" applyFill="1" applyAlignment="1">
      <alignment horizontal="center"/>
    </xf>
    <xf numFmtId="0" fontId="0" fillId="8" borderId="0" xfId="0" applyFill="1" applyAlignment="1">
      <alignment horizontal="center"/>
    </xf>
    <xf numFmtId="0" fontId="17" fillId="9" borderId="0" xfId="0" applyFont="1" applyFill="1" applyAlignment="1">
      <alignment horizontal="center"/>
    </xf>
    <xf numFmtId="0" fontId="17" fillId="9" borderId="0" xfId="0" applyFont="1" applyFill="1" applyAlignment="1">
      <alignment horizontal="left"/>
    </xf>
    <xf numFmtId="0" fontId="17" fillId="0" borderId="0" xfId="0" applyFont="1" applyAlignment="1">
      <alignment horizontal="left"/>
    </xf>
    <xf numFmtId="0" fontId="17" fillId="13" borderId="0" xfId="0" applyFont="1" applyFill="1" applyAlignment="1">
      <alignment horizontal="left"/>
    </xf>
    <xf numFmtId="1" fontId="17" fillId="13" borderId="0" xfId="0" applyNumberFormat="1" applyFont="1" applyFill="1" applyAlignment="1">
      <alignment horizontal="left"/>
    </xf>
    <xf numFmtId="1" fontId="17" fillId="13" borderId="0" xfId="0" applyNumberFormat="1" applyFont="1" applyFill="1" applyAlignment="1">
      <alignment horizontal="center"/>
    </xf>
    <xf numFmtId="164" fontId="17" fillId="13" borderId="0" xfId="0" applyNumberFormat="1" applyFont="1" applyFill="1" applyAlignment="1">
      <alignment horizontal="center"/>
    </xf>
    <xf numFmtId="0" fontId="17" fillId="14" borderId="0" xfId="0" applyFont="1" applyFill="1"/>
    <xf numFmtId="0" fontId="17" fillId="14" borderId="0" xfId="0" applyFont="1" applyFill="1" applyAlignment="1">
      <alignment horizontal="center"/>
    </xf>
    <xf numFmtId="1" fontId="17" fillId="14" borderId="0" xfId="0" applyNumberFormat="1" applyFont="1" applyFill="1" applyAlignment="1">
      <alignment horizontal="center"/>
    </xf>
    <xf numFmtId="0" fontId="17" fillId="14" borderId="0" xfId="0" applyFont="1" applyFill="1" applyAlignment="1">
      <alignment horizontal="left"/>
    </xf>
    <xf numFmtId="1" fontId="17" fillId="14" borderId="0" xfId="0" applyNumberFormat="1" applyFont="1" applyFill="1" applyAlignment="1">
      <alignment horizontal="left"/>
    </xf>
    <xf numFmtId="0" fontId="0" fillId="13" borderId="0" xfId="0" applyFill="1"/>
    <xf numFmtId="0" fontId="0" fillId="13" borderId="0" xfId="0" applyFill="1" applyAlignment="1">
      <alignment horizontal="center"/>
    </xf>
    <xf numFmtId="0" fontId="17" fillId="13" borderId="0" xfId="0" applyFont="1" applyFill="1" applyAlignment="1">
      <alignment horizontal="center"/>
    </xf>
    <xf numFmtId="0" fontId="12" fillId="13" borderId="0" xfId="0" applyFont="1" applyFill="1" applyAlignment="1">
      <alignment horizontal="center"/>
    </xf>
    <xf numFmtId="0" fontId="17" fillId="7" borderId="0" xfId="0" applyFont="1" applyFill="1"/>
    <xf numFmtId="0" fontId="17" fillId="10" borderId="0" xfId="0" applyFont="1" applyFill="1"/>
    <xf numFmtId="0" fontId="17" fillId="12" borderId="0" xfId="0" applyFont="1" applyFill="1"/>
    <xf numFmtId="0" fontId="17" fillId="8" borderId="0" xfId="0" applyFont="1" applyFill="1"/>
    <xf numFmtId="0" fontId="12" fillId="9" borderId="0" xfId="0" applyFont="1" applyFill="1" applyAlignment="1">
      <alignment horizontal="center"/>
    </xf>
    <xf numFmtId="164" fontId="17" fillId="9" borderId="0" xfId="0" applyNumberFormat="1" applyFont="1" applyFill="1" applyAlignment="1">
      <alignment horizontal="center"/>
    </xf>
    <xf numFmtId="0" fontId="17" fillId="0" borderId="0" xfId="0" applyFont="1" applyAlignment="1">
      <alignment horizontal="center"/>
    </xf>
    <xf numFmtId="0" fontId="0" fillId="0" borderId="0" xfId="0" applyAlignment="1">
      <alignment horizontal="center"/>
    </xf>
    <xf numFmtId="0" fontId="28" fillId="0" borderId="7" xfId="0" applyFont="1" applyBorder="1" applyAlignment="1">
      <alignment horizontal="center"/>
    </xf>
    <xf numFmtId="0" fontId="29" fillId="0" borderId="9" xfId="0" applyFont="1" applyBorder="1"/>
    <xf numFmtId="0" fontId="29" fillId="0" borderId="8" xfId="0" applyFont="1" applyBorder="1"/>
    <xf numFmtId="0" fontId="4" fillId="5" borderId="0" xfId="0" applyFont="1" applyFill="1" applyAlignment="1">
      <alignment horizontal="center" vertical="center"/>
    </xf>
    <xf numFmtId="0" fontId="17" fillId="0" borderId="0" xfId="0" applyFont="1"/>
    <xf numFmtId="0" fontId="30" fillId="0" borderId="0" xfId="0" applyFont="1" applyAlignment="1">
      <alignment horizontal="center" vertical="center"/>
    </xf>
    <xf numFmtId="0" fontId="0" fillId="0" borderId="0" xfId="0"/>
    <xf numFmtId="0" fontId="4" fillId="9" borderId="0" xfId="0" applyFont="1" applyFill="1" applyAlignment="1">
      <alignment horizontal="center" vertical="center" wrapText="1"/>
    </xf>
    <xf numFmtId="0" fontId="27" fillId="0" borderId="0" xfId="0" applyFont="1" applyAlignment="1">
      <alignment horizontal="center" vertical="center" wrapText="1"/>
    </xf>
    <xf numFmtId="0" fontId="29" fillId="0" borderId="1" xfId="0" applyFont="1" applyBorder="1"/>
    <xf numFmtId="0" fontId="17" fillId="0" borderId="0" xfId="0" applyFont="1" applyFill="1"/>
    <xf numFmtId="0" fontId="0" fillId="0" borderId="0" xfId="0" applyFill="1"/>
    <xf numFmtId="0" fontId="12" fillId="0" borderId="0" xfId="0" applyFont="1" applyFill="1"/>
    <xf numFmtId="0" fontId="1" fillId="0" borderId="1" xfId="0" applyFont="1" applyFill="1" applyBorder="1" applyAlignment="1">
      <alignment wrapText="1"/>
    </xf>
    <xf numFmtId="0" fontId="1" fillId="0" borderId="1" xfId="0" applyFont="1" applyFill="1" applyBorder="1" applyAlignment="1">
      <alignment horizontal="center" wrapText="1"/>
    </xf>
    <xf numFmtId="0" fontId="1" fillId="0" borderId="0" xfId="0" applyFont="1" applyFill="1"/>
    <xf numFmtId="49" fontId="2" fillId="0" borderId="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wrapText="1"/>
    </xf>
    <xf numFmtId="0" fontId="13" fillId="0" borderId="0" xfId="0" applyFont="1" applyFill="1" applyAlignment="1">
      <alignment wrapText="1"/>
    </xf>
    <xf numFmtId="0" fontId="3" fillId="0" borderId="0" xfId="0" applyFont="1" applyFill="1"/>
    <xf numFmtId="0" fontId="6" fillId="0" borderId="0" xfId="0" applyFont="1" applyFill="1"/>
    <xf numFmtId="0" fontId="3" fillId="0" borderId="0" xfId="0" applyFont="1" applyFill="1" applyAlignment="1">
      <alignment wrapText="1"/>
    </xf>
    <xf numFmtId="49" fontId="2" fillId="0" borderId="4"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0" fontId="6" fillId="0" borderId="6" xfId="0" applyFont="1" applyFill="1" applyBorder="1"/>
    <xf numFmtId="0" fontId="5" fillId="0" borderId="0" xfId="0" applyFont="1" applyFill="1"/>
    <xf numFmtId="0" fontId="5" fillId="0" borderId="0" xfId="0" applyFont="1" applyFill="1" applyAlignment="1">
      <alignment horizontal="center"/>
    </xf>
    <xf numFmtId="3" fontId="5" fillId="0" borderId="0" xfId="0" applyNumberFormat="1" applyFont="1" applyFill="1" applyAlignment="1">
      <alignment horizontal="center"/>
    </xf>
    <xf numFmtId="0" fontId="11" fillId="0" borderId="0" xfId="0" applyFont="1" applyFill="1" applyAlignment="1">
      <alignment horizontal="left"/>
    </xf>
    <xf numFmtId="0" fontId="3" fillId="0" borderId="0" xfId="0" applyFont="1" applyFill="1" applyAlignment="1">
      <alignment horizontal="center"/>
    </xf>
    <xf numFmtId="0" fontId="15" fillId="0" borderId="0" xfId="0" applyFont="1" applyFill="1" applyAlignment="1">
      <alignment wrapText="1"/>
    </xf>
    <xf numFmtId="0" fontId="15" fillId="0" borderId="0" xfId="0" applyFont="1" applyFill="1"/>
    <xf numFmtId="0" fontId="8" fillId="0" borderId="0" xfId="0" applyFont="1" applyFill="1"/>
    <xf numFmtId="0" fontId="4" fillId="0" borderId="0" xfId="0" applyFont="1" applyFill="1"/>
    <xf numFmtId="0" fontId="7" fillId="0" borderId="0" xfId="0" applyFont="1" applyFill="1"/>
    <xf numFmtId="0" fontId="10" fillId="0" borderId="0" xfId="0" applyFont="1" applyFill="1"/>
    <xf numFmtId="0" fontId="9" fillId="0" borderId="0" xfId="0" applyFont="1" applyFill="1"/>
    <xf numFmtId="0" fontId="6" fillId="0" borderId="6" xfId="0" applyFont="1" applyFill="1" applyBorder="1" applyAlignment="1">
      <alignment vertical="top"/>
    </xf>
    <xf numFmtId="0" fontId="13" fillId="0" borderId="0" xfId="0" applyFont="1" applyFill="1"/>
    <xf numFmtId="0" fontId="16" fillId="0" borderId="0" xfId="0" applyFont="1" applyFill="1"/>
    <xf numFmtId="49" fontId="2" fillId="0" borderId="0" xfId="0" applyNumberFormat="1" applyFont="1" applyFill="1" applyAlignment="1">
      <alignment vertical="center" wrapText="1"/>
    </xf>
    <xf numFmtId="0" fontId="14" fillId="0" borderId="0" xfId="0" applyFont="1" applyFill="1" applyAlignment="1">
      <alignment wrapText="1"/>
    </xf>
    <xf numFmtId="0" fontId="4" fillId="0" borderId="6" xfId="0" applyFont="1" applyFill="1" applyBorder="1"/>
    <xf numFmtId="0" fontId="14" fillId="0" borderId="0" xfId="0" applyFont="1" applyFill="1"/>
  </cellXfs>
  <cellStyles count="1">
    <cellStyle name="Normal" xfId="0" builtinId="0"/>
  </cellStyles>
  <dxfs count="18">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fill>
        <patternFill patternType="none">
          <fgColor indexed="64"/>
          <bgColor indexed="65"/>
        </patternFill>
      </fill>
    </dxf>
    <dxf>
      <font>
        <b/>
        <i val="0"/>
        <strike val="0"/>
        <condense val="0"/>
        <extend val="0"/>
        <outline val="0"/>
        <shadow val="0"/>
        <u val="none"/>
        <vertAlign val="baseline"/>
        <sz val="10"/>
        <color rgb="FF000000"/>
        <name val="Arial"/>
        <family val="2"/>
        <scheme val="minor"/>
      </font>
      <fill>
        <patternFill patternType="none">
          <fgColor indexed="64"/>
          <bgColor auto="1"/>
        </patternFill>
      </fill>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
      <font>
        <b/>
        <family val="2"/>
      </font>
      <alignment horizontal="center" vertical="bottom" textRotation="0" wrapText="0" indent="0" justifyLastLine="0" shrinkToFit="0" readingOrder="0"/>
    </dxf>
    <dxf>
      <font>
        <b/>
        <family val="2"/>
      </font>
      <alignment horizontal="center" vertical="bottom" textRotation="0" wrapText="0" indent="0" justifyLastLine="0" shrinkToFit="0" readingOrder="0"/>
    </dxf>
    <dxf>
      <font>
        <b/>
        <i val="0"/>
        <strike val="0"/>
        <condense val="0"/>
        <extend val="0"/>
        <outline val="0"/>
        <shadow val="0"/>
        <u val="none"/>
        <vertAlign val="baseline"/>
        <sz val="10"/>
        <color rgb="FF000000"/>
        <name val="Arial"/>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BA9805-8667-46DE-9A92-0E9629FDB84C}" name="Table3" displayName="Table3" ref="A49:B51" totalsRowShown="0" headerRowDxfId="17" dataDxfId="16">
  <autoFilter ref="A49:B51" xr:uid="{D3BA9805-8667-46DE-9A92-0E9629FDB84C}"/>
  <tableColumns count="2">
    <tableColumn id="1" xr3:uid="{4BD1475B-BC30-4997-ABBC-DEB82BB752B6}" name="Code" dataDxfId="15"/>
    <tableColumn id="2" xr3:uid="{F56736C6-8348-4268-AA82-3604EA56868F}" name="Answer"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01CFD2-A422-4319-84E1-014E7C43D636}" name="Table4" displayName="Table4" ref="A54:B58" totalsRowShown="0" headerRowDxfId="13" dataDxfId="12">
  <autoFilter ref="A54:B58" xr:uid="{F101CFD2-A422-4319-84E1-014E7C43D636}"/>
  <tableColumns count="2">
    <tableColumn id="1" xr3:uid="{CA90BFD3-E360-468F-8F9B-2E623D84973D}" name="Column1" dataDxfId="11"/>
    <tableColumn id="2" xr3:uid="{6369C12D-A942-4D4D-9AAE-67EB076DF2CD}" name="Column2"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42FE51-21DD-463C-9408-F1E6412D49A9}" name="Table5" displayName="Table5" ref="A62:H66" totalsRowShown="0" headerRowDxfId="9" dataDxfId="8">
  <autoFilter ref="A62:H66" xr:uid="{0542FE51-21DD-463C-9408-F1E6412D49A9}"/>
  <tableColumns count="8">
    <tableColumn id="1" xr3:uid="{F2E102F0-5FDD-4E7C-9B9A-44409E414730}" name="Column1" dataDxfId="7"/>
    <tableColumn id="2" xr3:uid="{A58C142B-6341-493A-89B8-FEDDBB752CE7}" name="High Risk number" dataDxfId="6"/>
    <tableColumn id="3" xr3:uid="{9E5A6AEB-F797-4A31-8921-ACFA2899AFDE}" name="High risk percent (%)" dataDxfId="5"/>
    <tableColumn id="4" xr3:uid="{248BED92-DCCD-4F93-A726-A87613CE5A7D}" name="Unclear number" dataDxfId="4"/>
    <tableColumn id="5" xr3:uid="{47E785C3-1286-407D-AD3B-E7851BA65239}" name="Unclear Percent %" dataDxfId="3"/>
    <tableColumn id="6" xr3:uid="{A5070EAF-6510-4506-A0DB-B2D020BA8247}" name="Low Risk number" dataDxfId="2"/>
    <tableColumn id="8" xr3:uid="{CC478113-8175-4F56-BA05-6904B86EC4AB}" name="Column2" dataDxfId="1"/>
    <tableColumn id="7" xr3:uid="{696F8D86-A1A1-448E-823A-2B12B65A74E7}" name="Low risk percent" dataDxfId="0"/>
  </tableColumns>
  <tableStyleInfo name="TableStyleMedium6"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8429-A075-47D0-8414-F0E00B9BD69A}">
  <dimension ref="A1:X989"/>
  <sheetViews>
    <sheetView workbookViewId="0">
      <pane ySplit="1" topLeftCell="A2" activePane="bottomLeft" state="frozen"/>
      <selection pane="bottomLeft" activeCell="B6" sqref="B6"/>
    </sheetView>
  </sheetViews>
  <sheetFormatPr defaultColWidth="12.5703125" defaultRowHeight="12.75"/>
  <cols>
    <col min="1" max="2" width="50.7109375" style="112" customWidth="1"/>
    <col min="3" max="3" width="24" style="112" customWidth="1"/>
    <col min="4" max="6" width="12.5703125" style="112"/>
    <col min="7" max="8" width="27.42578125" style="112" customWidth="1"/>
    <col min="9" max="9" width="36.7109375" style="112" customWidth="1"/>
    <col min="10" max="10" width="32.42578125" style="112" customWidth="1"/>
    <col min="11" max="11" width="42.28515625" style="112" customWidth="1"/>
    <col min="12" max="12" width="18.7109375" style="112" customWidth="1"/>
    <col min="13" max="13" width="35.140625" style="112" customWidth="1"/>
    <col min="14" max="14" width="40.42578125" style="112" customWidth="1"/>
    <col min="15" max="15" width="24.85546875" style="112" customWidth="1"/>
    <col min="16" max="16384" width="12.5703125" style="112"/>
  </cols>
  <sheetData>
    <row r="1" spans="1:24" ht="38.25">
      <c r="A1" s="114" t="s">
        <v>0</v>
      </c>
      <c r="B1" s="114" t="s">
        <v>1</v>
      </c>
      <c r="C1" s="114" t="s">
        <v>2</v>
      </c>
      <c r="D1" s="115" t="s">
        <v>3</v>
      </c>
      <c r="E1" s="115" t="s">
        <v>742</v>
      </c>
      <c r="F1" s="115" t="s">
        <v>4</v>
      </c>
      <c r="G1" s="114" t="s">
        <v>5</v>
      </c>
      <c r="H1" s="114" t="s">
        <v>6</v>
      </c>
      <c r="I1" s="114" t="s">
        <v>7</v>
      </c>
      <c r="J1" s="114" t="s">
        <v>8</v>
      </c>
      <c r="K1" s="114" t="s">
        <v>9</v>
      </c>
      <c r="L1" s="114" t="s">
        <v>10</v>
      </c>
      <c r="M1" s="114" t="s">
        <v>11</v>
      </c>
      <c r="N1" s="114" t="s">
        <v>12</v>
      </c>
      <c r="O1" s="114" t="s">
        <v>13</v>
      </c>
      <c r="P1" s="116" t="s">
        <v>14</v>
      </c>
      <c r="Q1" s="116"/>
      <c r="R1" s="116"/>
      <c r="S1" s="116"/>
      <c r="T1" s="116"/>
      <c r="U1" s="116"/>
      <c r="V1" s="116"/>
      <c r="W1" s="116"/>
      <c r="X1" s="116"/>
    </row>
    <row r="2" spans="1:24" ht="52.5" customHeight="1">
      <c r="A2" s="117" t="s">
        <v>28</v>
      </c>
      <c r="B2" s="118" t="s">
        <v>29</v>
      </c>
      <c r="C2" s="119" t="s">
        <v>30</v>
      </c>
      <c r="D2" s="120">
        <v>2018</v>
      </c>
      <c r="E2" s="120">
        <v>19</v>
      </c>
      <c r="F2" s="120" t="s">
        <v>693</v>
      </c>
      <c r="G2" s="121" t="s">
        <v>725</v>
      </c>
      <c r="H2" s="122" t="s">
        <v>31</v>
      </c>
      <c r="I2" s="121" t="s">
        <v>728</v>
      </c>
      <c r="J2" s="122" t="s">
        <v>32</v>
      </c>
      <c r="K2" s="122" t="s">
        <v>33</v>
      </c>
      <c r="L2" s="123" t="s">
        <v>34</v>
      </c>
      <c r="M2" s="124" t="s">
        <v>35</v>
      </c>
      <c r="N2" s="124" t="s">
        <v>36</v>
      </c>
      <c r="O2" s="124"/>
      <c r="P2" s="122" t="s">
        <v>37</v>
      </c>
      <c r="Q2" s="122"/>
      <c r="R2" s="122"/>
      <c r="S2" s="122"/>
      <c r="T2" s="122"/>
      <c r="U2" s="122"/>
      <c r="V2" s="122"/>
      <c r="W2" s="122"/>
      <c r="X2" s="122"/>
    </row>
    <row r="3" spans="1:24" ht="51">
      <c r="A3" s="125" t="s">
        <v>146</v>
      </c>
      <c r="B3" s="126" t="s">
        <v>147</v>
      </c>
      <c r="C3" s="124" t="s">
        <v>89</v>
      </c>
      <c r="D3" s="120">
        <v>2018</v>
      </c>
      <c r="E3" s="120">
        <v>2289</v>
      </c>
      <c r="F3" s="120" t="s">
        <v>18</v>
      </c>
      <c r="G3" s="124" t="s">
        <v>709</v>
      </c>
      <c r="H3" s="124" t="s">
        <v>59</v>
      </c>
      <c r="I3" s="124" t="s">
        <v>148</v>
      </c>
      <c r="J3" s="124" t="s">
        <v>149</v>
      </c>
      <c r="K3" s="122" t="s">
        <v>150</v>
      </c>
      <c r="L3" s="127" t="s">
        <v>104</v>
      </c>
      <c r="M3" s="124" t="s">
        <v>151</v>
      </c>
      <c r="N3" s="124" t="s">
        <v>152</v>
      </c>
      <c r="O3" s="122"/>
      <c r="P3" s="122"/>
      <c r="Q3" s="122"/>
      <c r="R3" s="122"/>
      <c r="S3" s="122"/>
      <c r="T3" s="122"/>
      <c r="U3" s="122"/>
      <c r="V3" s="122"/>
      <c r="W3" s="122"/>
      <c r="X3" s="122"/>
    </row>
    <row r="4" spans="1:24" ht="51">
      <c r="A4" s="125" t="s">
        <v>172</v>
      </c>
      <c r="B4" s="126" t="s">
        <v>173</v>
      </c>
      <c r="C4" s="128" t="s">
        <v>174</v>
      </c>
      <c r="D4" s="129">
        <v>2019</v>
      </c>
      <c r="E4" s="130">
        <v>16000</v>
      </c>
      <c r="F4" s="129" t="s">
        <v>18</v>
      </c>
      <c r="G4" s="128" t="s">
        <v>698</v>
      </c>
      <c r="H4" s="128" t="s">
        <v>175</v>
      </c>
      <c r="I4" s="128" t="s">
        <v>176</v>
      </c>
      <c r="J4" s="128" t="s">
        <v>177</v>
      </c>
      <c r="K4" s="128" t="s">
        <v>178</v>
      </c>
      <c r="L4" s="127" t="s">
        <v>104</v>
      </c>
      <c r="M4" s="124" t="s">
        <v>179</v>
      </c>
      <c r="N4" s="128" t="s">
        <v>180</v>
      </c>
      <c r="O4" s="128" t="s">
        <v>181</v>
      </c>
      <c r="P4" s="122"/>
      <c r="Q4" s="122"/>
      <c r="R4" s="122"/>
      <c r="S4" s="122"/>
      <c r="T4" s="122"/>
      <c r="U4" s="122"/>
      <c r="V4" s="122"/>
      <c r="W4" s="122"/>
      <c r="X4" s="122"/>
    </row>
    <row r="5" spans="1:24" ht="25.5">
      <c r="A5" s="125" t="s">
        <v>193</v>
      </c>
      <c r="B5" s="126" t="s">
        <v>194</v>
      </c>
      <c r="C5" s="128" t="s">
        <v>40</v>
      </c>
      <c r="D5" s="129">
        <v>2020</v>
      </c>
      <c r="E5" s="129">
        <v>32</v>
      </c>
      <c r="F5" s="129" t="s">
        <v>18</v>
      </c>
      <c r="G5" s="128" t="s">
        <v>698</v>
      </c>
      <c r="H5" s="128" t="s">
        <v>195</v>
      </c>
      <c r="I5" s="128" t="s">
        <v>196</v>
      </c>
      <c r="J5" s="128" t="s">
        <v>197</v>
      </c>
      <c r="K5" s="128" t="s">
        <v>198</v>
      </c>
      <c r="L5" s="127" t="s">
        <v>94</v>
      </c>
      <c r="M5" s="128" t="s">
        <v>199</v>
      </c>
      <c r="N5" s="128" t="s">
        <v>200</v>
      </c>
      <c r="O5" s="128" t="s">
        <v>201</v>
      </c>
      <c r="P5" s="122"/>
      <c r="Q5" s="122"/>
      <c r="R5" s="122"/>
      <c r="S5" s="122"/>
      <c r="T5" s="122"/>
      <c r="U5" s="122"/>
      <c r="V5" s="122"/>
      <c r="W5" s="122"/>
      <c r="X5" s="122"/>
    </row>
    <row r="6" spans="1:24" ht="51">
      <c r="A6" s="125" t="s">
        <v>234</v>
      </c>
      <c r="B6" s="126" t="s">
        <v>235</v>
      </c>
      <c r="C6" s="128" t="s">
        <v>236</v>
      </c>
      <c r="D6" s="120">
        <v>2020</v>
      </c>
      <c r="E6" s="120">
        <v>7240</v>
      </c>
      <c r="F6" s="120" t="s">
        <v>693</v>
      </c>
      <c r="G6" s="124" t="s">
        <v>709</v>
      </c>
      <c r="H6" s="128" t="s">
        <v>237</v>
      </c>
      <c r="I6" s="128" t="s">
        <v>238</v>
      </c>
      <c r="J6" s="128" t="s">
        <v>239</v>
      </c>
      <c r="K6" s="128" t="s">
        <v>240</v>
      </c>
      <c r="L6" s="127" t="s">
        <v>104</v>
      </c>
      <c r="M6" s="128" t="s">
        <v>241</v>
      </c>
      <c r="N6" s="128" t="s">
        <v>242</v>
      </c>
      <c r="O6" s="128" t="s">
        <v>243</v>
      </c>
      <c r="P6" s="122"/>
      <c r="Q6" s="122"/>
      <c r="R6" s="122"/>
      <c r="S6" s="122"/>
      <c r="T6" s="122"/>
      <c r="U6" s="122"/>
      <c r="V6" s="122"/>
      <c r="W6" s="122"/>
      <c r="X6" s="122"/>
    </row>
    <row r="7" spans="1:24" ht="51">
      <c r="A7" s="125" t="s">
        <v>272</v>
      </c>
      <c r="B7" s="126" t="s">
        <v>273</v>
      </c>
      <c r="C7" s="128" t="s">
        <v>274</v>
      </c>
      <c r="D7" s="129">
        <v>2020</v>
      </c>
      <c r="E7" s="129">
        <v>141</v>
      </c>
      <c r="F7" s="120" t="s">
        <v>387</v>
      </c>
      <c r="G7" s="128" t="s">
        <v>710</v>
      </c>
      <c r="H7" s="128" t="s">
        <v>276</v>
      </c>
      <c r="I7" s="128" t="s">
        <v>277</v>
      </c>
      <c r="J7" s="128" t="s">
        <v>278</v>
      </c>
      <c r="K7" s="128" t="s">
        <v>279</v>
      </c>
      <c r="L7" s="127" t="s">
        <v>280</v>
      </c>
      <c r="M7" s="128" t="s">
        <v>281</v>
      </c>
      <c r="N7" s="128" t="s">
        <v>282</v>
      </c>
      <c r="O7" s="128" t="s">
        <v>283</v>
      </c>
      <c r="P7" s="122"/>
      <c r="Q7" s="122"/>
      <c r="R7" s="122"/>
      <c r="S7" s="122"/>
      <c r="T7" s="122"/>
      <c r="U7" s="122"/>
      <c r="V7" s="122"/>
      <c r="W7" s="122"/>
      <c r="X7" s="122"/>
    </row>
    <row r="8" spans="1:24" ht="51">
      <c r="A8" s="125" t="s">
        <v>335</v>
      </c>
      <c r="B8" s="126" t="s">
        <v>336</v>
      </c>
      <c r="C8" s="131" t="s">
        <v>337</v>
      </c>
      <c r="D8" s="132">
        <v>2020</v>
      </c>
      <c r="E8" s="132">
        <v>153</v>
      </c>
      <c r="F8" s="120" t="s">
        <v>387</v>
      </c>
      <c r="G8" s="128" t="s">
        <v>702</v>
      </c>
      <c r="H8" s="128" t="s">
        <v>338</v>
      </c>
      <c r="I8" s="128" t="s">
        <v>757</v>
      </c>
      <c r="J8" s="128" t="s">
        <v>339</v>
      </c>
      <c r="K8" s="128" t="s">
        <v>340</v>
      </c>
      <c r="L8" s="127" t="s">
        <v>280</v>
      </c>
      <c r="M8" s="128" t="s">
        <v>341</v>
      </c>
      <c r="N8" s="128" t="s">
        <v>342</v>
      </c>
      <c r="O8" s="128" t="s">
        <v>343</v>
      </c>
      <c r="P8" s="122"/>
      <c r="Q8" s="122"/>
      <c r="R8" s="122"/>
      <c r="S8" s="122"/>
      <c r="T8" s="122"/>
      <c r="U8" s="122"/>
      <c r="V8" s="122"/>
      <c r="W8" s="122"/>
      <c r="X8" s="122"/>
    </row>
    <row r="9" spans="1:24" ht="38.25">
      <c r="A9" s="125" t="s">
        <v>395</v>
      </c>
      <c r="B9" s="126" t="s">
        <v>396</v>
      </c>
      <c r="C9" s="128" t="s">
        <v>397</v>
      </c>
      <c r="D9" s="129">
        <v>2020</v>
      </c>
      <c r="E9" s="129">
        <v>40</v>
      </c>
      <c r="F9" s="129" t="s">
        <v>18</v>
      </c>
      <c r="G9" s="128" t="s">
        <v>698</v>
      </c>
      <c r="H9" s="128" t="s">
        <v>398</v>
      </c>
      <c r="I9" s="128" t="s">
        <v>399</v>
      </c>
      <c r="J9" s="128" t="s">
        <v>400</v>
      </c>
      <c r="K9" s="128" t="s">
        <v>401</v>
      </c>
      <c r="L9" s="127" t="s">
        <v>94</v>
      </c>
      <c r="M9" s="128" t="s">
        <v>402</v>
      </c>
      <c r="N9" s="128" t="s">
        <v>403</v>
      </c>
      <c r="O9" s="128" t="s">
        <v>404</v>
      </c>
      <c r="P9" s="122"/>
      <c r="Q9" s="122"/>
      <c r="R9" s="122"/>
      <c r="S9" s="122"/>
      <c r="T9" s="122"/>
      <c r="U9" s="122"/>
      <c r="V9" s="122"/>
      <c r="W9" s="122"/>
      <c r="X9" s="122"/>
    </row>
    <row r="10" spans="1:24" ht="25.5">
      <c r="A10" s="125" t="s">
        <v>444</v>
      </c>
      <c r="B10" s="126" t="s">
        <v>445</v>
      </c>
      <c r="C10" s="128" t="s">
        <v>377</v>
      </c>
      <c r="D10" s="129">
        <v>2020</v>
      </c>
      <c r="E10" s="129">
        <v>16</v>
      </c>
      <c r="F10" s="129" t="s">
        <v>691</v>
      </c>
      <c r="G10" s="128" t="s">
        <v>699</v>
      </c>
      <c r="H10" s="128" t="s">
        <v>446</v>
      </c>
      <c r="I10" s="128" t="s">
        <v>447</v>
      </c>
      <c r="J10" s="128" t="s">
        <v>448</v>
      </c>
      <c r="K10" s="128" t="s">
        <v>449</v>
      </c>
      <c r="L10" s="127" t="s">
        <v>94</v>
      </c>
      <c r="M10" s="128" t="s">
        <v>450</v>
      </c>
      <c r="N10" s="128" t="s">
        <v>451</v>
      </c>
      <c r="O10" s="128" t="s">
        <v>452</v>
      </c>
      <c r="P10" s="122"/>
      <c r="Q10" s="122"/>
      <c r="R10" s="122"/>
      <c r="S10" s="122"/>
      <c r="T10" s="122"/>
      <c r="U10" s="122"/>
      <c r="V10" s="122"/>
      <c r="W10" s="122"/>
      <c r="X10" s="122"/>
    </row>
    <row r="11" spans="1:24" ht="63.75">
      <c r="A11" s="125" t="s">
        <v>478</v>
      </c>
      <c r="B11" s="126" t="s">
        <v>479</v>
      </c>
      <c r="C11" s="128" t="s">
        <v>480</v>
      </c>
      <c r="D11" s="129">
        <v>2020</v>
      </c>
      <c r="E11" s="129">
        <v>4309</v>
      </c>
      <c r="F11" s="132" t="s">
        <v>692</v>
      </c>
      <c r="G11" s="133" t="s">
        <v>712</v>
      </c>
      <c r="H11" s="128" t="s">
        <v>481</v>
      </c>
      <c r="I11" s="134" t="s">
        <v>736</v>
      </c>
      <c r="J11" s="134" t="s">
        <v>482</v>
      </c>
      <c r="K11" s="128" t="s">
        <v>483</v>
      </c>
      <c r="L11" s="127" t="s">
        <v>73</v>
      </c>
      <c r="M11" s="128" t="s">
        <v>484</v>
      </c>
      <c r="N11" s="128" t="s">
        <v>485</v>
      </c>
      <c r="O11" s="128" t="s">
        <v>486</v>
      </c>
      <c r="P11" s="122"/>
      <c r="Q11" s="122"/>
      <c r="R11" s="122"/>
      <c r="S11" s="122"/>
      <c r="T11" s="122"/>
      <c r="U11" s="122"/>
      <c r="V11" s="122"/>
      <c r="W11" s="122"/>
      <c r="X11" s="122"/>
    </row>
    <row r="12" spans="1:24" ht="38.25">
      <c r="A12" s="125" t="s">
        <v>593</v>
      </c>
      <c r="B12" s="126" t="s">
        <v>594</v>
      </c>
      <c r="C12" s="122" t="s">
        <v>595</v>
      </c>
      <c r="D12" s="132">
        <v>2020</v>
      </c>
      <c r="E12" s="132">
        <v>40</v>
      </c>
      <c r="F12" s="132" t="s">
        <v>18</v>
      </c>
      <c r="G12" s="122" t="s">
        <v>596</v>
      </c>
      <c r="H12" s="122" t="s">
        <v>597</v>
      </c>
      <c r="I12" s="122" t="s">
        <v>598</v>
      </c>
      <c r="J12" s="122" t="s">
        <v>439</v>
      </c>
      <c r="K12" s="122" t="s">
        <v>599</v>
      </c>
      <c r="L12" s="127" t="s">
        <v>280</v>
      </c>
      <c r="M12" s="122" t="s">
        <v>600</v>
      </c>
      <c r="N12" s="122" t="s">
        <v>601</v>
      </c>
      <c r="O12" s="122"/>
      <c r="P12" s="122" t="s">
        <v>558</v>
      </c>
      <c r="Q12" s="122"/>
      <c r="R12" s="122"/>
      <c r="S12" s="122"/>
      <c r="T12" s="122"/>
      <c r="U12" s="122"/>
      <c r="V12" s="122"/>
      <c r="W12" s="122"/>
      <c r="X12" s="122"/>
    </row>
    <row r="13" spans="1:24" ht="63.75">
      <c r="A13" s="125" t="s">
        <v>64</v>
      </c>
      <c r="B13" s="126" t="s">
        <v>65</v>
      </c>
      <c r="C13" s="124" t="s">
        <v>66</v>
      </c>
      <c r="D13" s="120">
        <v>2021</v>
      </c>
      <c r="E13" s="120">
        <v>1217</v>
      </c>
      <c r="F13" s="120" t="s">
        <v>67</v>
      </c>
      <c r="G13" s="135" t="s">
        <v>68</v>
      </c>
      <c r="H13" s="124" t="s">
        <v>69</v>
      </c>
      <c r="I13" s="124" t="s">
        <v>70</v>
      </c>
      <c r="J13" s="124" t="s">
        <v>71</v>
      </c>
      <c r="K13" s="136" t="s">
        <v>72</v>
      </c>
      <c r="L13" s="127" t="s">
        <v>73</v>
      </c>
      <c r="M13" s="136" t="s">
        <v>74</v>
      </c>
      <c r="N13" s="128" t="s">
        <v>75</v>
      </c>
      <c r="O13" s="128" t="s">
        <v>76</v>
      </c>
      <c r="P13" s="122" t="s">
        <v>27</v>
      </c>
      <c r="Q13" s="122"/>
      <c r="R13" s="122"/>
      <c r="S13" s="122"/>
      <c r="T13" s="122"/>
      <c r="U13" s="122"/>
      <c r="V13" s="122"/>
      <c r="W13" s="122"/>
      <c r="X13" s="122"/>
    </row>
    <row r="14" spans="1:24" ht="67.5" customHeight="1">
      <c r="A14" s="125" t="s">
        <v>137</v>
      </c>
      <c r="B14" s="126" t="s">
        <v>138</v>
      </c>
      <c r="C14" s="124" t="s">
        <v>40</v>
      </c>
      <c r="D14" s="120">
        <v>2021</v>
      </c>
      <c r="E14" s="120">
        <v>55</v>
      </c>
      <c r="F14" s="120" t="s">
        <v>387</v>
      </c>
      <c r="G14" s="124" t="s">
        <v>709</v>
      </c>
      <c r="H14" s="136" t="s">
        <v>139</v>
      </c>
      <c r="I14" s="136" t="s">
        <v>140</v>
      </c>
      <c r="J14" s="128" t="s">
        <v>141</v>
      </c>
      <c r="K14" s="136" t="s">
        <v>142</v>
      </c>
      <c r="L14" s="127" t="s">
        <v>94</v>
      </c>
      <c r="M14" s="136" t="s">
        <v>143</v>
      </c>
      <c r="N14" s="136" t="s">
        <v>144</v>
      </c>
      <c r="O14" s="136" t="s">
        <v>145</v>
      </c>
      <c r="P14" s="122" t="s">
        <v>27</v>
      </c>
      <c r="Q14" s="122"/>
      <c r="R14" s="122"/>
      <c r="S14" s="122"/>
      <c r="T14" s="122"/>
      <c r="U14" s="122"/>
      <c r="V14" s="122"/>
      <c r="W14" s="122"/>
      <c r="X14" s="122"/>
    </row>
    <row r="15" spans="1:24" ht="51">
      <c r="A15" s="125" t="s">
        <v>244</v>
      </c>
      <c r="B15" s="126" t="s">
        <v>245</v>
      </c>
      <c r="C15" s="128" t="s">
        <v>89</v>
      </c>
      <c r="D15" s="129">
        <v>2021</v>
      </c>
      <c r="E15" s="129">
        <v>177</v>
      </c>
      <c r="F15" s="120" t="s">
        <v>387</v>
      </c>
      <c r="G15" s="128" t="s">
        <v>90</v>
      </c>
      <c r="H15" s="128" t="s">
        <v>246</v>
      </c>
      <c r="I15" s="128" t="s">
        <v>247</v>
      </c>
      <c r="J15" s="128" t="s">
        <v>248</v>
      </c>
      <c r="K15" s="128" t="s">
        <v>249</v>
      </c>
      <c r="L15" s="127" t="s">
        <v>94</v>
      </c>
      <c r="M15" s="128" t="s">
        <v>250</v>
      </c>
      <c r="N15" s="128" t="s">
        <v>251</v>
      </c>
      <c r="O15" s="128" t="s">
        <v>252</v>
      </c>
      <c r="P15" s="122"/>
      <c r="Q15" s="122"/>
      <c r="R15" s="122"/>
      <c r="S15" s="122"/>
      <c r="T15" s="122"/>
      <c r="U15" s="122"/>
      <c r="V15" s="122"/>
      <c r="W15" s="122"/>
      <c r="X15" s="122"/>
    </row>
    <row r="16" spans="1:24" ht="63.75">
      <c r="A16" s="125" t="s">
        <v>262</v>
      </c>
      <c r="B16" s="126" t="s">
        <v>263</v>
      </c>
      <c r="C16" s="128" t="s">
        <v>264</v>
      </c>
      <c r="D16" s="132">
        <v>2021</v>
      </c>
      <c r="E16" s="132">
        <v>6535</v>
      </c>
      <c r="F16" s="132" t="s">
        <v>18</v>
      </c>
      <c r="G16" s="128" t="s">
        <v>698</v>
      </c>
      <c r="H16" s="128" t="s">
        <v>265</v>
      </c>
      <c r="I16" s="128" t="s">
        <v>266</v>
      </c>
      <c r="J16" s="128" t="s">
        <v>267</v>
      </c>
      <c r="K16" s="128" t="s">
        <v>268</v>
      </c>
      <c r="L16" s="127" t="s">
        <v>94</v>
      </c>
      <c r="M16" s="128" t="s">
        <v>269</v>
      </c>
      <c r="N16" s="128" t="s">
        <v>270</v>
      </c>
      <c r="O16" s="128" t="s">
        <v>271</v>
      </c>
      <c r="P16" s="122"/>
      <c r="Q16" s="122"/>
      <c r="R16" s="122"/>
      <c r="S16" s="122"/>
      <c r="T16" s="122"/>
      <c r="U16" s="122"/>
      <c r="V16" s="122"/>
      <c r="W16" s="122"/>
      <c r="X16" s="122"/>
    </row>
    <row r="17" spans="1:24" ht="89.25">
      <c r="A17" s="125" t="s">
        <v>424</v>
      </c>
      <c r="B17" s="126" t="s">
        <v>425</v>
      </c>
      <c r="C17" s="128" t="s">
        <v>426</v>
      </c>
      <c r="D17" s="129">
        <v>2021</v>
      </c>
      <c r="E17" s="129">
        <v>15915</v>
      </c>
      <c r="F17" s="129" t="s">
        <v>18</v>
      </c>
      <c r="G17" s="128" t="s">
        <v>698</v>
      </c>
      <c r="H17" s="128" t="s">
        <v>427</v>
      </c>
      <c r="I17" s="128" t="s">
        <v>428</v>
      </c>
      <c r="J17" s="128" t="s">
        <v>429</v>
      </c>
      <c r="K17" s="128" t="s">
        <v>430</v>
      </c>
      <c r="L17" s="127" t="s">
        <v>104</v>
      </c>
      <c r="M17" s="128" t="s">
        <v>431</v>
      </c>
      <c r="N17" s="128" t="s">
        <v>432</v>
      </c>
      <c r="O17" s="128" t="s">
        <v>433</v>
      </c>
      <c r="P17" s="122"/>
      <c r="Q17" s="122"/>
      <c r="R17" s="122"/>
      <c r="S17" s="122"/>
      <c r="T17" s="122"/>
      <c r="U17" s="122"/>
      <c r="V17" s="122"/>
      <c r="W17" s="122"/>
      <c r="X17" s="122"/>
    </row>
    <row r="18" spans="1:24" ht="153">
      <c r="A18" s="125" t="s">
        <v>47</v>
      </c>
      <c r="B18" s="126" t="s">
        <v>48</v>
      </c>
      <c r="C18" s="124" t="s">
        <v>49</v>
      </c>
      <c r="D18" s="120">
        <v>2022</v>
      </c>
      <c r="E18" s="120">
        <v>31</v>
      </c>
      <c r="F18" s="120" t="s">
        <v>18</v>
      </c>
      <c r="G18" s="124" t="s">
        <v>694</v>
      </c>
      <c r="H18" s="124" t="s">
        <v>50</v>
      </c>
      <c r="I18" s="124" t="s">
        <v>51</v>
      </c>
      <c r="J18" s="124" t="s">
        <v>52</v>
      </c>
      <c r="K18" s="122" t="s">
        <v>53</v>
      </c>
      <c r="L18" s="127" t="s">
        <v>54</v>
      </c>
      <c r="M18" s="124" t="s">
        <v>55</v>
      </c>
      <c r="N18" s="124" t="s">
        <v>56</v>
      </c>
      <c r="O18" s="124"/>
      <c r="P18" s="122" t="s">
        <v>37</v>
      </c>
      <c r="Q18" s="122"/>
      <c r="R18" s="122"/>
      <c r="S18" s="122"/>
      <c r="T18" s="122"/>
      <c r="U18" s="122"/>
      <c r="V18" s="122"/>
      <c r="W18" s="122"/>
      <c r="X18" s="122"/>
    </row>
    <row r="19" spans="1:24" ht="76.5">
      <c r="A19" s="125" t="s">
        <v>57</v>
      </c>
      <c r="B19" s="126" t="s">
        <v>58</v>
      </c>
      <c r="C19" s="124" t="s">
        <v>49</v>
      </c>
      <c r="D19" s="120">
        <v>2022</v>
      </c>
      <c r="E19" s="120">
        <v>5300</v>
      </c>
      <c r="F19" s="120" t="s">
        <v>18</v>
      </c>
      <c r="G19" s="121" t="s">
        <v>714</v>
      </c>
      <c r="H19" s="122" t="s">
        <v>59</v>
      </c>
      <c r="I19" s="121" t="s">
        <v>730</v>
      </c>
      <c r="J19" s="124" t="s">
        <v>60</v>
      </c>
      <c r="K19" s="124" t="s">
        <v>61</v>
      </c>
      <c r="L19" s="127" t="s">
        <v>54</v>
      </c>
      <c r="M19" s="122" t="s">
        <v>62</v>
      </c>
      <c r="N19" s="137" t="s">
        <v>63</v>
      </c>
      <c r="O19" s="124"/>
      <c r="P19" s="122"/>
      <c r="Q19" s="122"/>
      <c r="R19" s="122"/>
      <c r="S19" s="122"/>
      <c r="T19" s="122"/>
      <c r="U19" s="122"/>
      <c r="V19" s="122"/>
      <c r="W19" s="122"/>
      <c r="X19" s="122"/>
    </row>
    <row r="20" spans="1:24" ht="38.25">
      <c r="A20" s="125" t="s">
        <v>118</v>
      </c>
      <c r="B20" s="126" t="s">
        <v>119</v>
      </c>
      <c r="C20" s="136" t="s">
        <v>120</v>
      </c>
      <c r="D20" s="120">
        <v>2022</v>
      </c>
      <c r="E20" s="120">
        <v>24000</v>
      </c>
      <c r="F20" s="120" t="s">
        <v>18</v>
      </c>
      <c r="G20" s="128" t="s">
        <v>215</v>
      </c>
      <c r="H20" s="136" t="s">
        <v>121</v>
      </c>
      <c r="I20" s="128" t="s">
        <v>122</v>
      </c>
      <c r="J20" s="138" t="s">
        <v>123</v>
      </c>
      <c r="K20" s="128" t="s">
        <v>124</v>
      </c>
      <c r="L20" s="127" t="s">
        <v>104</v>
      </c>
      <c r="M20" s="139" t="s">
        <v>125</v>
      </c>
      <c r="N20" s="136" t="s">
        <v>126</v>
      </c>
      <c r="O20" s="128" t="s">
        <v>127</v>
      </c>
      <c r="P20" s="122" t="s">
        <v>27</v>
      </c>
      <c r="Q20" s="122"/>
      <c r="R20" s="122"/>
      <c r="S20" s="122"/>
      <c r="T20" s="122"/>
      <c r="U20" s="122"/>
      <c r="V20" s="122"/>
      <c r="W20" s="122"/>
      <c r="X20" s="122"/>
    </row>
    <row r="21" spans="1:24" ht="38.25">
      <c r="A21" s="125" t="s">
        <v>128</v>
      </c>
      <c r="B21" s="126" t="s">
        <v>129</v>
      </c>
      <c r="C21" s="136" t="s">
        <v>130</v>
      </c>
      <c r="D21" s="120">
        <v>2022</v>
      </c>
      <c r="E21" s="120">
        <v>24</v>
      </c>
      <c r="F21" s="120" t="s">
        <v>18</v>
      </c>
      <c r="G21" s="128" t="s">
        <v>698</v>
      </c>
      <c r="H21" s="136" t="s">
        <v>131</v>
      </c>
      <c r="I21" s="136" t="s">
        <v>132</v>
      </c>
      <c r="J21" s="128" t="s">
        <v>113</v>
      </c>
      <c r="K21" s="128" t="s">
        <v>133</v>
      </c>
      <c r="L21" s="127" t="s">
        <v>94</v>
      </c>
      <c r="M21" s="139" t="s">
        <v>134</v>
      </c>
      <c r="N21" s="136" t="s">
        <v>135</v>
      </c>
      <c r="O21" s="136" t="s">
        <v>136</v>
      </c>
      <c r="P21" s="122" t="s">
        <v>27</v>
      </c>
      <c r="Q21" s="122"/>
      <c r="R21" s="122"/>
      <c r="S21" s="122"/>
      <c r="T21" s="122"/>
      <c r="U21" s="122"/>
      <c r="V21" s="122"/>
      <c r="W21" s="122"/>
      <c r="X21" s="122"/>
    </row>
    <row r="22" spans="1:24" ht="38.25">
      <c r="A22" s="125" t="s">
        <v>294</v>
      </c>
      <c r="B22" s="126" t="s">
        <v>295</v>
      </c>
      <c r="C22" s="128" t="s">
        <v>296</v>
      </c>
      <c r="D22" s="132">
        <v>2022</v>
      </c>
      <c r="E22" s="132">
        <v>103</v>
      </c>
      <c r="F22" s="132" t="s">
        <v>18</v>
      </c>
      <c r="G22" s="128" t="s">
        <v>696</v>
      </c>
      <c r="H22" s="128" t="s">
        <v>297</v>
      </c>
      <c r="I22" s="128" t="s">
        <v>298</v>
      </c>
      <c r="J22" s="128" t="s">
        <v>299</v>
      </c>
      <c r="K22" s="128" t="s">
        <v>300</v>
      </c>
      <c r="L22" s="127" t="s">
        <v>73</v>
      </c>
      <c r="M22" s="128" t="s">
        <v>301</v>
      </c>
      <c r="N22" s="128" t="s">
        <v>302</v>
      </c>
      <c r="O22" s="128" t="s">
        <v>303</v>
      </c>
      <c r="P22" s="122"/>
      <c r="Q22" s="122"/>
      <c r="R22" s="122"/>
      <c r="S22" s="122"/>
      <c r="T22" s="122"/>
      <c r="U22" s="122"/>
      <c r="V22" s="122"/>
      <c r="W22" s="122"/>
      <c r="X22" s="122"/>
    </row>
    <row r="23" spans="1:24" ht="51">
      <c r="A23" s="125" t="s">
        <v>314</v>
      </c>
      <c r="B23" s="126" t="s">
        <v>315</v>
      </c>
      <c r="C23" s="128" t="s">
        <v>49</v>
      </c>
      <c r="D23" s="132">
        <v>2022</v>
      </c>
      <c r="E23" s="132">
        <v>353</v>
      </c>
      <c r="F23" s="120" t="s">
        <v>387</v>
      </c>
      <c r="G23" s="128" t="s">
        <v>316</v>
      </c>
      <c r="H23" s="128" t="s">
        <v>317</v>
      </c>
      <c r="I23" s="128" t="s">
        <v>318</v>
      </c>
      <c r="J23" s="128" t="s">
        <v>319</v>
      </c>
      <c r="K23" s="128" t="s">
        <v>320</v>
      </c>
      <c r="L23" s="127" t="s">
        <v>280</v>
      </c>
      <c r="M23" s="128" t="s">
        <v>321</v>
      </c>
      <c r="N23" s="128" t="s">
        <v>322</v>
      </c>
      <c r="O23" s="128" t="s">
        <v>323</v>
      </c>
      <c r="P23" s="122"/>
      <c r="Q23" s="122"/>
      <c r="R23" s="122"/>
      <c r="S23" s="122"/>
      <c r="T23" s="122"/>
      <c r="U23" s="122"/>
      <c r="V23" s="122"/>
      <c r="W23" s="122"/>
      <c r="X23" s="122"/>
    </row>
    <row r="24" spans="1:24" ht="51">
      <c r="A24" s="125" t="s">
        <v>345</v>
      </c>
      <c r="B24" s="126" t="s">
        <v>346</v>
      </c>
      <c r="C24" s="128" t="s">
        <v>66</v>
      </c>
      <c r="D24" s="132">
        <v>2022</v>
      </c>
      <c r="E24" s="132">
        <v>428</v>
      </c>
      <c r="F24" s="120" t="s">
        <v>387</v>
      </c>
      <c r="G24" s="128" t="s">
        <v>698</v>
      </c>
      <c r="H24" s="128" t="s">
        <v>348</v>
      </c>
      <c r="I24" s="128" t="s">
        <v>349</v>
      </c>
      <c r="J24" s="128" t="s">
        <v>350</v>
      </c>
      <c r="K24" s="128" t="s">
        <v>351</v>
      </c>
      <c r="L24" s="127" t="s">
        <v>104</v>
      </c>
      <c r="M24" s="128" t="s">
        <v>352</v>
      </c>
      <c r="N24" s="128" t="s">
        <v>353</v>
      </c>
      <c r="O24" s="128" t="s">
        <v>354</v>
      </c>
      <c r="P24" s="122"/>
      <c r="Q24" s="122"/>
      <c r="R24" s="122"/>
      <c r="S24" s="122"/>
      <c r="T24" s="122"/>
      <c r="U24" s="122"/>
      <c r="V24" s="122"/>
      <c r="W24" s="122"/>
      <c r="X24" s="122"/>
    </row>
    <row r="25" spans="1:24" ht="38.25">
      <c r="A25" s="125" t="s">
        <v>355</v>
      </c>
      <c r="B25" s="126" t="s">
        <v>356</v>
      </c>
      <c r="C25" s="128" t="s">
        <v>225</v>
      </c>
      <c r="D25" s="129">
        <v>2022</v>
      </c>
      <c r="E25" s="129">
        <v>55</v>
      </c>
      <c r="F25" s="120" t="s">
        <v>387</v>
      </c>
      <c r="G25" s="128" t="s">
        <v>357</v>
      </c>
      <c r="H25" s="128" t="s">
        <v>358</v>
      </c>
      <c r="I25" s="128" t="s">
        <v>359</v>
      </c>
      <c r="J25" s="128" t="s">
        <v>360</v>
      </c>
      <c r="K25" s="128" t="s">
        <v>361</v>
      </c>
      <c r="L25" s="127" t="s">
        <v>280</v>
      </c>
      <c r="M25" s="128" t="s">
        <v>362</v>
      </c>
      <c r="N25" s="128" t="s">
        <v>363</v>
      </c>
      <c r="O25" s="128" t="s">
        <v>364</v>
      </c>
      <c r="P25" s="122"/>
      <c r="Q25" s="122"/>
      <c r="R25" s="122"/>
      <c r="S25" s="122"/>
      <c r="T25" s="122"/>
      <c r="U25" s="122"/>
      <c r="V25" s="122"/>
      <c r="W25" s="122"/>
      <c r="X25" s="122"/>
    </row>
    <row r="26" spans="1:24" ht="38.25">
      <c r="A26" s="125" t="s">
        <v>434</v>
      </c>
      <c r="B26" s="126" t="s">
        <v>435</v>
      </c>
      <c r="C26" s="128" t="s">
        <v>436</v>
      </c>
      <c r="D26" s="132">
        <v>2022</v>
      </c>
      <c r="E26" s="132" t="s">
        <v>743</v>
      </c>
      <c r="F26" s="132" t="s">
        <v>692</v>
      </c>
      <c r="G26" s="128" t="s">
        <v>699</v>
      </c>
      <c r="H26" s="128" t="s">
        <v>437</v>
      </c>
      <c r="I26" s="128" t="s">
        <v>438</v>
      </c>
      <c r="J26" s="128" t="s">
        <v>439</v>
      </c>
      <c r="K26" s="128" t="s">
        <v>440</v>
      </c>
      <c r="L26" s="127" t="s">
        <v>94</v>
      </c>
      <c r="M26" s="128" t="s">
        <v>441</v>
      </c>
      <c r="N26" s="128" t="s">
        <v>442</v>
      </c>
      <c r="O26" s="128" t="s">
        <v>443</v>
      </c>
      <c r="P26" s="122"/>
      <c r="Q26" s="122"/>
      <c r="R26" s="122"/>
      <c r="S26" s="122"/>
      <c r="T26" s="122"/>
      <c r="U26" s="122"/>
      <c r="V26" s="122"/>
      <c r="W26" s="122"/>
      <c r="X26" s="122"/>
    </row>
    <row r="27" spans="1:24" ht="38.25">
      <c r="A27" s="125" t="s">
        <v>487</v>
      </c>
      <c r="B27" s="126" t="s">
        <v>488</v>
      </c>
      <c r="C27" s="128" t="s">
        <v>489</v>
      </c>
      <c r="D27" s="132">
        <v>2022</v>
      </c>
      <c r="E27" s="132">
        <v>120</v>
      </c>
      <c r="F27" s="129" t="s">
        <v>691</v>
      </c>
      <c r="G27" s="128" t="s">
        <v>698</v>
      </c>
      <c r="H27" s="128" t="s">
        <v>490</v>
      </c>
      <c r="I27" s="128" t="s">
        <v>491</v>
      </c>
      <c r="J27" s="128" t="s">
        <v>492</v>
      </c>
      <c r="K27" s="128" t="s">
        <v>493</v>
      </c>
      <c r="L27" s="140" t="s">
        <v>94</v>
      </c>
      <c r="M27" s="128" t="s">
        <v>494</v>
      </c>
      <c r="N27" s="128" t="s">
        <v>495</v>
      </c>
      <c r="O27" s="128" t="s">
        <v>496</v>
      </c>
      <c r="P27" s="122"/>
      <c r="Q27" s="122"/>
      <c r="R27" s="122"/>
      <c r="S27" s="122"/>
      <c r="T27" s="122"/>
      <c r="U27" s="122"/>
      <c r="V27" s="122"/>
      <c r="W27" s="122"/>
      <c r="X27" s="122"/>
    </row>
    <row r="28" spans="1:24" ht="38.25">
      <c r="A28" s="125" t="s">
        <v>569</v>
      </c>
      <c r="B28" s="126" t="s">
        <v>570</v>
      </c>
      <c r="C28" s="122" t="s">
        <v>40</v>
      </c>
      <c r="D28" s="132">
        <v>2022</v>
      </c>
      <c r="E28" s="132">
        <v>933</v>
      </c>
      <c r="F28" s="129" t="s">
        <v>691</v>
      </c>
      <c r="G28" s="141" t="s">
        <v>695</v>
      </c>
      <c r="H28" s="122" t="s">
        <v>571</v>
      </c>
      <c r="I28" s="122" t="s">
        <v>572</v>
      </c>
      <c r="J28" s="122" t="s">
        <v>439</v>
      </c>
      <c r="K28" s="122" t="s">
        <v>573</v>
      </c>
      <c r="L28" s="127" t="s">
        <v>94</v>
      </c>
      <c r="M28" s="122" t="s">
        <v>574</v>
      </c>
      <c r="N28" s="122" t="s">
        <v>575</v>
      </c>
      <c r="O28" s="122"/>
      <c r="P28" s="122" t="s">
        <v>558</v>
      </c>
      <c r="Q28" s="122"/>
      <c r="R28" s="122"/>
      <c r="S28" s="122"/>
      <c r="T28" s="122"/>
      <c r="U28" s="122"/>
      <c r="V28" s="122"/>
      <c r="W28" s="122"/>
      <c r="X28" s="122"/>
    </row>
    <row r="29" spans="1:24" ht="51">
      <c r="A29" s="125" t="s">
        <v>576</v>
      </c>
      <c r="B29" s="126" t="s">
        <v>577</v>
      </c>
      <c r="C29" s="122" t="s">
        <v>578</v>
      </c>
      <c r="D29" s="132">
        <v>2022</v>
      </c>
      <c r="E29" s="132">
        <v>59</v>
      </c>
      <c r="F29" s="132" t="s">
        <v>18</v>
      </c>
      <c r="G29" s="128" t="s">
        <v>698</v>
      </c>
      <c r="H29" s="122" t="s">
        <v>579</v>
      </c>
      <c r="I29" s="122" t="s">
        <v>580</v>
      </c>
      <c r="J29" s="122" t="s">
        <v>439</v>
      </c>
      <c r="K29" s="122" t="s">
        <v>581</v>
      </c>
      <c r="L29" s="127" t="s">
        <v>94</v>
      </c>
      <c r="M29" s="122" t="s">
        <v>582</v>
      </c>
      <c r="N29" s="122" t="s">
        <v>583</v>
      </c>
      <c r="O29" s="122" t="s">
        <v>584</v>
      </c>
      <c r="P29" s="122" t="s">
        <v>558</v>
      </c>
      <c r="Q29" s="122"/>
      <c r="R29" s="122"/>
      <c r="S29" s="122"/>
      <c r="T29" s="122"/>
      <c r="U29" s="122"/>
      <c r="V29" s="122"/>
      <c r="W29" s="122"/>
      <c r="X29" s="122"/>
    </row>
    <row r="30" spans="1:24" ht="51">
      <c r="A30" s="125" t="s">
        <v>618</v>
      </c>
      <c r="B30" s="126" t="s">
        <v>619</v>
      </c>
      <c r="C30" s="122" t="s">
        <v>620</v>
      </c>
      <c r="D30" s="132">
        <v>2022</v>
      </c>
      <c r="E30" s="132">
        <v>20</v>
      </c>
      <c r="F30" s="120" t="s">
        <v>387</v>
      </c>
      <c r="G30" s="128" t="s">
        <v>698</v>
      </c>
      <c r="H30" s="122" t="s">
        <v>621</v>
      </c>
      <c r="I30" s="122" t="s">
        <v>622</v>
      </c>
      <c r="J30" s="122" t="s">
        <v>623</v>
      </c>
      <c r="K30" s="122" t="s">
        <v>624</v>
      </c>
      <c r="L30" s="127" t="s">
        <v>94</v>
      </c>
      <c r="M30" s="122" t="s">
        <v>625</v>
      </c>
      <c r="N30" s="122" t="s">
        <v>626</v>
      </c>
      <c r="O30" s="122" t="s">
        <v>627</v>
      </c>
      <c r="P30" s="122" t="s">
        <v>505</v>
      </c>
      <c r="Q30" s="122"/>
      <c r="R30" s="122"/>
      <c r="S30" s="122"/>
      <c r="T30" s="122"/>
      <c r="U30" s="122"/>
      <c r="V30" s="122"/>
      <c r="W30" s="122"/>
      <c r="X30" s="122"/>
    </row>
    <row r="31" spans="1:24" ht="102">
      <c r="A31" s="125" t="s">
        <v>38</v>
      </c>
      <c r="B31" s="126" t="s">
        <v>39</v>
      </c>
      <c r="C31" s="124" t="s">
        <v>40</v>
      </c>
      <c r="D31" s="120">
        <v>2023</v>
      </c>
      <c r="E31" s="120">
        <v>84</v>
      </c>
      <c r="F31" s="120" t="s">
        <v>18</v>
      </c>
      <c r="G31" s="121" t="s">
        <v>722</v>
      </c>
      <c r="H31" s="124" t="s">
        <v>41</v>
      </c>
      <c r="I31" s="121" t="s">
        <v>729</v>
      </c>
      <c r="J31" s="124" t="s">
        <v>42</v>
      </c>
      <c r="K31" s="124" t="s">
        <v>43</v>
      </c>
      <c r="L31" s="127" t="s">
        <v>44</v>
      </c>
      <c r="M31" s="124" t="s">
        <v>45</v>
      </c>
      <c r="N31" s="124" t="s">
        <v>46</v>
      </c>
      <c r="O31" s="124"/>
      <c r="P31" s="122" t="s">
        <v>37</v>
      </c>
      <c r="Q31" s="122"/>
      <c r="R31" s="122"/>
      <c r="S31" s="122"/>
      <c r="T31" s="122"/>
      <c r="U31" s="122"/>
      <c r="V31" s="122"/>
      <c r="W31" s="122"/>
      <c r="X31" s="122"/>
    </row>
    <row r="32" spans="1:24" ht="50.25" customHeight="1">
      <c r="A32" s="125" t="s">
        <v>77</v>
      </c>
      <c r="B32" s="126" t="s">
        <v>78</v>
      </c>
      <c r="C32" s="136" t="s">
        <v>79</v>
      </c>
      <c r="D32" s="120">
        <v>2023</v>
      </c>
      <c r="E32" s="120">
        <v>36</v>
      </c>
      <c r="F32" s="120" t="s">
        <v>18</v>
      </c>
      <c r="G32" s="142" t="s">
        <v>726</v>
      </c>
      <c r="H32" s="136" t="s">
        <v>80</v>
      </c>
      <c r="I32" s="142" t="s">
        <v>731</v>
      </c>
      <c r="J32" s="136" t="s">
        <v>81</v>
      </c>
      <c r="K32" s="136" t="s">
        <v>82</v>
      </c>
      <c r="L32" s="127" t="s">
        <v>83</v>
      </c>
      <c r="M32" s="136" t="s">
        <v>84</v>
      </c>
      <c r="N32" s="128" t="s">
        <v>85</v>
      </c>
      <c r="O32" s="139" t="s">
        <v>86</v>
      </c>
      <c r="P32" s="122" t="s">
        <v>27</v>
      </c>
      <c r="Q32" s="122"/>
      <c r="R32" s="122"/>
      <c r="S32" s="122"/>
      <c r="T32" s="122"/>
      <c r="U32" s="122"/>
      <c r="V32" s="122"/>
      <c r="W32" s="122"/>
      <c r="X32" s="122"/>
    </row>
    <row r="33" spans="1:24" ht="76.5">
      <c r="A33" s="125" t="s">
        <v>87</v>
      </c>
      <c r="B33" s="126" t="s">
        <v>88</v>
      </c>
      <c r="C33" s="136" t="s">
        <v>89</v>
      </c>
      <c r="D33" s="120">
        <v>2023</v>
      </c>
      <c r="E33" s="120">
        <v>291</v>
      </c>
      <c r="F33" s="120" t="s">
        <v>387</v>
      </c>
      <c r="G33" s="128" t="s">
        <v>215</v>
      </c>
      <c r="H33" s="135" t="s">
        <v>91</v>
      </c>
      <c r="I33" s="134" t="s">
        <v>732</v>
      </c>
      <c r="J33" s="128" t="s">
        <v>92</v>
      </c>
      <c r="K33" s="128" t="s">
        <v>93</v>
      </c>
      <c r="L33" s="127" t="s">
        <v>94</v>
      </c>
      <c r="M33" s="139" t="s">
        <v>95</v>
      </c>
      <c r="N33" s="139" t="s">
        <v>96</v>
      </c>
      <c r="O33" s="136" t="s">
        <v>97</v>
      </c>
      <c r="P33" s="122" t="s">
        <v>27</v>
      </c>
      <c r="Q33" s="122"/>
      <c r="R33" s="122"/>
      <c r="S33" s="122"/>
      <c r="T33" s="122"/>
      <c r="U33" s="122"/>
      <c r="V33" s="122"/>
      <c r="W33" s="122"/>
      <c r="X33" s="122"/>
    </row>
    <row r="34" spans="1:24" ht="63.75">
      <c r="A34" s="125" t="s">
        <v>98</v>
      </c>
      <c r="B34" s="126" t="s">
        <v>99</v>
      </c>
      <c r="C34" s="128" t="s">
        <v>100</v>
      </c>
      <c r="D34" s="120">
        <v>2023</v>
      </c>
      <c r="E34" s="120">
        <v>239</v>
      </c>
      <c r="F34" s="120" t="s">
        <v>387</v>
      </c>
      <c r="G34" s="128" t="s">
        <v>215</v>
      </c>
      <c r="H34" s="139" t="s">
        <v>101</v>
      </c>
      <c r="I34" s="136" t="s">
        <v>733</v>
      </c>
      <c r="J34" s="136" t="s">
        <v>102</v>
      </c>
      <c r="K34" s="128" t="s">
        <v>103</v>
      </c>
      <c r="L34" s="127" t="s">
        <v>104</v>
      </c>
      <c r="M34" s="139" t="s">
        <v>105</v>
      </c>
      <c r="N34" s="136" t="s">
        <v>106</v>
      </c>
      <c r="O34" s="128" t="s">
        <v>107</v>
      </c>
      <c r="P34" s="122" t="s">
        <v>27</v>
      </c>
      <c r="Q34" s="122"/>
      <c r="R34" s="122"/>
      <c r="S34" s="122"/>
      <c r="T34" s="122"/>
      <c r="U34" s="122"/>
      <c r="V34" s="122"/>
      <c r="W34" s="122"/>
      <c r="X34" s="122"/>
    </row>
    <row r="35" spans="1:24" ht="51">
      <c r="A35" s="125" t="s">
        <v>324</v>
      </c>
      <c r="B35" s="126" t="s">
        <v>325</v>
      </c>
      <c r="C35" s="128" t="s">
        <v>326</v>
      </c>
      <c r="D35" s="132">
        <v>2023</v>
      </c>
      <c r="E35" s="132">
        <v>7670</v>
      </c>
      <c r="F35" s="132" t="s">
        <v>67</v>
      </c>
      <c r="G35" s="128" t="s">
        <v>327</v>
      </c>
      <c r="H35" s="128" t="s">
        <v>328</v>
      </c>
      <c r="I35" s="128" t="s">
        <v>329</v>
      </c>
      <c r="J35" s="128" t="s">
        <v>330</v>
      </c>
      <c r="K35" s="128" t="s">
        <v>331</v>
      </c>
      <c r="L35" s="127" t="s">
        <v>280</v>
      </c>
      <c r="M35" s="128" t="s">
        <v>332</v>
      </c>
      <c r="N35" s="128" t="s">
        <v>333</v>
      </c>
      <c r="O35" s="128" t="s">
        <v>334</v>
      </c>
      <c r="P35" s="122"/>
      <c r="Q35" s="122"/>
      <c r="R35" s="122"/>
      <c r="S35" s="122"/>
      <c r="T35" s="122"/>
      <c r="U35" s="122"/>
      <c r="V35" s="122"/>
      <c r="W35" s="122"/>
      <c r="X35" s="122"/>
    </row>
    <row r="36" spans="1:24" ht="114.75">
      <c r="A36" s="125" t="s">
        <v>405</v>
      </c>
      <c r="B36" s="126" t="s">
        <v>406</v>
      </c>
      <c r="C36" s="128" t="s">
        <v>49</v>
      </c>
      <c r="D36" s="132">
        <v>2023</v>
      </c>
      <c r="E36" s="132">
        <v>544</v>
      </c>
      <c r="F36" s="120" t="s">
        <v>387</v>
      </c>
      <c r="G36" s="143" t="s">
        <v>870</v>
      </c>
      <c r="H36" s="128" t="s">
        <v>408</v>
      </c>
      <c r="I36" s="128" t="s">
        <v>409</v>
      </c>
      <c r="J36" s="128" t="s">
        <v>410</v>
      </c>
      <c r="K36" s="128" t="s">
        <v>411</v>
      </c>
      <c r="L36" s="127" t="s">
        <v>280</v>
      </c>
      <c r="M36" s="128" t="s">
        <v>412</v>
      </c>
      <c r="N36" s="128" t="s">
        <v>413</v>
      </c>
      <c r="O36" s="128" t="s">
        <v>414</v>
      </c>
      <c r="P36" s="122"/>
      <c r="Q36" s="122"/>
      <c r="R36" s="122"/>
      <c r="S36" s="122"/>
      <c r="T36" s="122"/>
      <c r="U36" s="122"/>
      <c r="V36" s="122"/>
      <c r="W36" s="122"/>
      <c r="X36" s="122"/>
    </row>
    <row r="37" spans="1:24" ht="51">
      <c r="A37" s="125" t="s">
        <v>453</v>
      </c>
      <c r="B37" s="126" t="s">
        <v>454</v>
      </c>
      <c r="C37" s="128" t="s">
        <v>344</v>
      </c>
      <c r="D37" s="129">
        <v>2023</v>
      </c>
      <c r="E37" s="129">
        <v>428</v>
      </c>
      <c r="F37" s="120" t="s">
        <v>387</v>
      </c>
      <c r="G37" s="134" t="s">
        <v>719</v>
      </c>
      <c r="H37" s="128" t="s">
        <v>455</v>
      </c>
      <c r="I37" s="128" t="s">
        <v>456</v>
      </c>
      <c r="J37" s="128" t="s">
        <v>457</v>
      </c>
      <c r="K37" s="128" t="s">
        <v>458</v>
      </c>
      <c r="L37" s="127" t="s">
        <v>280</v>
      </c>
      <c r="M37" s="128" t="s">
        <v>459</v>
      </c>
      <c r="N37" s="128" t="s">
        <v>460</v>
      </c>
      <c r="O37" s="128" t="s">
        <v>461</v>
      </c>
      <c r="P37" s="122"/>
      <c r="Q37" s="122"/>
      <c r="R37" s="122"/>
      <c r="S37" s="122"/>
      <c r="T37" s="122"/>
      <c r="U37" s="122"/>
      <c r="V37" s="122"/>
      <c r="W37" s="122"/>
      <c r="X37" s="122"/>
    </row>
    <row r="38" spans="1:24" ht="38.25">
      <c r="A38" s="125" t="s">
        <v>506</v>
      </c>
      <c r="B38" s="126" t="s">
        <v>507</v>
      </c>
      <c r="C38" s="122" t="s">
        <v>508</v>
      </c>
      <c r="D38" s="132">
        <v>2023</v>
      </c>
      <c r="E38" s="132">
        <v>330</v>
      </c>
      <c r="F38" s="129" t="s">
        <v>509</v>
      </c>
      <c r="G38" s="141" t="s">
        <v>347</v>
      </c>
      <c r="H38" s="122" t="s">
        <v>510</v>
      </c>
      <c r="I38" s="122" t="s">
        <v>737</v>
      </c>
      <c r="J38" s="112" t="s">
        <v>511</v>
      </c>
      <c r="K38" s="122" t="s">
        <v>512</v>
      </c>
      <c r="L38" s="127" t="s">
        <v>94</v>
      </c>
      <c r="M38" s="112" t="s">
        <v>513</v>
      </c>
      <c r="N38" s="112" t="s">
        <v>514</v>
      </c>
      <c r="O38" s="122"/>
      <c r="P38" s="122" t="s">
        <v>505</v>
      </c>
      <c r="Q38" s="122"/>
      <c r="R38" s="122"/>
      <c r="S38" s="122"/>
      <c r="T38" s="122"/>
      <c r="U38" s="122"/>
      <c r="V38" s="122"/>
      <c r="W38" s="122"/>
      <c r="X38" s="122"/>
    </row>
    <row r="39" spans="1:24" ht="51">
      <c r="A39" s="125" t="s">
        <v>515</v>
      </c>
      <c r="B39" s="126" t="s">
        <v>516</v>
      </c>
      <c r="C39" s="122" t="s">
        <v>517</v>
      </c>
      <c r="D39" s="132">
        <v>2023</v>
      </c>
      <c r="E39" s="132">
        <v>148755036</v>
      </c>
      <c r="F39" s="129" t="s">
        <v>691</v>
      </c>
      <c r="G39" s="144" t="s">
        <v>713</v>
      </c>
      <c r="H39" s="112" t="s">
        <v>518</v>
      </c>
      <c r="I39" s="124" t="s">
        <v>738</v>
      </c>
      <c r="J39" s="112" t="s">
        <v>519</v>
      </c>
      <c r="K39" s="122" t="s">
        <v>520</v>
      </c>
      <c r="L39" s="127" t="s">
        <v>73</v>
      </c>
      <c r="M39" s="112" t="s">
        <v>521</v>
      </c>
      <c r="N39" s="113" t="s">
        <v>522</v>
      </c>
      <c r="O39" s="122"/>
      <c r="P39" s="122" t="s">
        <v>505</v>
      </c>
      <c r="Q39" s="122"/>
      <c r="R39" s="122"/>
      <c r="S39" s="122"/>
      <c r="T39" s="122"/>
      <c r="U39" s="122"/>
      <c r="V39" s="122"/>
      <c r="W39" s="122"/>
      <c r="X39" s="122"/>
    </row>
    <row r="40" spans="1:24" ht="38.25">
      <c r="A40" s="125" t="s">
        <v>611</v>
      </c>
      <c r="B40" s="126" t="s">
        <v>612</v>
      </c>
      <c r="C40" s="122" t="s">
        <v>184</v>
      </c>
      <c r="D40" s="132">
        <v>2023</v>
      </c>
      <c r="E40" s="132">
        <v>30</v>
      </c>
      <c r="F40" s="120" t="s">
        <v>387</v>
      </c>
      <c r="G40" s="128" t="s">
        <v>698</v>
      </c>
      <c r="H40" s="122" t="s">
        <v>613</v>
      </c>
      <c r="I40" s="122" t="s">
        <v>614</v>
      </c>
      <c r="J40" s="122" t="s">
        <v>439</v>
      </c>
      <c r="K40" s="122" t="s">
        <v>615</v>
      </c>
      <c r="L40" s="127" t="s">
        <v>94</v>
      </c>
      <c r="M40" s="122" t="s">
        <v>616</v>
      </c>
      <c r="N40" s="122" t="s">
        <v>617</v>
      </c>
      <c r="O40" s="122"/>
      <c r="P40" s="122" t="s">
        <v>558</v>
      </c>
      <c r="Q40" s="122"/>
      <c r="R40" s="122"/>
      <c r="S40" s="122"/>
      <c r="T40" s="122"/>
      <c r="U40" s="122"/>
      <c r="V40" s="122"/>
      <c r="W40" s="122"/>
      <c r="X40" s="122"/>
    </row>
    <row r="41" spans="1:24" ht="25.5">
      <c r="A41" s="125" t="s">
        <v>15</v>
      </c>
      <c r="B41" s="126" t="s">
        <v>16</v>
      </c>
      <c r="C41" s="119" t="s">
        <v>17</v>
      </c>
      <c r="D41" s="120">
        <v>2024</v>
      </c>
      <c r="E41" s="120">
        <v>1440</v>
      </c>
      <c r="F41" s="120" t="s">
        <v>18</v>
      </c>
      <c r="G41" s="124" t="s">
        <v>701</v>
      </c>
      <c r="H41" s="136" t="s">
        <v>20</v>
      </c>
      <c r="I41" s="142" t="s">
        <v>727</v>
      </c>
      <c r="J41" s="128" t="s">
        <v>21</v>
      </c>
      <c r="K41" s="128" t="s">
        <v>22</v>
      </c>
      <c r="L41" s="145" t="s">
        <v>23</v>
      </c>
      <c r="M41" s="136" t="s">
        <v>24</v>
      </c>
      <c r="N41" s="128" t="s">
        <v>25</v>
      </c>
      <c r="O41" s="128" t="s">
        <v>26</v>
      </c>
      <c r="P41" s="122" t="s">
        <v>27</v>
      </c>
      <c r="Q41" s="122"/>
      <c r="R41" s="122"/>
      <c r="S41" s="122"/>
      <c r="T41" s="122"/>
      <c r="U41" s="122"/>
      <c r="V41" s="122"/>
      <c r="W41" s="122"/>
      <c r="X41" s="122"/>
    </row>
    <row r="42" spans="1:24" ht="102">
      <c r="A42" s="125" t="s">
        <v>153</v>
      </c>
      <c r="B42" s="126" t="s">
        <v>154</v>
      </c>
      <c r="C42" s="124" t="s">
        <v>155</v>
      </c>
      <c r="D42" s="120">
        <v>2024</v>
      </c>
      <c r="E42" s="120">
        <v>39</v>
      </c>
      <c r="F42" s="120" t="s">
        <v>18</v>
      </c>
      <c r="G42" s="121" t="s">
        <v>721</v>
      </c>
      <c r="H42" s="124" t="s">
        <v>59</v>
      </c>
      <c r="I42" s="124" t="s">
        <v>156</v>
      </c>
      <c r="J42" s="124" t="s">
        <v>157</v>
      </c>
      <c r="K42" s="122" t="s">
        <v>158</v>
      </c>
      <c r="L42" s="127" t="s">
        <v>94</v>
      </c>
      <c r="M42" s="124" t="s">
        <v>159</v>
      </c>
      <c r="N42" s="124" t="s">
        <v>160</v>
      </c>
      <c r="O42" s="122"/>
      <c r="P42" s="122"/>
      <c r="Q42" s="122"/>
      <c r="R42" s="122"/>
      <c r="S42" s="122"/>
      <c r="T42" s="122"/>
      <c r="U42" s="122"/>
      <c r="V42" s="122"/>
      <c r="W42" s="122"/>
      <c r="X42" s="122"/>
    </row>
    <row r="43" spans="1:24" ht="38.25">
      <c r="A43" s="125" t="s">
        <v>182</v>
      </c>
      <c r="B43" s="126" t="s">
        <v>183</v>
      </c>
      <c r="C43" s="128" t="s">
        <v>184</v>
      </c>
      <c r="D43" s="129">
        <v>2024</v>
      </c>
      <c r="E43" s="129">
        <v>117</v>
      </c>
      <c r="F43" s="120" t="s">
        <v>387</v>
      </c>
      <c r="G43" s="134" t="s">
        <v>215</v>
      </c>
      <c r="H43" s="128" t="s">
        <v>185</v>
      </c>
      <c r="I43" s="128" t="s">
        <v>186</v>
      </c>
      <c r="J43" s="128" t="s">
        <v>187</v>
      </c>
      <c r="K43" s="128" t="s">
        <v>188</v>
      </c>
      <c r="L43" s="127" t="s">
        <v>189</v>
      </c>
      <c r="M43" s="128" t="s">
        <v>190</v>
      </c>
      <c r="N43" s="128" t="s">
        <v>191</v>
      </c>
      <c r="O43" s="128" t="s">
        <v>192</v>
      </c>
      <c r="P43" s="122"/>
      <c r="Q43" s="122"/>
      <c r="R43" s="122"/>
      <c r="S43" s="122"/>
      <c r="T43" s="122"/>
      <c r="U43" s="122"/>
      <c r="V43" s="122"/>
      <c r="W43" s="122"/>
      <c r="X43" s="122"/>
    </row>
    <row r="44" spans="1:24" ht="63.75">
      <c r="A44" s="125" t="s">
        <v>202</v>
      </c>
      <c r="B44" s="126" t="s">
        <v>203</v>
      </c>
      <c r="C44" s="128" t="s">
        <v>204</v>
      </c>
      <c r="D44" s="129">
        <v>2024</v>
      </c>
      <c r="E44" s="129">
        <v>65</v>
      </c>
      <c r="F44" s="129" t="s">
        <v>18</v>
      </c>
      <c r="G44" s="124" t="s">
        <v>694</v>
      </c>
      <c r="H44" s="128" t="s">
        <v>205</v>
      </c>
      <c r="I44" s="128" t="s">
        <v>206</v>
      </c>
      <c r="J44" s="128" t="s">
        <v>207</v>
      </c>
      <c r="K44" s="128" t="s">
        <v>208</v>
      </c>
      <c r="L44" s="127" t="s">
        <v>54</v>
      </c>
      <c r="M44" s="128" t="s">
        <v>209</v>
      </c>
      <c r="N44" s="128" t="s">
        <v>210</v>
      </c>
      <c r="O44" s="128" t="s">
        <v>211</v>
      </c>
      <c r="P44" s="122"/>
      <c r="Q44" s="122"/>
      <c r="R44" s="122"/>
      <c r="S44" s="122"/>
      <c r="T44" s="122"/>
      <c r="U44" s="122"/>
      <c r="V44" s="122"/>
      <c r="W44" s="122"/>
      <c r="X44" s="122"/>
    </row>
    <row r="45" spans="1:24" ht="51">
      <c r="A45" s="125" t="s">
        <v>212</v>
      </c>
      <c r="B45" s="126" t="s">
        <v>213</v>
      </c>
      <c r="C45" s="128" t="s">
        <v>214</v>
      </c>
      <c r="D45" s="129">
        <v>2024</v>
      </c>
      <c r="E45" s="129">
        <v>9</v>
      </c>
      <c r="F45" s="129" t="s">
        <v>18</v>
      </c>
      <c r="G45" s="128" t="s">
        <v>698</v>
      </c>
      <c r="H45" s="128" t="s">
        <v>216</v>
      </c>
      <c r="I45" s="128" t="s">
        <v>217</v>
      </c>
      <c r="J45" s="128" t="s">
        <v>218</v>
      </c>
      <c r="K45" s="128" t="s">
        <v>219</v>
      </c>
      <c r="L45" s="127" t="s">
        <v>94</v>
      </c>
      <c r="M45" s="128" t="s">
        <v>220</v>
      </c>
      <c r="N45" s="128" t="s">
        <v>221</v>
      </c>
      <c r="O45" s="128" t="s">
        <v>222</v>
      </c>
      <c r="P45" s="122"/>
      <c r="Q45" s="122"/>
      <c r="R45" s="122"/>
      <c r="S45" s="122"/>
      <c r="T45" s="122"/>
      <c r="U45" s="122"/>
      <c r="V45" s="122"/>
      <c r="W45" s="122"/>
      <c r="X45" s="122"/>
    </row>
    <row r="46" spans="1:24" ht="63.75">
      <c r="A46" s="125" t="s">
        <v>223</v>
      </c>
      <c r="B46" s="126" t="s">
        <v>224</v>
      </c>
      <c r="C46" s="128" t="s">
        <v>225</v>
      </c>
      <c r="D46" s="129">
        <v>2024</v>
      </c>
      <c r="E46" s="129">
        <v>7367</v>
      </c>
      <c r="F46" s="129" t="s">
        <v>67</v>
      </c>
      <c r="G46" s="128" t="s">
        <v>226</v>
      </c>
      <c r="H46" s="128" t="s">
        <v>227</v>
      </c>
      <c r="I46" s="128" t="s">
        <v>228</v>
      </c>
      <c r="J46" s="128" t="s">
        <v>229</v>
      </c>
      <c r="K46" s="128" t="s">
        <v>230</v>
      </c>
      <c r="L46" s="127" t="s">
        <v>73</v>
      </c>
      <c r="M46" s="128" t="s">
        <v>231</v>
      </c>
      <c r="N46" s="128" t="s">
        <v>232</v>
      </c>
      <c r="O46" s="128" t="s">
        <v>233</v>
      </c>
      <c r="P46" s="122"/>
      <c r="Q46" s="122"/>
      <c r="R46" s="122"/>
      <c r="S46" s="122"/>
      <c r="T46" s="122"/>
      <c r="U46" s="122"/>
      <c r="V46" s="122"/>
      <c r="W46" s="122"/>
      <c r="X46" s="122"/>
    </row>
    <row r="47" spans="1:24" ht="76.5">
      <c r="A47" s="125" t="s">
        <v>253</v>
      </c>
      <c r="B47" s="126" t="s">
        <v>254</v>
      </c>
      <c r="C47" s="128" t="s">
        <v>89</v>
      </c>
      <c r="D47" s="129">
        <v>2024</v>
      </c>
      <c r="E47" s="129">
        <v>142</v>
      </c>
      <c r="F47" s="120" t="s">
        <v>387</v>
      </c>
      <c r="G47" s="128" t="s">
        <v>699</v>
      </c>
      <c r="H47" s="128" t="s">
        <v>255</v>
      </c>
      <c r="I47" s="128" t="s">
        <v>256</v>
      </c>
      <c r="J47" s="128" t="s">
        <v>257</v>
      </c>
      <c r="K47" s="128" t="s">
        <v>258</v>
      </c>
      <c r="L47" s="127" t="s">
        <v>94</v>
      </c>
      <c r="M47" s="128" t="s">
        <v>259</v>
      </c>
      <c r="N47" s="128" t="s">
        <v>260</v>
      </c>
      <c r="O47" s="128" t="s">
        <v>261</v>
      </c>
      <c r="P47" s="122"/>
      <c r="Q47" s="122"/>
      <c r="R47" s="122"/>
      <c r="S47" s="122"/>
      <c r="T47" s="122"/>
      <c r="U47" s="122"/>
      <c r="V47" s="122"/>
      <c r="W47" s="122"/>
      <c r="X47" s="122"/>
    </row>
    <row r="48" spans="1:24" ht="51">
      <c r="A48" s="125" t="s">
        <v>304</v>
      </c>
      <c r="B48" s="126" t="s">
        <v>305</v>
      </c>
      <c r="C48" s="128" t="s">
        <v>89</v>
      </c>
      <c r="D48" s="132">
        <v>2024</v>
      </c>
      <c r="E48" s="132">
        <v>508</v>
      </c>
      <c r="F48" s="120" t="s">
        <v>387</v>
      </c>
      <c r="G48" s="128" t="s">
        <v>306</v>
      </c>
      <c r="H48" s="128" t="s">
        <v>307</v>
      </c>
      <c r="I48" s="128" t="s">
        <v>308</v>
      </c>
      <c r="J48" s="128" t="s">
        <v>309</v>
      </c>
      <c r="K48" s="128" t="s">
        <v>310</v>
      </c>
      <c r="L48" s="127" t="s">
        <v>73</v>
      </c>
      <c r="M48" s="128" t="s">
        <v>311</v>
      </c>
      <c r="N48" s="128" t="s">
        <v>312</v>
      </c>
      <c r="O48" s="128" t="s">
        <v>313</v>
      </c>
      <c r="P48" s="122"/>
      <c r="Q48" s="122"/>
      <c r="R48" s="122"/>
      <c r="S48" s="122"/>
      <c r="T48" s="122"/>
      <c r="U48" s="122"/>
      <c r="V48" s="122"/>
      <c r="W48" s="122"/>
      <c r="X48" s="122"/>
    </row>
    <row r="49" spans="1:24" ht="51">
      <c r="A49" s="125" t="s">
        <v>365</v>
      </c>
      <c r="B49" s="126" t="s">
        <v>366</v>
      </c>
      <c r="C49" s="128" t="s">
        <v>367</v>
      </c>
      <c r="D49" s="129">
        <v>2024</v>
      </c>
      <c r="E49" s="129">
        <v>1100</v>
      </c>
      <c r="F49" s="129" t="s">
        <v>18</v>
      </c>
      <c r="G49" s="134" t="s">
        <v>710</v>
      </c>
      <c r="H49" s="128" t="s">
        <v>368</v>
      </c>
      <c r="I49" s="128" t="s">
        <v>369</v>
      </c>
      <c r="J49" s="128" t="s">
        <v>370</v>
      </c>
      <c r="K49" s="128" t="s">
        <v>371</v>
      </c>
      <c r="L49" s="127" t="s">
        <v>73</v>
      </c>
      <c r="M49" s="128" t="s">
        <v>372</v>
      </c>
      <c r="N49" s="128" t="s">
        <v>373</v>
      </c>
      <c r="O49" s="128" t="s">
        <v>374</v>
      </c>
      <c r="P49" s="122"/>
      <c r="Q49" s="122"/>
      <c r="R49" s="122"/>
      <c r="S49" s="122"/>
      <c r="T49" s="122"/>
      <c r="U49" s="122"/>
      <c r="V49" s="122"/>
      <c r="W49" s="122"/>
      <c r="X49" s="122"/>
    </row>
    <row r="50" spans="1:24" ht="38.25">
      <c r="A50" s="125" t="s">
        <v>385</v>
      </c>
      <c r="B50" s="126" t="s">
        <v>386</v>
      </c>
      <c r="C50" s="128" t="s">
        <v>89</v>
      </c>
      <c r="D50" s="129">
        <v>2024</v>
      </c>
      <c r="E50" s="129">
        <v>822</v>
      </c>
      <c r="F50" s="120" t="s">
        <v>387</v>
      </c>
      <c r="G50" s="128" t="s">
        <v>699</v>
      </c>
      <c r="H50" s="128" t="s">
        <v>388</v>
      </c>
      <c r="I50" s="128" t="s">
        <v>389</v>
      </c>
      <c r="J50" s="128" t="s">
        <v>390</v>
      </c>
      <c r="K50" s="128" t="s">
        <v>391</v>
      </c>
      <c r="L50" s="123" t="s">
        <v>73</v>
      </c>
      <c r="M50" s="128" t="s">
        <v>392</v>
      </c>
      <c r="N50" s="128" t="s">
        <v>393</v>
      </c>
      <c r="O50" s="128" t="s">
        <v>394</v>
      </c>
      <c r="P50" s="122"/>
      <c r="Q50" s="122"/>
      <c r="R50" s="122"/>
      <c r="S50" s="122"/>
      <c r="T50" s="122"/>
      <c r="U50" s="122"/>
      <c r="V50" s="122"/>
      <c r="W50" s="122"/>
      <c r="X50" s="122"/>
    </row>
    <row r="51" spans="1:24" ht="63.75">
      <c r="A51" s="125" t="s">
        <v>497</v>
      </c>
      <c r="B51" s="126" t="s">
        <v>498</v>
      </c>
      <c r="C51" s="122" t="s">
        <v>66</v>
      </c>
      <c r="D51" s="132">
        <v>2024</v>
      </c>
      <c r="E51" s="132">
        <v>209</v>
      </c>
      <c r="F51" s="120" t="s">
        <v>387</v>
      </c>
      <c r="G51" s="133" t="s">
        <v>716</v>
      </c>
      <c r="H51" s="128" t="s">
        <v>499</v>
      </c>
      <c r="I51" s="133" t="s">
        <v>717</v>
      </c>
      <c r="J51" s="141" t="s">
        <v>718</v>
      </c>
      <c r="K51" s="122" t="s">
        <v>500</v>
      </c>
      <c r="L51" s="127" t="s">
        <v>501</v>
      </c>
      <c r="M51" s="112" t="s">
        <v>502</v>
      </c>
      <c r="N51" s="112" t="s">
        <v>503</v>
      </c>
      <c r="O51" s="128" t="s">
        <v>504</v>
      </c>
      <c r="P51" s="122" t="s">
        <v>505</v>
      </c>
      <c r="Q51" s="122"/>
      <c r="R51" s="122"/>
      <c r="S51" s="122"/>
      <c r="T51" s="122"/>
      <c r="U51" s="122"/>
      <c r="V51" s="122"/>
      <c r="W51" s="122"/>
      <c r="X51" s="122"/>
    </row>
    <row r="52" spans="1:24" ht="38.25">
      <c r="A52" s="125" t="s">
        <v>523</v>
      </c>
      <c r="B52" s="126" t="s">
        <v>524</v>
      </c>
      <c r="C52" s="122" t="s">
        <v>525</v>
      </c>
      <c r="D52" s="132">
        <v>2024</v>
      </c>
      <c r="E52" s="132">
        <v>53</v>
      </c>
      <c r="F52" s="132" t="s">
        <v>18</v>
      </c>
      <c r="G52" s="128" t="s">
        <v>710</v>
      </c>
      <c r="H52" s="112" t="s">
        <v>526</v>
      </c>
      <c r="I52" s="122" t="s">
        <v>527</v>
      </c>
      <c r="J52" s="112" t="s">
        <v>528</v>
      </c>
      <c r="K52" s="122" t="s">
        <v>529</v>
      </c>
      <c r="L52" s="127" t="s">
        <v>280</v>
      </c>
      <c r="M52" s="122" t="s">
        <v>530</v>
      </c>
      <c r="N52" s="122" t="s">
        <v>531</v>
      </c>
      <c r="O52" s="122"/>
      <c r="P52" s="122" t="s">
        <v>505</v>
      </c>
      <c r="Q52" s="122"/>
      <c r="R52" s="122"/>
      <c r="S52" s="122"/>
      <c r="T52" s="122"/>
      <c r="U52" s="122"/>
      <c r="V52" s="122"/>
      <c r="W52" s="122"/>
      <c r="X52" s="122"/>
    </row>
    <row r="53" spans="1:24" ht="38.25">
      <c r="A53" s="125" t="s">
        <v>532</v>
      </c>
      <c r="B53" s="126" t="s">
        <v>533</v>
      </c>
      <c r="C53" s="122" t="s">
        <v>89</v>
      </c>
      <c r="D53" s="132">
        <v>2024</v>
      </c>
      <c r="E53" s="132">
        <v>374</v>
      </c>
      <c r="F53" s="120" t="s">
        <v>387</v>
      </c>
      <c r="G53" s="128" t="s">
        <v>710</v>
      </c>
      <c r="H53" s="122" t="s">
        <v>534</v>
      </c>
      <c r="I53" s="122" t="s">
        <v>711</v>
      </c>
      <c r="J53" s="122" t="s">
        <v>535</v>
      </c>
      <c r="K53" s="122" t="s">
        <v>536</v>
      </c>
      <c r="L53" s="127" t="s">
        <v>73</v>
      </c>
      <c r="M53" s="122" t="s">
        <v>537</v>
      </c>
      <c r="N53" s="122" t="s">
        <v>538</v>
      </c>
      <c r="O53" s="122" t="s">
        <v>539</v>
      </c>
      <c r="P53" s="122" t="s">
        <v>540</v>
      </c>
      <c r="Q53" s="122"/>
      <c r="R53" s="122"/>
      <c r="S53" s="122"/>
      <c r="T53" s="122"/>
      <c r="U53" s="122"/>
      <c r="V53" s="122"/>
      <c r="W53" s="122"/>
      <c r="X53" s="122"/>
    </row>
    <row r="54" spans="1:24" ht="38.25">
      <c r="A54" s="125" t="s">
        <v>551</v>
      </c>
      <c r="B54" s="126" t="s">
        <v>552</v>
      </c>
      <c r="C54" s="122" t="s">
        <v>225</v>
      </c>
      <c r="D54" s="132">
        <v>2024</v>
      </c>
      <c r="E54" s="132" t="s">
        <v>744</v>
      </c>
      <c r="F54" s="132" t="s">
        <v>692</v>
      </c>
      <c r="G54" s="128" t="s">
        <v>698</v>
      </c>
      <c r="H54" s="122" t="s">
        <v>553</v>
      </c>
      <c r="I54" s="122" t="s">
        <v>554</v>
      </c>
      <c r="J54" s="146" t="s">
        <v>705</v>
      </c>
      <c r="K54" s="122" t="s">
        <v>555</v>
      </c>
      <c r="L54" s="127" t="s">
        <v>94</v>
      </c>
      <c r="M54" s="122" t="s">
        <v>556</v>
      </c>
      <c r="N54" s="122" t="s">
        <v>557</v>
      </c>
      <c r="O54" s="122"/>
      <c r="P54" s="122" t="s">
        <v>558</v>
      </c>
      <c r="Q54" s="122"/>
      <c r="R54" s="122"/>
      <c r="S54" s="122"/>
      <c r="T54" s="122"/>
      <c r="U54" s="122"/>
      <c r="V54" s="122"/>
      <c r="W54" s="122"/>
      <c r="X54" s="122"/>
    </row>
    <row r="55" spans="1:24" ht="63.75">
      <c r="A55" s="125" t="s">
        <v>585</v>
      </c>
      <c r="B55" s="126" t="s">
        <v>586</v>
      </c>
      <c r="C55" s="122" t="s">
        <v>184</v>
      </c>
      <c r="D55" s="132">
        <v>2024</v>
      </c>
      <c r="E55" s="132">
        <v>478</v>
      </c>
      <c r="F55" s="120" t="s">
        <v>387</v>
      </c>
      <c r="G55" s="141" t="s">
        <v>723</v>
      </c>
      <c r="H55" s="122" t="s">
        <v>587</v>
      </c>
      <c r="I55" s="122" t="s">
        <v>588</v>
      </c>
      <c r="J55" s="122" t="s">
        <v>589</v>
      </c>
      <c r="K55" s="122" t="s">
        <v>590</v>
      </c>
      <c r="L55" s="127" t="s">
        <v>280</v>
      </c>
      <c r="M55" s="122" t="s">
        <v>591</v>
      </c>
      <c r="N55" s="122" t="s">
        <v>592</v>
      </c>
      <c r="O55" s="122"/>
      <c r="P55" s="122" t="s">
        <v>558</v>
      </c>
      <c r="Q55" s="122"/>
      <c r="R55" s="122"/>
      <c r="S55" s="122"/>
      <c r="T55" s="122"/>
      <c r="U55" s="122"/>
      <c r="V55" s="122"/>
      <c r="W55" s="122"/>
      <c r="X55" s="122"/>
    </row>
    <row r="56" spans="1:24" ht="38.25">
      <c r="A56" s="125" t="s">
        <v>602</v>
      </c>
      <c r="B56" s="126" t="s">
        <v>603</v>
      </c>
      <c r="C56" s="122" t="s">
        <v>100</v>
      </c>
      <c r="D56" s="132">
        <v>2024</v>
      </c>
      <c r="E56" s="132">
        <v>730</v>
      </c>
      <c r="F56" s="120" t="s">
        <v>387</v>
      </c>
      <c r="G56" s="141" t="s">
        <v>724</v>
      </c>
      <c r="H56" s="122" t="s">
        <v>604</v>
      </c>
      <c r="I56" s="122" t="s">
        <v>605</v>
      </c>
      <c r="J56" s="122" t="s">
        <v>606</v>
      </c>
      <c r="K56" s="122" t="s">
        <v>607</v>
      </c>
      <c r="L56" s="127" t="s">
        <v>94</v>
      </c>
      <c r="M56" s="122" t="s">
        <v>608</v>
      </c>
      <c r="N56" s="122" t="s">
        <v>609</v>
      </c>
      <c r="O56" s="122" t="s">
        <v>610</v>
      </c>
      <c r="P56" s="122" t="s">
        <v>558</v>
      </c>
      <c r="Q56" s="122"/>
      <c r="R56" s="122"/>
      <c r="S56" s="122"/>
      <c r="T56" s="122"/>
      <c r="U56" s="122"/>
      <c r="V56" s="122"/>
      <c r="W56" s="122"/>
      <c r="X56" s="122"/>
    </row>
    <row r="57" spans="1:24" ht="38.25">
      <c r="A57" s="125" t="s">
        <v>108</v>
      </c>
      <c r="B57" s="126" t="s">
        <v>109</v>
      </c>
      <c r="C57" s="136" t="s">
        <v>110</v>
      </c>
      <c r="D57" s="120">
        <v>2025</v>
      </c>
      <c r="E57" s="120">
        <v>24</v>
      </c>
      <c r="F57" s="120" t="s">
        <v>18</v>
      </c>
      <c r="G57" s="128" t="s">
        <v>698</v>
      </c>
      <c r="H57" s="128" t="s">
        <v>111</v>
      </c>
      <c r="I57" s="128" t="s">
        <v>112</v>
      </c>
      <c r="J57" s="128" t="s">
        <v>113</v>
      </c>
      <c r="K57" s="128" t="s">
        <v>114</v>
      </c>
      <c r="L57" s="127" t="s">
        <v>94</v>
      </c>
      <c r="M57" s="139" t="s">
        <v>115</v>
      </c>
      <c r="N57" s="128" t="s">
        <v>116</v>
      </c>
      <c r="O57" s="136" t="s">
        <v>117</v>
      </c>
      <c r="P57" s="122" t="s">
        <v>27</v>
      </c>
      <c r="Q57" s="122"/>
      <c r="R57" s="122"/>
      <c r="S57" s="122"/>
      <c r="T57" s="122"/>
      <c r="U57" s="122"/>
      <c r="V57" s="122"/>
      <c r="W57" s="122"/>
      <c r="X57" s="122"/>
    </row>
    <row r="58" spans="1:24" ht="51">
      <c r="A58" s="125" t="s">
        <v>161</v>
      </c>
      <c r="B58" s="126" t="s">
        <v>162</v>
      </c>
      <c r="C58" s="128" t="s">
        <v>163</v>
      </c>
      <c r="D58" s="129">
        <v>2025</v>
      </c>
      <c r="E58" s="129">
        <v>984</v>
      </c>
      <c r="F58" s="129" t="s">
        <v>509</v>
      </c>
      <c r="G58" s="128" t="s">
        <v>164</v>
      </c>
      <c r="H58" s="128" t="s">
        <v>165</v>
      </c>
      <c r="I58" s="128" t="s">
        <v>166</v>
      </c>
      <c r="J58" s="128" t="s">
        <v>167</v>
      </c>
      <c r="K58" s="128" t="s">
        <v>168</v>
      </c>
      <c r="L58" s="127" t="s">
        <v>73</v>
      </c>
      <c r="M58" s="128" t="s">
        <v>169</v>
      </c>
      <c r="N58" s="128" t="s">
        <v>170</v>
      </c>
      <c r="O58" s="128" t="s">
        <v>171</v>
      </c>
      <c r="P58" s="122"/>
      <c r="Q58" s="122"/>
      <c r="R58" s="122"/>
      <c r="S58" s="122"/>
      <c r="T58" s="122"/>
      <c r="U58" s="122"/>
      <c r="V58" s="122"/>
      <c r="W58" s="122"/>
      <c r="X58" s="122"/>
    </row>
    <row r="59" spans="1:24" ht="38.25">
      <c r="A59" s="125" t="s">
        <v>284</v>
      </c>
      <c r="B59" s="126" t="s">
        <v>285</v>
      </c>
      <c r="C59" s="128" t="s">
        <v>49</v>
      </c>
      <c r="D59" s="132">
        <v>2025</v>
      </c>
      <c r="E59" s="132">
        <v>1893</v>
      </c>
      <c r="F59" s="132" t="s">
        <v>286</v>
      </c>
      <c r="G59" s="134" t="s">
        <v>720</v>
      </c>
      <c r="H59" s="128" t="s">
        <v>287</v>
      </c>
      <c r="I59" s="128" t="s">
        <v>288</v>
      </c>
      <c r="J59" s="128" t="s">
        <v>289</v>
      </c>
      <c r="K59" s="128" t="s">
        <v>290</v>
      </c>
      <c r="L59" s="127" t="s">
        <v>73</v>
      </c>
      <c r="M59" s="128" t="s">
        <v>291</v>
      </c>
      <c r="N59" s="128" t="s">
        <v>292</v>
      </c>
      <c r="O59" s="128" t="s">
        <v>293</v>
      </c>
      <c r="P59" s="122"/>
      <c r="Q59" s="122"/>
      <c r="R59" s="122"/>
      <c r="S59" s="122"/>
      <c r="T59" s="122"/>
      <c r="U59" s="122"/>
      <c r="V59" s="122"/>
      <c r="W59" s="122"/>
      <c r="X59" s="122"/>
    </row>
    <row r="60" spans="1:24" ht="38.25">
      <c r="A60" s="125" t="s">
        <v>375</v>
      </c>
      <c r="B60" s="126" t="s">
        <v>376</v>
      </c>
      <c r="C60" s="122" t="s">
        <v>377</v>
      </c>
      <c r="D60" s="132">
        <v>2025</v>
      </c>
      <c r="E60" s="132">
        <v>103</v>
      </c>
      <c r="F60" s="132" t="s">
        <v>18</v>
      </c>
      <c r="G60" s="128" t="s">
        <v>710</v>
      </c>
      <c r="H60" s="128" t="s">
        <v>378</v>
      </c>
      <c r="I60" s="122" t="s">
        <v>379</v>
      </c>
      <c r="J60" s="122" t="s">
        <v>380</v>
      </c>
      <c r="K60" s="122" t="s">
        <v>381</v>
      </c>
      <c r="L60" s="127" t="s">
        <v>280</v>
      </c>
      <c r="M60" s="122" t="s">
        <v>382</v>
      </c>
      <c r="N60" s="122" t="s">
        <v>383</v>
      </c>
      <c r="O60" s="122" t="s">
        <v>384</v>
      </c>
      <c r="P60" s="122"/>
      <c r="Q60" s="122"/>
      <c r="R60" s="122"/>
      <c r="S60" s="122"/>
      <c r="T60" s="122"/>
      <c r="U60" s="122"/>
      <c r="V60" s="122"/>
      <c r="W60" s="122"/>
      <c r="X60" s="122"/>
    </row>
    <row r="61" spans="1:24" ht="60" customHeight="1">
      <c r="A61" s="125" t="s">
        <v>415</v>
      </c>
      <c r="B61" s="126" t="s">
        <v>416</v>
      </c>
      <c r="C61" s="128" t="s">
        <v>89</v>
      </c>
      <c r="D61" s="129">
        <v>2025</v>
      </c>
      <c r="E61" s="129">
        <v>155</v>
      </c>
      <c r="F61" s="120" t="s">
        <v>387</v>
      </c>
      <c r="G61" s="128" t="s">
        <v>710</v>
      </c>
      <c r="H61" s="128" t="s">
        <v>417</v>
      </c>
      <c r="I61" s="128" t="s">
        <v>418</v>
      </c>
      <c r="J61" s="128" t="s">
        <v>419</v>
      </c>
      <c r="K61" s="128" t="s">
        <v>420</v>
      </c>
      <c r="L61" s="127" t="s">
        <v>280</v>
      </c>
      <c r="M61" s="128" t="s">
        <v>421</v>
      </c>
      <c r="N61" s="128" t="s">
        <v>422</v>
      </c>
      <c r="O61" s="128" t="s">
        <v>423</v>
      </c>
      <c r="P61" s="122"/>
      <c r="Q61" s="122"/>
      <c r="R61" s="122"/>
      <c r="S61" s="122"/>
      <c r="T61" s="122"/>
      <c r="U61" s="122"/>
      <c r="V61" s="122"/>
      <c r="W61" s="122"/>
      <c r="X61" s="122"/>
    </row>
    <row r="62" spans="1:24" ht="51.6" customHeight="1">
      <c r="A62" s="125" t="s">
        <v>462</v>
      </c>
      <c r="B62" s="126" t="s">
        <v>463</v>
      </c>
      <c r="C62" s="128" t="s">
        <v>377</v>
      </c>
      <c r="D62" s="129">
        <v>2025</v>
      </c>
      <c r="E62" s="129">
        <v>83</v>
      </c>
      <c r="F62" s="129" t="s">
        <v>18</v>
      </c>
      <c r="G62" s="128" t="s">
        <v>700</v>
      </c>
      <c r="H62" s="128" t="s">
        <v>464</v>
      </c>
      <c r="I62" s="128" t="s">
        <v>734</v>
      </c>
      <c r="J62" s="128" t="s">
        <v>465</v>
      </c>
      <c r="K62" s="128" t="s">
        <v>466</v>
      </c>
      <c r="L62" s="127" t="s">
        <v>73</v>
      </c>
      <c r="M62" s="128" t="s">
        <v>467</v>
      </c>
      <c r="N62" s="128" t="s">
        <v>468</v>
      </c>
      <c r="O62" s="128" t="s">
        <v>469</v>
      </c>
      <c r="P62" s="122"/>
      <c r="Q62" s="122"/>
      <c r="R62" s="122"/>
      <c r="S62" s="122"/>
      <c r="T62" s="122"/>
      <c r="U62" s="122"/>
      <c r="V62" s="122"/>
      <c r="W62" s="122"/>
      <c r="X62" s="122"/>
    </row>
    <row r="63" spans="1:24" ht="38.25">
      <c r="A63" s="125" t="s">
        <v>470</v>
      </c>
      <c r="B63" s="126" t="s">
        <v>471</v>
      </c>
      <c r="C63" s="128" t="s">
        <v>225</v>
      </c>
      <c r="D63" s="132">
        <v>2025</v>
      </c>
      <c r="E63" s="132">
        <v>42</v>
      </c>
      <c r="F63" s="132" t="s">
        <v>18</v>
      </c>
      <c r="G63" s="134" t="s">
        <v>715</v>
      </c>
      <c r="H63" s="128" t="s">
        <v>472</v>
      </c>
      <c r="I63" s="128" t="s">
        <v>735</v>
      </c>
      <c r="J63" s="128" t="s">
        <v>473</v>
      </c>
      <c r="K63" s="128" t="s">
        <v>474</v>
      </c>
      <c r="L63" s="127" t="s">
        <v>73</v>
      </c>
      <c r="M63" s="128" t="s">
        <v>475</v>
      </c>
      <c r="N63" s="128" t="s">
        <v>476</v>
      </c>
      <c r="O63" s="128" t="s">
        <v>477</v>
      </c>
      <c r="P63" s="122"/>
      <c r="Q63" s="122"/>
      <c r="R63" s="122"/>
      <c r="S63" s="122"/>
      <c r="T63" s="122"/>
      <c r="U63" s="122"/>
      <c r="V63" s="122"/>
      <c r="W63" s="122"/>
      <c r="X63" s="122"/>
    </row>
    <row r="64" spans="1:24" ht="50.45" customHeight="1">
      <c r="A64" s="125" t="s">
        <v>541</v>
      </c>
      <c r="B64" s="126" t="s">
        <v>542</v>
      </c>
      <c r="C64" s="122" t="s">
        <v>543</v>
      </c>
      <c r="D64" s="132">
        <v>2025</v>
      </c>
      <c r="E64" s="132">
        <v>125</v>
      </c>
      <c r="F64" s="129" t="s">
        <v>691</v>
      </c>
      <c r="G64" s="122" t="s">
        <v>697</v>
      </c>
      <c r="H64" s="124" t="s">
        <v>739</v>
      </c>
      <c r="I64" s="122" t="s">
        <v>740</v>
      </c>
      <c r="J64" s="124" t="s">
        <v>741</v>
      </c>
      <c r="K64" s="122" t="s">
        <v>544</v>
      </c>
      <c r="L64" s="127" t="s">
        <v>73</v>
      </c>
      <c r="M64" s="122" t="s">
        <v>545</v>
      </c>
      <c r="N64" s="122" t="s">
        <v>546</v>
      </c>
      <c r="O64" s="122"/>
      <c r="P64" s="122" t="s">
        <v>540</v>
      </c>
      <c r="Q64" s="122"/>
      <c r="R64" s="122"/>
      <c r="S64" s="122"/>
      <c r="T64" s="122"/>
      <c r="U64" s="122"/>
      <c r="V64" s="122"/>
      <c r="W64" s="122"/>
      <c r="X64" s="122"/>
    </row>
    <row r="65" spans="1:24" ht="51">
      <c r="A65" s="125" t="s">
        <v>547</v>
      </c>
      <c r="B65" s="126" t="s">
        <v>548</v>
      </c>
      <c r="C65" s="128" t="s">
        <v>344</v>
      </c>
      <c r="D65" s="132">
        <v>2025</v>
      </c>
      <c r="E65" s="132">
        <v>482</v>
      </c>
      <c r="F65" s="132" t="s">
        <v>549</v>
      </c>
      <c r="G65" s="128" t="s">
        <v>710</v>
      </c>
      <c r="H65" s="146" t="s">
        <v>703</v>
      </c>
      <c r="I65" s="146" t="s">
        <v>704</v>
      </c>
      <c r="J65" s="146" t="s">
        <v>706</v>
      </c>
      <c r="K65" s="122"/>
      <c r="L65" s="127" t="s">
        <v>73</v>
      </c>
      <c r="M65" s="146" t="s">
        <v>707</v>
      </c>
      <c r="N65" s="146" t="s">
        <v>708</v>
      </c>
      <c r="O65" s="122" t="s">
        <v>550</v>
      </c>
      <c r="P65" s="122"/>
      <c r="Q65" s="122"/>
      <c r="R65" s="122"/>
      <c r="S65" s="122"/>
      <c r="T65" s="122"/>
      <c r="U65" s="122"/>
      <c r="V65" s="122"/>
      <c r="W65" s="122"/>
      <c r="X65" s="122"/>
    </row>
    <row r="66" spans="1:24" ht="38.25">
      <c r="A66" s="125" t="s">
        <v>559</v>
      </c>
      <c r="B66" s="126" t="s">
        <v>560</v>
      </c>
      <c r="C66" s="122" t="s">
        <v>561</v>
      </c>
      <c r="D66" s="132">
        <v>2025</v>
      </c>
      <c r="E66" s="132">
        <v>54</v>
      </c>
      <c r="F66" s="132" t="s">
        <v>18</v>
      </c>
      <c r="G66" s="122" t="s">
        <v>907</v>
      </c>
      <c r="H66" s="122" t="s">
        <v>563</v>
      </c>
      <c r="I66" s="122" t="s">
        <v>564</v>
      </c>
      <c r="J66" s="122" t="s">
        <v>565</v>
      </c>
      <c r="K66" s="122" t="s">
        <v>566</v>
      </c>
      <c r="L66" s="127" t="s">
        <v>73</v>
      </c>
      <c r="M66" s="122" t="s">
        <v>567</v>
      </c>
      <c r="N66" s="122" t="s">
        <v>568</v>
      </c>
      <c r="O66" s="122"/>
      <c r="P66" s="122" t="s">
        <v>558</v>
      </c>
      <c r="Q66" s="122"/>
      <c r="R66" s="122"/>
      <c r="S66" s="122"/>
      <c r="T66" s="122"/>
      <c r="U66" s="122"/>
      <c r="V66" s="122"/>
      <c r="W66" s="122"/>
      <c r="X66" s="122"/>
    </row>
    <row r="67" spans="1:24">
      <c r="A67" s="122"/>
      <c r="B67" s="122"/>
      <c r="C67" s="122"/>
      <c r="D67" s="132"/>
      <c r="E67" s="132"/>
      <c r="F67" s="132"/>
      <c r="G67" s="122"/>
      <c r="H67" s="122"/>
      <c r="I67" s="122"/>
      <c r="J67" s="122"/>
      <c r="K67" s="122"/>
      <c r="M67" s="122"/>
      <c r="N67" s="122"/>
      <c r="O67" s="122"/>
      <c r="P67" s="122"/>
      <c r="Q67" s="122"/>
      <c r="R67" s="122"/>
      <c r="S67" s="122"/>
      <c r="T67" s="122"/>
      <c r="U67" s="122"/>
      <c r="V67" s="122"/>
      <c r="W67" s="122"/>
      <c r="X67" s="122"/>
    </row>
    <row r="68" spans="1:24">
      <c r="A68" s="122"/>
      <c r="B68" s="122"/>
      <c r="C68" s="122"/>
      <c r="D68" s="132"/>
      <c r="E68" s="132"/>
      <c r="F68" s="132"/>
      <c r="G68" s="122"/>
      <c r="H68" s="122"/>
      <c r="I68" s="122"/>
      <c r="J68" s="122"/>
      <c r="K68" s="122"/>
      <c r="M68" s="122"/>
      <c r="N68" s="122"/>
      <c r="O68" s="122"/>
      <c r="P68" s="122"/>
      <c r="Q68" s="122"/>
      <c r="R68" s="122"/>
      <c r="S68" s="122"/>
      <c r="T68" s="122"/>
      <c r="U68" s="122"/>
      <c r="V68" s="122"/>
      <c r="W68" s="122"/>
      <c r="X68" s="122"/>
    </row>
    <row r="69" spans="1:24">
      <c r="A69" s="122"/>
      <c r="B69" s="122"/>
      <c r="C69" s="122"/>
      <c r="D69" s="132"/>
      <c r="E69" s="132"/>
      <c r="F69" s="132"/>
      <c r="G69" s="122"/>
      <c r="H69" s="122"/>
      <c r="I69" s="122"/>
      <c r="J69" s="122"/>
      <c r="K69" s="122"/>
      <c r="M69" s="122"/>
      <c r="N69" s="122"/>
      <c r="O69" s="122"/>
      <c r="P69" s="122"/>
      <c r="Q69" s="122"/>
      <c r="R69" s="122"/>
      <c r="S69" s="122"/>
      <c r="T69" s="122"/>
      <c r="U69" s="122"/>
      <c r="V69" s="122"/>
      <c r="W69" s="122"/>
      <c r="X69" s="122"/>
    </row>
    <row r="70" spans="1:24">
      <c r="A70" s="122"/>
      <c r="B70" s="122"/>
      <c r="C70" s="122"/>
      <c r="D70" s="132"/>
      <c r="E70" s="132"/>
      <c r="F70" s="132"/>
      <c r="G70" s="122"/>
      <c r="H70" s="122"/>
      <c r="I70" s="122"/>
      <c r="J70" s="122"/>
      <c r="K70" s="122"/>
      <c r="M70" s="122"/>
      <c r="N70" s="122"/>
      <c r="O70" s="122"/>
      <c r="P70" s="122"/>
      <c r="Q70" s="122"/>
      <c r="R70" s="122"/>
      <c r="S70" s="122"/>
      <c r="T70" s="122"/>
      <c r="U70" s="122"/>
      <c r="V70" s="122"/>
      <c r="W70" s="122"/>
      <c r="X70" s="122"/>
    </row>
    <row r="71" spans="1:24">
      <c r="A71" s="122"/>
      <c r="B71" s="122"/>
      <c r="C71" s="122"/>
      <c r="D71" s="132"/>
      <c r="E71" s="132"/>
      <c r="F71" s="132"/>
      <c r="G71" s="122"/>
      <c r="H71" s="122"/>
      <c r="I71" s="122"/>
      <c r="J71" s="122"/>
      <c r="K71" s="122"/>
      <c r="M71" s="122"/>
      <c r="N71" s="122"/>
      <c r="O71" s="122"/>
      <c r="P71" s="122"/>
      <c r="Q71" s="122"/>
      <c r="R71" s="122"/>
      <c r="S71" s="122"/>
      <c r="T71" s="122"/>
      <c r="U71" s="122"/>
      <c r="V71" s="122"/>
      <c r="W71" s="122"/>
      <c r="X71" s="122"/>
    </row>
    <row r="72" spans="1:24">
      <c r="A72" s="122"/>
      <c r="B72" s="122"/>
      <c r="C72" s="122"/>
      <c r="D72" s="132"/>
      <c r="E72" s="132"/>
      <c r="F72" s="132"/>
      <c r="G72" s="122"/>
      <c r="H72" s="122"/>
      <c r="I72" s="122"/>
      <c r="J72" s="122"/>
      <c r="K72" s="122"/>
      <c r="M72" s="122"/>
      <c r="N72" s="122"/>
      <c r="O72" s="122"/>
      <c r="P72" s="122"/>
      <c r="Q72" s="122"/>
      <c r="R72" s="122"/>
      <c r="S72" s="122"/>
      <c r="T72" s="122"/>
      <c r="U72" s="122"/>
      <c r="V72" s="122"/>
      <c r="W72" s="122"/>
      <c r="X72" s="122"/>
    </row>
    <row r="73" spans="1:24">
      <c r="A73" s="122"/>
      <c r="B73" s="122"/>
      <c r="C73" s="122"/>
      <c r="D73" s="132"/>
      <c r="E73" s="132"/>
      <c r="F73" s="132"/>
      <c r="G73" s="122"/>
      <c r="H73" s="122"/>
      <c r="I73" s="122"/>
      <c r="J73" s="122"/>
      <c r="K73" s="122"/>
      <c r="M73" s="122"/>
      <c r="N73" s="122"/>
      <c r="O73" s="122"/>
      <c r="P73" s="122"/>
      <c r="Q73" s="122"/>
      <c r="R73" s="122"/>
      <c r="S73" s="122"/>
      <c r="T73" s="122"/>
      <c r="U73" s="122"/>
      <c r="V73" s="122"/>
      <c r="W73" s="122"/>
      <c r="X73" s="122"/>
    </row>
    <row r="74" spans="1:24">
      <c r="A74" s="122"/>
      <c r="B74" s="122"/>
      <c r="C74" s="122"/>
      <c r="D74" s="132"/>
      <c r="E74" s="132"/>
      <c r="F74" s="132"/>
      <c r="G74" s="122"/>
      <c r="H74" s="122"/>
      <c r="I74" s="122"/>
      <c r="J74" s="122"/>
      <c r="K74" s="122"/>
      <c r="M74" s="122"/>
      <c r="N74" s="122"/>
      <c r="O74" s="122"/>
      <c r="P74" s="122"/>
      <c r="Q74" s="122"/>
      <c r="R74" s="122"/>
      <c r="S74" s="122"/>
      <c r="T74" s="122"/>
      <c r="U74" s="122"/>
      <c r="V74" s="122"/>
      <c r="W74" s="122"/>
      <c r="X74" s="122"/>
    </row>
    <row r="75" spans="1:24">
      <c r="A75" s="122"/>
      <c r="B75" s="122"/>
      <c r="C75" s="122"/>
      <c r="D75" s="132"/>
      <c r="E75" s="132"/>
      <c r="F75" s="132"/>
      <c r="G75" s="122"/>
      <c r="H75" s="122"/>
      <c r="I75" s="122"/>
      <c r="J75" s="122"/>
      <c r="K75" s="122"/>
      <c r="M75" s="122"/>
      <c r="N75" s="122"/>
      <c r="O75" s="122"/>
      <c r="P75" s="122"/>
      <c r="Q75" s="122"/>
      <c r="R75" s="122"/>
      <c r="S75" s="122"/>
      <c r="T75" s="122"/>
      <c r="U75" s="122"/>
      <c r="V75" s="122"/>
      <c r="W75" s="122"/>
      <c r="X75" s="122"/>
    </row>
    <row r="76" spans="1:24">
      <c r="A76" s="122"/>
      <c r="B76" s="122"/>
      <c r="C76" s="122"/>
      <c r="D76" s="132"/>
      <c r="E76" s="132"/>
      <c r="F76" s="132"/>
      <c r="G76" s="122"/>
      <c r="H76" s="122"/>
      <c r="I76" s="122"/>
      <c r="J76" s="122"/>
      <c r="K76" s="122"/>
      <c r="M76" s="122"/>
      <c r="N76" s="122"/>
      <c r="O76" s="122"/>
      <c r="P76" s="122"/>
      <c r="Q76" s="122"/>
      <c r="R76" s="122"/>
      <c r="S76" s="122"/>
      <c r="T76" s="122"/>
      <c r="U76" s="122"/>
      <c r="V76" s="122"/>
      <c r="W76" s="122"/>
      <c r="X76" s="122"/>
    </row>
    <row r="77" spans="1:24">
      <c r="A77" s="122"/>
      <c r="B77" s="122"/>
      <c r="C77" s="122"/>
      <c r="D77" s="132"/>
      <c r="E77" s="132"/>
      <c r="F77" s="132"/>
      <c r="G77" s="122"/>
      <c r="H77" s="122"/>
      <c r="I77" s="122"/>
      <c r="J77" s="122"/>
      <c r="K77" s="122"/>
      <c r="M77" s="122"/>
      <c r="N77" s="122"/>
      <c r="O77" s="122"/>
      <c r="P77" s="122"/>
      <c r="Q77" s="122"/>
      <c r="R77" s="122"/>
      <c r="S77" s="122"/>
      <c r="T77" s="122"/>
      <c r="U77" s="122"/>
      <c r="V77" s="122"/>
      <c r="W77" s="122"/>
      <c r="X77" s="122"/>
    </row>
    <row r="78" spans="1:24">
      <c r="A78" s="122"/>
      <c r="B78" s="122"/>
      <c r="C78" s="122"/>
      <c r="D78" s="132"/>
      <c r="E78" s="132"/>
      <c r="F78" s="132"/>
      <c r="G78" s="122"/>
      <c r="H78" s="122"/>
      <c r="I78" s="122"/>
      <c r="J78" s="122"/>
      <c r="K78" s="122"/>
      <c r="M78" s="122"/>
      <c r="N78" s="122"/>
      <c r="O78" s="122"/>
      <c r="P78" s="122"/>
      <c r="Q78" s="122"/>
      <c r="R78" s="122"/>
      <c r="S78" s="122"/>
      <c r="T78" s="122"/>
      <c r="U78" s="122"/>
      <c r="V78" s="122"/>
      <c r="W78" s="122"/>
      <c r="X78" s="122"/>
    </row>
    <row r="79" spans="1:24">
      <c r="A79" s="122"/>
      <c r="B79" s="122"/>
      <c r="C79" s="122"/>
      <c r="D79" s="132"/>
      <c r="E79" s="132"/>
      <c r="F79" s="132"/>
      <c r="G79" s="122"/>
      <c r="H79" s="122"/>
      <c r="I79" s="122"/>
      <c r="J79" s="122"/>
      <c r="K79" s="122"/>
      <c r="M79" s="122"/>
      <c r="N79" s="122"/>
      <c r="O79" s="122"/>
      <c r="P79" s="122"/>
      <c r="Q79" s="122"/>
      <c r="R79" s="122"/>
      <c r="S79" s="122"/>
      <c r="T79" s="122"/>
      <c r="U79" s="122"/>
      <c r="V79" s="122"/>
      <c r="W79" s="122"/>
      <c r="X79" s="122"/>
    </row>
    <row r="80" spans="1:24">
      <c r="A80" s="122"/>
      <c r="B80" s="122"/>
      <c r="C80" s="122"/>
      <c r="D80" s="132"/>
      <c r="E80" s="132"/>
      <c r="F80" s="132"/>
      <c r="G80" s="122"/>
      <c r="H80" s="122"/>
      <c r="I80" s="122"/>
      <c r="J80" s="122"/>
      <c r="K80" s="122"/>
      <c r="M80" s="122"/>
      <c r="N80" s="122"/>
      <c r="O80" s="122"/>
      <c r="P80" s="122"/>
      <c r="Q80" s="122"/>
      <c r="R80" s="122"/>
      <c r="S80" s="122"/>
      <c r="T80" s="122"/>
      <c r="U80" s="122"/>
      <c r="V80" s="122"/>
      <c r="W80" s="122"/>
      <c r="X80" s="122"/>
    </row>
    <row r="81" spans="1:24">
      <c r="A81" s="122"/>
      <c r="B81" s="122"/>
      <c r="C81" s="122"/>
      <c r="D81" s="132"/>
      <c r="E81" s="132"/>
      <c r="F81" s="132"/>
      <c r="G81" s="122"/>
      <c r="H81" s="122"/>
      <c r="I81" s="122"/>
      <c r="J81" s="122"/>
      <c r="K81" s="122"/>
      <c r="M81" s="122"/>
      <c r="N81" s="122"/>
      <c r="O81" s="122"/>
      <c r="P81" s="122"/>
      <c r="Q81" s="122"/>
      <c r="R81" s="122"/>
      <c r="S81" s="122"/>
      <c r="T81" s="122"/>
      <c r="U81" s="122"/>
      <c r="V81" s="122"/>
      <c r="W81" s="122"/>
      <c r="X81" s="122"/>
    </row>
    <row r="82" spans="1:24">
      <c r="A82" s="122"/>
      <c r="B82" s="122"/>
      <c r="C82" s="122"/>
      <c r="D82" s="132"/>
      <c r="E82" s="132"/>
      <c r="F82" s="132"/>
      <c r="G82" s="122"/>
      <c r="H82" s="122"/>
      <c r="I82" s="122"/>
      <c r="J82" s="122"/>
      <c r="K82" s="122"/>
      <c r="M82" s="122"/>
      <c r="N82" s="122"/>
      <c r="O82" s="122"/>
      <c r="P82" s="122"/>
      <c r="Q82" s="122"/>
      <c r="R82" s="122"/>
      <c r="S82" s="122"/>
      <c r="T82" s="122"/>
      <c r="U82" s="122"/>
      <c r="V82" s="122"/>
      <c r="W82" s="122"/>
      <c r="X82" s="122"/>
    </row>
    <row r="83" spans="1:24">
      <c r="A83" s="122"/>
      <c r="B83" s="122"/>
      <c r="C83" s="122"/>
      <c r="D83" s="132"/>
      <c r="E83" s="132"/>
      <c r="F83" s="132"/>
      <c r="G83" s="122"/>
      <c r="H83" s="122"/>
      <c r="I83" s="122"/>
      <c r="J83" s="122"/>
      <c r="K83" s="122"/>
      <c r="M83" s="122"/>
      <c r="N83" s="122"/>
      <c r="O83" s="122"/>
      <c r="P83" s="122"/>
      <c r="Q83" s="122"/>
      <c r="R83" s="122"/>
      <c r="S83" s="122"/>
      <c r="T83" s="122"/>
      <c r="U83" s="122"/>
      <c r="V83" s="122"/>
      <c r="W83" s="122"/>
      <c r="X83" s="122"/>
    </row>
    <row r="84" spans="1:24">
      <c r="A84" s="122"/>
      <c r="B84" s="122"/>
      <c r="C84" s="122"/>
      <c r="D84" s="132"/>
      <c r="E84" s="132"/>
      <c r="F84" s="132"/>
      <c r="G84" s="122"/>
      <c r="H84" s="122"/>
      <c r="I84" s="122"/>
      <c r="J84" s="122"/>
      <c r="K84" s="122"/>
      <c r="M84" s="122"/>
      <c r="N84" s="122"/>
      <c r="O84" s="122"/>
      <c r="P84" s="122"/>
      <c r="Q84" s="122"/>
      <c r="R84" s="122"/>
      <c r="S84" s="122"/>
      <c r="T84" s="122"/>
      <c r="U84" s="122"/>
      <c r="V84" s="122"/>
      <c r="W84" s="122"/>
      <c r="X84" s="122"/>
    </row>
    <row r="85" spans="1:24">
      <c r="A85" s="122"/>
      <c r="B85" s="122"/>
      <c r="C85" s="122"/>
      <c r="D85" s="132"/>
      <c r="E85" s="132"/>
      <c r="F85" s="132"/>
      <c r="G85" s="122"/>
      <c r="H85" s="122"/>
      <c r="I85" s="122"/>
      <c r="J85" s="122"/>
      <c r="K85" s="122"/>
      <c r="M85" s="122"/>
      <c r="N85" s="122"/>
      <c r="O85" s="122"/>
      <c r="P85" s="122"/>
      <c r="Q85" s="122"/>
      <c r="R85" s="122"/>
      <c r="S85" s="122"/>
      <c r="T85" s="122"/>
      <c r="U85" s="122"/>
      <c r="V85" s="122"/>
      <c r="W85" s="122"/>
      <c r="X85" s="122"/>
    </row>
    <row r="86" spans="1:24">
      <c r="A86" s="122"/>
      <c r="B86" s="122"/>
      <c r="C86" s="122"/>
      <c r="D86" s="132"/>
      <c r="E86" s="132"/>
      <c r="F86" s="132"/>
      <c r="G86" s="122"/>
      <c r="H86" s="122"/>
      <c r="I86" s="122"/>
      <c r="J86" s="122"/>
      <c r="K86" s="122"/>
      <c r="M86" s="122"/>
      <c r="N86" s="122"/>
      <c r="O86" s="122"/>
      <c r="P86" s="122"/>
      <c r="Q86" s="122"/>
      <c r="R86" s="122"/>
      <c r="S86" s="122"/>
      <c r="T86" s="122"/>
      <c r="U86" s="122"/>
      <c r="V86" s="122"/>
      <c r="W86" s="122"/>
      <c r="X86" s="122"/>
    </row>
    <row r="87" spans="1:24">
      <c r="A87" s="122"/>
      <c r="B87" s="122"/>
      <c r="C87" s="122"/>
      <c r="D87" s="132"/>
      <c r="E87" s="132"/>
      <c r="F87" s="132"/>
      <c r="G87" s="122"/>
      <c r="H87" s="122"/>
      <c r="I87" s="122"/>
      <c r="J87" s="122"/>
      <c r="K87" s="122"/>
      <c r="M87" s="122"/>
      <c r="N87" s="122"/>
      <c r="O87" s="122"/>
      <c r="P87" s="122"/>
      <c r="Q87" s="122"/>
      <c r="R87" s="122"/>
      <c r="S87" s="122"/>
      <c r="T87" s="122"/>
      <c r="U87" s="122"/>
      <c r="V87" s="122"/>
      <c r="W87" s="122"/>
      <c r="X87" s="122"/>
    </row>
    <row r="88" spans="1:24">
      <c r="A88" s="122"/>
      <c r="B88" s="122"/>
      <c r="C88" s="122"/>
      <c r="D88" s="132"/>
      <c r="E88" s="132"/>
      <c r="F88" s="132"/>
      <c r="G88" s="122"/>
      <c r="H88" s="122"/>
      <c r="I88" s="122"/>
      <c r="J88" s="122"/>
      <c r="K88" s="122"/>
      <c r="M88" s="122"/>
      <c r="N88" s="122"/>
      <c r="O88" s="122"/>
      <c r="P88" s="122"/>
      <c r="Q88" s="122"/>
      <c r="R88" s="122"/>
      <c r="S88" s="122"/>
      <c r="T88" s="122"/>
      <c r="U88" s="122"/>
      <c r="V88" s="122"/>
      <c r="W88" s="122"/>
      <c r="X88" s="122"/>
    </row>
    <row r="89" spans="1:24">
      <c r="A89" s="122"/>
      <c r="B89" s="122"/>
      <c r="C89" s="122"/>
      <c r="D89" s="132"/>
      <c r="E89" s="132"/>
      <c r="F89" s="132"/>
      <c r="G89" s="122"/>
      <c r="H89" s="122"/>
      <c r="I89" s="122"/>
      <c r="J89" s="122"/>
      <c r="K89" s="122"/>
      <c r="M89" s="122"/>
      <c r="N89" s="122"/>
      <c r="O89" s="122"/>
      <c r="P89" s="122"/>
      <c r="Q89" s="122"/>
      <c r="R89" s="122"/>
      <c r="S89" s="122"/>
      <c r="T89" s="122"/>
      <c r="U89" s="122"/>
      <c r="V89" s="122"/>
      <c r="W89" s="122"/>
      <c r="X89" s="122"/>
    </row>
    <row r="90" spans="1:24">
      <c r="A90" s="122"/>
      <c r="B90" s="122"/>
      <c r="C90" s="122"/>
      <c r="D90" s="132"/>
      <c r="E90" s="132"/>
      <c r="F90" s="132"/>
      <c r="G90" s="122"/>
      <c r="H90" s="122"/>
      <c r="I90" s="122"/>
      <c r="J90" s="122"/>
      <c r="K90" s="122"/>
      <c r="M90" s="122"/>
      <c r="N90" s="122"/>
      <c r="O90" s="122"/>
      <c r="P90" s="122"/>
      <c r="Q90" s="122"/>
      <c r="R90" s="122"/>
      <c r="S90" s="122"/>
      <c r="T90" s="122"/>
      <c r="U90" s="122"/>
      <c r="V90" s="122"/>
      <c r="W90" s="122"/>
      <c r="X90" s="122"/>
    </row>
    <row r="91" spans="1:24">
      <c r="A91" s="122"/>
      <c r="B91" s="122"/>
      <c r="C91" s="122"/>
      <c r="D91" s="132"/>
      <c r="E91" s="132"/>
      <c r="F91" s="132"/>
      <c r="G91" s="122"/>
      <c r="H91" s="122"/>
      <c r="I91" s="122"/>
      <c r="J91" s="122"/>
      <c r="K91" s="122"/>
      <c r="M91" s="122"/>
      <c r="N91" s="122"/>
      <c r="O91" s="122"/>
      <c r="P91" s="122"/>
      <c r="Q91" s="122"/>
      <c r="R91" s="122"/>
      <c r="S91" s="122"/>
      <c r="T91" s="122"/>
      <c r="U91" s="122"/>
      <c r="V91" s="122"/>
      <c r="W91" s="122"/>
      <c r="X91" s="122"/>
    </row>
    <row r="92" spans="1:24">
      <c r="A92" s="122"/>
      <c r="B92" s="122"/>
      <c r="C92" s="122"/>
      <c r="D92" s="132"/>
      <c r="E92" s="132"/>
      <c r="F92" s="132"/>
      <c r="G92" s="122"/>
      <c r="H92" s="122"/>
      <c r="I92" s="122"/>
      <c r="J92" s="122"/>
      <c r="K92" s="122"/>
      <c r="M92" s="122"/>
      <c r="N92" s="122"/>
      <c r="O92" s="122"/>
      <c r="P92" s="122"/>
      <c r="Q92" s="122"/>
      <c r="R92" s="122"/>
      <c r="S92" s="122"/>
      <c r="T92" s="122"/>
      <c r="U92" s="122"/>
      <c r="V92" s="122"/>
      <c r="W92" s="122"/>
      <c r="X92" s="122"/>
    </row>
    <row r="93" spans="1:24">
      <c r="A93" s="122"/>
      <c r="B93" s="122"/>
      <c r="C93" s="122"/>
      <c r="D93" s="132"/>
      <c r="E93" s="132"/>
      <c r="F93" s="132"/>
      <c r="G93" s="122"/>
      <c r="H93" s="122"/>
      <c r="I93" s="122"/>
      <c r="J93" s="122"/>
      <c r="K93" s="122"/>
      <c r="M93" s="122"/>
      <c r="N93" s="122"/>
      <c r="O93" s="122"/>
      <c r="P93" s="122"/>
      <c r="Q93" s="122"/>
      <c r="R93" s="122"/>
      <c r="S93" s="122"/>
      <c r="T93" s="122"/>
      <c r="U93" s="122"/>
      <c r="V93" s="122"/>
      <c r="W93" s="122"/>
      <c r="X93" s="122"/>
    </row>
    <row r="94" spans="1:24">
      <c r="A94" s="122"/>
      <c r="B94" s="122"/>
      <c r="C94" s="122"/>
      <c r="D94" s="132"/>
      <c r="E94" s="132"/>
      <c r="F94" s="132"/>
      <c r="G94" s="122"/>
      <c r="H94" s="122"/>
      <c r="I94" s="122"/>
      <c r="J94" s="122"/>
      <c r="K94" s="122"/>
      <c r="M94" s="122"/>
      <c r="N94" s="122"/>
      <c r="O94" s="122"/>
      <c r="P94" s="122"/>
      <c r="Q94" s="122"/>
      <c r="R94" s="122"/>
      <c r="S94" s="122"/>
      <c r="T94" s="122"/>
      <c r="U94" s="122"/>
      <c r="V94" s="122"/>
      <c r="W94" s="122"/>
      <c r="X94" s="122"/>
    </row>
    <row r="95" spans="1:24">
      <c r="A95" s="122"/>
      <c r="B95" s="122"/>
      <c r="C95" s="122"/>
      <c r="D95" s="132"/>
      <c r="E95" s="132"/>
      <c r="F95" s="132"/>
      <c r="G95" s="122"/>
      <c r="H95" s="122"/>
      <c r="I95" s="122"/>
      <c r="J95" s="122"/>
      <c r="K95" s="122"/>
      <c r="M95" s="122"/>
      <c r="N95" s="122"/>
      <c r="O95" s="122"/>
      <c r="P95" s="122"/>
      <c r="Q95" s="122"/>
      <c r="R95" s="122"/>
      <c r="S95" s="122"/>
      <c r="T95" s="122"/>
      <c r="U95" s="122"/>
      <c r="V95" s="122"/>
      <c r="W95" s="122"/>
      <c r="X95" s="122"/>
    </row>
    <row r="96" spans="1:24">
      <c r="A96" s="122"/>
      <c r="B96" s="122"/>
      <c r="C96" s="122"/>
      <c r="D96" s="132"/>
      <c r="E96" s="132"/>
      <c r="F96" s="132"/>
      <c r="G96" s="122"/>
      <c r="H96" s="122"/>
      <c r="I96" s="122"/>
      <c r="J96" s="122"/>
      <c r="K96" s="122"/>
      <c r="M96" s="122"/>
      <c r="N96" s="122"/>
      <c r="O96" s="122"/>
      <c r="P96" s="122"/>
      <c r="Q96" s="122"/>
      <c r="R96" s="122"/>
      <c r="S96" s="122"/>
      <c r="T96" s="122"/>
      <c r="U96" s="122"/>
      <c r="V96" s="122"/>
      <c r="W96" s="122"/>
      <c r="X96" s="122"/>
    </row>
    <row r="97" spans="1:24">
      <c r="A97" s="122"/>
      <c r="B97" s="122"/>
      <c r="C97" s="122"/>
      <c r="D97" s="132"/>
      <c r="E97" s="132"/>
      <c r="F97" s="132"/>
      <c r="G97" s="122"/>
      <c r="H97" s="122"/>
      <c r="I97" s="122"/>
      <c r="J97" s="122"/>
      <c r="K97" s="122"/>
      <c r="M97" s="122"/>
      <c r="N97" s="122"/>
      <c r="O97" s="122"/>
      <c r="P97" s="122"/>
      <c r="Q97" s="122"/>
      <c r="R97" s="122"/>
      <c r="S97" s="122"/>
      <c r="T97" s="122"/>
      <c r="U97" s="122"/>
      <c r="V97" s="122"/>
      <c r="W97" s="122"/>
      <c r="X97" s="122"/>
    </row>
    <row r="98" spans="1:24">
      <c r="A98" s="122"/>
      <c r="B98" s="122"/>
      <c r="C98" s="122"/>
      <c r="D98" s="132"/>
      <c r="E98" s="132"/>
      <c r="F98" s="132"/>
      <c r="G98" s="122"/>
      <c r="H98" s="122"/>
      <c r="I98" s="122"/>
      <c r="J98" s="122"/>
      <c r="K98" s="122"/>
      <c r="M98" s="122"/>
      <c r="N98" s="122"/>
      <c r="O98" s="122"/>
      <c r="P98" s="122"/>
      <c r="Q98" s="122"/>
      <c r="R98" s="122"/>
      <c r="S98" s="122"/>
      <c r="T98" s="122"/>
      <c r="U98" s="122"/>
      <c r="V98" s="122"/>
      <c r="W98" s="122"/>
      <c r="X98" s="122"/>
    </row>
    <row r="99" spans="1:24">
      <c r="A99" s="122"/>
      <c r="B99" s="122"/>
      <c r="C99" s="122"/>
      <c r="D99" s="132"/>
      <c r="E99" s="132"/>
      <c r="F99" s="132"/>
      <c r="G99" s="122"/>
      <c r="H99" s="122"/>
      <c r="I99" s="122"/>
      <c r="J99" s="122"/>
      <c r="K99" s="122"/>
      <c r="M99" s="122"/>
      <c r="N99" s="122"/>
      <c r="O99" s="122"/>
      <c r="P99" s="122"/>
      <c r="Q99" s="122"/>
      <c r="R99" s="122"/>
      <c r="S99" s="122"/>
      <c r="T99" s="122"/>
      <c r="U99" s="122"/>
      <c r="V99" s="122"/>
      <c r="W99" s="122"/>
      <c r="X99" s="122"/>
    </row>
    <row r="100" spans="1:24">
      <c r="A100" s="122"/>
      <c r="B100" s="122"/>
      <c r="C100" s="122"/>
      <c r="D100" s="132"/>
      <c r="E100" s="132"/>
      <c r="F100" s="132"/>
      <c r="G100" s="122"/>
      <c r="H100" s="122"/>
      <c r="I100" s="122"/>
      <c r="J100" s="122"/>
      <c r="K100" s="122"/>
      <c r="M100" s="122"/>
      <c r="N100" s="122"/>
      <c r="O100" s="122"/>
      <c r="P100" s="122"/>
      <c r="Q100" s="122"/>
      <c r="R100" s="122"/>
      <c r="S100" s="122"/>
      <c r="T100" s="122"/>
      <c r="U100" s="122"/>
      <c r="V100" s="122"/>
      <c r="W100" s="122"/>
      <c r="X100" s="122"/>
    </row>
    <row r="101" spans="1:24">
      <c r="A101" s="122"/>
      <c r="B101" s="122"/>
      <c r="C101" s="122"/>
      <c r="D101" s="132"/>
      <c r="E101" s="132"/>
      <c r="F101" s="132"/>
      <c r="G101" s="122"/>
      <c r="H101" s="122"/>
      <c r="I101" s="122"/>
      <c r="J101" s="122"/>
      <c r="K101" s="122"/>
      <c r="M101" s="122"/>
      <c r="N101" s="122"/>
      <c r="O101" s="122"/>
      <c r="P101" s="122"/>
      <c r="Q101" s="122"/>
      <c r="R101" s="122"/>
      <c r="S101" s="122"/>
      <c r="T101" s="122"/>
      <c r="U101" s="122"/>
      <c r="V101" s="122"/>
      <c r="W101" s="122"/>
      <c r="X101" s="122"/>
    </row>
    <row r="102" spans="1:24">
      <c r="A102" s="122"/>
      <c r="B102" s="122"/>
      <c r="C102" s="122"/>
      <c r="D102" s="132"/>
      <c r="E102" s="132"/>
      <c r="F102" s="132"/>
      <c r="G102" s="122"/>
      <c r="H102" s="122"/>
      <c r="I102" s="122"/>
      <c r="J102" s="122"/>
      <c r="K102" s="122"/>
      <c r="M102" s="122"/>
      <c r="N102" s="122"/>
      <c r="O102" s="122"/>
      <c r="P102" s="122"/>
      <c r="Q102" s="122"/>
      <c r="R102" s="122"/>
      <c r="S102" s="122"/>
      <c r="T102" s="122"/>
      <c r="U102" s="122"/>
      <c r="V102" s="122"/>
      <c r="W102" s="122"/>
      <c r="X102" s="122"/>
    </row>
    <row r="103" spans="1:24">
      <c r="A103" s="122"/>
      <c r="B103" s="122"/>
      <c r="C103" s="122"/>
      <c r="D103" s="132"/>
      <c r="E103" s="132"/>
      <c r="F103" s="132"/>
      <c r="G103" s="122"/>
      <c r="H103" s="122"/>
      <c r="I103" s="122"/>
      <c r="J103" s="122"/>
      <c r="K103" s="122"/>
      <c r="M103" s="122"/>
      <c r="N103" s="122"/>
      <c r="O103" s="122"/>
      <c r="P103" s="122"/>
      <c r="Q103" s="122"/>
      <c r="R103" s="122"/>
      <c r="S103" s="122"/>
      <c r="T103" s="122"/>
      <c r="U103" s="122"/>
      <c r="V103" s="122"/>
      <c r="W103" s="122"/>
      <c r="X103" s="122"/>
    </row>
    <row r="104" spans="1:24">
      <c r="A104" s="122"/>
      <c r="B104" s="122"/>
      <c r="C104" s="122"/>
      <c r="D104" s="132"/>
      <c r="E104" s="132"/>
      <c r="F104" s="132"/>
      <c r="G104" s="122"/>
      <c r="H104" s="122"/>
      <c r="I104" s="122"/>
      <c r="J104" s="122"/>
      <c r="K104" s="122"/>
      <c r="M104" s="122"/>
      <c r="N104" s="122"/>
      <c r="O104" s="122"/>
      <c r="P104" s="122"/>
      <c r="Q104" s="122"/>
      <c r="R104" s="122"/>
      <c r="S104" s="122"/>
      <c r="T104" s="122"/>
      <c r="U104" s="122"/>
      <c r="V104" s="122"/>
      <c r="W104" s="122"/>
      <c r="X104" s="122"/>
    </row>
    <row r="105" spans="1:24">
      <c r="A105" s="122"/>
      <c r="B105" s="122"/>
      <c r="C105" s="122"/>
      <c r="D105" s="132"/>
      <c r="E105" s="132"/>
      <c r="F105" s="132"/>
      <c r="G105" s="122"/>
      <c r="H105" s="122"/>
      <c r="I105" s="122"/>
      <c r="J105" s="122"/>
      <c r="K105" s="122"/>
      <c r="M105" s="122"/>
      <c r="N105" s="122"/>
      <c r="O105" s="122"/>
      <c r="P105" s="122"/>
      <c r="Q105" s="122"/>
      <c r="R105" s="122"/>
      <c r="S105" s="122"/>
      <c r="T105" s="122"/>
      <c r="U105" s="122"/>
      <c r="V105" s="122"/>
      <c r="W105" s="122"/>
      <c r="X105" s="122"/>
    </row>
    <row r="106" spans="1:24">
      <c r="A106" s="122"/>
      <c r="B106" s="122"/>
      <c r="C106" s="122"/>
      <c r="D106" s="132"/>
      <c r="E106" s="132"/>
      <c r="F106" s="132"/>
      <c r="G106" s="122"/>
      <c r="H106" s="122"/>
      <c r="I106" s="122"/>
      <c r="J106" s="122"/>
      <c r="K106" s="122"/>
      <c r="M106" s="122"/>
      <c r="N106" s="122"/>
      <c r="O106" s="122"/>
      <c r="P106" s="122"/>
      <c r="Q106" s="122"/>
      <c r="R106" s="122"/>
      <c r="S106" s="122"/>
      <c r="T106" s="122"/>
      <c r="U106" s="122"/>
      <c r="V106" s="122"/>
      <c r="W106" s="122"/>
      <c r="X106" s="122"/>
    </row>
    <row r="107" spans="1:24">
      <c r="A107" s="122"/>
      <c r="B107" s="122"/>
      <c r="C107" s="122"/>
      <c r="D107" s="132"/>
      <c r="E107" s="132"/>
      <c r="F107" s="132"/>
      <c r="G107" s="122"/>
      <c r="H107" s="122"/>
      <c r="I107" s="122"/>
      <c r="J107" s="122"/>
      <c r="K107" s="122"/>
      <c r="M107" s="122"/>
      <c r="N107" s="122"/>
      <c r="O107" s="122"/>
      <c r="P107" s="122"/>
      <c r="Q107" s="122"/>
      <c r="R107" s="122"/>
      <c r="S107" s="122"/>
      <c r="T107" s="122"/>
      <c r="U107" s="122"/>
      <c r="V107" s="122"/>
      <c r="W107" s="122"/>
      <c r="X107" s="122"/>
    </row>
    <row r="108" spans="1:24">
      <c r="A108" s="122"/>
      <c r="B108" s="122"/>
      <c r="C108" s="122"/>
      <c r="D108" s="132"/>
      <c r="E108" s="132"/>
      <c r="F108" s="132"/>
      <c r="G108" s="122"/>
      <c r="H108" s="122"/>
      <c r="I108" s="122"/>
      <c r="J108" s="122"/>
      <c r="K108" s="122"/>
      <c r="M108" s="122"/>
      <c r="N108" s="122"/>
      <c r="O108" s="122"/>
      <c r="P108" s="122"/>
      <c r="Q108" s="122"/>
      <c r="R108" s="122"/>
      <c r="S108" s="122"/>
      <c r="T108" s="122"/>
      <c r="U108" s="122"/>
      <c r="V108" s="122"/>
      <c r="W108" s="122"/>
      <c r="X108" s="122"/>
    </row>
    <row r="109" spans="1:24">
      <c r="A109" s="122"/>
      <c r="B109" s="122"/>
      <c r="C109" s="122"/>
      <c r="D109" s="132"/>
      <c r="E109" s="132"/>
      <c r="F109" s="132"/>
      <c r="G109" s="122"/>
      <c r="H109" s="122"/>
      <c r="I109" s="122"/>
      <c r="J109" s="122"/>
      <c r="K109" s="122"/>
      <c r="M109" s="122"/>
      <c r="N109" s="122"/>
      <c r="O109" s="122"/>
      <c r="P109" s="122"/>
      <c r="Q109" s="122"/>
      <c r="R109" s="122"/>
      <c r="S109" s="122"/>
      <c r="T109" s="122"/>
      <c r="U109" s="122"/>
      <c r="V109" s="122"/>
      <c r="W109" s="122"/>
      <c r="X109" s="122"/>
    </row>
    <row r="110" spans="1:24">
      <c r="A110" s="122"/>
      <c r="B110" s="122"/>
      <c r="C110" s="122"/>
      <c r="D110" s="132"/>
      <c r="E110" s="132"/>
      <c r="F110" s="132"/>
      <c r="G110" s="122"/>
      <c r="H110" s="122"/>
      <c r="I110" s="122"/>
      <c r="J110" s="122"/>
      <c r="K110" s="122"/>
      <c r="M110" s="122"/>
      <c r="N110" s="122"/>
      <c r="O110" s="122"/>
      <c r="P110" s="122"/>
      <c r="Q110" s="122"/>
      <c r="R110" s="122"/>
      <c r="S110" s="122"/>
      <c r="T110" s="122"/>
      <c r="U110" s="122"/>
      <c r="V110" s="122"/>
      <c r="W110" s="122"/>
      <c r="X110" s="122"/>
    </row>
    <row r="111" spans="1:24">
      <c r="A111" s="122"/>
      <c r="B111" s="122"/>
      <c r="C111" s="122"/>
      <c r="D111" s="132"/>
      <c r="E111" s="132"/>
      <c r="F111" s="132"/>
      <c r="G111" s="122"/>
      <c r="H111" s="122"/>
      <c r="I111" s="122"/>
      <c r="J111" s="122"/>
      <c r="K111" s="122"/>
      <c r="M111" s="122"/>
      <c r="N111" s="122"/>
      <c r="O111" s="122"/>
      <c r="P111" s="122"/>
      <c r="Q111" s="122"/>
      <c r="R111" s="122"/>
      <c r="S111" s="122"/>
      <c r="T111" s="122"/>
      <c r="U111" s="122"/>
      <c r="V111" s="122"/>
      <c r="W111" s="122"/>
      <c r="X111" s="122"/>
    </row>
    <row r="112" spans="1:24">
      <c r="A112" s="122"/>
      <c r="B112" s="122"/>
      <c r="C112" s="122"/>
      <c r="D112" s="132"/>
      <c r="E112" s="132"/>
      <c r="F112" s="132"/>
      <c r="G112" s="122"/>
      <c r="H112" s="122"/>
      <c r="I112" s="122"/>
      <c r="J112" s="122"/>
      <c r="K112" s="122"/>
      <c r="M112" s="122"/>
      <c r="N112" s="122"/>
      <c r="O112" s="122"/>
      <c r="P112" s="122"/>
      <c r="Q112" s="122"/>
      <c r="R112" s="122"/>
      <c r="S112" s="122"/>
      <c r="T112" s="122"/>
      <c r="U112" s="122"/>
      <c r="V112" s="122"/>
      <c r="W112" s="122"/>
      <c r="X112" s="122"/>
    </row>
    <row r="113" spans="1:24">
      <c r="A113" s="122"/>
      <c r="B113" s="122"/>
      <c r="C113" s="122"/>
      <c r="D113" s="132"/>
      <c r="E113" s="132"/>
      <c r="F113" s="132"/>
      <c r="G113" s="122"/>
      <c r="H113" s="122"/>
      <c r="I113" s="122"/>
      <c r="J113" s="122"/>
      <c r="K113" s="122"/>
      <c r="M113" s="122"/>
      <c r="N113" s="122"/>
      <c r="O113" s="122"/>
      <c r="P113" s="122"/>
      <c r="Q113" s="122"/>
      <c r="R113" s="122"/>
      <c r="S113" s="122"/>
      <c r="T113" s="122"/>
      <c r="U113" s="122"/>
      <c r="V113" s="122"/>
      <c r="W113" s="122"/>
      <c r="X113" s="122"/>
    </row>
    <row r="114" spans="1:24">
      <c r="A114" s="122"/>
      <c r="B114" s="122"/>
      <c r="C114" s="122"/>
      <c r="D114" s="132"/>
      <c r="E114" s="132"/>
      <c r="F114" s="132"/>
      <c r="G114" s="122"/>
      <c r="H114" s="122"/>
      <c r="I114" s="122"/>
      <c r="J114" s="122"/>
      <c r="K114" s="122"/>
      <c r="M114" s="122"/>
      <c r="N114" s="122"/>
      <c r="O114" s="122"/>
      <c r="P114" s="122"/>
      <c r="Q114" s="122"/>
      <c r="R114" s="122"/>
      <c r="S114" s="122"/>
      <c r="T114" s="122"/>
      <c r="U114" s="122"/>
      <c r="V114" s="122"/>
      <c r="W114" s="122"/>
      <c r="X114" s="122"/>
    </row>
    <row r="115" spans="1:24">
      <c r="A115" s="122"/>
      <c r="B115" s="122"/>
      <c r="C115" s="122"/>
      <c r="D115" s="132"/>
      <c r="E115" s="132"/>
      <c r="F115" s="132"/>
      <c r="G115" s="122"/>
      <c r="H115" s="122"/>
      <c r="I115" s="122"/>
      <c r="J115" s="122"/>
      <c r="K115" s="122"/>
      <c r="M115" s="122"/>
      <c r="N115" s="122"/>
      <c r="O115" s="122"/>
      <c r="P115" s="122"/>
      <c r="Q115" s="122"/>
      <c r="R115" s="122"/>
      <c r="S115" s="122"/>
      <c r="T115" s="122"/>
      <c r="U115" s="122"/>
      <c r="V115" s="122"/>
      <c r="W115" s="122"/>
      <c r="X115" s="122"/>
    </row>
    <row r="116" spans="1:24">
      <c r="A116" s="122"/>
      <c r="B116" s="122"/>
      <c r="C116" s="122"/>
      <c r="D116" s="132"/>
      <c r="E116" s="132"/>
      <c r="F116" s="132"/>
      <c r="G116" s="122"/>
      <c r="H116" s="122"/>
      <c r="I116" s="122"/>
      <c r="J116" s="122"/>
      <c r="K116" s="122"/>
      <c r="M116" s="122"/>
      <c r="N116" s="122"/>
      <c r="O116" s="122"/>
      <c r="P116" s="122"/>
      <c r="Q116" s="122"/>
      <c r="R116" s="122"/>
      <c r="S116" s="122"/>
      <c r="T116" s="122"/>
      <c r="U116" s="122"/>
      <c r="V116" s="122"/>
      <c r="W116" s="122"/>
      <c r="X116" s="122"/>
    </row>
    <row r="117" spans="1:24">
      <c r="A117" s="122"/>
      <c r="B117" s="122"/>
      <c r="C117" s="122"/>
      <c r="D117" s="132"/>
      <c r="E117" s="132"/>
      <c r="F117" s="132"/>
      <c r="G117" s="122"/>
      <c r="H117" s="122"/>
      <c r="I117" s="122"/>
      <c r="J117" s="122"/>
      <c r="K117" s="122"/>
      <c r="M117" s="122"/>
      <c r="N117" s="122"/>
      <c r="O117" s="122"/>
      <c r="P117" s="122"/>
      <c r="Q117" s="122"/>
      <c r="R117" s="122"/>
      <c r="S117" s="122"/>
      <c r="T117" s="122"/>
      <c r="U117" s="122"/>
      <c r="V117" s="122"/>
      <c r="W117" s="122"/>
      <c r="X117" s="122"/>
    </row>
    <row r="118" spans="1:24">
      <c r="A118" s="122"/>
      <c r="B118" s="122"/>
      <c r="C118" s="122"/>
      <c r="D118" s="132"/>
      <c r="E118" s="132"/>
      <c r="F118" s="132"/>
      <c r="G118" s="122"/>
      <c r="H118" s="122"/>
      <c r="I118" s="122"/>
      <c r="J118" s="122"/>
      <c r="K118" s="122"/>
      <c r="M118" s="122"/>
      <c r="N118" s="122"/>
      <c r="O118" s="122"/>
      <c r="P118" s="122"/>
      <c r="Q118" s="122"/>
      <c r="R118" s="122"/>
      <c r="S118" s="122"/>
      <c r="T118" s="122"/>
      <c r="U118" s="122"/>
      <c r="V118" s="122"/>
      <c r="W118" s="122"/>
      <c r="X118" s="122"/>
    </row>
    <row r="119" spans="1:24">
      <c r="A119" s="122"/>
      <c r="B119" s="122"/>
      <c r="C119" s="122"/>
      <c r="D119" s="132"/>
      <c r="E119" s="132"/>
      <c r="F119" s="132"/>
      <c r="G119" s="122"/>
      <c r="H119" s="122"/>
      <c r="I119" s="122"/>
      <c r="J119" s="122"/>
      <c r="K119" s="122"/>
      <c r="M119" s="122"/>
      <c r="N119" s="122"/>
      <c r="O119" s="122"/>
      <c r="P119" s="122"/>
      <c r="Q119" s="122"/>
      <c r="R119" s="122"/>
      <c r="S119" s="122"/>
      <c r="T119" s="122"/>
      <c r="U119" s="122"/>
      <c r="V119" s="122"/>
      <c r="W119" s="122"/>
      <c r="X119" s="122"/>
    </row>
    <row r="120" spans="1:24">
      <c r="A120" s="122"/>
      <c r="B120" s="122"/>
      <c r="C120" s="122"/>
      <c r="D120" s="132"/>
      <c r="E120" s="132"/>
      <c r="F120" s="132"/>
      <c r="G120" s="122"/>
      <c r="H120" s="122"/>
      <c r="I120" s="122"/>
      <c r="J120" s="122"/>
      <c r="K120" s="122"/>
      <c r="M120" s="122"/>
      <c r="N120" s="122"/>
      <c r="O120" s="122"/>
      <c r="P120" s="122"/>
      <c r="Q120" s="122"/>
      <c r="R120" s="122"/>
      <c r="S120" s="122"/>
      <c r="T120" s="122"/>
      <c r="U120" s="122"/>
      <c r="V120" s="122"/>
      <c r="W120" s="122"/>
      <c r="X120" s="122"/>
    </row>
    <row r="121" spans="1:24">
      <c r="A121" s="122"/>
      <c r="B121" s="122"/>
      <c r="C121" s="122"/>
      <c r="D121" s="132"/>
      <c r="E121" s="132"/>
      <c r="F121" s="132"/>
      <c r="G121" s="122"/>
      <c r="H121" s="122"/>
      <c r="I121" s="122"/>
      <c r="J121" s="122"/>
      <c r="K121" s="122"/>
      <c r="M121" s="122"/>
      <c r="N121" s="122"/>
      <c r="O121" s="122"/>
      <c r="P121" s="122"/>
      <c r="Q121" s="122"/>
      <c r="R121" s="122"/>
      <c r="S121" s="122"/>
      <c r="T121" s="122"/>
      <c r="U121" s="122"/>
      <c r="V121" s="122"/>
      <c r="W121" s="122"/>
      <c r="X121" s="122"/>
    </row>
    <row r="122" spans="1:24">
      <c r="A122" s="122"/>
      <c r="B122" s="122"/>
      <c r="C122" s="122"/>
      <c r="D122" s="132"/>
      <c r="E122" s="132"/>
      <c r="F122" s="132"/>
      <c r="G122" s="122"/>
      <c r="H122" s="122"/>
      <c r="I122" s="122"/>
      <c r="J122" s="122"/>
      <c r="K122" s="122"/>
      <c r="M122" s="122"/>
      <c r="N122" s="122"/>
      <c r="O122" s="122"/>
      <c r="P122" s="122"/>
      <c r="Q122" s="122"/>
      <c r="R122" s="122"/>
      <c r="S122" s="122"/>
      <c r="T122" s="122"/>
      <c r="U122" s="122"/>
      <c r="V122" s="122"/>
      <c r="W122" s="122"/>
      <c r="X122" s="122"/>
    </row>
    <row r="123" spans="1:24">
      <c r="A123" s="122"/>
      <c r="B123" s="122"/>
      <c r="C123" s="122"/>
      <c r="D123" s="132"/>
      <c r="E123" s="132"/>
      <c r="F123" s="132"/>
      <c r="G123" s="122"/>
      <c r="H123" s="122"/>
      <c r="I123" s="122"/>
      <c r="J123" s="122"/>
      <c r="K123" s="122"/>
      <c r="M123" s="122"/>
      <c r="N123" s="122"/>
      <c r="O123" s="122"/>
      <c r="P123" s="122"/>
      <c r="Q123" s="122"/>
      <c r="R123" s="122"/>
      <c r="S123" s="122"/>
      <c r="T123" s="122"/>
      <c r="U123" s="122"/>
      <c r="V123" s="122"/>
      <c r="W123" s="122"/>
      <c r="X123" s="122"/>
    </row>
    <row r="124" spans="1:24">
      <c r="A124" s="122"/>
      <c r="B124" s="122"/>
      <c r="C124" s="122"/>
      <c r="D124" s="132"/>
      <c r="E124" s="132"/>
      <c r="F124" s="132"/>
      <c r="G124" s="122"/>
      <c r="H124" s="122"/>
      <c r="I124" s="122"/>
      <c r="J124" s="122"/>
      <c r="K124" s="122"/>
      <c r="M124" s="122"/>
      <c r="N124" s="122"/>
      <c r="O124" s="122"/>
      <c r="P124" s="122"/>
      <c r="Q124" s="122"/>
      <c r="R124" s="122"/>
      <c r="S124" s="122"/>
      <c r="T124" s="122"/>
      <c r="U124" s="122"/>
      <c r="V124" s="122"/>
      <c r="W124" s="122"/>
      <c r="X124" s="122"/>
    </row>
    <row r="125" spans="1:24">
      <c r="A125" s="122"/>
      <c r="B125" s="122"/>
      <c r="C125" s="122"/>
      <c r="D125" s="132"/>
      <c r="E125" s="132"/>
      <c r="F125" s="132"/>
      <c r="G125" s="122"/>
      <c r="H125" s="122"/>
      <c r="I125" s="122"/>
      <c r="J125" s="122"/>
      <c r="K125" s="122"/>
      <c r="M125" s="122"/>
      <c r="N125" s="122"/>
      <c r="O125" s="122"/>
      <c r="P125" s="122"/>
      <c r="Q125" s="122"/>
      <c r="R125" s="122"/>
      <c r="S125" s="122"/>
      <c r="T125" s="122"/>
      <c r="U125" s="122"/>
      <c r="V125" s="122"/>
      <c r="W125" s="122"/>
      <c r="X125" s="122"/>
    </row>
    <row r="126" spans="1:24">
      <c r="A126" s="122"/>
      <c r="B126" s="122"/>
      <c r="C126" s="122"/>
      <c r="D126" s="132"/>
      <c r="E126" s="132"/>
      <c r="F126" s="132"/>
      <c r="G126" s="122"/>
      <c r="H126" s="122"/>
      <c r="I126" s="122"/>
      <c r="J126" s="122"/>
      <c r="K126" s="122"/>
      <c r="M126" s="122"/>
      <c r="N126" s="122"/>
      <c r="O126" s="122"/>
      <c r="P126" s="122"/>
      <c r="Q126" s="122"/>
      <c r="R126" s="122"/>
      <c r="S126" s="122"/>
      <c r="T126" s="122"/>
      <c r="U126" s="122"/>
      <c r="V126" s="122"/>
      <c r="W126" s="122"/>
      <c r="X126" s="122"/>
    </row>
    <row r="127" spans="1:24">
      <c r="A127" s="122"/>
      <c r="B127" s="122"/>
      <c r="C127" s="122"/>
      <c r="D127" s="132"/>
      <c r="E127" s="132"/>
      <c r="F127" s="132"/>
      <c r="G127" s="122"/>
      <c r="H127" s="122"/>
      <c r="I127" s="122"/>
      <c r="J127" s="122"/>
      <c r="K127" s="122"/>
      <c r="M127" s="122"/>
      <c r="N127" s="122"/>
      <c r="O127" s="122"/>
      <c r="P127" s="122"/>
      <c r="Q127" s="122"/>
      <c r="R127" s="122"/>
      <c r="S127" s="122"/>
      <c r="T127" s="122"/>
      <c r="U127" s="122"/>
      <c r="V127" s="122"/>
      <c r="W127" s="122"/>
      <c r="X127" s="122"/>
    </row>
    <row r="128" spans="1:24">
      <c r="A128" s="122"/>
      <c r="B128" s="122"/>
      <c r="C128" s="122"/>
      <c r="D128" s="132"/>
      <c r="E128" s="132"/>
      <c r="F128" s="132"/>
      <c r="G128" s="122"/>
      <c r="H128" s="122"/>
      <c r="I128" s="122"/>
      <c r="J128" s="122"/>
      <c r="K128" s="122"/>
      <c r="M128" s="122"/>
      <c r="N128" s="122"/>
      <c r="O128" s="122"/>
      <c r="P128" s="122"/>
      <c r="Q128" s="122"/>
      <c r="R128" s="122"/>
      <c r="S128" s="122"/>
      <c r="T128" s="122"/>
      <c r="U128" s="122"/>
      <c r="V128" s="122"/>
      <c r="W128" s="122"/>
      <c r="X128" s="122"/>
    </row>
    <row r="129" spans="1:24">
      <c r="A129" s="122"/>
      <c r="B129" s="122"/>
      <c r="C129" s="122"/>
      <c r="D129" s="132"/>
      <c r="E129" s="132"/>
      <c r="F129" s="132"/>
      <c r="G129" s="122"/>
      <c r="H129" s="122"/>
      <c r="I129" s="122"/>
      <c r="J129" s="122"/>
      <c r="K129" s="122"/>
      <c r="M129" s="122"/>
      <c r="N129" s="122"/>
      <c r="O129" s="122"/>
      <c r="P129" s="122"/>
      <c r="Q129" s="122"/>
      <c r="R129" s="122"/>
      <c r="S129" s="122"/>
      <c r="T129" s="122"/>
      <c r="U129" s="122"/>
      <c r="V129" s="122"/>
      <c r="W129" s="122"/>
      <c r="X129" s="122"/>
    </row>
    <row r="130" spans="1:24">
      <c r="A130" s="122"/>
      <c r="B130" s="122"/>
      <c r="C130" s="122"/>
      <c r="D130" s="132"/>
      <c r="E130" s="132"/>
      <c r="F130" s="132"/>
      <c r="G130" s="122"/>
      <c r="H130" s="122"/>
      <c r="I130" s="122"/>
      <c r="J130" s="122"/>
      <c r="K130" s="122"/>
      <c r="M130" s="122"/>
      <c r="N130" s="122"/>
      <c r="O130" s="122"/>
      <c r="P130" s="122"/>
      <c r="Q130" s="122"/>
      <c r="R130" s="122"/>
      <c r="S130" s="122"/>
      <c r="T130" s="122"/>
      <c r="U130" s="122"/>
      <c r="V130" s="122"/>
      <c r="W130" s="122"/>
      <c r="X130" s="122"/>
    </row>
    <row r="131" spans="1:24">
      <c r="A131" s="122"/>
      <c r="B131" s="122"/>
      <c r="C131" s="122"/>
      <c r="D131" s="132"/>
      <c r="E131" s="132"/>
      <c r="F131" s="132"/>
      <c r="G131" s="122"/>
      <c r="H131" s="122"/>
      <c r="I131" s="122"/>
      <c r="J131" s="122"/>
      <c r="K131" s="122"/>
      <c r="M131" s="122"/>
      <c r="N131" s="122"/>
      <c r="O131" s="122"/>
      <c r="P131" s="122"/>
      <c r="Q131" s="122"/>
      <c r="R131" s="122"/>
      <c r="S131" s="122"/>
      <c r="T131" s="122"/>
      <c r="U131" s="122"/>
      <c r="V131" s="122"/>
      <c r="W131" s="122"/>
      <c r="X131" s="122"/>
    </row>
    <row r="132" spans="1:24">
      <c r="A132" s="122"/>
      <c r="B132" s="122"/>
      <c r="C132" s="122"/>
      <c r="D132" s="132"/>
      <c r="E132" s="132"/>
      <c r="F132" s="132"/>
      <c r="G132" s="122"/>
      <c r="H132" s="122"/>
      <c r="I132" s="122"/>
      <c r="J132" s="122"/>
      <c r="K132" s="122"/>
      <c r="M132" s="122"/>
      <c r="N132" s="122"/>
      <c r="O132" s="122"/>
      <c r="P132" s="122"/>
      <c r="Q132" s="122"/>
      <c r="R132" s="122"/>
      <c r="S132" s="122"/>
      <c r="T132" s="122"/>
      <c r="U132" s="122"/>
      <c r="V132" s="122"/>
      <c r="W132" s="122"/>
      <c r="X132" s="122"/>
    </row>
    <row r="133" spans="1:24">
      <c r="A133" s="122"/>
      <c r="B133" s="122"/>
      <c r="C133" s="122"/>
      <c r="D133" s="132"/>
      <c r="E133" s="132"/>
      <c r="F133" s="132"/>
      <c r="G133" s="122"/>
      <c r="H133" s="122"/>
      <c r="I133" s="122"/>
      <c r="J133" s="122"/>
      <c r="K133" s="122"/>
      <c r="M133" s="122"/>
      <c r="N133" s="122"/>
      <c r="O133" s="122"/>
      <c r="P133" s="122"/>
      <c r="Q133" s="122"/>
      <c r="R133" s="122"/>
      <c r="S133" s="122"/>
      <c r="T133" s="122"/>
      <c r="U133" s="122"/>
      <c r="V133" s="122"/>
      <c r="W133" s="122"/>
      <c r="X133" s="122"/>
    </row>
    <row r="134" spans="1:24">
      <c r="A134" s="122"/>
      <c r="B134" s="122"/>
      <c r="C134" s="122"/>
      <c r="D134" s="132"/>
      <c r="E134" s="132"/>
      <c r="F134" s="132"/>
      <c r="G134" s="122"/>
      <c r="H134" s="122"/>
      <c r="I134" s="122"/>
      <c r="J134" s="122"/>
      <c r="K134" s="122"/>
      <c r="M134" s="122"/>
      <c r="N134" s="122"/>
      <c r="O134" s="122"/>
      <c r="P134" s="122"/>
      <c r="Q134" s="122"/>
      <c r="R134" s="122"/>
      <c r="S134" s="122"/>
      <c r="T134" s="122"/>
      <c r="U134" s="122"/>
      <c r="V134" s="122"/>
      <c r="W134" s="122"/>
      <c r="X134" s="122"/>
    </row>
    <row r="135" spans="1:24">
      <c r="A135" s="122"/>
      <c r="B135" s="122"/>
      <c r="C135" s="122"/>
      <c r="D135" s="132"/>
      <c r="E135" s="132"/>
      <c r="F135" s="132"/>
      <c r="G135" s="122"/>
      <c r="H135" s="122"/>
      <c r="I135" s="122"/>
      <c r="J135" s="122"/>
      <c r="K135" s="122"/>
      <c r="M135" s="122"/>
      <c r="N135" s="122"/>
      <c r="O135" s="122"/>
      <c r="P135" s="122"/>
      <c r="Q135" s="122"/>
      <c r="R135" s="122"/>
      <c r="S135" s="122"/>
      <c r="T135" s="122"/>
      <c r="U135" s="122"/>
      <c r="V135" s="122"/>
      <c r="W135" s="122"/>
      <c r="X135" s="122"/>
    </row>
    <row r="136" spans="1:24">
      <c r="A136" s="122"/>
      <c r="B136" s="122"/>
      <c r="C136" s="122"/>
      <c r="D136" s="132"/>
      <c r="E136" s="132"/>
      <c r="F136" s="132"/>
      <c r="G136" s="122"/>
      <c r="H136" s="122"/>
      <c r="I136" s="122"/>
      <c r="J136" s="122"/>
      <c r="K136" s="122"/>
      <c r="M136" s="122"/>
      <c r="N136" s="122"/>
      <c r="O136" s="122"/>
      <c r="P136" s="122"/>
      <c r="Q136" s="122"/>
      <c r="R136" s="122"/>
      <c r="S136" s="122"/>
      <c r="T136" s="122"/>
      <c r="U136" s="122"/>
      <c r="V136" s="122"/>
      <c r="W136" s="122"/>
      <c r="X136" s="122"/>
    </row>
    <row r="137" spans="1:24">
      <c r="A137" s="122"/>
      <c r="B137" s="122"/>
      <c r="C137" s="122"/>
      <c r="D137" s="132"/>
      <c r="E137" s="132"/>
      <c r="F137" s="132"/>
      <c r="G137" s="122"/>
      <c r="H137" s="122"/>
      <c r="I137" s="122"/>
      <c r="J137" s="122"/>
      <c r="K137" s="122"/>
      <c r="M137" s="122"/>
      <c r="N137" s="122"/>
      <c r="O137" s="122"/>
      <c r="P137" s="122"/>
      <c r="Q137" s="122"/>
      <c r="R137" s="122"/>
      <c r="S137" s="122"/>
      <c r="T137" s="122"/>
      <c r="U137" s="122"/>
      <c r="V137" s="122"/>
      <c r="W137" s="122"/>
      <c r="X137" s="122"/>
    </row>
    <row r="138" spans="1:24">
      <c r="A138" s="122"/>
      <c r="B138" s="122"/>
      <c r="C138" s="122"/>
      <c r="D138" s="132"/>
      <c r="E138" s="132"/>
      <c r="F138" s="132"/>
      <c r="G138" s="122"/>
      <c r="H138" s="122"/>
      <c r="I138" s="122"/>
      <c r="J138" s="122"/>
      <c r="K138" s="122"/>
      <c r="M138" s="122"/>
      <c r="N138" s="122"/>
      <c r="O138" s="122"/>
      <c r="P138" s="122"/>
      <c r="Q138" s="122"/>
      <c r="R138" s="122"/>
      <c r="S138" s="122"/>
      <c r="T138" s="122"/>
      <c r="U138" s="122"/>
      <c r="V138" s="122"/>
      <c r="W138" s="122"/>
      <c r="X138" s="122"/>
    </row>
    <row r="139" spans="1:24">
      <c r="A139" s="122"/>
      <c r="B139" s="122"/>
      <c r="C139" s="122"/>
      <c r="D139" s="132"/>
      <c r="E139" s="132"/>
      <c r="F139" s="132"/>
      <c r="G139" s="122"/>
      <c r="H139" s="122"/>
      <c r="I139" s="122"/>
      <c r="J139" s="122"/>
      <c r="K139" s="122"/>
      <c r="M139" s="122"/>
      <c r="N139" s="122"/>
      <c r="O139" s="122"/>
      <c r="P139" s="122"/>
      <c r="Q139" s="122"/>
      <c r="R139" s="122"/>
      <c r="S139" s="122"/>
      <c r="T139" s="122"/>
      <c r="U139" s="122"/>
      <c r="V139" s="122"/>
      <c r="W139" s="122"/>
      <c r="X139" s="122"/>
    </row>
    <row r="140" spans="1:24">
      <c r="A140" s="122"/>
      <c r="B140" s="122"/>
      <c r="C140" s="122"/>
      <c r="D140" s="132"/>
      <c r="E140" s="132"/>
      <c r="F140" s="132"/>
      <c r="G140" s="122"/>
      <c r="H140" s="122"/>
      <c r="I140" s="122"/>
      <c r="J140" s="122"/>
      <c r="K140" s="122"/>
      <c r="M140" s="122"/>
      <c r="N140" s="122"/>
      <c r="O140" s="122"/>
      <c r="P140" s="122"/>
      <c r="Q140" s="122"/>
      <c r="R140" s="122"/>
      <c r="S140" s="122"/>
      <c r="T140" s="122"/>
      <c r="U140" s="122"/>
      <c r="V140" s="122"/>
      <c r="W140" s="122"/>
      <c r="X140" s="122"/>
    </row>
    <row r="141" spans="1:24">
      <c r="A141" s="122"/>
      <c r="B141" s="122"/>
      <c r="C141" s="122"/>
      <c r="D141" s="132"/>
      <c r="E141" s="132"/>
      <c r="F141" s="132"/>
      <c r="G141" s="122"/>
      <c r="H141" s="122"/>
      <c r="I141" s="122"/>
      <c r="J141" s="122"/>
      <c r="K141" s="122"/>
      <c r="M141" s="122"/>
      <c r="N141" s="122"/>
      <c r="O141" s="122"/>
      <c r="P141" s="122"/>
      <c r="Q141" s="122"/>
      <c r="R141" s="122"/>
      <c r="S141" s="122"/>
      <c r="T141" s="122"/>
      <c r="U141" s="122"/>
      <c r="V141" s="122"/>
      <c r="W141" s="122"/>
      <c r="X141" s="122"/>
    </row>
    <row r="142" spans="1:24">
      <c r="A142" s="122"/>
      <c r="B142" s="122"/>
      <c r="C142" s="122"/>
      <c r="D142" s="132"/>
      <c r="E142" s="132"/>
      <c r="F142" s="132"/>
      <c r="G142" s="122"/>
      <c r="H142" s="122"/>
      <c r="I142" s="122"/>
      <c r="J142" s="122"/>
      <c r="K142" s="122"/>
      <c r="M142" s="122"/>
      <c r="N142" s="122"/>
      <c r="O142" s="122"/>
      <c r="P142" s="122"/>
      <c r="Q142" s="122"/>
      <c r="R142" s="122"/>
      <c r="S142" s="122"/>
      <c r="T142" s="122"/>
      <c r="U142" s="122"/>
      <c r="V142" s="122"/>
      <c r="W142" s="122"/>
      <c r="X142" s="122"/>
    </row>
    <row r="143" spans="1:24">
      <c r="A143" s="122"/>
      <c r="B143" s="122"/>
      <c r="C143" s="122"/>
      <c r="D143" s="132"/>
      <c r="E143" s="132"/>
      <c r="F143" s="132"/>
      <c r="G143" s="122"/>
      <c r="H143" s="122"/>
      <c r="I143" s="122"/>
      <c r="J143" s="122"/>
      <c r="K143" s="122"/>
      <c r="M143" s="122"/>
      <c r="N143" s="122"/>
      <c r="O143" s="122"/>
      <c r="P143" s="122"/>
      <c r="Q143" s="122"/>
      <c r="R143" s="122"/>
      <c r="S143" s="122"/>
      <c r="T143" s="122"/>
      <c r="U143" s="122"/>
      <c r="V143" s="122"/>
      <c r="W143" s="122"/>
      <c r="X143" s="122"/>
    </row>
    <row r="144" spans="1:24">
      <c r="A144" s="122"/>
      <c r="B144" s="122"/>
      <c r="C144" s="122"/>
      <c r="D144" s="132"/>
      <c r="E144" s="132"/>
      <c r="F144" s="132"/>
      <c r="G144" s="122"/>
      <c r="H144" s="122"/>
      <c r="I144" s="122"/>
      <c r="J144" s="122"/>
      <c r="K144" s="122"/>
      <c r="M144" s="122"/>
      <c r="N144" s="122"/>
      <c r="O144" s="122"/>
      <c r="P144" s="122"/>
      <c r="Q144" s="122"/>
      <c r="R144" s="122"/>
      <c r="S144" s="122"/>
      <c r="T144" s="122"/>
      <c r="U144" s="122"/>
      <c r="V144" s="122"/>
      <c r="W144" s="122"/>
      <c r="X144" s="122"/>
    </row>
    <row r="145" spans="1:24">
      <c r="A145" s="122"/>
      <c r="B145" s="122"/>
      <c r="C145" s="122"/>
      <c r="D145" s="132"/>
      <c r="E145" s="132"/>
      <c r="F145" s="132"/>
      <c r="G145" s="122"/>
      <c r="H145" s="122"/>
      <c r="I145" s="122"/>
      <c r="J145" s="122"/>
      <c r="K145" s="122"/>
      <c r="M145" s="122"/>
      <c r="N145" s="122"/>
      <c r="O145" s="122"/>
      <c r="P145" s="122"/>
      <c r="Q145" s="122"/>
      <c r="R145" s="122"/>
      <c r="S145" s="122"/>
      <c r="T145" s="122"/>
      <c r="U145" s="122"/>
      <c r="V145" s="122"/>
      <c r="W145" s="122"/>
      <c r="X145" s="122"/>
    </row>
    <row r="146" spans="1:24">
      <c r="A146" s="122"/>
      <c r="B146" s="122"/>
      <c r="C146" s="122"/>
      <c r="D146" s="132"/>
      <c r="E146" s="132"/>
      <c r="F146" s="132"/>
      <c r="G146" s="122"/>
      <c r="H146" s="122"/>
      <c r="I146" s="122"/>
      <c r="J146" s="122"/>
      <c r="K146" s="122"/>
      <c r="M146" s="122"/>
      <c r="N146" s="122"/>
      <c r="O146" s="122"/>
      <c r="P146" s="122"/>
      <c r="Q146" s="122"/>
      <c r="R146" s="122"/>
      <c r="S146" s="122"/>
      <c r="T146" s="122"/>
      <c r="U146" s="122"/>
      <c r="V146" s="122"/>
      <c r="W146" s="122"/>
      <c r="X146" s="122"/>
    </row>
    <row r="147" spans="1:24">
      <c r="A147" s="122"/>
      <c r="B147" s="122"/>
      <c r="C147" s="122"/>
      <c r="D147" s="132"/>
      <c r="E147" s="132"/>
      <c r="F147" s="132"/>
      <c r="G147" s="122"/>
      <c r="H147" s="122"/>
      <c r="I147" s="122"/>
      <c r="J147" s="122"/>
      <c r="K147" s="122"/>
      <c r="M147" s="122"/>
      <c r="N147" s="122"/>
      <c r="O147" s="122"/>
      <c r="P147" s="122"/>
      <c r="Q147" s="122"/>
      <c r="R147" s="122"/>
      <c r="S147" s="122"/>
      <c r="T147" s="122"/>
      <c r="U147" s="122"/>
      <c r="V147" s="122"/>
      <c r="W147" s="122"/>
      <c r="X147" s="122"/>
    </row>
    <row r="148" spans="1:24">
      <c r="A148" s="122"/>
      <c r="B148" s="122"/>
      <c r="C148" s="122"/>
      <c r="D148" s="132"/>
      <c r="E148" s="132"/>
      <c r="F148" s="132"/>
      <c r="G148" s="122"/>
      <c r="H148" s="122"/>
      <c r="I148" s="122"/>
      <c r="J148" s="122"/>
      <c r="K148" s="122"/>
      <c r="M148" s="122"/>
      <c r="N148" s="122"/>
      <c r="O148" s="122"/>
      <c r="P148" s="122"/>
      <c r="Q148" s="122"/>
      <c r="R148" s="122"/>
      <c r="S148" s="122"/>
      <c r="T148" s="122"/>
      <c r="U148" s="122"/>
      <c r="V148" s="122"/>
      <c r="W148" s="122"/>
      <c r="X148" s="122"/>
    </row>
    <row r="149" spans="1:24">
      <c r="A149" s="122"/>
      <c r="B149" s="122"/>
      <c r="C149" s="122"/>
      <c r="D149" s="132"/>
      <c r="E149" s="132"/>
      <c r="F149" s="132"/>
      <c r="G149" s="122"/>
      <c r="H149" s="122"/>
      <c r="I149" s="122"/>
      <c r="J149" s="122"/>
      <c r="K149" s="122"/>
      <c r="M149" s="122"/>
      <c r="N149" s="122"/>
      <c r="O149" s="122"/>
      <c r="P149" s="122"/>
      <c r="Q149" s="122"/>
      <c r="R149" s="122"/>
      <c r="S149" s="122"/>
      <c r="T149" s="122"/>
      <c r="U149" s="122"/>
      <c r="V149" s="122"/>
      <c r="W149" s="122"/>
      <c r="X149" s="122"/>
    </row>
    <row r="150" spans="1:24">
      <c r="A150" s="122"/>
      <c r="B150" s="122"/>
      <c r="C150" s="122"/>
      <c r="D150" s="132"/>
      <c r="E150" s="132"/>
      <c r="F150" s="132"/>
      <c r="G150" s="122"/>
      <c r="H150" s="122"/>
      <c r="I150" s="122"/>
      <c r="J150" s="122"/>
      <c r="K150" s="122"/>
      <c r="M150" s="122"/>
      <c r="N150" s="122"/>
      <c r="O150" s="122"/>
      <c r="P150" s="122"/>
      <c r="Q150" s="122"/>
      <c r="R150" s="122"/>
      <c r="S150" s="122"/>
      <c r="T150" s="122"/>
      <c r="U150" s="122"/>
      <c r="V150" s="122"/>
      <c r="W150" s="122"/>
      <c r="X150" s="122"/>
    </row>
    <row r="151" spans="1:24">
      <c r="A151" s="122"/>
      <c r="B151" s="122"/>
      <c r="C151" s="122"/>
      <c r="D151" s="132"/>
      <c r="E151" s="132"/>
      <c r="F151" s="132"/>
      <c r="G151" s="122"/>
      <c r="H151" s="122"/>
      <c r="I151" s="122"/>
      <c r="J151" s="122"/>
      <c r="K151" s="122"/>
      <c r="M151" s="122"/>
      <c r="N151" s="122"/>
      <c r="O151" s="122"/>
      <c r="P151" s="122"/>
      <c r="Q151" s="122"/>
      <c r="R151" s="122"/>
      <c r="S151" s="122"/>
      <c r="T151" s="122"/>
      <c r="U151" s="122"/>
      <c r="V151" s="122"/>
      <c r="W151" s="122"/>
      <c r="X151" s="122"/>
    </row>
    <row r="152" spans="1:24">
      <c r="A152" s="122"/>
      <c r="B152" s="122"/>
      <c r="C152" s="122"/>
      <c r="D152" s="132"/>
      <c r="E152" s="132"/>
      <c r="F152" s="132"/>
      <c r="G152" s="122"/>
      <c r="H152" s="122"/>
      <c r="I152" s="122"/>
      <c r="J152" s="122"/>
      <c r="K152" s="122"/>
      <c r="M152" s="122"/>
      <c r="N152" s="122"/>
      <c r="O152" s="122"/>
      <c r="P152" s="122"/>
      <c r="Q152" s="122"/>
      <c r="R152" s="122"/>
      <c r="S152" s="122"/>
      <c r="T152" s="122"/>
      <c r="U152" s="122"/>
      <c r="V152" s="122"/>
      <c r="W152" s="122"/>
      <c r="X152" s="122"/>
    </row>
    <row r="153" spans="1:24">
      <c r="A153" s="122"/>
      <c r="B153" s="122"/>
      <c r="C153" s="122"/>
      <c r="D153" s="132"/>
      <c r="E153" s="132"/>
      <c r="F153" s="132"/>
      <c r="G153" s="122"/>
      <c r="H153" s="122"/>
      <c r="I153" s="122"/>
      <c r="J153" s="122"/>
      <c r="K153" s="122"/>
      <c r="M153" s="122"/>
      <c r="N153" s="122"/>
      <c r="O153" s="122"/>
      <c r="P153" s="122"/>
      <c r="Q153" s="122"/>
      <c r="R153" s="122"/>
      <c r="S153" s="122"/>
      <c r="T153" s="122"/>
      <c r="U153" s="122"/>
      <c r="V153" s="122"/>
      <c r="W153" s="122"/>
      <c r="X153" s="122"/>
    </row>
    <row r="154" spans="1:24">
      <c r="A154" s="122"/>
      <c r="B154" s="122"/>
      <c r="C154" s="122"/>
      <c r="D154" s="132"/>
      <c r="E154" s="132"/>
      <c r="F154" s="132"/>
      <c r="G154" s="122"/>
      <c r="H154" s="122"/>
      <c r="I154" s="122"/>
      <c r="J154" s="122"/>
      <c r="K154" s="122"/>
      <c r="M154" s="122"/>
      <c r="N154" s="122"/>
      <c r="O154" s="122"/>
      <c r="P154" s="122"/>
      <c r="Q154" s="122"/>
      <c r="R154" s="122"/>
      <c r="S154" s="122"/>
      <c r="T154" s="122"/>
      <c r="U154" s="122"/>
      <c r="V154" s="122"/>
      <c r="W154" s="122"/>
      <c r="X154" s="122"/>
    </row>
    <row r="155" spans="1:24">
      <c r="A155" s="122"/>
      <c r="B155" s="122"/>
      <c r="C155" s="122"/>
      <c r="D155" s="132"/>
      <c r="E155" s="132"/>
      <c r="F155" s="132"/>
      <c r="G155" s="122"/>
      <c r="H155" s="122"/>
      <c r="I155" s="122"/>
      <c r="J155" s="122"/>
      <c r="K155" s="122"/>
      <c r="M155" s="122"/>
      <c r="N155" s="122"/>
      <c r="O155" s="122"/>
      <c r="P155" s="122"/>
      <c r="Q155" s="122"/>
      <c r="R155" s="122"/>
      <c r="S155" s="122"/>
      <c r="T155" s="122"/>
      <c r="U155" s="122"/>
      <c r="V155" s="122"/>
      <c r="W155" s="122"/>
      <c r="X155" s="122"/>
    </row>
    <row r="156" spans="1:24">
      <c r="A156" s="122"/>
      <c r="B156" s="122"/>
      <c r="C156" s="122"/>
      <c r="D156" s="132"/>
      <c r="E156" s="132"/>
      <c r="F156" s="132"/>
      <c r="G156" s="122"/>
      <c r="H156" s="122"/>
      <c r="I156" s="122"/>
      <c r="J156" s="122"/>
      <c r="K156" s="122"/>
      <c r="M156" s="122"/>
      <c r="N156" s="122"/>
      <c r="O156" s="122"/>
      <c r="P156" s="122"/>
      <c r="Q156" s="122"/>
      <c r="R156" s="122"/>
      <c r="S156" s="122"/>
      <c r="T156" s="122"/>
      <c r="U156" s="122"/>
      <c r="V156" s="122"/>
      <c r="W156" s="122"/>
      <c r="X156" s="122"/>
    </row>
    <row r="157" spans="1:24">
      <c r="A157" s="122"/>
      <c r="B157" s="122"/>
      <c r="C157" s="122"/>
      <c r="D157" s="132"/>
      <c r="E157" s="132"/>
      <c r="F157" s="132"/>
      <c r="G157" s="122"/>
      <c r="H157" s="122"/>
      <c r="I157" s="122"/>
      <c r="J157" s="122"/>
      <c r="K157" s="122"/>
      <c r="M157" s="122"/>
      <c r="N157" s="122"/>
      <c r="O157" s="122"/>
      <c r="P157" s="122"/>
      <c r="Q157" s="122"/>
      <c r="R157" s="122"/>
      <c r="S157" s="122"/>
      <c r="T157" s="122"/>
      <c r="U157" s="122"/>
      <c r="V157" s="122"/>
      <c r="W157" s="122"/>
      <c r="X157" s="122"/>
    </row>
    <row r="158" spans="1:24">
      <c r="A158" s="122"/>
      <c r="B158" s="122"/>
      <c r="C158" s="122"/>
      <c r="D158" s="132"/>
      <c r="E158" s="132"/>
      <c r="F158" s="132"/>
      <c r="G158" s="122"/>
      <c r="H158" s="122"/>
      <c r="I158" s="122"/>
      <c r="J158" s="122"/>
      <c r="K158" s="122"/>
      <c r="M158" s="122"/>
      <c r="N158" s="122"/>
      <c r="O158" s="122"/>
      <c r="P158" s="122"/>
      <c r="Q158" s="122"/>
      <c r="R158" s="122"/>
      <c r="S158" s="122"/>
      <c r="T158" s="122"/>
      <c r="U158" s="122"/>
      <c r="V158" s="122"/>
      <c r="W158" s="122"/>
      <c r="X158" s="122"/>
    </row>
    <row r="159" spans="1:24">
      <c r="A159" s="122"/>
      <c r="B159" s="122"/>
      <c r="C159" s="122"/>
      <c r="D159" s="132"/>
      <c r="E159" s="132"/>
      <c r="F159" s="132"/>
      <c r="G159" s="122"/>
      <c r="H159" s="122"/>
      <c r="I159" s="122"/>
      <c r="J159" s="122"/>
      <c r="K159" s="122"/>
      <c r="M159" s="122"/>
      <c r="N159" s="122"/>
      <c r="O159" s="122"/>
      <c r="P159" s="122"/>
      <c r="Q159" s="122"/>
      <c r="R159" s="122"/>
      <c r="S159" s="122"/>
      <c r="T159" s="122"/>
      <c r="U159" s="122"/>
      <c r="V159" s="122"/>
      <c r="W159" s="122"/>
      <c r="X159" s="122"/>
    </row>
    <row r="160" spans="1:24">
      <c r="A160" s="122"/>
      <c r="B160" s="122"/>
      <c r="C160" s="122"/>
      <c r="D160" s="132"/>
      <c r="E160" s="132"/>
      <c r="F160" s="132"/>
      <c r="G160" s="122"/>
      <c r="H160" s="122"/>
      <c r="I160" s="122"/>
      <c r="J160" s="122"/>
      <c r="K160" s="122"/>
      <c r="M160" s="122"/>
      <c r="N160" s="122"/>
      <c r="O160" s="122"/>
      <c r="P160" s="122"/>
      <c r="Q160" s="122"/>
      <c r="R160" s="122"/>
      <c r="S160" s="122"/>
      <c r="T160" s="122"/>
      <c r="U160" s="122"/>
      <c r="V160" s="122"/>
      <c r="W160" s="122"/>
      <c r="X160" s="122"/>
    </row>
    <row r="161" spans="1:24">
      <c r="A161" s="122"/>
      <c r="B161" s="122"/>
      <c r="C161" s="122"/>
      <c r="D161" s="132"/>
      <c r="E161" s="132"/>
      <c r="F161" s="132"/>
      <c r="G161" s="122"/>
      <c r="H161" s="122"/>
      <c r="I161" s="122"/>
      <c r="J161" s="122"/>
      <c r="K161" s="122"/>
      <c r="M161" s="122"/>
      <c r="N161" s="122"/>
      <c r="O161" s="122"/>
      <c r="P161" s="122"/>
      <c r="Q161" s="122"/>
      <c r="R161" s="122"/>
      <c r="S161" s="122"/>
      <c r="T161" s="122"/>
      <c r="U161" s="122"/>
      <c r="V161" s="122"/>
      <c r="W161" s="122"/>
      <c r="X161" s="122"/>
    </row>
    <row r="162" spans="1:24">
      <c r="A162" s="122"/>
      <c r="B162" s="122"/>
      <c r="C162" s="122"/>
      <c r="D162" s="132"/>
      <c r="E162" s="132"/>
      <c r="F162" s="132"/>
      <c r="G162" s="122"/>
      <c r="H162" s="122"/>
      <c r="I162" s="122"/>
      <c r="J162" s="122"/>
      <c r="K162" s="122"/>
      <c r="M162" s="122"/>
      <c r="N162" s="122"/>
      <c r="O162" s="122"/>
      <c r="P162" s="122"/>
      <c r="Q162" s="122"/>
      <c r="R162" s="122"/>
      <c r="S162" s="122"/>
      <c r="T162" s="122"/>
      <c r="U162" s="122"/>
      <c r="V162" s="122"/>
      <c r="W162" s="122"/>
      <c r="X162" s="122"/>
    </row>
    <row r="163" spans="1:24">
      <c r="A163" s="122"/>
      <c r="B163" s="122"/>
      <c r="C163" s="122"/>
      <c r="D163" s="132"/>
      <c r="E163" s="132"/>
      <c r="F163" s="132"/>
      <c r="G163" s="122"/>
      <c r="H163" s="122"/>
      <c r="I163" s="122"/>
      <c r="J163" s="122"/>
      <c r="K163" s="122"/>
      <c r="M163" s="122"/>
      <c r="N163" s="122"/>
      <c r="O163" s="122"/>
      <c r="P163" s="122"/>
      <c r="Q163" s="122"/>
      <c r="R163" s="122"/>
      <c r="S163" s="122"/>
      <c r="T163" s="122"/>
      <c r="U163" s="122"/>
      <c r="V163" s="122"/>
      <c r="W163" s="122"/>
      <c r="X163" s="122"/>
    </row>
    <row r="164" spans="1:24">
      <c r="A164" s="122"/>
      <c r="B164" s="122"/>
      <c r="C164" s="122"/>
      <c r="D164" s="132"/>
      <c r="E164" s="132"/>
      <c r="F164" s="132"/>
      <c r="G164" s="122"/>
      <c r="H164" s="122"/>
      <c r="I164" s="122"/>
      <c r="J164" s="122"/>
      <c r="K164" s="122"/>
      <c r="M164" s="122"/>
      <c r="N164" s="122"/>
      <c r="O164" s="122"/>
      <c r="P164" s="122"/>
      <c r="Q164" s="122"/>
      <c r="R164" s="122"/>
      <c r="S164" s="122"/>
      <c r="T164" s="122"/>
      <c r="U164" s="122"/>
      <c r="V164" s="122"/>
      <c r="W164" s="122"/>
      <c r="X164" s="122"/>
    </row>
    <row r="165" spans="1:24">
      <c r="A165" s="122"/>
      <c r="B165" s="122"/>
      <c r="C165" s="122"/>
      <c r="D165" s="132"/>
      <c r="E165" s="132"/>
      <c r="F165" s="132"/>
      <c r="G165" s="122"/>
      <c r="H165" s="122"/>
      <c r="I165" s="122"/>
      <c r="J165" s="122"/>
      <c r="K165" s="122"/>
      <c r="M165" s="122"/>
      <c r="N165" s="122"/>
      <c r="O165" s="122"/>
      <c r="P165" s="122"/>
      <c r="Q165" s="122"/>
      <c r="R165" s="122"/>
      <c r="S165" s="122"/>
      <c r="T165" s="122"/>
      <c r="U165" s="122"/>
      <c r="V165" s="122"/>
      <c r="W165" s="122"/>
      <c r="X165" s="122"/>
    </row>
    <row r="166" spans="1:24">
      <c r="A166" s="122"/>
      <c r="B166" s="122"/>
      <c r="C166" s="122"/>
      <c r="D166" s="132"/>
      <c r="E166" s="132"/>
      <c r="F166" s="132"/>
      <c r="G166" s="122"/>
      <c r="H166" s="122"/>
      <c r="I166" s="122"/>
      <c r="J166" s="122"/>
      <c r="K166" s="122"/>
      <c r="M166" s="122"/>
      <c r="N166" s="122"/>
      <c r="O166" s="122"/>
      <c r="P166" s="122"/>
      <c r="Q166" s="122"/>
      <c r="R166" s="122"/>
      <c r="S166" s="122"/>
      <c r="T166" s="122"/>
      <c r="U166" s="122"/>
      <c r="V166" s="122"/>
      <c r="W166" s="122"/>
      <c r="X166" s="122"/>
    </row>
    <row r="167" spans="1:24">
      <c r="A167" s="122"/>
      <c r="B167" s="122"/>
      <c r="C167" s="122"/>
      <c r="D167" s="132"/>
      <c r="E167" s="132"/>
      <c r="F167" s="132"/>
      <c r="G167" s="122"/>
      <c r="H167" s="122"/>
      <c r="I167" s="122"/>
      <c r="J167" s="122"/>
      <c r="K167" s="122"/>
      <c r="M167" s="122"/>
      <c r="N167" s="122"/>
      <c r="O167" s="122"/>
      <c r="P167" s="122"/>
      <c r="Q167" s="122"/>
      <c r="R167" s="122"/>
      <c r="S167" s="122"/>
      <c r="T167" s="122"/>
      <c r="U167" s="122"/>
      <c r="V167" s="122"/>
      <c r="W167" s="122"/>
      <c r="X167" s="122"/>
    </row>
    <row r="168" spans="1:24">
      <c r="A168" s="122"/>
      <c r="B168" s="122"/>
      <c r="C168" s="122"/>
      <c r="D168" s="132"/>
      <c r="E168" s="132"/>
      <c r="F168" s="132"/>
      <c r="G168" s="122"/>
      <c r="H168" s="122"/>
      <c r="I168" s="122"/>
      <c r="J168" s="122"/>
      <c r="K168" s="122"/>
      <c r="M168" s="122"/>
      <c r="N168" s="122"/>
      <c r="O168" s="122"/>
      <c r="P168" s="122"/>
      <c r="Q168" s="122"/>
      <c r="R168" s="122"/>
      <c r="S168" s="122"/>
      <c r="T168" s="122"/>
      <c r="U168" s="122"/>
      <c r="V168" s="122"/>
      <c r="W168" s="122"/>
      <c r="X168" s="122"/>
    </row>
    <row r="169" spans="1:24">
      <c r="A169" s="122"/>
      <c r="B169" s="122"/>
      <c r="C169" s="122"/>
      <c r="D169" s="132"/>
      <c r="E169" s="132"/>
      <c r="F169" s="132"/>
      <c r="G169" s="122"/>
      <c r="H169" s="122"/>
      <c r="I169" s="122"/>
      <c r="J169" s="122"/>
      <c r="K169" s="122"/>
      <c r="M169" s="122"/>
      <c r="N169" s="122"/>
      <c r="O169" s="122"/>
      <c r="P169" s="122"/>
      <c r="Q169" s="122"/>
      <c r="R169" s="122"/>
      <c r="S169" s="122"/>
      <c r="T169" s="122"/>
      <c r="U169" s="122"/>
      <c r="V169" s="122"/>
      <c r="W169" s="122"/>
      <c r="X169" s="122"/>
    </row>
    <row r="170" spans="1:24">
      <c r="A170" s="122"/>
      <c r="B170" s="122"/>
      <c r="C170" s="122"/>
      <c r="D170" s="132"/>
      <c r="E170" s="132"/>
      <c r="F170" s="132"/>
      <c r="G170" s="122"/>
      <c r="H170" s="122"/>
      <c r="I170" s="122"/>
      <c r="J170" s="122"/>
      <c r="K170" s="122"/>
      <c r="M170" s="122"/>
      <c r="N170" s="122"/>
      <c r="O170" s="122"/>
      <c r="P170" s="122"/>
      <c r="Q170" s="122"/>
      <c r="R170" s="122"/>
      <c r="S170" s="122"/>
      <c r="T170" s="122"/>
      <c r="U170" s="122"/>
      <c r="V170" s="122"/>
      <c r="W170" s="122"/>
      <c r="X170" s="122"/>
    </row>
    <row r="171" spans="1:24">
      <c r="A171" s="122"/>
      <c r="B171" s="122"/>
      <c r="C171" s="122"/>
      <c r="D171" s="132"/>
      <c r="E171" s="132"/>
      <c r="F171" s="132"/>
      <c r="G171" s="122"/>
      <c r="H171" s="122"/>
      <c r="I171" s="122"/>
      <c r="J171" s="122"/>
      <c r="K171" s="122"/>
      <c r="M171" s="122"/>
      <c r="N171" s="122"/>
      <c r="O171" s="122"/>
      <c r="P171" s="122"/>
      <c r="Q171" s="122"/>
      <c r="R171" s="122"/>
      <c r="S171" s="122"/>
      <c r="T171" s="122"/>
      <c r="U171" s="122"/>
      <c r="V171" s="122"/>
      <c r="W171" s="122"/>
      <c r="X171" s="122"/>
    </row>
    <row r="172" spans="1:24">
      <c r="A172" s="122"/>
      <c r="B172" s="122"/>
      <c r="C172" s="122"/>
      <c r="D172" s="132"/>
      <c r="E172" s="132"/>
      <c r="F172" s="132"/>
      <c r="G172" s="122"/>
      <c r="H172" s="122"/>
      <c r="I172" s="122"/>
      <c r="J172" s="122"/>
      <c r="K172" s="122"/>
      <c r="M172" s="122"/>
      <c r="N172" s="122"/>
      <c r="O172" s="122"/>
      <c r="P172" s="122"/>
      <c r="Q172" s="122"/>
      <c r="R172" s="122"/>
      <c r="S172" s="122"/>
      <c r="T172" s="122"/>
      <c r="U172" s="122"/>
      <c r="V172" s="122"/>
      <c r="W172" s="122"/>
      <c r="X172" s="122"/>
    </row>
    <row r="173" spans="1:24">
      <c r="A173" s="122"/>
      <c r="B173" s="122"/>
      <c r="C173" s="122"/>
      <c r="D173" s="132"/>
      <c r="E173" s="132"/>
      <c r="F173" s="132"/>
      <c r="G173" s="122"/>
      <c r="H173" s="122"/>
      <c r="I173" s="122"/>
      <c r="J173" s="122"/>
      <c r="K173" s="122"/>
      <c r="M173" s="122"/>
      <c r="N173" s="122"/>
      <c r="O173" s="122"/>
      <c r="P173" s="122"/>
      <c r="Q173" s="122"/>
      <c r="R173" s="122"/>
      <c r="S173" s="122"/>
      <c r="T173" s="122"/>
      <c r="U173" s="122"/>
      <c r="V173" s="122"/>
      <c r="W173" s="122"/>
      <c r="X173" s="122"/>
    </row>
    <row r="174" spans="1:24">
      <c r="A174" s="122"/>
      <c r="B174" s="122"/>
      <c r="C174" s="122"/>
      <c r="D174" s="132"/>
      <c r="E174" s="132"/>
      <c r="F174" s="132"/>
      <c r="G174" s="122"/>
      <c r="H174" s="122"/>
      <c r="I174" s="122"/>
      <c r="J174" s="122"/>
      <c r="K174" s="122"/>
      <c r="M174" s="122"/>
      <c r="N174" s="122"/>
      <c r="O174" s="122"/>
      <c r="P174" s="122"/>
      <c r="Q174" s="122"/>
      <c r="R174" s="122"/>
      <c r="S174" s="122"/>
      <c r="T174" s="122"/>
      <c r="U174" s="122"/>
      <c r="V174" s="122"/>
      <c r="W174" s="122"/>
      <c r="X174" s="122"/>
    </row>
    <row r="175" spans="1:24">
      <c r="A175" s="122"/>
      <c r="B175" s="122"/>
      <c r="C175" s="122"/>
      <c r="D175" s="132"/>
      <c r="E175" s="132"/>
      <c r="F175" s="132"/>
      <c r="G175" s="122"/>
      <c r="H175" s="122"/>
      <c r="I175" s="122"/>
      <c r="J175" s="122"/>
      <c r="K175" s="122"/>
      <c r="M175" s="122"/>
      <c r="N175" s="122"/>
      <c r="O175" s="122"/>
      <c r="P175" s="122"/>
      <c r="Q175" s="122"/>
      <c r="R175" s="122"/>
      <c r="S175" s="122"/>
      <c r="T175" s="122"/>
      <c r="U175" s="122"/>
      <c r="V175" s="122"/>
      <c r="W175" s="122"/>
      <c r="X175" s="122"/>
    </row>
    <row r="176" spans="1:24">
      <c r="A176" s="122"/>
      <c r="B176" s="122"/>
      <c r="C176" s="122"/>
      <c r="D176" s="132"/>
      <c r="E176" s="132"/>
      <c r="F176" s="132"/>
      <c r="G176" s="122"/>
      <c r="H176" s="122"/>
      <c r="I176" s="122"/>
      <c r="J176" s="122"/>
      <c r="K176" s="122"/>
      <c r="M176" s="122"/>
      <c r="N176" s="122"/>
      <c r="O176" s="122"/>
      <c r="P176" s="122"/>
      <c r="Q176" s="122"/>
      <c r="R176" s="122"/>
      <c r="S176" s="122"/>
      <c r="T176" s="122"/>
      <c r="U176" s="122"/>
      <c r="V176" s="122"/>
      <c r="W176" s="122"/>
      <c r="X176" s="122"/>
    </row>
    <row r="177" spans="1:24">
      <c r="A177" s="122"/>
      <c r="B177" s="122"/>
      <c r="C177" s="122"/>
      <c r="D177" s="132"/>
      <c r="E177" s="132"/>
      <c r="F177" s="132"/>
      <c r="G177" s="122"/>
      <c r="H177" s="122"/>
      <c r="I177" s="122"/>
      <c r="J177" s="122"/>
      <c r="K177" s="122"/>
      <c r="M177" s="122"/>
      <c r="N177" s="122"/>
      <c r="O177" s="122"/>
      <c r="P177" s="122"/>
      <c r="Q177" s="122"/>
      <c r="R177" s="122"/>
      <c r="S177" s="122"/>
      <c r="T177" s="122"/>
      <c r="U177" s="122"/>
      <c r="V177" s="122"/>
      <c r="W177" s="122"/>
      <c r="X177" s="122"/>
    </row>
    <row r="178" spans="1:24">
      <c r="A178" s="122"/>
      <c r="B178" s="122"/>
      <c r="C178" s="122"/>
      <c r="D178" s="132"/>
      <c r="E178" s="132"/>
      <c r="F178" s="132"/>
      <c r="G178" s="122"/>
      <c r="H178" s="122"/>
      <c r="I178" s="122"/>
      <c r="J178" s="122"/>
      <c r="K178" s="122"/>
      <c r="M178" s="122"/>
      <c r="N178" s="122"/>
      <c r="O178" s="122"/>
      <c r="P178" s="122"/>
      <c r="Q178" s="122"/>
      <c r="R178" s="122"/>
      <c r="S178" s="122"/>
      <c r="T178" s="122"/>
      <c r="U178" s="122"/>
      <c r="V178" s="122"/>
      <c r="W178" s="122"/>
      <c r="X178" s="122"/>
    </row>
    <row r="179" spans="1:24">
      <c r="A179" s="122"/>
      <c r="B179" s="122"/>
      <c r="C179" s="122"/>
      <c r="D179" s="132"/>
      <c r="E179" s="132"/>
      <c r="F179" s="132"/>
      <c r="G179" s="122"/>
      <c r="H179" s="122"/>
      <c r="I179" s="122"/>
      <c r="J179" s="122"/>
      <c r="K179" s="122"/>
      <c r="M179" s="122"/>
      <c r="N179" s="122"/>
      <c r="O179" s="122"/>
      <c r="P179" s="122"/>
      <c r="Q179" s="122"/>
      <c r="R179" s="122"/>
      <c r="S179" s="122"/>
      <c r="T179" s="122"/>
      <c r="U179" s="122"/>
      <c r="V179" s="122"/>
      <c r="W179" s="122"/>
      <c r="X179" s="122"/>
    </row>
    <row r="180" spans="1:24">
      <c r="A180" s="122"/>
      <c r="B180" s="122"/>
      <c r="C180" s="122"/>
      <c r="D180" s="132"/>
      <c r="E180" s="132"/>
      <c r="F180" s="132"/>
      <c r="G180" s="122"/>
      <c r="H180" s="122"/>
      <c r="I180" s="122"/>
      <c r="J180" s="122"/>
      <c r="K180" s="122"/>
      <c r="M180" s="122"/>
      <c r="N180" s="122"/>
      <c r="O180" s="122"/>
      <c r="P180" s="122"/>
      <c r="Q180" s="122"/>
      <c r="R180" s="122"/>
      <c r="S180" s="122"/>
      <c r="T180" s="122"/>
      <c r="U180" s="122"/>
      <c r="V180" s="122"/>
      <c r="W180" s="122"/>
      <c r="X180" s="122"/>
    </row>
    <row r="181" spans="1:24">
      <c r="A181" s="122"/>
      <c r="B181" s="122"/>
      <c r="C181" s="122"/>
      <c r="D181" s="132"/>
      <c r="E181" s="132"/>
      <c r="F181" s="132"/>
      <c r="G181" s="122"/>
      <c r="H181" s="122"/>
      <c r="I181" s="122"/>
      <c r="J181" s="122"/>
      <c r="K181" s="122"/>
      <c r="M181" s="122"/>
      <c r="N181" s="122"/>
      <c r="O181" s="122"/>
      <c r="P181" s="122"/>
      <c r="Q181" s="122"/>
      <c r="R181" s="122"/>
      <c r="S181" s="122"/>
      <c r="T181" s="122"/>
      <c r="U181" s="122"/>
      <c r="V181" s="122"/>
      <c r="W181" s="122"/>
      <c r="X181" s="122"/>
    </row>
    <row r="182" spans="1:24">
      <c r="A182" s="122"/>
      <c r="B182" s="122"/>
      <c r="C182" s="122"/>
      <c r="D182" s="132"/>
      <c r="E182" s="132"/>
      <c r="F182" s="132"/>
      <c r="G182" s="122"/>
      <c r="H182" s="122"/>
      <c r="I182" s="122"/>
      <c r="J182" s="122"/>
      <c r="K182" s="122"/>
      <c r="M182" s="122"/>
      <c r="N182" s="122"/>
      <c r="O182" s="122"/>
      <c r="P182" s="122"/>
      <c r="Q182" s="122"/>
      <c r="R182" s="122"/>
      <c r="S182" s="122"/>
      <c r="T182" s="122"/>
      <c r="U182" s="122"/>
      <c r="V182" s="122"/>
      <c r="W182" s="122"/>
      <c r="X182" s="122"/>
    </row>
    <row r="183" spans="1:24">
      <c r="A183" s="122"/>
      <c r="B183" s="122"/>
      <c r="C183" s="122"/>
      <c r="D183" s="132"/>
      <c r="E183" s="132"/>
      <c r="F183" s="132"/>
      <c r="G183" s="122"/>
      <c r="H183" s="122"/>
      <c r="I183" s="122"/>
      <c r="J183" s="122"/>
      <c r="K183" s="122"/>
      <c r="M183" s="122"/>
      <c r="N183" s="122"/>
      <c r="O183" s="122"/>
      <c r="P183" s="122"/>
      <c r="Q183" s="122"/>
      <c r="R183" s="122"/>
      <c r="S183" s="122"/>
      <c r="T183" s="122"/>
      <c r="U183" s="122"/>
      <c r="V183" s="122"/>
      <c r="W183" s="122"/>
      <c r="X183" s="122"/>
    </row>
    <row r="184" spans="1:24">
      <c r="A184" s="122"/>
      <c r="B184" s="122"/>
      <c r="C184" s="122"/>
      <c r="D184" s="132"/>
      <c r="E184" s="132"/>
      <c r="F184" s="132"/>
      <c r="G184" s="122"/>
      <c r="H184" s="122"/>
      <c r="I184" s="122"/>
      <c r="J184" s="122"/>
      <c r="K184" s="122"/>
      <c r="M184" s="122"/>
      <c r="N184" s="122"/>
      <c r="O184" s="122"/>
      <c r="P184" s="122"/>
      <c r="Q184" s="122"/>
      <c r="R184" s="122"/>
      <c r="S184" s="122"/>
      <c r="T184" s="122"/>
      <c r="U184" s="122"/>
      <c r="V184" s="122"/>
      <c r="W184" s="122"/>
      <c r="X184" s="122"/>
    </row>
    <row r="185" spans="1:24">
      <c r="A185" s="122"/>
      <c r="B185" s="122"/>
      <c r="C185" s="122"/>
      <c r="D185" s="132"/>
      <c r="E185" s="132"/>
      <c r="F185" s="132"/>
      <c r="G185" s="122"/>
      <c r="H185" s="122"/>
      <c r="I185" s="122"/>
      <c r="J185" s="122"/>
      <c r="K185" s="122"/>
      <c r="M185" s="122"/>
      <c r="N185" s="122"/>
      <c r="O185" s="122"/>
      <c r="P185" s="122"/>
      <c r="Q185" s="122"/>
      <c r="R185" s="122"/>
      <c r="S185" s="122"/>
      <c r="T185" s="122"/>
      <c r="U185" s="122"/>
      <c r="V185" s="122"/>
      <c r="W185" s="122"/>
      <c r="X185" s="122"/>
    </row>
    <row r="186" spans="1:24">
      <c r="A186" s="122"/>
      <c r="B186" s="122"/>
      <c r="C186" s="122"/>
      <c r="D186" s="132"/>
      <c r="E186" s="132"/>
      <c r="F186" s="132"/>
      <c r="G186" s="122"/>
      <c r="H186" s="122"/>
      <c r="I186" s="122"/>
      <c r="J186" s="122"/>
      <c r="K186" s="122"/>
      <c r="M186" s="122"/>
      <c r="N186" s="122"/>
      <c r="O186" s="122"/>
      <c r="P186" s="122"/>
      <c r="Q186" s="122"/>
      <c r="R186" s="122"/>
      <c r="S186" s="122"/>
      <c r="T186" s="122"/>
      <c r="U186" s="122"/>
      <c r="V186" s="122"/>
      <c r="W186" s="122"/>
      <c r="X186" s="122"/>
    </row>
    <row r="187" spans="1:24">
      <c r="A187" s="122"/>
      <c r="B187" s="122"/>
      <c r="C187" s="122"/>
      <c r="D187" s="132"/>
      <c r="E187" s="132"/>
      <c r="F187" s="132"/>
      <c r="G187" s="122"/>
      <c r="H187" s="122"/>
      <c r="I187" s="122"/>
      <c r="J187" s="122"/>
      <c r="K187" s="122"/>
      <c r="M187" s="122"/>
      <c r="N187" s="122"/>
      <c r="O187" s="122"/>
      <c r="P187" s="122"/>
      <c r="Q187" s="122"/>
      <c r="R187" s="122"/>
      <c r="S187" s="122"/>
      <c r="T187" s="122"/>
      <c r="U187" s="122"/>
      <c r="V187" s="122"/>
      <c r="W187" s="122"/>
      <c r="X187" s="122"/>
    </row>
    <row r="188" spans="1:24">
      <c r="A188" s="122"/>
      <c r="B188" s="122"/>
      <c r="C188" s="122"/>
      <c r="D188" s="132"/>
      <c r="E188" s="132"/>
      <c r="F188" s="132"/>
      <c r="G188" s="122"/>
      <c r="H188" s="122"/>
      <c r="I188" s="122"/>
      <c r="J188" s="122"/>
      <c r="K188" s="122"/>
      <c r="M188" s="122"/>
      <c r="N188" s="122"/>
      <c r="O188" s="122"/>
      <c r="P188" s="122"/>
      <c r="Q188" s="122"/>
      <c r="R188" s="122"/>
      <c r="S188" s="122"/>
      <c r="T188" s="122"/>
      <c r="U188" s="122"/>
      <c r="V188" s="122"/>
      <c r="W188" s="122"/>
      <c r="X188" s="122"/>
    </row>
    <row r="189" spans="1:24">
      <c r="A189" s="122"/>
      <c r="B189" s="122"/>
      <c r="C189" s="122"/>
      <c r="D189" s="132"/>
      <c r="E189" s="132"/>
      <c r="F189" s="132"/>
      <c r="G189" s="122"/>
      <c r="H189" s="122"/>
      <c r="I189" s="122"/>
      <c r="J189" s="122"/>
      <c r="K189" s="122"/>
      <c r="M189" s="122"/>
      <c r="N189" s="122"/>
      <c r="O189" s="122"/>
      <c r="P189" s="122"/>
      <c r="Q189" s="122"/>
      <c r="R189" s="122"/>
      <c r="S189" s="122"/>
      <c r="T189" s="122"/>
      <c r="U189" s="122"/>
      <c r="V189" s="122"/>
      <c r="W189" s="122"/>
      <c r="X189" s="122"/>
    </row>
    <row r="190" spans="1:24">
      <c r="A190" s="122"/>
      <c r="B190" s="122"/>
      <c r="C190" s="122"/>
      <c r="D190" s="132"/>
      <c r="E190" s="132"/>
      <c r="F190" s="132"/>
      <c r="G190" s="122"/>
      <c r="H190" s="122"/>
      <c r="I190" s="122"/>
      <c r="J190" s="122"/>
      <c r="K190" s="122"/>
      <c r="M190" s="122"/>
      <c r="N190" s="122"/>
      <c r="O190" s="122"/>
      <c r="P190" s="122"/>
      <c r="Q190" s="122"/>
      <c r="R190" s="122"/>
      <c r="S190" s="122"/>
      <c r="T190" s="122"/>
      <c r="U190" s="122"/>
      <c r="V190" s="122"/>
      <c r="W190" s="122"/>
      <c r="X190" s="122"/>
    </row>
    <row r="191" spans="1:24">
      <c r="A191" s="122"/>
      <c r="B191" s="122"/>
      <c r="C191" s="122"/>
      <c r="D191" s="132"/>
      <c r="E191" s="132"/>
      <c r="F191" s="132"/>
      <c r="G191" s="122"/>
      <c r="H191" s="122"/>
      <c r="I191" s="122"/>
      <c r="J191" s="122"/>
      <c r="K191" s="122"/>
      <c r="M191" s="122"/>
      <c r="N191" s="122"/>
      <c r="O191" s="122"/>
      <c r="P191" s="122"/>
      <c r="Q191" s="122"/>
      <c r="R191" s="122"/>
      <c r="S191" s="122"/>
      <c r="T191" s="122"/>
      <c r="U191" s="122"/>
      <c r="V191" s="122"/>
      <c r="W191" s="122"/>
      <c r="X191" s="122"/>
    </row>
    <row r="192" spans="1:24">
      <c r="A192" s="122"/>
      <c r="B192" s="122"/>
      <c r="C192" s="122"/>
      <c r="D192" s="132"/>
      <c r="E192" s="132"/>
      <c r="F192" s="132"/>
      <c r="G192" s="122"/>
      <c r="H192" s="122"/>
      <c r="I192" s="122"/>
      <c r="J192" s="122"/>
      <c r="K192" s="122"/>
      <c r="M192" s="122"/>
      <c r="N192" s="122"/>
      <c r="O192" s="122"/>
      <c r="P192" s="122"/>
      <c r="Q192" s="122"/>
      <c r="R192" s="122"/>
      <c r="S192" s="122"/>
      <c r="T192" s="122"/>
      <c r="U192" s="122"/>
      <c r="V192" s="122"/>
      <c r="W192" s="122"/>
      <c r="X192" s="122"/>
    </row>
    <row r="193" spans="1:24">
      <c r="A193" s="122"/>
      <c r="B193" s="122"/>
      <c r="C193" s="122"/>
      <c r="D193" s="132"/>
      <c r="E193" s="132"/>
      <c r="F193" s="132"/>
      <c r="G193" s="122"/>
      <c r="H193" s="122"/>
      <c r="I193" s="122"/>
      <c r="J193" s="122"/>
      <c r="K193" s="122"/>
      <c r="M193" s="122"/>
      <c r="N193" s="122"/>
      <c r="O193" s="122"/>
      <c r="P193" s="122"/>
      <c r="Q193" s="122"/>
      <c r="R193" s="122"/>
      <c r="S193" s="122"/>
      <c r="T193" s="122"/>
      <c r="U193" s="122"/>
      <c r="V193" s="122"/>
      <c r="W193" s="122"/>
      <c r="X193" s="122"/>
    </row>
    <row r="194" spans="1:24">
      <c r="A194" s="122"/>
      <c r="B194" s="122"/>
      <c r="C194" s="122"/>
      <c r="D194" s="132"/>
      <c r="E194" s="132"/>
      <c r="F194" s="132"/>
      <c r="G194" s="122"/>
      <c r="H194" s="122"/>
      <c r="I194" s="122"/>
      <c r="J194" s="122"/>
      <c r="K194" s="122"/>
      <c r="M194" s="122"/>
      <c r="N194" s="122"/>
      <c r="O194" s="122"/>
      <c r="P194" s="122"/>
      <c r="Q194" s="122"/>
      <c r="R194" s="122"/>
      <c r="S194" s="122"/>
      <c r="T194" s="122"/>
      <c r="U194" s="122"/>
      <c r="V194" s="122"/>
      <c r="W194" s="122"/>
      <c r="X194" s="122"/>
    </row>
    <row r="195" spans="1:24">
      <c r="A195" s="122"/>
      <c r="B195" s="122"/>
      <c r="C195" s="122"/>
      <c r="D195" s="132"/>
      <c r="E195" s="132"/>
      <c r="F195" s="132"/>
      <c r="G195" s="122"/>
      <c r="H195" s="122"/>
      <c r="I195" s="122"/>
      <c r="J195" s="122"/>
      <c r="K195" s="122"/>
      <c r="M195" s="122"/>
      <c r="N195" s="122"/>
      <c r="O195" s="122"/>
      <c r="P195" s="122"/>
      <c r="Q195" s="122"/>
      <c r="R195" s="122"/>
      <c r="S195" s="122"/>
      <c r="T195" s="122"/>
      <c r="U195" s="122"/>
      <c r="V195" s="122"/>
      <c r="W195" s="122"/>
      <c r="X195" s="122"/>
    </row>
    <row r="196" spans="1:24">
      <c r="A196" s="122"/>
      <c r="B196" s="122"/>
      <c r="C196" s="122"/>
      <c r="D196" s="132"/>
      <c r="E196" s="132"/>
      <c r="F196" s="132"/>
      <c r="G196" s="122"/>
      <c r="H196" s="122"/>
      <c r="I196" s="122"/>
      <c r="J196" s="122"/>
      <c r="K196" s="122"/>
      <c r="M196" s="122"/>
      <c r="N196" s="122"/>
      <c r="O196" s="122"/>
      <c r="P196" s="122"/>
      <c r="Q196" s="122"/>
      <c r="R196" s="122"/>
      <c r="S196" s="122"/>
      <c r="T196" s="122"/>
      <c r="U196" s="122"/>
      <c r="V196" s="122"/>
      <c r="W196" s="122"/>
      <c r="X196" s="122"/>
    </row>
    <row r="197" spans="1:24">
      <c r="A197" s="122"/>
      <c r="B197" s="122"/>
      <c r="C197" s="122"/>
      <c r="D197" s="132"/>
      <c r="E197" s="132"/>
      <c r="F197" s="132"/>
      <c r="G197" s="122"/>
      <c r="H197" s="122"/>
      <c r="I197" s="122"/>
      <c r="J197" s="122"/>
      <c r="K197" s="122"/>
      <c r="M197" s="122"/>
      <c r="N197" s="122"/>
      <c r="O197" s="122"/>
      <c r="P197" s="122"/>
      <c r="Q197" s="122"/>
      <c r="R197" s="122"/>
      <c r="S197" s="122"/>
      <c r="T197" s="122"/>
      <c r="U197" s="122"/>
      <c r="V197" s="122"/>
      <c r="W197" s="122"/>
      <c r="X197" s="122"/>
    </row>
    <row r="198" spans="1:24">
      <c r="A198" s="122"/>
      <c r="B198" s="122"/>
      <c r="C198" s="122"/>
      <c r="D198" s="132"/>
      <c r="E198" s="132"/>
      <c r="F198" s="132"/>
      <c r="G198" s="122"/>
      <c r="H198" s="122"/>
      <c r="I198" s="122"/>
      <c r="J198" s="122"/>
      <c r="K198" s="122"/>
      <c r="M198" s="122"/>
      <c r="N198" s="122"/>
      <c r="O198" s="122"/>
      <c r="P198" s="122"/>
      <c r="Q198" s="122"/>
      <c r="R198" s="122"/>
      <c r="S198" s="122"/>
      <c r="T198" s="122"/>
      <c r="U198" s="122"/>
      <c r="V198" s="122"/>
      <c r="W198" s="122"/>
      <c r="X198" s="122"/>
    </row>
    <row r="199" spans="1:24">
      <c r="A199" s="122"/>
      <c r="B199" s="122"/>
      <c r="C199" s="122"/>
      <c r="D199" s="132"/>
      <c r="E199" s="132"/>
      <c r="F199" s="132"/>
      <c r="G199" s="122"/>
      <c r="H199" s="122"/>
      <c r="I199" s="122"/>
      <c r="J199" s="122"/>
      <c r="K199" s="122"/>
      <c r="M199" s="122"/>
      <c r="N199" s="122"/>
      <c r="O199" s="122"/>
      <c r="P199" s="122"/>
      <c r="Q199" s="122"/>
      <c r="R199" s="122"/>
      <c r="S199" s="122"/>
      <c r="T199" s="122"/>
      <c r="U199" s="122"/>
      <c r="V199" s="122"/>
      <c r="W199" s="122"/>
      <c r="X199" s="122"/>
    </row>
    <row r="200" spans="1:24">
      <c r="A200" s="122"/>
      <c r="B200" s="122"/>
      <c r="C200" s="122"/>
      <c r="D200" s="132"/>
      <c r="E200" s="132"/>
      <c r="F200" s="132"/>
      <c r="G200" s="122"/>
      <c r="H200" s="122"/>
      <c r="I200" s="122"/>
      <c r="J200" s="122"/>
      <c r="K200" s="122"/>
      <c r="M200" s="122"/>
      <c r="N200" s="122"/>
      <c r="O200" s="122"/>
      <c r="P200" s="122"/>
      <c r="Q200" s="122"/>
      <c r="R200" s="122"/>
      <c r="S200" s="122"/>
      <c r="T200" s="122"/>
      <c r="U200" s="122"/>
      <c r="V200" s="122"/>
      <c r="W200" s="122"/>
      <c r="X200" s="122"/>
    </row>
    <row r="201" spans="1:24">
      <c r="A201" s="122"/>
      <c r="B201" s="122"/>
      <c r="C201" s="122"/>
      <c r="D201" s="132"/>
      <c r="E201" s="132"/>
      <c r="F201" s="132"/>
      <c r="G201" s="122"/>
      <c r="H201" s="122"/>
      <c r="I201" s="122"/>
      <c r="J201" s="122"/>
      <c r="K201" s="122"/>
      <c r="M201" s="122"/>
      <c r="N201" s="122"/>
      <c r="O201" s="122"/>
      <c r="P201" s="122"/>
      <c r="Q201" s="122"/>
      <c r="R201" s="122"/>
      <c r="S201" s="122"/>
      <c r="T201" s="122"/>
      <c r="U201" s="122"/>
      <c r="V201" s="122"/>
      <c r="W201" s="122"/>
      <c r="X201" s="122"/>
    </row>
    <row r="202" spans="1:24">
      <c r="A202" s="122"/>
      <c r="B202" s="122"/>
      <c r="C202" s="122"/>
      <c r="D202" s="132"/>
      <c r="E202" s="132"/>
      <c r="F202" s="132"/>
      <c r="G202" s="122"/>
      <c r="H202" s="122"/>
      <c r="I202" s="122"/>
      <c r="J202" s="122"/>
      <c r="K202" s="122"/>
      <c r="M202" s="122"/>
      <c r="N202" s="122"/>
      <c r="O202" s="122"/>
      <c r="P202" s="122"/>
      <c r="Q202" s="122"/>
      <c r="R202" s="122"/>
      <c r="S202" s="122"/>
      <c r="T202" s="122"/>
      <c r="U202" s="122"/>
      <c r="V202" s="122"/>
      <c r="W202" s="122"/>
      <c r="X202" s="122"/>
    </row>
    <row r="203" spans="1:24">
      <c r="A203" s="122"/>
      <c r="B203" s="122"/>
      <c r="C203" s="122"/>
      <c r="D203" s="132"/>
      <c r="E203" s="132"/>
      <c r="F203" s="132"/>
      <c r="G203" s="122"/>
      <c r="H203" s="122"/>
      <c r="I203" s="122"/>
      <c r="J203" s="122"/>
      <c r="K203" s="122"/>
      <c r="M203" s="122"/>
      <c r="N203" s="122"/>
      <c r="O203" s="122"/>
      <c r="P203" s="122"/>
      <c r="Q203" s="122"/>
      <c r="R203" s="122"/>
      <c r="S203" s="122"/>
      <c r="T203" s="122"/>
      <c r="U203" s="122"/>
      <c r="V203" s="122"/>
      <c r="W203" s="122"/>
      <c r="X203" s="122"/>
    </row>
    <row r="204" spans="1:24">
      <c r="A204" s="122"/>
      <c r="B204" s="122"/>
      <c r="C204" s="122"/>
      <c r="D204" s="132"/>
      <c r="E204" s="132"/>
      <c r="F204" s="132"/>
      <c r="G204" s="122"/>
      <c r="H204" s="122"/>
      <c r="I204" s="122"/>
      <c r="J204" s="122"/>
      <c r="K204" s="122"/>
      <c r="M204" s="122"/>
      <c r="N204" s="122"/>
      <c r="O204" s="122"/>
      <c r="P204" s="122"/>
      <c r="Q204" s="122"/>
      <c r="R204" s="122"/>
      <c r="S204" s="122"/>
      <c r="T204" s="122"/>
      <c r="U204" s="122"/>
      <c r="V204" s="122"/>
      <c r="W204" s="122"/>
      <c r="X204" s="122"/>
    </row>
    <row r="205" spans="1:24">
      <c r="A205" s="122"/>
      <c r="B205" s="122"/>
      <c r="C205" s="122"/>
      <c r="D205" s="132"/>
      <c r="E205" s="132"/>
      <c r="F205" s="132"/>
      <c r="G205" s="122"/>
      <c r="H205" s="122"/>
      <c r="I205" s="122"/>
      <c r="J205" s="122"/>
      <c r="K205" s="122"/>
      <c r="M205" s="122"/>
      <c r="N205" s="122"/>
      <c r="O205" s="122"/>
      <c r="P205" s="122"/>
      <c r="Q205" s="122"/>
      <c r="R205" s="122"/>
      <c r="S205" s="122"/>
      <c r="T205" s="122"/>
      <c r="U205" s="122"/>
      <c r="V205" s="122"/>
      <c r="W205" s="122"/>
      <c r="X205" s="122"/>
    </row>
    <row r="206" spans="1:24">
      <c r="A206" s="122"/>
      <c r="B206" s="122"/>
      <c r="C206" s="122"/>
      <c r="D206" s="132"/>
      <c r="E206" s="132"/>
      <c r="F206" s="132"/>
      <c r="G206" s="122"/>
      <c r="H206" s="122"/>
      <c r="I206" s="122"/>
      <c r="J206" s="122"/>
      <c r="K206" s="122"/>
      <c r="M206" s="122"/>
      <c r="N206" s="122"/>
      <c r="O206" s="122"/>
      <c r="P206" s="122"/>
      <c r="Q206" s="122"/>
      <c r="R206" s="122"/>
      <c r="S206" s="122"/>
      <c r="T206" s="122"/>
      <c r="U206" s="122"/>
      <c r="V206" s="122"/>
      <c r="W206" s="122"/>
      <c r="X206" s="122"/>
    </row>
    <row r="207" spans="1:24">
      <c r="A207" s="122"/>
      <c r="B207" s="122"/>
      <c r="C207" s="122"/>
      <c r="D207" s="132"/>
      <c r="E207" s="132"/>
      <c r="F207" s="132"/>
      <c r="G207" s="122"/>
      <c r="H207" s="122"/>
      <c r="I207" s="122"/>
      <c r="J207" s="122"/>
      <c r="K207" s="122"/>
      <c r="M207" s="122"/>
      <c r="N207" s="122"/>
      <c r="O207" s="122"/>
      <c r="P207" s="122"/>
      <c r="Q207" s="122"/>
      <c r="R207" s="122"/>
      <c r="S207" s="122"/>
      <c r="T207" s="122"/>
      <c r="U207" s="122"/>
      <c r="V207" s="122"/>
      <c r="W207" s="122"/>
      <c r="X207" s="122"/>
    </row>
    <row r="208" spans="1:24">
      <c r="A208" s="122"/>
      <c r="B208" s="122"/>
      <c r="C208" s="122"/>
      <c r="D208" s="132"/>
      <c r="E208" s="132"/>
      <c r="F208" s="132"/>
      <c r="G208" s="122"/>
      <c r="H208" s="122"/>
      <c r="I208" s="122"/>
      <c r="J208" s="122"/>
      <c r="K208" s="122"/>
      <c r="M208" s="122"/>
      <c r="N208" s="122"/>
      <c r="O208" s="122"/>
      <c r="P208" s="122"/>
      <c r="Q208" s="122"/>
      <c r="R208" s="122"/>
      <c r="S208" s="122"/>
      <c r="T208" s="122"/>
      <c r="U208" s="122"/>
      <c r="V208" s="122"/>
      <c r="W208" s="122"/>
      <c r="X208" s="122"/>
    </row>
    <row r="209" spans="1:24">
      <c r="A209" s="122"/>
      <c r="B209" s="122"/>
      <c r="C209" s="122"/>
      <c r="D209" s="132"/>
      <c r="E209" s="132"/>
      <c r="F209" s="132"/>
      <c r="G209" s="122"/>
      <c r="H209" s="122"/>
      <c r="I209" s="122"/>
      <c r="J209" s="122"/>
      <c r="K209" s="122"/>
      <c r="M209" s="122"/>
      <c r="N209" s="122"/>
      <c r="O209" s="122"/>
      <c r="P209" s="122"/>
      <c r="Q209" s="122"/>
      <c r="R209" s="122"/>
      <c r="S209" s="122"/>
      <c r="T209" s="122"/>
      <c r="U209" s="122"/>
      <c r="V209" s="122"/>
      <c r="W209" s="122"/>
      <c r="X209" s="122"/>
    </row>
    <row r="210" spans="1:24">
      <c r="A210" s="122"/>
      <c r="B210" s="122"/>
      <c r="C210" s="122"/>
      <c r="D210" s="132"/>
      <c r="E210" s="132"/>
      <c r="F210" s="132"/>
      <c r="G210" s="122"/>
      <c r="H210" s="122"/>
      <c r="I210" s="122"/>
      <c r="J210" s="122"/>
      <c r="K210" s="122"/>
      <c r="M210" s="122"/>
      <c r="N210" s="122"/>
      <c r="O210" s="122"/>
      <c r="P210" s="122"/>
      <c r="Q210" s="122"/>
      <c r="R210" s="122"/>
      <c r="S210" s="122"/>
      <c r="T210" s="122"/>
      <c r="U210" s="122"/>
      <c r="V210" s="122"/>
      <c r="W210" s="122"/>
      <c r="X210" s="122"/>
    </row>
    <row r="211" spans="1:24">
      <c r="A211" s="122"/>
      <c r="B211" s="122"/>
      <c r="C211" s="122"/>
      <c r="D211" s="132"/>
      <c r="E211" s="132"/>
      <c r="F211" s="132"/>
      <c r="G211" s="122"/>
      <c r="H211" s="122"/>
      <c r="I211" s="122"/>
      <c r="J211" s="122"/>
      <c r="K211" s="122"/>
      <c r="M211" s="122"/>
      <c r="N211" s="122"/>
      <c r="O211" s="122"/>
      <c r="P211" s="122"/>
      <c r="Q211" s="122"/>
      <c r="R211" s="122"/>
      <c r="S211" s="122"/>
      <c r="T211" s="122"/>
      <c r="U211" s="122"/>
      <c r="V211" s="122"/>
      <c r="W211" s="122"/>
      <c r="X211" s="122"/>
    </row>
    <row r="212" spans="1:24">
      <c r="A212" s="122"/>
      <c r="B212" s="122"/>
      <c r="C212" s="122"/>
      <c r="D212" s="132"/>
      <c r="E212" s="132"/>
      <c r="F212" s="132"/>
      <c r="G212" s="122"/>
      <c r="H212" s="122"/>
      <c r="I212" s="122"/>
      <c r="J212" s="122"/>
      <c r="K212" s="122"/>
      <c r="M212" s="122"/>
      <c r="N212" s="122"/>
      <c r="O212" s="122"/>
      <c r="P212" s="122"/>
      <c r="Q212" s="122"/>
      <c r="R212" s="122"/>
      <c r="S212" s="122"/>
      <c r="T212" s="122"/>
      <c r="U212" s="122"/>
      <c r="V212" s="122"/>
      <c r="W212" s="122"/>
      <c r="X212" s="122"/>
    </row>
    <row r="213" spans="1:24">
      <c r="A213" s="122"/>
      <c r="B213" s="122"/>
      <c r="C213" s="122"/>
      <c r="D213" s="132"/>
      <c r="E213" s="132"/>
      <c r="F213" s="132"/>
      <c r="G213" s="122"/>
      <c r="H213" s="122"/>
      <c r="I213" s="122"/>
      <c r="J213" s="122"/>
      <c r="K213" s="122"/>
      <c r="M213" s="122"/>
      <c r="N213" s="122"/>
      <c r="O213" s="122"/>
      <c r="P213" s="122"/>
      <c r="Q213" s="122"/>
      <c r="R213" s="122"/>
      <c r="S213" s="122"/>
      <c r="T213" s="122"/>
      <c r="U213" s="122"/>
      <c r="V213" s="122"/>
      <c r="W213" s="122"/>
      <c r="X213" s="122"/>
    </row>
    <row r="214" spans="1:24">
      <c r="A214" s="122"/>
      <c r="B214" s="122"/>
      <c r="C214" s="122"/>
      <c r="D214" s="132"/>
      <c r="E214" s="132"/>
      <c r="F214" s="132"/>
      <c r="G214" s="122"/>
      <c r="H214" s="122"/>
      <c r="I214" s="122"/>
      <c r="J214" s="122"/>
      <c r="K214" s="122"/>
      <c r="M214" s="122"/>
      <c r="N214" s="122"/>
      <c r="O214" s="122"/>
      <c r="P214" s="122"/>
      <c r="Q214" s="122"/>
      <c r="R214" s="122"/>
      <c r="S214" s="122"/>
      <c r="T214" s="122"/>
      <c r="U214" s="122"/>
      <c r="V214" s="122"/>
      <c r="W214" s="122"/>
      <c r="X214" s="122"/>
    </row>
    <row r="215" spans="1:24">
      <c r="A215" s="122"/>
      <c r="B215" s="122"/>
      <c r="C215" s="122"/>
      <c r="D215" s="132"/>
      <c r="E215" s="132"/>
      <c r="F215" s="132"/>
      <c r="G215" s="122"/>
      <c r="H215" s="122"/>
      <c r="I215" s="122"/>
      <c r="J215" s="122"/>
      <c r="K215" s="122"/>
      <c r="M215" s="122"/>
      <c r="N215" s="122"/>
      <c r="O215" s="122"/>
      <c r="P215" s="122"/>
      <c r="Q215" s="122"/>
      <c r="R215" s="122"/>
      <c r="S215" s="122"/>
      <c r="T215" s="122"/>
      <c r="U215" s="122"/>
      <c r="V215" s="122"/>
      <c r="W215" s="122"/>
      <c r="X215" s="122"/>
    </row>
    <row r="216" spans="1:24">
      <c r="A216" s="122"/>
      <c r="B216" s="122"/>
      <c r="C216" s="122"/>
      <c r="D216" s="132"/>
      <c r="E216" s="132"/>
      <c r="F216" s="132"/>
      <c r="G216" s="122"/>
      <c r="H216" s="122"/>
      <c r="I216" s="122"/>
      <c r="J216" s="122"/>
      <c r="K216" s="122"/>
      <c r="M216" s="122"/>
      <c r="N216" s="122"/>
      <c r="O216" s="122"/>
      <c r="P216" s="122"/>
      <c r="Q216" s="122"/>
      <c r="R216" s="122"/>
      <c r="S216" s="122"/>
      <c r="T216" s="122"/>
      <c r="U216" s="122"/>
      <c r="V216" s="122"/>
      <c r="W216" s="122"/>
      <c r="X216" s="122"/>
    </row>
    <row r="217" spans="1:24">
      <c r="A217" s="122"/>
      <c r="B217" s="122"/>
      <c r="C217" s="122"/>
      <c r="D217" s="132"/>
      <c r="E217" s="132"/>
      <c r="F217" s="132"/>
      <c r="G217" s="122"/>
      <c r="H217" s="122"/>
      <c r="I217" s="122"/>
      <c r="J217" s="122"/>
      <c r="K217" s="122"/>
      <c r="M217" s="122"/>
      <c r="N217" s="122"/>
      <c r="O217" s="122"/>
      <c r="P217" s="122"/>
      <c r="Q217" s="122"/>
      <c r="R217" s="122"/>
      <c r="S217" s="122"/>
      <c r="T217" s="122"/>
      <c r="U217" s="122"/>
      <c r="V217" s="122"/>
      <c r="W217" s="122"/>
      <c r="X217" s="122"/>
    </row>
    <row r="218" spans="1:24">
      <c r="A218" s="122"/>
      <c r="B218" s="122"/>
      <c r="C218" s="122"/>
      <c r="D218" s="132"/>
      <c r="E218" s="132"/>
      <c r="F218" s="132"/>
      <c r="G218" s="122"/>
      <c r="H218" s="122"/>
      <c r="I218" s="122"/>
      <c r="J218" s="122"/>
      <c r="K218" s="122"/>
      <c r="M218" s="122"/>
      <c r="N218" s="122"/>
      <c r="O218" s="122"/>
      <c r="P218" s="122"/>
      <c r="Q218" s="122"/>
      <c r="R218" s="122"/>
      <c r="S218" s="122"/>
      <c r="T218" s="122"/>
      <c r="U218" s="122"/>
      <c r="V218" s="122"/>
      <c r="W218" s="122"/>
      <c r="X218" s="122"/>
    </row>
    <row r="219" spans="1:24">
      <c r="A219" s="122"/>
      <c r="B219" s="122"/>
      <c r="C219" s="122"/>
      <c r="D219" s="132"/>
      <c r="E219" s="132"/>
      <c r="F219" s="132"/>
      <c r="G219" s="122"/>
      <c r="H219" s="122"/>
      <c r="I219" s="122"/>
      <c r="J219" s="122"/>
      <c r="K219" s="122"/>
      <c r="M219" s="122"/>
      <c r="N219" s="122"/>
      <c r="O219" s="122"/>
      <c r="P219" s="122"/>
      <c r="Q219" s="122"/>
      <c r="R219" s="122"/>
      <c r="S219" s="122"/>
      <c r="T219" s="122"/>
      <c r="U219" s="122"/>
      <c r="V219" s="122"/>
      <c r="W219" s="122"/>
      <c r="X219" s="122"/>
    </row>
    <row r="220" spans="1:24">
      <c r="A220" s="122"/>
      <c r="B220" s="122"/>
      <c r="C220" s="122"/>
      <c r="D220" s="132"/>
      <c r="E220" s="132"/>
      <c r="F220" s="132"/>
      <c r="G220" s="122"/>
      <c r="H220" s="122"/>
      <c r="I220" s="122"/>
      <c r="J220" s="122"/>
      <c r="K220" s="122"/>
      <c r="M220" s="122"/>
      <c r="N220" s="122"/>
      <c r="O220" s="122"/>
      <c r="P220" s="122"/>
      <c r="Q220" s="122"/>
      <c r="R220" s="122"/>
      <c r="S220" s="122"/>
      <c r="T220" s="122"/>
      <c r="U220" s="122"/>
      <c r="V220" s="122"/>
      <c r="W220" s="122"/>
      <c r="X220" s="122"/>
    </row>
    <row r="221" spans="1:24">
      <c r="A221" s="122"/>
      <c r="B221" s="122"/>
      <c r="C221" s="122"/>
      <c r="D221" s="132"/>
      <c r="E221" s="132"/>
      <c r="F221" s="132"/>
      <c r="G221" s="122"/>
      <c r="H221" s="122"/>
      <c r="I221" s="122"/>
      <c r="J221" s="122"/>
      <c r="K221" s="122"/>
      <c r="M221" s="122"/>
      <c r="N221" s="122"/>
      <c r="O221" s="122"/>
      <c r="P221" s="122"/>
      <c r="Q221" s="122"/>
      <c r="R221" s="122"/>
      <c r="S221" s="122"/>
      <c r="T221" s="122"/>
      <c r="U221" s="122"/>
      <c r="V221" s="122"/>
      <c r="W221" s="122"/>
      <c r="X221" s="122"/>
    </row>
    <row r="222" spans="1:24">
      <c r="A222" s="122"/>
      <c r="B222" s="122"/>
      <c r="C222" s="122"/>
      <c r="D222" s="132"/>
      <c r="E222" s="132"/>
      <c r="F222" s="132"/>
      <c r="G222" s="122"/>
      <c r="H222" s="122"/>
      <c r="I222" s="122"/>
      <c r="J222" s="122"/>
      <c r="K222" s="122"/>
      <c r="M222" s="122"/>
      <c r="N222" s="122"/>
      <c r="O222" s="122"/>
      <c r="P222" s="122"/>
      <c r="Q222" s="122"/>
      <c r="R222" s="122"/>
      <c r="S222" s="122"/>
      <c r="T222" s="122"/>
      <c r="U222" s="122"/>
      <c r="V222" s="122"/>
      <c r="W222" s="122"/>
      <c r="X222" s="122"/>
    </row>
    <row r="223" spans="1:24">
      <c r="A223" s="122"/>
      <c r="B223" s="122"/>
      <c r="C223" s="122"/>
      <c r="D223" s="132"/>
      <c r="E223" s="132"/>
      <c r="F223" s="132"/>
      <c r="G223" s="122"/>
      <c r="H223" s="122"/>
      <c r="I223" s="122"/>
      <c r="J223" s="122"/>
      <c r="K223" s="122"/>
      <c r="M223" s="122"/>
      <c r="N223" s="122"/>
      <c r="O223" s="122"/>
      <c r="P223" s="122"/>
      <c r="Q223" s="122"/>
      <c r="R223" s="122"/>
      <c r="S223" s="122"/>
      <c r="T223" s="122"/>
      <c r="U223" s="122"/>
      <c r="V223" s="122"/>
      <c r="W223" s="122"/>
      <c r="X223" s="122"/>
    </row>
    <row r="224" spans="1:24">
      <c r="A224" s="122"/>
      <c r="B224" s="122"/>
      <c r="C224" s="122"/>
      <c r="D224" s="132"/>
      <c r="E224" s="132"/>
      <c r="F224" s="132"/>
      <c r="G224" s="122"/>
      <c r="H224" s="122"/>
      <c r="I224" s="122"/>
      <c r="J224" s="122"/>
      <c r="K224" s="122"/>
      <c r="M224" s="122"/>
      <c r="N224" s="122"/>
      <c r="O224" s="122"/>
      <c r="P224" s="122"/>
      <c r="Q224" s="122"/>
      <c r="R224" s="122"/>
      <c r="S224" s="122"/>
      <c r="T224" s="122"/>
      <c r="U224" s="122"/>
      <c r="V224" s="122"/>
      <c r="W224" s="122"/>
      <c r="X224" s="122"/>
    </row>
    <row r="225" spans="1:24">
      <c r="A225" s="122"/>
      <c r="B225" s="122"/>
      <c r="C225" s="122"/>
      <c r="D225" s="132"/>
      <c r="E225" s="132"/>
      <c r="F225" s="132"/>
      <c r="G225" s="122"/>
      <c r="H225" s="122"/>
      <c r="I225" s="122"/>
      <c r="J225" s="122"/>
      <c r="K225" s="122"/>
      <c r="M225" s="122"/>
      <c r="N225" s="122"/>
      <c r="O225" s="122"/>
      <c r="P225" s="122"/>
      <c r="Q225" s="122"/>
      <c r="R225" s="122"/>
      <c r="S225" s="122"/>
      <c r="T225" s="122"/>
      <c r="U225" s="122"/>
      <c r="V225" s="122"/>
      <c r="W225" s="122"/>
      <c r="X225" s="122"/>
    </row>
    <row r="226" spans="1:24">
      <c r="A226" s="122"/>
      <c r="B226" s="122"/>
      <c r="C226" s="122"/>
      <c r="D226" s="132"/>
      <c r="E226" s="132"/>
      <c r="F226" s="132"/>
      <c r="G226" s="122"/>
      <c r="H226" s="122"/>
      <c r="I226" s="122"/>
      <c r="J226" s="122"/>
      <c r="K226" s="122"/>
      <c r="M226" s="122"/>
      <c r="N226" s="122"/>
      <c r="O226" s="122"/>
      <c r="P226" s="122"/>
      <c r="Q226" s="122"/>
      <c r="R226" s="122"/>
      <c r="S226" s="122"/>
      <c r="T226" s="122"/>
      <c r="U226" s="122"/>
      <c r="V226" s="122"/>
      <c r="W226" s="122"/>
      <c r="X226" s="122"/>
    </row>
    <row r="227" spans="1:24">
      <c r="A227" s="122"/>
      <c r="B227" s="122"/>
      <c r="C227" s="122"/>
      <c r="D227" s="132"/>
      <c r="E227" s="132"/>
      <c r="F227" s="132"/>
      <c r="G227" s="122"/>
      <c r="H227" s="122"/>
      <c r="I227" s="122"/>
      <c r="J227" s="122"/>
      <c r="K227" s="122"/>
      <c r="M227" s="122"/>
      <c r="N227" s="122"/>
      <c r="O227" s="122"/>
      <c r="P227" s="122"/>
      <c r="Q227" s="122"/>
      <c r="R227" s="122"/>
      <c r="S227" s="122"/>
      <c r="T227" s="122"/>
      <c r="U227" s="122"/>
      <c r="V227" s="122"/>
      <c r="W227" s="122"/>
      <c r="X227" s="122"/>
    </row>
    <row r="228" spans="1:24">
      <c r="A228" s="122"/>
      <c r="B228" s="122"/>
      <c r="C228" s="122"/>
      <c r="D228" s="132"/>
      <c r="E228" s="132"/>
      <c r="F228" s="132"/>
      <c r="G228" s="122"/>
      <c r="H228" s="122"/>
      <c r="I228" s="122"/>
      <c r="J228" s="122"/>
      <c r="K228" s="122"/>
      <c r="M228" s="122"/>
      <c r="N228" s="122"/>
      <c r="O228" s="122"/>
      <c r="P228" s="122"/>
      <c r="Q228" s="122"/>
      <c r="R228" s="122"/>
      <c r="S228" s="122"/>
      <c r="T228" s="122"/>
      <c r="U228" s="122"/>
      <c r="V228" s="122"/>
      <c r="W228" s="122"/>
      <c r="X228" s="122"/>
    </row>
    <row r="229" spans="1:24">
      <c r="A229" s="122"/>
      <c r="B229" s="122"/>
      <c r="C229" s="122"/>
      <c r="D229" s="132"/>
      <c r="E229" s="132"/>
      <c r="F229" s="132"/>
      <c r="G229" s="122"/>
      <c r="H229" s="122"/>
      <c r="I229" s="122"/>
      <c r="J229" s="122"/>
      <c r="K229" s="122"/>
      <c r="M229" s="122"/>
      <c r="N229" s="122"/>
      <c r="O229" s="122"/>
      <c r="P229" s="122"/>
      <c r="Q229" s="122"/>
      <c r="R229" s="122"/>
      <c r="S229" s="122"/>
      <c r="T229" s="122"/>
      <c r="U229" s="122"/>
      <c r="V229" s="122"/>
      <c r="W229" s="122"/>
      <c r="X229" s="122"/>
    </row>
    <row r="230" spans="1:24">
      <c r="A230" s="122"/>
      <c r="B230" s="122"/>
      <c r="C230" s="122"/>
      <c r="D230" s="132"/>
      <c r="E230" s="132"/>
      <c r="F230" s="132"/>
      <c r="G230" s="122"/>
      <c r="H230" s="122"/>
      <c r="I230" s="122"/>
      <c r="J230" s="122"/>
      <c r="K230" s="122"/>
      <c r="M230" s="122"/>
      <c r="N230" s="122"/>
      <c r="O230" s="122"/>
      <c r="P230" s="122"/>
      <c r="Q230" s="122"/>
      <c r="R230" s="122"/>
      <c r="S230" s="122"/>
      <c r="T230" s="122"/>
      <c r="U230" s="122"/>
      <c r="V230" s="122"/>
      <c r="W230" s="122"/>
      <c r="X230" s="122"/>
    </row>
    <row r="231" spans="1:24">
      <c r="A231" s="122"/>
      <c r="B231" s="122"/>
      <c r="C231" s="122"/>
      <c r="D231" s="132"/>
      <c r="E231" s="132"/>
      <c r="F231" s="132"/>
      <c r="G231" s="122"/>
      <c r="H231" s="122"/>
      <c r="I231" s="122"/>
      <c r="J231" s="122"/>
      <c r="K231" s="122"/>
      <c r="M231" s="122"/>
      <c r="N231" s="122"/>
      <c r="O231" s="122"/>
      <c r="P231" s="122"/>
      <c r="Q231" s="122"/>
      <c r="R231" s="122"/>
      <c r="S231" s="122"/>
      <c r="T231" s="122"/>
      <c r="U231" s="122"/>
      <c r="V231" s="122"/>
      <c r="W231" s="122"/>
      <c r="X231" s="122"/>
    </row>
    <row r="232" spans="1:24">
      <c r="A232" s="122"/>
      <c r="B232" s="122"/>
      <c r="C232" s="122"/>
      <c r="D232" s="132"/>
      <c r="E232" s="132"/>
      <c r="F232" s="132"/>
      <c r="G232" s="122"/>
      <c r="H232" s="122"/>
      <c r="I232" s="122"/>
      <c r="J232" s="122"/>
      <c r="K232" s="122"/>
      <c r="M232" s="122"/>
      <c r="N232" s="122"/>
      <c r="O232" s="122"/>
      <c r="P232" s="122"/>
      <c r="Q232" s="122"/>
      <c r="R232" s="122"/>
      <c r="S232" s="122"/>
      <c r="T232" s="122"/>
      <c r="U232" s="122"/>
      <c r="V232" s="122"/>
      <c r="W232" s="122"/>
      <c r="X232" s="122"/>
    </row>
    <row r="233" spans="1:24">
      <c r="A233" s="122"/>
      <c r="B233" s="122"/>
      <c r="C233" s="122"/>
      <c r="D233" s="132"/>
      <c r="E233" s="132"/>
      <c r="F233" s="132"/>
      <c r="G233" s="122"/>
      <c r="H233" s="122"/>
      <c r="I233" s="122"/>
      <c r="J233" s="122"/>
      <c r="K233" s="122"/>
      <c r="M233" s="122"/>
      <c r="N233" s="122"/>
      <c r="O233" s="122"/>
      <c r="P233" s="122"/>
      <c r="Q233" s="122"/>
      <c r="R233" s="122"/>
      <c r="S233" s="122"/>
      <c r="T233" s="122"/>
      <c r="U233" s="122"/>
      <c r="V233" s="122"/>
      <c r="W233" s="122"/>
      <c r="X233" s="122"/>
    </row>
    <row r="234" spans="1:24">
      <c r="A234" s="122"/>
      <c r="B234" s="122"/>
      <c r="C234" s="122"/>
      <c r="D234" s="132"/>
      <c r="E234" s="132"/>
      <c r="F234" s="132"/>
      <c r="G234" s="122"/>
      <c r="H234" s="122"/>
      <c r="I234" s="122"/>
      <c r="J234" s="122"/>
      <c r="K234" s="122"/>
      <c r="M234" s="122"/>
      <c r="N234" s="122"/>
      <c r="O234" s="122"/>
      <c r="P234" s="122"/>
      <c r="Q234" s="122"/>
      <c r="R234" s="122"/>
      <c r="S234" s="122"/>
      <c r="T234" s="122"/>
      <c r="U234" s="122"/>
      <c r="V234" s="122"/>
      <c r="W234" s="122"/>
      <c r="X234" s="122"/>
    </row>
    <row r="235" spans="1:24">
      <c r="A235" s="122"/>
      <c r="B235" s="122"/>
      <c r="C235" s="122"/>
      <c r="D235" s="132"/>
      <c r="E235" s="132"/>
      <c r="F235" s="132"/>
      <c r="G235" s="122"/>
      <c r="H235" s="122"/>
      <c r="I235" s="122"/>
      <c r="J235" s="122"/>
      <c r="K235" s="122"/>
      <c r="M235" s="122"/>
      <c r="N235" s="122"/>
      <c r="O235" s="122"/>
      <c r="P235" s="122"/>
      <c r="Q235" s="122"/>
      <c r="R235" s="122"/>
      <c r="S235" s="122"/>
      <c r="T235" s="122"/>
      <c r="U235" s="122"/>
      <c r="V235" s="122"/>
      <c r="W235" s="122"/>
      <c r="X235" s="122"/>
    </row>
    <row r="236" spans="1:24">
      <c r="A236" s="122"/>
      <c r="B236" s="122"/>
      <c r="C236" s="122"/>
      <c r="D236" s="132"/>
      <c r="E236" s="132"/>
      <c r="F236" s="132"/>
      <c r="G236" s="122"/>
      <c r="H236" s="122"/>
      <c r="I236" s="122"/>
      <c r="J236" s="122"/>
      <c r="K236" s="122"/>
      <c r="M236" s="122"/>
      <c r="N236" s="122"/>
      <c r="O236" s="122"/>
      <c r="P236" s="122"/>
      <c r="Q236" s="122"/>
      <c r="R236" s="122"/>
      <c r="S236" s="122"/>
      <c r="T236" s="122"/>
      <c r="U236" s="122"/>
      <c r="V236" s="122"/>
      <c r="W236" s="122"/>
      <c r="X236" s="122"/>
    </row>
    <row r="237" spans="1:24">
      <c r="A237" s="122"/>
      <c r="B237" s="122"/>
      <c r="C237" s="122"/>
      <c r="D237" s="132"/>
      <c r="E237" s="132"/>
      <c r="F237" s="132"/>
      <c r="G237" s="122"/>
      <c r="H237" s="122"/>
      <c r="I237" s="122"/>
      <c r="J237" s="122"/>
      <c r="K237" s="122"/>
      <c r="M237" s="122"/>
      <c r="N237" s="122"/>
      <c r="O237" s="122"/>
      <c r="P237" s="122"/>
      <c r="Q237" s="122"/>
      <c r="R237" s="122"/>
      <c r="S237" s="122"/>
      <c r="T237" s="122"/>
      <c r="U237" s="122"/>
      <c r="V237" s="122"/>
      <c r="W237" s="122"/>
      <c r="X237" s="122"/>
    </row>
    <row r="238" spans="1:24">
      <c r="A238" s="122"/>
      <c r="B238" s="122"/>
      <c r="C238" s="122"/>
      <c r="D238" s="132"/>
      <c r="E238" s="132"/>
      <c r="F238" s="132"/>
      <c r="G238" s="122"/>
      <c r="H238" s="122"/>
      <c r="I238" s="122"/>
      <c r="J238" s="122"/>
      <c r="K238" s="122"/>
      <c r="M238" s="122"/>
      <c r="N238" s="122"/>
      <c r="O238" s="122"/>
      <c r="P238" s="122"/>
      <c r="Q238" s="122"/>
      <c r="R238" s="122"/>
      <c r="S238" s="122"/>
      <c r="T238" s="122"/>
      <c r="U238" s="122"/>
      <c r="V238" s="122"/>
      <c r="W238" s="122"/>
      <c r="X238" s="122"/>
    </row>
    <row r="239" spans="1:24">
      <c r="A239" s="122"/>
      <c r="B239" s="122"/>
      <c r="C239" s="122"/>
      <c r="D239" s="132"/>
      <c r="E239" s="132"/>
      <c r="F239" s="132"/>
      <c r="G239" s="122"/>
      <c r="H239" s="122"/>
      <c r="I239" s="122"/>
      <c r="J239" s="122"/>
      <c r="K239" s="122"/>
      <c r="M239" s="122"/>
      <c r="N239" s="122"/>
      <c r="O239" s="122"/>
      <c r="P239" s="122"/>
      <c r="Q239" s="122"/>
      <c r="R239" s="122"/>
      <c r="S239" s="122"/>
      <c r="T239" s="122"/>
      <c r="U239" s="122"/>
      <c r="V239" s="122"/>
      <c r="W239" s="122"/>
      <c r="X239" s="122"/>
    </row>
    <row r="240" spans="1:24">
      <c r="A240" s="122"/>
      <c r="B240" s="122"/>
      <c r="C240" s="122"/>
      <c r="D240" s="132"/>
      <c r="E240" s="132"/>
      <c r="F240" s="132"/>
      <c r="G240" s="122"/>
      <c r="H240" s="122"/>
      <c r="I240" s="122"/>
      <c r="J240" s="122"/>
      <c r="K240" s="122"/>
      <c r="M240" s="122"/>
      <c r="N240" s="122"/>
      <c r="O240" s="122"/>
      <c r="P240" s="122"/>
      <c r="Q240" s="122"/>
      <c r="R240" s="122"/>
      <c r="S240" s="122"/>
      <c r="T240" s="122"/>
      <c r="U240" s="122"/>
      <c r="V240" s="122"/>
      <c r="W240" s="122"/>
      <c r="X240" s="122"/>
    </row>
    <row r="241" spans="1:24">
      <c r="A241" s="122"/>
      <c r="B241" s="122"/>
      <c r="C241" s="122"/>
      <c r="D241" s="132"/>
      <c r="E241" s="132"/>
      <c r="F241" s="132"/>
      <c r="G241" s="122"/>
      <c r="H241" s="122"/>
      <c r="I241" s="122"/>
      <c r="J241" s="122"/>
      <c r="K241" s="122"/>
      <c r="M241" s="122"/>
      <c r="N241" s="122"/>
      <c r="O241" s="122"/>
      <c r="P241" s="122"/>
      <c r="Q241" s="122"/>
      <c r="R241" s="122"/>
      <c r="S241" s="122"/>
      <c r="T241" s="122"/>
      <c r="U241" s="122"/>
      <c r="V241" s="122"/>
      <c r="W241" s="122"/>
      <c r="X241" s="122"/>
    </row>
    <row r="242" spans="1:24">
      <c r="A242" s="122"/>
      <c r="B242" s="122"/>
      <c r="C242" s="122"/>
      <c r="D242" s="132"/>
      <c r="E242" s="132"/>
      <c r="F242" s="132"/>
      <c r="G242" s="122"/>
      <c r="H242" s="122"/>
      <c r="I242" s="122"/>
      <c r="J242" s="122"/>
      <c r="K242" s="122"/>
      <c r="M242" s="122"/>
      <c r="N242" s="122"/>
      <c r="O242" s="122"/>
      <c r="P242" s="122"/>
      <c r="Q242" s="122"/>
      <c r="R242" s="122"/>
      <c r="S242" s="122"/>
      <c r="T242" s="122"/>
      <c r="U242" s="122"/>
      <c r="V242" s="122"/>
      <c r="W242" s="122"/>
      <c r="X242" s="122"/>
    </row>
    <row r="243" spans="1:24">
      <c r="A243" s="122"/>
      <c r="B243" s="122"/>
      <c r="C243" s="122"/>
      <c r="D243" s="132"/>
      <c r="E243" s="132"/>
      <c r="F243" s="132"/>
      <c r="G243" s="122"/>
      <c r="H243" s="122"/>
      <c r="I243" s="122"/>
      <c r="J243" s="122"/>
      <c r="K243" s="122"/>
      <c r="M243" s="122"/>
      <c r="N243" s="122"/>
      <c r="O243" s="122"/>
      <c r="P243" s="122"/>
      <c r="Q243" s="122"/>
      <c r="R243" s="122"/>
      <c r="S243" s="122"/>
      <c r="T243" s="122"/>
      <c r="U243" s="122"/>
      <c r="V243" s="122"/>
      <c r="W243" s="122"/>
      <c r="X243" s="122"/>
    </row>
    <row r="244" spans="1:24">
      <c r="A244" s="122"/>
      <c r="B244" s="122"/>
      <c r="C244" s="122"/>
      <c r="D244" s="132"/>
      <c r="E244" s="132"/>
      <c r="F244" s="132"/>
      <c r="G244" s="122"/>
      <c r="H244" s="122"/>
      <c r="I244" s="122"/>
      <c r="J244" s="122"/>
      <c r="K244" s="122"/>
      <c r="M244" s="122"/>
      <c r="N244" s="122"/>
      <c r="O244" s="122"/>
      <c r="P244" s="122"/>
      <c r="Q244" s="122"/>
      <c r="R244" s="122"/>
      <c r="S244" s="122"/>
      <c r="T244" s="122"/>
      <c r="U244" s="122"/>
      <c r="V244" s="122"/>
      <c r="W244" s="122"/>
      <c r="X244" s="122"/>
    </row>
    <row r="245" spans="1:24">
      <c r="A245" s="122"/>
      <c r="B245" s="122"/>
      <c r="C245" s="122"/>
      <c r="D245" s="132"/>
      <c r="E245" s="132"/>
      <c r="F245" s="132"/>
      <c r="G245" s="122"/>
      <c r="H245" s="122"/>
      <c r="I245" s="122"/>
      <c r="J245" s="122"/>
      <c r="K245" s="122"/>
      <c r="M245" s="122"/>
      <c r="N245" s="122"/>
      <c r="O245" s="122"/>
      <c r="P245" s="122"/>
      <c r="Q245" s="122"/>
      <c r="R245" s="122"/>
      <c r="S245" s="122"/>
      <c r="T245" s="122"/>
      <c r="U245" s="122"/>
      <c r="V245" s="122"/>
      <c r="W245" s="122"/>
      <c r="X245" s="122"/>
    </row>
    <row r="246" spans="1:24">
      <c r="A246" s="122"/>
      <c r="B246" s="122"/>
      <c r="C246" s="122"/>
      <c r="D246" s="132"/>
      <c r="E246" s="132"/>
      <c r="F246" s="132"/>
      <c r="G246" s="122"/>
      <c r="H246" s="122"/>
      <c r="I246" s="122"/>
      <c r="J246" s="122"/>
      <c r="K246" s="122"/>
      <c r="M246" s="122"/>
      <c r="N246" s="122"/>
      <c r="O246" s="122"/>
      <c r="P246" s="122"/>
      <c r="Q246" s="122"/>
      <c r="R246" s="122"/>
      <c r="S246" s="122"/>
      <c r="T246" s="122"/>
      <c r="U246" s="122"/>
      <c r="V246" s="122"/>
      <c r="W246" s="122"/>
      <c r="X246" s="122"/>
    </row>
    <row r="247" spans="1:24">
      <c r="A247" s="122"/>
      <c r="B247" s="122"/>
      <c r="C247" s="122"/>
      <c r="D247" s="132"/>
      <c r="E247" s="132"/>
      <c r="F247" s="132"/>
      <c r="G247" s="122"/>
      <c r="H247" s="122"/>
      <c r="I247" s="122"/>
      <c r="J247" s="122"/>
      <c r="K247" s="122"/>
      <c r="M247" s="122"/>
      <c r="N247" s="122"/>
      <c r="O247" s="122"/>
      <c r="P247" s="122"/>
      <c r="Q247" s="122"/>
      <c r="R247" s="122"/>
      <c r="S247" s="122"/>
      <c r="T247" s="122"/>
      <c r="U247" s="122"/>
      <c r="V247" s="122"/>
      <c r="W247" s="122"/>
      <c r="X247" s="122"/>
    </row>
    <row r="248" spans="1:24">
      <c r="A248" s="122"/>
      <c r="B248" s="122"/>
      <c r="C248" s="122"/>
      <c r="D248" s="132"/>
      <c r="E248" s="132"/>
      <c r="F248" s="132"/>
      <c r="G248" s="122"/>
      <c r="H248" s="122"/>
      <c r="I248" s="122"/>
      <c r="J248" s="122"/>
      <c r="K248" s="122"/>
      <c r="M248" s="122"/>
      <c r="N248" s="122"/>
      <c r="O248" s="122"/>
      <c r="P248" s="122"/>
      <c r="Q248" s="122"/>
      <c r="R248" s="122"/>
      <c r="S248" s="122"/>
      <c r="T248" s="122"/>
      <c r="U248" s="122"/>
      <c r="V248" s="122"/>
      <c r="W248" s="122"/>
      <c r="X248" s="122"/>
    </row>
    <row r="249" spans="1:24">
      <c r="A249" s="122"/>
      <c r="B249" s="122"/>
      <c r="C249" s="122"/>
      <c r="D249" s="132"/>
      <c r="E249" s="132"/>
      <c r="F249" s="132"/>
      <c r="G249" s="122"/>
      <c r="H249" s="122"/>
      <c r="I249" s="122"/>
      <c r="J249" s="122"/>
      <c r="K249" s="122"/>
      <c r="M249" s="122"/>
      <c r="N249" s="122"/>
      <c r="O249" s="122"/>
      <c r="P249" s="122"/>
      <c r="Q249" s="122"/>
      <c r="R249" s="122"/>
      <c r="S249" s="122"/>
      <c r="T249" s="122"/>
      <c r="U249" s="122"/>
      <c r="V249" s="122"/>
      <c r="W249" s="122"/>
      <c r="X249" s="122"/>
    </row>
    <row r="250" spans="1:24">
      <c r="A250" s="122"/>
      <c r="B250" s="122"/>
      <c r="C250" s="122"/>
      <c r="D250" s="132"/>
      <c r="E250" s="132"/>
      <c r="F250" s="132"/>
      <c r="G250" s="122"/>
      <c r="H250" s="122"/>
      <c r="I250" s="122"/>
      <c r="J250" s="122"/>
      <c r="K250" s="122"/>
      <c r="M250" s="122"/>
      <c r="N250" s="122"/>
      <c r="O250" s="122"/>
      <c r="P250" s="122"/>
      <c r="Q250" s="122"/>
      <c r="R250" s="122"/>
      <c r="S250" s="122"/>
      <c r="T250" s="122"/>
      <c r="U250" s="122"/>
      <c r="V250" s="122"/>
      <c r="W250" s="122"/>
      <c r="X250" s="122"/>
    </row>
    <row r="251" spans="1:24">
      <c r="A251" s="122"/>
      <c r="B251" s="122"/>
      <c r="C251" s="122"/>
      <c r="D251" s="132"/>
      <c r="E251" s="132"/>
      <c r="F251" s="132"/>
      <c r="G251" s="122"/>
      <c r="H251" s="122"/>
      <c r="I251" s="122"/>
      <c r="J251" s="122"/>
      <c r="K251" s="122"/>
      <c r="M251" s="122"/>
      <c r="N251" s="122"/>
      <c r="O251" s="122"/>
      <c r="P251" s="122"/>
      <c r="Q251" s="122"/>
      <c r="R251" s="122"/>
      <c r="S251" s="122"/>
      <c r="T251" s="122"/>
      <c r="U251" s="122"/>
      <c r="V251" s="122"/>
      <c r="W251" s="122"/>
      <c r="X251" s="122"/>
    </row>
    <row r="252" spans="1:24">
      <c r="A252" s="122"/>
      <c r="B252" s="122"/>
      <c r="C252" s="122"/>
      <c r="D252" s="132"/>
      <c r="E252" s="132"/>
      <c r="F252" s="132"/>
      <c r="G252" s="122"/>
      <c r="H252" s="122"/>
      <c r="I252" s="122"/>
      <c r="J252" s="122"/>
      <c r="K252" s="122"/>
      <c r="M252" s="122"/>
      <c r="N252" s="122"/>
      <c r="O252" s="122"/>
      <c r="P252" s="122"/>
      <c r="Q252" s="122"/>
      <c r="R252" s="122"/>
      <c r="S252" s="122"/>
      <c r="T252" s="122"/>
      <c r="U252" s="122"/>
      <c r="V252" s="122"/>
      <c r="W252" s="122"/>
      <c r="X252" s="122"/>
    </row>
    <row r="253" spans="1:24">
      <c r="A253" s="122"/>
      <c r="B253" s="122"/>
      <c r="C253" s="122"/>
      <c r="D253" s="132"/>
      <c r="E253" s="132"/>
      <c r="F253" s="132"/>
      <c r="G253" s="122"/>
      <c r="H253" s="122"/>
      <c r="I253" s="122"/>
      <c r="J253" s="122"/>
      <c r="K253" s="122"/>
      <c r="M253" s="122"/>
      <c r="N253" s="122"/>
      <c r="O253" s="122"/>
      <c r="P253" s="122"/>
      <c r="Q253" s="122"/>
      <c r="R253" s="122"/>
      <c r="S253" s="122"/>
      <c r="T253" s="122"/>
      <c r="U253" s="122"/>
      <c r="V253" s="122"/>
      <c r="W253" s="122"/>
      <c r="X253" s="122"/>
    </row>
    <row r="254" spans="1:24">
      <c r="A254" s="122"/>
      <c r="B254" s="122"/>
      <c r="C254" s="122"/>
      <c r="D254" s="132"/>
      <c r="E254" s="132"/>
      <c r="F254" s="132"/>
      <c r="G254" s="122"/>
      <c r="H254" s="122"/>
      <c r="I254" s="122"/>
      <c r="J254" s="122"/>
      <c r="K254" s="122"/>
      <c r="M254" s="122"/>
      <c r="N254" s="122"/>
      <c r="O254" s="122"/>
      <c r="P254" s="122"/>
      <c r="Q254" s="122"/>
      <c r="R254" s="122"/>
      <c r="S254" s="122"/>
      <c r="T254" s="122"/>
      <c r="U254" s="122"/>
      <c r="V254" s="122"/>
      <c r="W254" s="122"/>
      <c r="X254" s="122"/>
    </row>
    <row r="255" spans="1:24">
      <c r="A255" s="122"/>
      <c r="B255" s="122"/>
      <c r="C255" s="122"/>
      <c r="D255" s="132"/>
      <c r="E255" s="132"/>
      <c r="F255" s="132"/>
      <c r="G255" s="122"/>
      <c r="H255" s="122"/>
      <c r="I255" s="122"/>
      <c r="J255" s="122"/>
      <c r="K255" s="122"/>
      <c r="M255" s="122"/>
      <c r="N255" s="122"/>
      <c r="O255" s="122"/>
      <c r="P255" s="122"/>
      <c r="Q255" s="122"/>
      <c r="R255" s="122"/>
      <c r="S255" s="122"/>
      <c r="T255" s="122"/>
      <c r="U255" s="122"/>
      <c r="V255" s="122"/>
      <c r="W255" s="122"/>
      <c r="X255" s="122"/>
    </row>
    <row r="256" spans="1:24">
      <c r="A256" s="122"/>
      <c r="B256" s="122"/>
      <c r="C256" s="122"/>
      <c r="D256" s="132"/>
      <c r="E256" s="132"/>
      <c r="F256" s="132"/>
      <c r="G256" s="122"/>
      <c r="H256" s="122"/>
      <c r="I256" s="122"/>
      <c r="J256" s="122"/>
      <c r="K256" s="122"/>
      <c r="M256" s="122"/>
      <c r="N256" s="122"/>
      <c r="O256" s="122"/>
      <c r="P256" s="122"/>
      <c r="Q256" s="122"/>
      <c r="R256" s="122"/>
      <c r="S256" s="122"/>
      <c r="T256" s="122"/>
      <c r="U256" s="122"/>
      <c r="V256" s="122"/>
      <c r="W256" s="122"/>
      <c r="X256" s="122"/>
    </row>
    <row r="257" spans="1:24">
      <c r="A257" s="122"/>
      <c r="B257" s="122"/>
      <c r="C257" s="122"/>
      <c r="D257" s="132"/>
      <c r="E257" s="132"/>
      <c r="F257" s="132"/>
      <c r="G257" s="122"/>
      <c r="H257" s="122"/>
      <c r="I257" s="122"/>
      <c r="J257" s="122"/>
      <c r="K257" s="122"/>
      <c r="M257" s="122"/>
      <c r="N257" s="122"/>
      <c r="O257" s="122"/>
      <c r="P257" s="122"/>
      <c r="Q257" s="122"/>
      <c r="R257" s="122"/>
      <c r="S257" s="122"/>
      <c r="T257" s="122"/>
      <c r="U257" s="122"/>
      <c r="V257" s="122"/>
      <c r="W257" s="122"/>
      <c r="X257" s="122"/>
    </row>
    <row r="258" spans="1:24">
      <c r="A258" s="122"/>
      <c r="B258" s="122"/>
      <c r="C258" s="122"/>
      <c r="D258" s="132"/>
      <c r="E258" s="132"/>
      <c r="F258" s="132"/>
      <c r="G258" s="122"/>
      <c r="H258" s="122"/>
      <c r="I258" s="122"/>
      <c r="J258" s="122"/>
      <c r="K258" s="122"/>
      <c r="M258" s="122"/>
      <c r="N258" s="122"/>
      <c r="O258" s="122"/>
      <c r="P258" s="122"/>
      <c r="Q258" s="122"/>
      <c r="R258" s="122"/>
      <c r="S258" s="122"/>
      <c r="T258" s="122"/>
      <c r="U258" s="122"/>
      <c r="V258" s="122"/>
      <c r="W258" s="122"/>
      <c r="X258" s="122"/>
    </row>
    <row r="259" spans="1:24">
      <c r="A259" s="122"/>
      <c r="B259" s="122"/>
      <c r="C259" s="122"/>
      <c r="D259" s="132"/>
      <c r="E259" s="132"/>
      <c r="F259" s="132"/>
      <c r="G259" s="122"/>
      <c r="H259" s="122"/>
      <c r="I259" s="122"/>
      <c r="J259" s="122"/>
      <c r="K259" s="122"/>
      <c r="M259" s="122"/>
      <c r="N259" s="122"/>
      <c r="O259" s="122"/>
      <c r="P259" s="122"/>
      <c r="Q259" s="122"/>
      <c r="R259" s="122"/>
      <c r="S259" s="122"/>
      <c r="T259" s="122"/>
      <c r="U259" s="122"/>
      <c r="V259" s="122"/>
      <c r="W259" s="122"/>
      <c r="X259" s="122"/>
    </row>
    <row r="260" spans="1:24">
      <c r="A260" s="122"/>
      <c r="B260" s="122"/>
      <c r="C260" s="122"/>
      <c r="D260" s="132"/>
      <c r="E260" s="132"/>
      <c r="F260" s="132"/>
      <c r="G260" s="122"/>
      <c r="H260" s="122"/>
      <c r="I260" s="122"/>
      <c r="J260" s="122"/>
      <c r="K260" s="122"/>
      <c r="M260" s="122"/>
      <c r="N260" s="122"/>
      <c r="O260" s="122"/>
      <c r="P260" s="122"/>
      <c r="Q260" s="122"/>
      <c r="R260" s="122"/>
      <c r="S260" s="122"/>
      <c r="T260" s="122"/>
      <c r="U260" s="122"/>
      <c r="V260" s="122"/>
      <c r="W260" s="122"/>
      <c r="X260" s="122"/>
    </row>
    <row r="261" spans="1:24">
      <c r="A261" s="122"/>
      <c r="B261" s="122"/>
      <c r="C261" s="122"/>
      <c r="D261" s="132"/>
      <c r="E261" s="132"/>
      <c r="F261" s="132"/>
      <c r="G261" s="122"/>
      <c r="H261" s="122"/>
      <c r="I261" s="122"/>
      <c r="J261" s="122"/>
      <c r="K261" s="122"/>
      <c r="M261" s="122"/>
      <c r="N261" s="122"/>
      <c r="O261" s="122"/>
      <c r="P261" s="122"/>
      <c r="Q261" s="122"/>
      <c r="R261" s="122"/>
      <c r="S261" s="122"/>
      <c r="T261" s="122"/>
      <c r="U261" s="122"/>
      <c r="V261" s="122"/>
      <c r="W261" s="122"/>
      <c r="X261" s="122"/>
    </row>
    <row r="262" spans="1:24">
      <c r="A262" s="122"/>
      <c r="B262" s="122"/>
      <c r="C262" s="122"/>
      <c r="D262" s="132"/>
      <c r="E262" s="132"/>
      <c r="F262" s="132"/>
      <c r="G262" s="122"/>
      <c r="H262" s="122"/>
      <c r="I262" s="122"/>
      <c r="J262" s="122"/>
      <c r="K262" s="122"/>
      <c r="M262" s="122"/>
      <c r="N262" s="122"/>
      <c r="O262" s="122"/>
      <c r="P262" s="122"/>
      <c r="Q262" s="122"/>
      <c r="R262" s="122"/>
      <c r="S262" s="122"/>
      <c r="T262" s="122"/>
      <c r="U262" s="122"/>
      <c r="V262" s="122"/>
      <c r="W262" s="122"/>
      <c r="X262" s="122"/>
    </row>
    <row r="263" spans="1:24">
      <c r="A263" s="122"/>
      <c r="B263" s="122"/>
      <c r="C263" s="122"/>
      <c r="D263" s="132"/>
      <c r="E263" s="132"/>
      <c r="F263" s="132"/>
      <c r="G263" s="122"/>
      <c r="H263" s="122"/>
      <c r="I263" s="122"/>
      <c r="J263" s="122"/>
      <c r="K263" s="122"/>
      <c r="M263" s="122"/>
      <c r="N263" s="122"/>
      <c r="O263" s="122"/>
      <c r="P263" s="122"/>
      <c r="Q263" s="122"/>
      <c r="R263" s="122"/>
      <c r="S263" s="122"/>
      <c r="T263" s="122"/>
      <c r="U263" s="122"/>
      <c r="V263" s="122"/>
      <c r="W263" s="122"/>
      <c r="X263" s="122"/>
    </row>
    <row r="264" spans="1:24">
      <c r="A264" s="122"/>
      <c r="B264" s="122"/>
      <c r="C264" s="122"/>
      <c r="D264" s="132"/>
      <c r="E264" s="132"/>
      <c r="F264" s="132"/>
      <c r="G264" s="122"/>
      <c r="H264" s="122"/>
      <c r="I264" s="122"/>
      <c r="J264" s="122"/>
      <c r="K264" s="122"/>
      <c r="M264" s="122"/>
      <c r="N264" s="122"/>
      <c r="O264" s="122"/>
      <c r="P264" s="122"/>
      <c r="Q264" s="122"/>
      <c r="R264" s="122"/>
      <c r="S264" s="122"/>
      <c r="T264" s="122"/>
      <c r="U264" s="122"/>
      <c r="V264" s="122"/>
      <c r="W264" s="122"/>
      <c r="X264" s="122"/>
    </row>
    <row r="265" spans="1:24">
      <c r="A265" s="122"/>
      <c r="B265" s="122"/>
      <c r="C265" s="122"/>
      <c r="D265" s="132"/>
      <c r="E265" s="132"/>
      <c r="F265" s="132"/>
      <c r="G265" s="122"/>
      <c r="H265" s="122"/>
      <c r="I265" s="122"/>
      <c r="J265" s="122"/>
      <c r="K265" s="122"/>
      <c r="M265" s="122"/>
      <c r="N265" s="122"/>
      <c r="O265" s="122"/>
      <c r="P265" s="122"/>
      <c r="Q265" s="122"/>
      <c r="R265" s="122"/>
      <c r="S265" s="122"/>
      <c r="T265" s="122"/>
      <c r="U265" s="122"/>
      <c r="V265" s="122"/>
      <c r="W265" s="122"/>
      <c r="X265" s="122"/>
    </row>
    <row r="266" spans="1:24">
      <c r="A266" s="122"/>
      <c r="B266" s="122"/>
      <c r="C266" s="122"/>
      <c r="D266" s="132"/>
      <c r="E266" s="132"/>
      <c r="F266" s="132"/>
      <c r="G266" s="122"/>
      <c r="H266" s="122"/>
      <c r="I266" s="122"/>
      <c r="J266" s="122"/>
      <c r="K266" s="122"/>
      <c r="M266" s="122"/>
      <c r="N266" s="122"/>
      <c r="O266" s="122"/>
      <c r="P266" s="122"/>
      <c r="Q266" s="122"/>
      <c r="R266" s="122"/>
      <c r="S266" s="122"/>
      <c r="T266" s="122"/>
      <c r="U266" s="122"/>
      <c r="V266" s="122"/>
      <c r="W266" s="122"/>
      <c r="X266" s="122"/>
    </row>
    <row r="267" spans="1:24">
      <c r="A267" s="122"/>
      <c r="B267" s="122"/>
      <c r="C267" s="122"/>
      <c r="D267" s="132"/>
      <c r="E267" s="132"/>
      <c r="F267" s="132"/>
      <c r="G267" s="122"/>
      <c r="H267" s="122"/>
      <c r="I267" s="122"/>
      <c r="J267" s="122"/>
      <c r="K267" s="122"/>
      <c r="M267" s="122"/>
      <c r="N267" s="122"/>
      <c r="O267" s="122"/>
      <c r="P267" s="122"/>
      <c r="Q267" s="122"/>
      <c r="R267" s="122"/>
      <c r="S267" s="122"/>
      <c r="T267" s="122"/>
      <c r="U267" s="122"/>
      <c r="V267" s="122"/>
      <c r="W267" s="122"/>
      <c r="X267" s="122"/>
    </row>
    <row r="268" spans="1:24">
      <c r="A268" s="122"/>
      <c r="B268" s="122"/>
      <c r="C268" s="122"/>
      <c r="D268" s="132"/>
      <c r="E268" s="132"/>
      <c r="F268" s="132"/>
      <c r="G268" s="122"/>
      <c r="H268" s="122"/>
      <c r="I268" s="122"/>
      <c r="J268" s="122"/>
      <c r="K268" s="122"/>
      <c r="M268" s="122"/>
      <c r="N268" s="122"/>
      <c r="O268" s="122"/>
      <c r="P268" s="122"/>
      <c r="Q268" s="122"/>
      <c r="R268" s="122"/>
      <c r="S268" s="122"/>
      <c r="T268" s="122"/>
      <c r="U268" s="122"/>
      <c r="V268" s="122"/>
      <c r="W268" s="122"/>
      <c r="X268" s="122"/>
    </row>
    <row r="269" spans="1:24">
      <c r="A269" s="122"/>
      <c r="B269" s="122"/>
      <c r="C269" s="122"/>
      <c r="D269" s="132"/>
      <c r="E269" s="132"/>
      <c r="F269" s="132"/>
      <c r="G269" s="122"/>
      <c r="H269" s="122"/>
      <c r="I269" s="122"/>
      <c r="J269" s="122"/>
      <c r="K269" s="122"/>
      <c r="M269" s="122"/>
      <c r="N269" s="122"/>
      <c r="O269" s="122"/>
      <c r="P269" s="122"/>
      <c r="Q269" s="122"/>
      <c r="R269" s="122"/>
      <c r="S269" s="122"/>
      <c r="T269" s="122"/>
      <c r="U269" s="122"/>
      <c r="V269" s="122"/>
      <c r="W269" s="122"/>
      <c r="X269" s="122"/>
    </row>
    <row r="270" spans="1:24">
      <c r="A270" s="122"/>
      <c r="B270" s="122"/>
      <c r="C270" s="122"/>
      <c r="D270" s="132"/>
      <c r="E270" s="132"/>
      <c r="F270" s="132"/>
      <c r="G270" s="122"/>
      <c r="H270" s="122"/>
      <c r="I270" s="122"/>
      <c r="J270" s="122"/>
      <c r="K270" s="122"/>
      <c r="M270" s="122"/>
      <c r="N270" s="122"/>
      <c r="O270" s="122"/>
      <c r="P270" s="122"/>
      <c r="Q270" s="122"/>
      <c r="R270" s="122"/>
      <c r="S270" s="122"/>
      <c r="T270" s="122"/>
      <c r="U270" s="122"/>
      <c r="V270" s="122"/>
      <c r="W270" s="122"/>
      <c r="X270" s="122"/>
    </row>
    <row r="271" spans="1:24">
      <c r="A271" s="122"/>
      <c r="B271" s="122"/>
      <c r="C271" s="122"/>
      <c r="D271" s="132"/>
      <c r="E271" s="132"/>
      <c r="F271" s="132"/>
      <c r="G271" s="122"/>
      <c r="H271" s="122"/>
      <c r="I271" s="122"/>
      <c r="J271" s="122"/>
      <c r="K271" s="122"/>
      <c r="M271" s="122"/>
      <c r="N271" s="122"/>
      <c r="O271" s="122"/>
      <c r="P271" s="122"/>
      <c r="Q271" s="122"/>
      <c r="R271" s="122"/>
      <c r="S271" s="122"/>
      <c r="T271" s="122"/>
      <c r="U271" s="122"/>
      <c r="V271" s="122"/>
      <c r="W271" s="122"/>
      <c r="X271" s="122"/>
    </row>
    <row r="272" spans="1:24">
      <c r="A272" s="122"/>
      <c r="B272" s="122"/>
      <c r="C272" s="122"/>
      <c r="D272" s="132"/>
      <c r="E272" s="132"/>
      <c r="F272" s="132"/>
      <c r="G272" s="122"/>
      <c r="H272" s="122"/>
      <c r="I272" s="122"/>
      <c r="J272" s="122"/>
      <c r="K272" s="122"/>
      <c r="M272" s="122"/>
      <c r="N272" s="122"/>
      <c r="O272" s="122"/>
      <c r="P272" s="122"/>
      <c r="Q272" s="122"/>
      <c r="R272" s="122"/>
      <c r="S272" s="122"/>
      <c r="T272" s="122"/>
      <c r="U272" s="122"/>
      <c r="V272" s="122"/>
      <c r="W272" s="122"/>
      <c r="X272" s="122"/>
    </row>
    <row r="273" spans="1:24">
      <c r="A273" s="122"/>
      <c r="B273" s="122"/>
      <c r="C273" s="122"/>
      <c r="D273" s="132"/>
      <c r="E273" s="132"/>
      <c r="F273" s="132"/>
      <c r="G273" s="122"/>
      <c r="H273" s="122"/>
      <c r="I273" s="122"/>
      <c r="J273" s="122"/>
      <c r="K273" s="122"/>
      <c r="M273" s="122"/>
      <c r="N273" s="122"/>
      <c r="O273" s="122"/>
      <c r="P273" s="122"/>
      <c r="Q273" s="122"/>
      <c r="R273" s="122"/>
      <c r="S273" s="122"/>
      <c r="T273" s="122"/>
      <c r="U273" s="122"/>
      <c r="V273" s="122"/>
      <c r="W273" s="122"/>
      <c r="X273" s="122"/>
    </row>
    <row r="274" spans="1:24">
      <c r="A274" s="122"/>
      <c r="B274" s="122"/>
      <c r="C274" s="122"/>
      <c r="D274" s="132"/>
      <c r="E274" s="132"/>
      <c r="F274" s="132"/>
      <c r="G274" s="122"/>
      <c r="H274" s="122"/>
      <c r="I274" s="122"/>
      <c r="J274" s="122"/>
      <c r="K274" s="122"/>
      <c r="M274" s="122"/>
      <c r="N274" s="122"/>
      <c r="O274" s="122"/>
      <c r="P274" s="122"/>
      <c r="Q274" s="122"/>
      <c r="R274" s="122"/>
      <c r="S274" s="122"/>
      <c r="T274" s="122"/>
      <c r="U274" s="122"/>
      <c r="V274" s="122"/>
      <c r="W274" s="122"/>
      <c r="X274" s="122"/>
    </row>
    <row r="275" spans="1:24">
      <c r="A275" s="122"/>
      <c r="B275" s="122"/>
      <c r="C275" s="122"/>
      <c r="D275" s="132"/>
      <c r="E275" s="132"/>
      <c r="F275" s="132"/>
      <c r="G275" s="122"/>
      <c r="H275" s="122"/>
      <c r="I275" s="122"/>
      <c r="J275" s="122"/>
      <c r="K275" s="122"/>
      <c r="M275" s="122"/>
      <c r="N275" s="122"/>
      <c r="O275" s="122"/>
      <c r="P275" s="122"/>
      <c r="Q275" s="122"/>
      <c r="R275" s="122"/>
      <c r="S275" s="122"/>
      <c r="T275" s="122"/>
      <c r="U275" s="122"/>
      <c r="V275" s="122"/>
      <c r="W275" s="122"/>
      <c r="X275" s="122"/>
    </row>
    <row r="276" spans="1:24">
      <c r="A276" s="122"/>
      <c r="B276" s="122"/>
      <c r="C276" s="122"/>
      <c r="D276" s="132"/>
      <c r="E276" s="132"/>
      <c r="F276" s="132"/>
      <c r="G276" s="122"/>
      <c r="H276" s="122"/>
      <c r="I276" s="122"/>
      <c r="J276" s="122"/>
      <c r="K276" s="122"/>
      <c r="M276" s="122"/>
      <c r="N276" s="122"/>
      <c r="O276" s="122"/>
      <c r="P276" s="122"/>
      <c r="Q276" s="122"/>
      <c r="R276" s="122"/>
      <c r="S276" s="122"/>
      <c r="T276" s="122"/>
      <c r="U276" s="122"/>
      <c r="V276" s="122"/>
      <c r="W276" s="122"/>
      <c r="X276" s="122"/>
    </row>
    <row r="277" spans="1:24">
      <c r="A277" s="122"/>
      <c r="B277" s="122"/>
      <c r="C277" s="122"/>
      <c r="D277" s="132"/>
      <c r="E277" s="132"/>
      <c r="F277" s="132"/>
      <c r="G277" s="122"/>
      <c r="H277" s="122"/>
      <c r="I277" s="122"/>
      <c r="J277" s="122"/>
      <c r="K277" s="122"/>
      <c r="M277" s="122"/>
      <c r="N277" s="122"/>
      <c r="O277" s="122"/>
      <c r="P277" s="122"/>
      <c r="Q277" s="122"/>
      <c r="R277" s="122"/>
      <c r="S277" s="122"/>
      <c r="T277" s="122"/>
      <c r="U277" s="122"/>
      <c r="V277" s="122"/>
      <c r="W277" s="122"/>
      <c r="X277" s="122"/>
    </row>
    <row r="278" spans="1:24">
      <c r="A278" s="122"/>
      <c r="B278" s="122"/>
      <c r="C278" s="122"/>
      <c r="D278" s="132"/>
      <c r="E278" s="132"/>
      <c r="F278" s="132"/>
      <c r="G278" s="122"/>
      <c r="H278" s="122"/>
      <c r="I278" s="122"/>
      <c r="J278" s="122"/>
      <c r="K278" s="122"/>
      <c r="M278" s="122"/>
      <c r="N278" s="122"/>
      <c r="O278" s="122"/>
      <c r="P278" s="122"/>
      <c r="Q278" s="122"/>
      <c r="R278" s="122"/>
      <c r="S278" s="122"/>
      <c r="T278" s="122"/>
      <c r="U278" s="122"/>
      <c r="V278" s="122"/>
      <c r="W278" s="122"/>
      <c r="X278" s="122"/>
    </row>
    <row r="279" spans="1:24">
      <c r="A279" s="122"/>
      <c r="B279" s="122"/>
      <c r="C279" s="122"/>
      <c r="D279" s="132"/>
      <c r="E279" s="132"/>
      <c r="F279" s="132"/>
      <c r="G279" s="122"/>
      <c r="H279" s="122"/>
      <c r="I279" s="122"/>
      <c r="J279" s="122"/>
      <c r="K279" s="122"/>
      <c r="M279" s="122"/>
      <c r="N279" s="122"/>
      <c r="O279" s="122"/>
      <c r="P279" s="122"/>
      <c r="Q279" s="122"/>
      <c r="R279" s="122"/>
      <c r="S279" s="122"/>
      <c r="T279" s="122"/>
      <c r="U279" s="122"/>
      <c r="V279" s="122"/>
      <c r="W279" s="122"/>
      <c r="X279" s="122"/>
    </row>
    <row r="280" spans="1:24">
      <c r="A280" s="122"/>
      <c r="B280" s="122"/>
      <c r="C280" s="122"/>
      <c r="D280" s="132"/>
      <c r="E280" s="132"/>
      <c r="F280" s="132"/>
      <c r="G280" s="122"/>
      <c r="H280" s="122"/>
      <c r="I280" s="122"/>
      <c r="J280" s="122"/>
      <c r="K280" s="122"/>
      <c r="M280" s="122"/>
      <c r="N280" s="122"/>
      <c r="O280" s="122"/>
      <c r="P280" s="122"/>
      <c r="Q280" s="122"/>
      <c r="R280" s="122"/>
      <c r="S280" s="122"/>
      <c r="T280" s="122"/>
      <c r="U280" s="122"/>
      <c r="V280" s="122"/>
      <c r="W280" s="122"/>
      <c r="X280" s="122"/>
    </row>
    <row r="281" spans="1:24">
      <c r="A281" s="122"/>
      <c r="B281" s="122"/>
      <c r="C281" s="122"/>
      <c r="D281" s="132"/>
      <c r="E281" s="132"/>
      <c r="F281" s="132"/>
      <c r="G281" s="122"/>
      <c r="H281" s="122"/>
      <c r="I281" s="122"/>
      <c r="J281" s="122"/>
      <c r="K281" s="122"/>
      <c r="M281" s="122"/>
      <c r="N281" s="122"/>
      <c r="O281" s="122"/>
      <c r="P281" s="122"/>
      <c r="Q281" s="122"/>
      <c r="R281" s="122"/>
      <c r="S281" s="122"/>
      <c r="T281" s="122"/>
      <c r="U281" s="122"/>
      <c r="V281" s="122"/>
      <c r="W281" s="122"/>
      <c r="X281" s="122"/>
    </row>
    <row r="282" spans="1:24">
      <c r="A282" s="122"/>
      <c r="B282" s="122"/>
      <c r="C282" s="122"/>
      <c r="D282" s="132"/>
      <c r="E282" s="132"/>
      <c r="F282" s="132"/>
      <c r="G282" s="122"/>
      <c r="H282" s="122"/>
      <c r="I282" s="122"/>
      <c r="J282" s="122"/>
      <c r="K282" s="122"/>
      <c r="M282" s="122"/>
      <c r="N282" s="122"/>
      <c r="O282" s="122"/>
      <c r="P282" s="122"/>
      <c r="Q282" s="122"/>
      <c r="R282" s="122"/>
      <c r="S282" s="122"/>
      <c r="T282" s="122"/>
      <c r="U282" s="122"/>
      <c r="V282" s="122"/>
      <c r="W282" s="122"/>
      <c r="X282" s="122"/>
    </row>
    <row r="283" spans="1:24">
      <c r="A283" s="122"/>
      <c r="B283" s="122"/>
      <c r="C283" s="122"/>
      <c r="D283" s="132"/>
      <c r="E283" s="132"/>
      <c r="F283" s="132"/>
      <c r="G283" s="122"/>
      <c r="H283" s="122"/>
      <c r="I283" s="122"/>
      <c r="J283" s="122"/>
      <c r="K283" s="122"/>
      <c r="M283" s="122"/>
      <c r="N283" s="122"/>
      <c r="O283" s="122"/>
      <c r="P283" s="122"/>
      <c r="Q283" s="122"/>
      <c r="R283" s="122"/>
      <c r="S283" s="122"/>
      <c r="T283" s="122"/>
      <c r="U283" s="122"/>
      <c r="V283" s="122"/>
      <c r="W283" s="122"/>
      <c r="X283" s="122"/>
    </row>
    <row r="284" spans="1:24">
      <c r="A284" s="122"/>
      <c r="B284" s="122"/>
      <c r="C284" s="122"/>
      <c r="D284" s="132"/>
      <c r="E284" s="132"/>
      <c r="F284" s="132"/>
      <c r="G284" s="122"/>
      <c r="H284" s="122"/>
      <c r="I284" s="122"/>
      <c r="J284" s="122"/>
      <c r="K284" s="122"/>
      <c r="M284" s="122"/>
      <c r="N284" s="122"/>
      <c r="O284" s="122"/>
      <c r="P284" s="122"/>
      <c r="Q284" s="122"/>
      <c r="R284" s="122"/>
      <c r="S284" s="122"/>
      <c r="T284" s="122"/>
      <c r="U284" s="122"/>
      <c r="V284" s="122"/>
      <c r="W284" s="122"/>
      <c r="X284" s="122"/>
    </row>
    <row r="285" spans="1:24">
      <c r="A285" s="122"/>
      <c r="B285" s="122"/>
      <c r="C285" s="122"/>
      <c r="D285" s="132"/>
      <c r="E285" s="132"/>
      <c r="F285" s="132"/>
      <c r="G285" s="122"/>
      <c r="H285" s="122"/>
      <c r="I285" s="122"/>
      <c r="J285" s="122"/>
      <c r="K285" s="122"/>
      <c r="M285" s="122"/>
      <c r="N285" s="122"/>
      <c r="O285" s="122"/>
      <c r="P285" s="122"/>
      <c r="Q285" s="122"/>
      <c r="R285" s="122"/>
      <c r="S285" s="122"/>
      <c r="T285" s="122"/>
      <c r="U285" s="122"/>
      <c r="V285" s="122"/>
      <c r="W285" s="122"/>
      <c r="X285" s="122"/>
    </row>
    <row r="286" spans="1:24">
      <c r="A286" s="122"/>
      <c r="B286" s="122"/>
      <c r="C286" s="122"/>
      <c r="D286" s="132"/>
      <c r="E286" s="132"/>
      <c r="F286" s="132"/>
      <c r="G286" s="122"/>
      <c r="H286" s="122"/>
      <c r="I286" s="122"/>
      <c r="J286" s="122"/>
      <c r="K286" s="122"/>
      <c r="M286" s="122"/>
      <c r="N286" s="122"/>
      <c r="O286" s="122"/>
      <c r="P286" s="122"/>
      <c r="Q286" s="122"/>
      <c r="R286" s="122"/>
      <c r="S286" s="122"/>
      <c r="T286" s="122"/>
      <c r="U286" s="122"/>
      <c r="V286" s="122"/>
      <c r="W286" s="122"/>
      <c r="X286" s="122"/>
    </row>
    <row r="287" spans="1:24">
      <c r="A287" s="122"/>
      <c r="B287" s="122"/>
      <c r="C287" s="122"/>
      <c r="D287" s="132"/>
      <c r="E287" s="132"/>
      <c r="F287" s="132"/>
      <c r="G287" s="122"/>
      <c r="H287" s="122"/>
      <c r="I287" s="122"/>
      <c r="J287" s="122"/>
      <c r="K287" s="122"/>
      <c r="M287" s="122"/>
      <c r="N287" s="122"/>
      <c r="O287" s="122"/>
      <c r="P287" s="122"/>
      <c r="Q287" s="122"/>
      <c r="R287" s="122"/>
      <c r="S287" s="122"/>
      <c r="T287" s="122"/>
      <c r="U287" s="122"/>
      <c r="V287" s="122"/>
      <c r="W287" s="122"/>
      <c r="X287" s="122"/>
    </row>
    <row r="288" spans="1:24">
      <c r="A288" s="122"/>
      <c r="B288" s="122"/>
      <c r="C288" s="122"/>
      <c r="D288" s="132"/>
      <c r="E288" s="132"/>
      <c r="F288" s="132"/>
      <c r="G288" s="122"/>
      <c r="H288" s="122"/>
      <c r="I288" s="122"/>
      <c r="J288" s="122"/>
      <c r="K288" s="122"/>
      <c r="M288" s="122"/>
      <c r="N288" s="122"/>
      <c r="O288" s="122"/>
      <c r="P288" s="122"/>
      <c r="Q288" s="122"/>
      <c r="R288" s="122"/>
      <c r="S288" s="122"/>
      <c r="T288" s="122"/>
      <c r="U288" s="122"/>
      <c r="V288" s="122"/>
      <c r="W288" s="122"/>
      <c r="X288" s="122"/>
    </row>
    <row r="289" spans="1:24">
      <c r="A289" s="122"/>
      <c r="B289" s="122"/>
      <c r="C289" s="122"/>
      <c r="D289" s="132"/>
      <c r="E289" s="132"/>
      <c r="F289" s="132"/>
      <c r="G289" s="122"/>
      <c r="H289" s="122"/>
      <c r="I289" s="122"/>
      <c r="J289" s="122"/>
      <c r="K289" s="122"/>
      <c r="M289" s="122"/>
      <c r="N289" s="122"/>
      <c r="O289" s="122"/>
      <c r="P289" s="122"/>
      <c r="Q289" s="122"/>
      <c r="R289" s="122"/>
      <c r="S289" s="122"/>
      <c r="T289" s="122"/>
      <c r="U289" s="122"/>
      <c r="V289" s="122"/>
      <c r="W289" s="122"/>
      <c r="X289" s="122"/>
    </row>
    <row r="290" spans="1:24">
      <c r="A290" s="122"/>
      <c r="B290" s="122"/>
      <c r="C290" s="122"/>
      <c r="D290" s="132"/>
      <c r="E290" s="132"/>
      <c r="F290" s="132"/>
      <c r="G290" s="122"/>
      <c r="H290" s="122"/>
      <c r="I290" s="122"/>
      <c r="J290" s="122"/>
      <c r="K290" s="122"/>
      <c r="M290" s="122"/>
      <c r="N290" s="122"/>
      <c r="O290" s="122"/>
      <c r="P290" s="122"/>
      <c r="Q290" s="122"/>
      <c r="R290" s="122"/>
      <c r="S290" s="122"/>
      <c r="T290" s="122"/>
      <c r="U290" s="122"/>
      <c r="V290" s="122"/>
      <c r="W290" s="122"/>
      <c r="X290" s="122"/>
    </row>
    <row r="291" spans="1:24">
      <c r="A291" s="122"/>
      <c r="B291" s="122"/>
      <c r="C291" s="122"/>
      <c r="D291" s="132"/>
      <c r="E291" s="132"/>
      <c r="F291" s="132"/>
      <c r="G291" s="122"/>
      <c r="H291" s="122"/>
      <c r="I291" s="122"/>
      <c r="J291" s="122"/>
      <c r="K291" s="122"/>
      <c r="M291" s="122"/>
      <c r="N291" s="122"/>
      <c r="O291" s="122"/>
      <c r="P291" s="122"/>
      <c r="Q291" s="122"/>
      <c r="R291" s="122"/>
      <c r="S291" s="122"/>
      <c r="T291" s="122"/>
      <c r="U291" s="122"/>
      <c r="V291" s="122"/>
      <c r="W291" s="122"/>
      <c r="X291" s="122"/>
    </row>
    <row r="292" spans="1:24">
      <c r="A292" s="122"/>
      <c r="B292" s="122"/>
      <c r="C292" s="122"/>
      <c r="D292" s="132"/>
      <c r="E292" s="132"/>
      <c r="F292" s="132"/>
      <c r="G292" s="122"/>
      <c r="H292" s="122"/>
      <c r="I292" s="122"/>
      <c r="J292" s="122"/>
      <c r="K292" s="122"/>
      <c r="M292" s="122"/>
      <c r="N292" s="122"/>
      <c r="O292" s="122"/>
      <c r="P292" s="122"/>
      <c r="Q292" s="122"/>
      <c r="R292" s="122"/>
      <c r="S292" s="122"/>
      <c r="T292" s="122"/>
      <c r="U292" s="122"/>
      <c r="V292" s="122"/>
      <c r="W292" s="122"/>
      <c r="X292" s="122"/>
    </row>
    <row r="293" spans="1:24">
      <c r="A293" s="122"/>
      <c r="B293" s="122"/>
      <c r="C293" s="122"/>
      <c r="D293" s="132"/>
      <c r="E293" s="132"/>
      <c r="F293" s="132"/>
      <c r="G293" s="122"/>
      <c r="H293" s="122"/>
      <c r="I293" s="122"/>
      <c r="J293" s="122"/>
      <c r="K293" s="122"/>
      <c r="M293" s="122"/>
      <c r="N293" s="122"/>
      <c r="O293" s="122"/>
      <c r="P293" s="122"/>
      <c r="Q293" s="122"/>
      <c r="R293" s="122"/>
      <c r="S293" s="122"/>
      <c r="T293" s="122"/>
      <c r="U293" s="122"/>
      <c r="V293" s="122"/>
      <c r="W293" s="122"/>
      <c r="X293" s="122"/>
    </row>
    <row r="294" spans="1:24">
      <c r="A294" s="122"/>
      <c r="B294" s="122"/>
      <c r="C294" s="122"/>
      <c r="D294" s="132"/>
      <c r="E294" s="132"/>
      <c r="F294" s="132"/>
      <c r="G294" s="122"/>
      <c r="H294" s="122"/>
      <c r="I294" s="122"/>
      <c r="J294" s="122"/>
      <c r="K294" s="122"/>
      <c r="M294" s="122"/>
      <c r="N294" s="122"/>
      <c r="O294" s="122"/>
      <c r="P294" s="122"/>
      <c r="Q294" s="122"/>
      <c r="R294" s="122"/>
      <c r="S294" s="122"/>
      <c r="T294" s="122"/>
      <c r="U294" s="122"/>
      <c r="V294" s="122"/>
      <c r="W294" s="122"/>
      <c r="X294" s="122"/>
    </row>
    <row r="295" spans="1:24">
      <c r="A295" s="122"/>
      <c r="B295" s="122"/>
      <c r="C295" s="122"/>
      <c r="D295" s="132"/>
      <c r="E295" s="132"/>
      <c r="F295" s="132"/>
      <c r="G295" s="122"/>
      <c r="H295" s="122"/>
      <c r="I295" s="122"/>
      <c r="J295" s="122"/>
      <c r="K295" s="122"/>
      <c r="M295" s="122"/>
      <c r="N295" s="122"/>
      <c r="O295" s="122"/>
      <c r="P295" s="122"/>
      <c r="Q295" s="122"/>
      <c r="R295" s="122"/>
      <c r="S295" s="122"/>
      <c r="T295" s="122"/>
      <c r="U295" s="122"/>
      <c r="V295" s="122"/>
      <c r="W295" s="122"/>
      <c r="X295" s="122"/>
    </row>
    <row r="296" spans="1:24">
      <c r="A296" s="122"/>
      <c r="B296" s="122"/>
      <c r="C296" s="122"/>
      <c r="D296" s="132"/>
      <c r="E296" s="132"/>
      <c r="F296" s="132"/>
      <c r="G296" s="122"/>
      <c r="H296" s="122"/>
      <c r="I296" s="122"/>
      <c r="J296" s="122"/>
      <c r="K296" s="122"/>
      <c r="M296" s="122"/>
      <c r="N296" s="122"/>
      <c r="O296" s="122"/>
      <c r="P296" s="122"/>
      <c r="Q296" s="122"/>
      <c r="R296" s="122"/>
      <c r="S296" s="122"/>
      <c r="T296" s="122"/>
      <c r="U296" s="122"/>
      <c r="V296" s="122"/>
      <c r="W296" s="122"/>
      <c r="X296" s="122"/>
    </row>
    <row r="297" spans="1:24">
      <c r="A297" s="122"/>
      <c r="B297" s="122"/>
      <c r="C297" s="122"/>
      <c r="D297" s="132"/>
      <c r="E297" s="132"/>
      <c r="F297" s="132"/>
      <c r="G297" s="122"/>
      <c r="H297" s="122"/>
      <c r="I297" s="122"/>
      <c r="J297" s="122"/>
      <c r="K297" s="122"/>
      <c r="M297" s="122"/>
      <c r="N297" s="122"/>
      <c r="O297" s="122"/>
      <c r="P297" s="122"/>
      <c r="Q297" s="122"/>
      <c r="R297" s="122"/>
      <c r="S297" s="122"/>
      <c r="T297" s="122"/>
      <c r="U297" s="122"/>
      <c r="V297" s="122"/>
      <c r="W297" s="122"/>
      <c r="X297" s="122"/>
    </row>
    <row r="298" spans="1:24">
      <c r="A298" s="122"/>
      <c r="B298" s="122"/>
      <c r="C298" s="122"/>
      <c r="D298" s="132"/>
      <c r="E298" s="132"/>
      <c r="F298" s="132"/>
      <c r="G298" s="122"/>
      <c r="H298" s="122"/>
      <c r="I298" s="122"/>
      <c r="J298" s="122"/>
      <c r="K298" s="122"/>
      <c r="M298" s="122"/>
      <c r="N298" s="122"/>
      <c r="O298" s="122"/>
      <c r="P298" s="122"/>
      <c r="Q298" s="122"/>
      <c r="R298" s="122"/>
      <c r="S298" s="122"/>
      <c r="T298" s="122"/>
      <c r="U298" s="122"/>
      <c r="V298" s="122"/>
      <c r="W298" s="122"/>
      <c r="X298" s="122"/>
    </row>
    <row r="299" spans="1:24">
      <c r="A299" s="122"/>
      <c r="B299" s="122"/>
      <c r="C299" s="122"/>
      <c r="D299" s="132"/>
      <c r="E299" s="132"/>
      <c r="F299" s="132"/>
      <c r="G299" s="122"/>
      <c r="H299" s="122"/>
      <c r="I299" s="122"/>
      <c r="J299" s="122"/>
      <c r="K299" s="122"/>
      <c r="M299" s="122"/>
      <c r="N299" s="122"/>
      <c r="O299" s="122"/>
      <c r="P299" s="122"/>
      <c r="Q299" s="122"/>
      <c r="R299" s="122"/>
      <c r="S299" s="122"/>
      <c r="T299" s="122"/>
      <c r="U299" s="122"/>
      <c r="V299" s="122"/>
      <c r="W299" s="122"/>
      <c r="X299" s="122"/>
    </row>
    <row r="300" spans="1:24">
      <c r="A300" s="122"/>
      <c r="B300" s="122"/>
      <c r="C300" s="122"/>
      <c r="D300" s="132"/>
      <c r="E300" s="132"/>
      <c r="F300" s="132"/>
      <c r="G300" s="122"/>
      <c r="H300" s="122"/>
      <c r="I300" s="122"/>
      <c r="J300" s="122"/>
      <c r="K300" s="122"/>
      <c r="M300" s="122"/>
      <c r="N300" s="122"/>
      <c r="O300" s="122"/>
      <c r="P300" s="122"/>
      <c r="Q300" s="122"/>
      <c r="R300" s="122"/>
      <c r="S300" s="122"/>
      <c r="T300" s="122"/>
      <c r="U300" s="122"/>
      <c r="V300" s="122"/>
      <c r="W300" s="122"/>
      <c r="X300" s="122"/>
    </row>
    <row r="301" spans="1:24">
      <c r="A301" s="122"/>
      <c r="B301" s="122"/>
      <c r="C301" s="122"/>
      <c r="D301" s="132"/>
      <c r="E301" s="132"/>
      <c r="F301" s="132"/>
      <c r="G301" s="122"/>
      <c r="H301" s="122"/>
      <c r="I301" s="122"/>
      <c r="J301" s="122"/>
      <c r="K301" s="122"/>
      <c r="M301" s="122"/>
      <c r="N301" s="122"/>
      <c r="O301" s="122"/>
      <c r="P301" s="122"/>
      <c r="Q301" s="122"/>
      <c r="R301" s="122"/>
      <c r="S301" s="122"/>
      <c r="T301" s="122"/>
      <c r="U301" s="122"/>
      <c r="V301" s="122"/>
      <c r="W301" s="122"/>
      <c r="X301" s="122"/>
    </row>
    <row r="302" spans="1:24">
      <c r="A302" s="122"/>
      <c r="B302" s="122"/>
      <c r="C302" s="122"/>
      <c r="D302" s="132"/>
      <c r="E302" s="132"/>
      <c r="F302" s="132"/>
      <c r="G302" s="122"/>
      <c r="H302" s="122"/>
      <c r="I302" s="122"/>
      <c r="J302" s="122"/>
      <c r="K302" s="122"/>
      <c r="M302" s="122"/>
      <c r="N302" s="122"/>
      <c r="O302" s="122"/>
      <c r="P302" s="122"/>
      <c r="Q302" s="122"/>
      <c r="R302" s="122"/>
      <c r="S302" s="122"/>
      <c r="T302" s="122"/>
      <c r="U302" s="122"/>
      <c r="V302" s="122"/>
      <c r="W302" s="122"/>
      <c r="X302" s="122"/>
    </row>
    <row r="303" spans="1:24">
      <c r="A303" s="122"/>
      <c r="B303" s="122"/>
      <c r="C303" s="122"/>
      <c r="D303" s="132"/>
      <c r="E303" s="132"/>
      <c r="F303" s="132"/>
      <c r="G303" s="122"/>
      <c r="H303" s="122"/>
      <c r="I303" s="122"/>
      <c r="J303" s="122"/>
      <c r="K303" s="122"/>
      <c r="M303" s="122"/>
      <c r="N303" s="122"/>
      <c r="O303" s="122"/>
      <c r="P303" s="122"/>
      <c r="Q303" s="122"/>
      <c r="R303" s="122"/>
      <c r="S303" s="122"/>
      <c r="T303" s="122"/>
      <c r="U303" s="122"/>
      <c r="V303" s="122"/>
      <c r="W303" s="122"/>
      <c r="X303" s="122"/>
    </row>
    <row r="304" spans="1:24">
      <c r="A304" s="122"/>
      <c r="B304" s="122"/>
      <c r="C304" s="122"/>
      <c r="D304" s="132"/>
      <c r="E304" s="132"/>
      <c r="F304" s="132"/>
      <c r="G304" s="122"/>
      <c r="H304" s="122"/>
      <c r="I304" s="122"/>
      <c r="J304" s="122"/>
      <c r="K304" s="122"/>
      <c r="M304" s="122"/>
      <c r="N304" s="122"/>
      <c r="O304" s="122"/>
      <c r="P304" s="122"/>
      <c r="Q304" s="122"/>
      <c r="R304" s="122"/>
      <c r="S304" s="122"/>
      <c r="T304" s="122"/>
      <c r="U304" s="122"/>
      <c r="V304" s="122"/>
      <c r="W304" s="122"/>
      <c r="X304" s="122"/>
    </row>
    <row r="305" spans="1:24">
      <c r="A305" s="122"/>
      <c r="B305" s="122"/>
      <c r="C305" s="122"/>
      <c r="D305" s="132"/>
      <c r="E305" s="132"/>
      <c r="F305" s="132"/>
      <c r="G305" s="122"/>
      <c r="H305" s="122"/>
      <c r="I305" s="122"/>
      <c r="J305" s="122"/>
      <c r="K305" s="122"/>
      <c r="M305" s="122"/>
      <c r="N305" s="122"/>
      <c r="O305" s="122"/>
      <c r="P305" s="122"/>
      <c r="Q305" s="122"/>
      <c r="R305" s="122"/>
      <c r="S305" s="122"/>
      <c r="T305" s="122"/>
      <c r="U305" s="122"/>
      <c r="V305" s="122"/>
      <c r="W305" s="122"/>
      <c r="X305" s="122"/>
    </row>
    <row r="306" spans="1:24">
      <c r="A306" s="122"/>
      <c r="B306" s="122"/>
      <c r="C306" s="122"/>
      <c r="D306" s="132"/>
      <c r="E306" s="132"/>
      <c r="F306" s="132"/>
      <c r="G306" s="122"/>
      <c r="H306" s="122"/>
      <c r="I306" s="122"/>
      <c r="J306" s="122"/>
      <c r="K306" s="122"/>
      <c r="M306" s="122"/>
      <c r="N306" s="122"/>
      <c r="O306" s="122"/>
      <c r="P306" s="122"/>
      <c r="Q306" s="122"/>
      <c r="R306" s="122"/>
      <c r="S306" s="122"/>
      <c r="T306" s="122"/>
      <c r="U306" s="122"/>
      <c r="V306" s="122"/>
      <c r="W306" s="122"/>
      <c r="X306" s="122"/>
    </row>
    <row r="307" spans="1:24">
      <c r="A307" s="122"/>
      <c r="B307" s="122"/>
      <c r="C307" s="122"/>
      <c r="D307" s="132"/>
      <c r="E307" s="132"/>
      <c r="F307" s="132"/>
      <c r="G307" s="122"/>
      <c r="H307" s="122"/>
      <c r="I307" s="122"/>
      <c r="J307" s="122"/>
      <c r="K307" s="122"/>
      <c r="M307" s="122"/>
      <c r="N307" s="122"/>
      <c r="O307" s="122"/>
      <c r="P307" s="122"/>
      <c r="Q307" s="122"/>
      <c r="R307" s="122"/>
      <c r="S307" s="122"/>
      <c r="T307" s="122"/>
      <c r="U307" s="122"/>
      <c r="V307" s="122"/>
      <c r="W307" s="122"/>
      <c r="X307" s="122"/>
    </row>
    <row r="308" spans="1:24">
      <c r="A308" s="122"/>
      <c r="B308" s="122"/>
      <c r="C308" s="122"/>
      <c r="D308" s="132"/>
      <c r="E308" s="132"/>
      <c r="F308" s="132"/>
      <c r="G308" s="122"/>
      <c r="H308" s="122"/>
      <c r="I308" s="122"/>
      <c r="J308" s="122"/>
      <c r="K308" s="122"/>
      <c r="M308" s="122"/>
      <c r="N308" s="122"/>
      <c r="O308" s="122"/>
      <c r="P308" s="122"/>
      <c r="Q308" s="122"/>
      <c r="R308" s="122"/>
      <c r="S308" s="122"/>
      <c r="T308" s="122"/>
      <c r="U308" s="122"/>
      <c r="V308" s="122"/>
      <c r="W308" s="122"/>
      <c r="X308" s="122"/>
    </row>
    <row r="309" spans="1:24">
      <c r="A309" s="122"/>
      <c r="B309" s="122"/>
      <c r="C309" s="122"/>
      <c r="D309" s="132"/>
      <c r="E309" s="132"/>
      <c r="F309" s="132"/>
      <c r="G309" s="122"/>
      <c r="H309" s="122"/>
      <c r="I309" s="122"/>
      <c r="J309" s="122"/>
      <c r="K309" s="122"/>
      <c r="M309" s="122"/>
      <c r="N309" s="122"/>
      <c r="O309" s="122"/>
      <c r="P309" s="122"/>
      <c r="Q309" s="122"/>
      <c r="R309" s="122"/>
      <c r="S309" s="122"/>
      <c r="T309" s="122"/>
      <c r="U309" s="122"/>
      <c r="V309" s="122"/>
      <c r="W309" s="122"/>
      <c r="X309" s="122"/>
    </row>
    <row r="310" spans="1:24">
      <c r="A310" s="122"/>
      <c r="B310" s="122"/>
      <c r="C310" s="122"/>
      <c r="D310" s="132"/>
      <c r="E310" s="132"/>
      <c r="F310" s="132"/>
      <c r="G310" s="122"/>
      <c r="H310" s="122"/>
      <c r="I310" s="122"/>
      <c r="J310" s="122"/>
      <c r="K310" s="122"/>
      <c r="M310" s="122"/>
      <c r="N310" s="122"/>
      <c r="O310" s="122"/>
      <c r="P310" s="122"/>
      <c r="Q310" s="122"/>
      <c r="R310" s="122"/>
      <c r="S310" s="122"/>
      <c r="T310" s="122"/>
      <c r="U310" s="122"/>
      <c r="V310" s="122"/>
      <c r="W310" s="122"/>
      <c r="X310" s="122"/>
    </row>
    <row r="311" spans="1:24">
      <c r="A311" s="122"/>
      <c r="B311" s="122"/>
      <c r="C311" s="122"/>
      <c r="D311" s="132"/>
      <c r="E311" s="132"/>
      <c r="F311" s="132"/>
      <c r="G311" s="122"/>
      <c r="H311" s="122"/>
      <c r="I311" s="122"/>
      <c r="J311" s="122"/>
      <c r="K311" s="122"/>
      <c r="M311" s="122"/>
      <c r="N311" s="122"/>
      <c r="O311" s="122"/>
      <c r="P311" s="122"/>
      <c r="Q311" s="122"/>
      <c r="R311" s="122"/>
      <c r="S311" s="122"/>
      <c r="T311" s="122"/>
      <c r="U311" s="122"/>
      <c r="V311" s="122"/>
      <c r="W311" s="122"/>
      <c r="X311" s="122"/>
    </row>
    <row r="312" spans="1:24">
      <c r="A312" s="122"/>
      <c r="B312" s="122"/>
      <c r="C312" s="122"/>
      <c r="D312" s="132"/>
      <c r="E312" s="132"/>
      <c r="F312" s="132"/>
      <c r="G312" s="122"/>
      <c r="H312" s="122"/>
      <c r="I312" s="122"/>
      <c r="J312" s="122"/>
      <c r="K312" s="122"/>
      <c r="M312" s="122"/>
      <c r="N312" s="122"/>
      <c r="O312" s="122"/>
      <c r="P312" s="122"/>
      <c r="Q312" s="122"/>
      <c r="R312" s="122"/>
      <c r="S312" s="122"/>
      <c r="T312" s="122"/>
      <c r="U312" s="122"/>
      <c r="V312" s="122"/>
      <c r="W312" s="122"/>
      <c r="X312" s="122"/>
    </row>
    <row r="313" spans="1:24">
      <c r="A313" s="122"/>
      <c r="B313" s="122"/>
      <c r="C313" s="122"/>
      <c r="D313" s="132"/>
      <c r="E313" s="132"/>
      <c r="F313" s="132"/>
      <c r="G313" s="122"/>
      <c r="H313" s="122"/>
      <c r="I313" s="122"/>
      <c r="J313" s="122"/>
      <c r="K313" s="122"/>
      <c r="M313" s="122"/>
      <c r="N313" s="122"/>
      <c r="O313" s="122"/>
      <c r="P313" s="122"/>
      <c r="Q313" s="122"/>
      <c r="R313" s="122"/>
      <c r="S313" s="122"/>
      <c r="T313" s="122"/>
      <c r="U313" s="122"/>
      <c r="V313" s="122"/>
      <c r="W313" s="122"/>
      <c r="X313" s="122"/>
    </row>
    <row r="314" spans="1:24">
      <c r="A314" s="122"/>
      <c r="B314" s="122"/>
      <c r="C314" s="122"/>
      <c r="D314" s="132"/>
      <c r="E314" s="132"/>
      <c r="F314" s="132"/>
      <c r="G314" s="122"/>
      <c r="H314" s="122"/>
      <c r="I314" s="122"/>
      <c r="J314" s="122"/>
      <c r="K314" s="122"/>
      <c r="M314" s="122"/>
      <c r="N314" s="122"/>
      <c r="O314" s="122"/>
      <c r="P314" s="122"/>
      <c r="Q314" s="122"/>
      <c r="R314" s="122"/>
      <c r="S314" s="122"/>
      <c r="T314" s="122"/>
      <c r="U314" s="122"/>
      <c r="V314" s="122"/>
      <c r="W314" s="122"/>
      <c r="X314" s="122"/>
    </row>
    <row r="315" spans="1:24">
      <c r="A315" s="122"/>
      <c r="B315" s="122"/>
      <c r="C315" s="122"/>
      <c r="D315" s="132"/>
      <c r="E315" s="132"/>
      <c r="F315" s="132"/>
      <c r="G315" s="122"/>
      <c r="H315" s="122"/>
      <c r="I315" s="122"/>
      <c r="J315" s="122"/>
      <c r="K315" s="122"/>
      <c r="M315" s="122"/>
      <c r="N315" s="122"/>
      <c r="O315" s="122"/>
      <c r="P315" s="122"/>
      <c r="Q315" s="122"/>
      <c r="R315" s="122"/>
      <c r="S315" s="122"/>
      <c r="T315" s="122"/>
      <c r="U315" s="122"/>
      <c r="V315" s="122"/>
      <c r="W315" s="122"/>
      <c r="X315" s="122"/>
    </row>
    <row r="316" spans="1:24">
      <c r="A316" s="122"/>
      <c r="B316" s="122"/>
      <c r="C316" s="122"/>
      <c r="D316" s="132"/>
      <c r="E316" s="132"/>
      <c r="F316" s="132"/>
      <c r="G316" s="122"/>
      <c r="H316" s="122"/>
      <c r="I316" s="122"/>
      <c r="J316" s="122"/>
      <c r="K316" s="122"/>
      <c r="M316" s="122"/>
      <c r="N316" s="122"/>
      <c r="O316" s="122"/>
      <c r="P316" s="122"/>
      <c r="Q316" s="122"/>
      <c r="R316" s="122"/>
      <c r="S316" s="122"/>
      <c r="T316" s="122"/>
      <c r="U316" s="122"/>
      <c r="V316" s="122"/>
      <c r="W316" s="122"/>
      <c r="X316" s="122"/>
    </row>
    <row r="317" spans="1:24">
      <c r="A317" s="122"/>
      <c r="B317" s="122"/>
      <c r="C317" s="122"/>
      <c r="D317" s="132"/>
      <c r="E317" s="132"/>
      <c r="F317" s="132"/>
      <c r="G317" s="122"/>
      <c r="H317" s="122"/>
      <c r="I317" s="122"/>
      <c r="J317" s="122"/>
      <c r="K317" s="122"/>
      <c r="M317" s="122"/>
      <c r="N317" s="122"/>
      <c r="O317" s="122"/>
      <c r="P317" s="122"/>
      <c r="Q317" s="122"/>
      <c r="R317" s="122"/>
      <c r="S317" s="122"/>
      <c r="T317" s="122"/>
      <c r="U317" s="122"/>
      <c r="V317" s="122"/>
      <c r="W317" s="122"/>
      <c r="X317" s="122"/>
    </row>
    <row r="318" spans="1:24">
      <c r="A318" s="122"/>
      <c r="B318" s="122"/>
      <c r="C318" s="122"/>
      <c r="D318" s="132"/>
      <c r="E318" s="132"/>
      <c r="F318" s="132"/>
      <c r="G318" s="122"/>
      <c r="H318" s="122"/>
      <c r="I318" s="122"/>
      <c r="J318" s="122"/>
      <c r="K318" s="122"/>
      <c r="M318" s="122"/>
      <c r="N318" s="122"/>
      <c r="O318" s="122"/>
      <c r="P318" s="122"/>
      <c r="Q318" s="122"/>
      <c r="R318" s="122"/>
      <c r="S318" s="122"/>
      <c r="T318" s="122"/>
      <c r="U318" s="122"/>
      <c r="V318" s="122"/>
      <c r="W318" s="122"/>
      <c r="X318" s="122"/>
    </row>
    <row r="319" spans="1:24">
      <c r="A319" s="122"/>
      <c r="B319" s="122"/>
      <c r="C319" s="122"/>
      <c r="D319" s="132"/>
      <c r="E319" s="132"/>
      <c r="F319" s="132"/>
      <c r="G319" s="122"/>
      <c r="H319" s="122"/>
      <c r="I319" s="122"/>
      <c r="J319" s="122"/>
      <c r="K319" s="122"/>
      <c r="M319" s="122"/>
      <c r="N319" s="122"/>
      <c r="O319" s="122"/>
      <c r="P319" s="122"/>
      <c r="Q319" s="122"/>
      <c r="R319" s="122"/>
      <c r="S319" s="122"/>
      <c r="T319" s="122"/>
      <c r="U319" s="122"/>
      <c r="V319" s="122"/>
      <c r="W319" s="122"/>
      <c r="X319" s="122"/>
    </row>
    <row r="320" spans="1:24">
      <c r="A320" s="122"/>
      <c r="B320" s="122"/>
      <c r="C320" s="122"/>
      <c r="D320" s="132"/>
      <c r="E320" s="132"/>
      <c r="F320" s="132"/>
      <c r="G320" s="122"/>
      <c r="H320" s="122"/>
      <c r="I320" s="122"/>
      <c r="J320" s="122"/>
      <c r="K320" s="122"/>
      <c r="M320" s="122"/>
      <c r="N320" s="122"/>
      <c r="O320" s="122"/>
      <c r="P320" s="122"/>
      <c r="Q320" s="122"/>
      <c r="R320" s="122"/>
      <c r="S320" s="122"/>
      <c r="T320" s="122"/>
      <c r="U320" s="122"/>
      <c r="V320" s="122"/>
      <c r="W320" s="122"/>
      <c r="X320" s="122"/>
    </row>
    <row r="321" spans="1:24">
      <c r="A321" s="122"/>
      <c r="B321" s="122"/>
      <c r="C321" s="122"/>
      <c r="D321" s="132"/>
      <c r="E321" s="132"/>
      <c r="F321" s="132"/>
      <c r="G321" s="122"/>
      <c r="H321" s="122"/>
      <c r="I321" s="122"/>
      <c r="J321" s="122"/>
      <c r="K321" s="122"/>
      <c r="M321" s="122"/>
      <c r="N321" s="122"/>
      <c r="O321" s="122"/>
      <c r="P321" s="122"/>
      <c r="Q321" s="122"/>
      <c r="R321" s="122"/>
      <c r="S321" s="122"/>
      <c r="T321" s="122"/>
      <c r="U321" s="122"/>
      <c r="V321" s="122"/>
      <c r="W321" s="122"/>
      <c r="X321" s="122"/>
    </row>
    <row r="322" spans="1:24">
      <c r="A322" s="122"/>
      <c r="B322" s="122"/>
      <c r="C322" s="122"/>
      <c r="D322" s="132"/>
      <c r="E322" s="132"/>
      <c r="F322" s="132"/>
      <c r="G322" s="122"/>
      <c r="H322" s="122"/>
      <c r="I322" s="122"/>
      <c r="J322" s="122"/>
      <c r="K322" s="122"/>
      <c r="M322" s="122"/>
      <c r="N322" s="122"/>
      <c r="O322" s="122"/>
      <c r="P322" s="122"/>
      <c r="Q322" s="122"/>
      <c r="R322" s="122"/>
      <c r="S322" s="122"/>
      <c r="T322" s="122"/>
      <c r="U322" s="122"/>
      <c r="V322" s="122"/>
      <c r="W322" s="122"/>
      <c r="X322" s="122"/>
    </row>
    <row r="323" spans="1:24">
      <c r="A323" s="122"/>
      <c r="B323" s="122"/>
      <c r="C323" s="122"/>
      <c r="D323" s="132"/>
      <c r="E323" s="132"/>
      <c r="F323" s="132"/>
      <c r="G323" s="122"/>
      <c r="H323" s="122"/>
      <c r="I323" s="122"/>
      <c r="J323" s="122"/>
      <c r="K323" s="122"/>
      <c r="M323" s="122"/>
      <c r="N323" s="122"/>
      <c r="O323" s="122"/>
      <c r="P323" s="122"/>
      <c r="Q323" s="122"/>
      <c r="R323" s="122"/>
      <c r="S323" s="122"/>
      <c r="T323" s="122"/>
      <c r="U323" s="122"/>
      <c r="V323" s="122"/>
      <c r="W323" s="122"/>
      <c r="X323" s="122"/>
    </row>
    <row r="324" spans="1:24">
      <c r="A324" s="122"/>
      <c r="B324" s="122"/>
      <c r="C324" s="122"/>
      <c r="D324" s="132"/>
      <c r="E324" s="132"/>
      <c r="F324" s="132"/>
      <c r="G324" s="122"/>
      <c r="H324" s="122"/>
      <c r="I324" s="122"/>
      <c r="J324" s="122"/>
      <c r="K324" s="122"/>
      <c r="M324" s="122"/>
      <c r="N324" s="122"/>
      <c r="O324" s="122"/>
      <c r="P324" s="122"/>
      <c r="Q324" s="122"/>
      <c r="R324" s="122"/>
      <c r="S324" s="122"/>
      <c r="T324" s="122"/>
      <c r="U324" s="122"/>
      <c r="V324" s="122"/>
      <c r="W324" s="122"/>
      <c r="X324" s="122"/>
    </row>
    <row r="325" spans="1:24">
      <c r="A325" s="122"/>
      <c r="B325" s="122"/>
      <c r="C325" s="122"/>
      <c r="D325" s="132"/>
      <c r="E325" s="132"/>
      <c r="F325" s="132"/>
      <c r="G325" s="122"/>
      <c r="H325" s="122"/>
      <c r="I325" s="122"/>
      <c r="J325" s="122"/>
      <c r="K325" s="122"/>
      <c r="M325" s="122"/>
      <c r="N325" s="122"/>
      <c r="O325" s="122"/>
      <c r="P325" s="122"/>
      <c r="Q325" s="122"/>
      <c r="R325" s="122"/>
      <c r="S325" s="122"/>
      <c r="T325" s="122"/>
      <c r="U325" s="122"/>
      <c r="V325" s="122"/>
      <c r="W325" s="122"/>
      <c r="X325" s="122"/>
    </row>
    <row r="326" spans="1:24">
      <c r="A326" s="122"/>
      <c r="B326" s="122"/>
      <c r="C326" s="122"/>
      <c r="D326" s="132"/>
      <c r="E326" s="132"/>
      <c r="F326" s="132"/>
      <c r="G326" s="122"/>
      <c r="H326" s="122"/>
      <c r="I326" s="122"/>
      <c r="J326" s="122"/>
      <c r="K326" s="122"/>
      <c r="M326" s="122"/>
      <c r="N326" s="122"/>
      <c r="O326" s="122"/>
      <c r="P326" s="122"/>
      <c r="Q326" s="122"/>
      <c r="R326" s="122"/>
      <c r="S326" s="122"/>
      <c r="T326" s="122"/>
      <c r="U326" s="122"/>
      <c r="V326" s="122"/>
      <c r="W326" s="122"/>
      <c r="X326" s="122"/>
    </row>
    <row r="327" spans="1:24">
      <c r="A327" s="122"/>
      <c r="B327" s="122"/>
      <c r="C327" s="122"/>
      <c r="D327" s="132"/>
      <c r="E327" s="132"/>
      <c r="F327" s="132"/>
      <c r="G327" s="122"/>
      <c r="H327" s="122"/>
      <c r="I327" s="122"/>
      <c r="J327" s="122"/>
      <c r="K327" s="122"/>
      <c r="M327" s="122"/>
      <c r="N327" s="122"/>
      <c r="O327" s="122"/>
      <c r="P327" s="122"/>
      <c r="Q327" s="122"/>
      <c r="R327" s="122"/>
      <c r="S327" s="122"/>
      <c r="T327" s="122"/>
      <c r="U327" s="122"/>
      <c r="V327" s="122"/>
      <c r="W327" s="122"/>
      <c r="X327" s="122"/>
    </row>
    <row r="328" spans="1:24">
      <c r="A328" s="122"/>
      <c r="B328" s="122"/>
      <c r="C328" s="122"/>
      <c r="D328" s="132"/>
      <c r="E328" s="132"/>
      <c r="F328" s="132"/>
      <c r="G328" s="122"/>
      <c r="H328" s="122"/>
      <c r="I328" s="122"/>
      <c r="J328" s="122"/>
      <c r="K328" s="122"/>
      <c r="M328" s="122"/>
      <c r="N328" s="122"/>
      <c r="O328" s="122"/>
      <c r="P328" s="122"/>
      <c r="Q328" s="122"/>
      <c r="R328" s="122"/>
      <c r="S328" s="122"/>
      <c r="T328" s="122"/>
      <c r="U328" s="122"/>
      <c r="V328" s="122"/>
      <c r="W328" s="122"/>
      <c r="X328" s="122"/>
    </row>
    <row r="329" spans="1:24">
      <c r="A329" s="122"/>
      <c r="B329" s="122"/>
      <c r="C329" s="122"/>
      <c r="D329" s="132"/>
      <c r="E329" s="132"/>
      <c r="F329" s="132"/>
      <c r="G329" s="122"/>
      <c r="H329" s="122"/>
      <c r="I329" s="122"/>
      <c r="J329" s="122"/>
      <c r="K329" s="122"/>
      <c r="M329" s="122"/>
      <c r="N329" s="122"/>
      <c r="O329" s="122"/>
      <c r="P329" s="122"/>
      <c r="Q329" s="122"/>
      <c r="R329" s="122"/>
      <c r="S329" s="122"/>
      <c r="T329" s="122"/>
      <c r="U329" s="122"/>
      <c r="V329" s="122"/>
      <c r="W329" s="122"/>
      <c r="X329" s="122"/>
    </row>
    <row r="330" spans="1:24">
      <c r="A330" s="122"/>
      <c r="B330" s="122"/>
      <c r="C330" s="122"/>
      <c r="D330" s="132"/>
      <c r="E330" s="132"/>
      <c r="F330" s="132"/>
      <c r="G330" s="122"/>
      <c r="H330" s="122"/>
      <c r="I330" s="122"/>
      <c r="J330" s="122"/>
      <c r="K330" s="122"/>
      <c r="M330" s="122"/>
      <c r="N330" s="122"/>
      <c r="O330" s="122"/>
      <c r="P330" s="122"/>
      <c r="Q330" s="122"/>
      <c r="R330" s="122"/>
      <c r="S330" s="122"/>
      <c r="T330" s="122"/>
      <c r="U330" s="122"/>
      <c r="V330" s="122"/>
      <c r="W330" s="122"/>
      <c r="X330" s="122"/>
    </row>
    <row r="331" spans="1:24">
      <c r="A331" s="122"/>
      <c r="B331" s="122"/>
      <c r="C331" s="122"/>
      <c r="D331" s="132"/>
      <c r="E331" s="132"/>
      <c r="F331" s="132"/>
      <c r="G331" s="122"/>
      <c r="H331" s="122"/>
      <c r="I331" s="122"/>
      <c r="J331" s="122"/>
      <c r="K331" s="122"/>
      <c r="M331" s="122"/>
      <c r="N331" s="122"/>
      <c r="O331" s="122"/>
      <c r="P331" s="122"/>
      <c r="Q331" s="122"/>
      <c r="R331" s="122"/>
      <c r="S331" s="122"/>
      <c r="T331" s="122"/>
      <c r="U331" s="122"/>
      <c r="V331" s="122"/>
      <c r="W331" s="122"/>
      <c r="X331" s="122"/>
    </row>
    <row r="332" spans="1:24">
      <c r="A332" s="122"/>
      <c r="B332" s="122"/>
      <c r="C332" s="122"/>
      <c r="D332" s="132"/>
      <c r="E332" s="132"/>
      <c r="F332" s="132"/>
      <c r="G332" s="122"/>
      <c r="H332" s="122"/>
      <c r="I332" s="122"/>
      <c r="J332" s="122"/>
      <c r="K332" s="122"/>
      <c r="M332" s="122"/>
      <c r="N332" s="122"/>
      <c r="O332" s="122"/>
      <c r="P332" s="122"/>
      <c r="Q332" s="122"/>
      <c r="R332" s="122"/>
      <c r="S332" s="122"/>
      <c r="T332" s="122"/>
      <c r="U332" s="122"/>
      <c r="V332" s="122"/>
      <c r="W332" s="122"/>
      <c r="X332" s="122"/>
    </row>
    <row r="333" spans="1:24">
      <c r="A333" s="122"/>
      <c r="B333" s="122"/>
      <c r="C333" s="122"/>
      <c r="D333" s="132"/>
      <c r="E333" s="132"/>
      <c r="F333" s="132"/>
      <c r="G333" s="122"/>
      <c r="H333" s="122"/>
      <c r="I333" s="122"/>
      <c r="J333" s="122"/>
      <c r="K333" s="122"/>
      <c r="M333" s="122"/>
      <c r="N333" s="122"/>
      <c r="O333" s="122"/>
      <c r="P333" s="122"/>
      <c r="Q333" s="122"/>
      <c r="R333" s="122"/>
      <c r="S333" s="122"/>
      <c r="T333" s="122"/>
      <c r="U333" s="122"/>
      <c r="V333" s="122"/>
      <c r="W333" s="122"/>
      <c r="X333" s="122"/>
    </row>
    <row r="334" spans="1:24">
      <c r="A334" s="122"/>
      <c r="B334" s="122"/>
      <c r="C334" s="122"/>
      <c r="D334" s="132"/>
      <c r="E334" s="132"/>
      <c r="F334" s="132"/>
      <c r="G334" s="122"/>
      <c r="H334" s="122"/>
      <c r="I334" s="122"/>
      <c r="J334" s="122"/>
      <c r="K334" s="122"/>
      <c r="M334" s="122"/>
      <c r="N334" s="122"/>
      <c r="O334" s="122"/>
      <c r="P334" s="122"/>
      <c r="Q334" s="122"/>
      <c r="R334" s="122"/>
      <c r="S334" s="122"/>
      <c r="T334" s="122"/>
      <c r="U334" s="122"/>
      <c r="V334" s="122"/>
      <c r="W334" s="122"/>
      <c r="X334" s="122"/>
    </row>
    <row r="335" spans="1:24">
      <c r="A335" s="122"/>
      <c r="B335" s="122"/>
      <c r="C335" s="122"/>
      <c r="D335" s="132"/>
      <c r="E335" s="132"/>
      <c r="F335" s="132"/>
      <c r="G335" s="122"/>
      <c r="H335" s="122"/>
      <c r="I335" s="122"/>
      <c r="J335" s="122"/>
      <c r="K335" s="122"/>
      <c r="M335" s="122"/>
      <c r="N335" s="122"/>
      <c r="O335" s="122"/>
      <c r="P335" s="122"/>
      <c r="Q335" s="122"/>
      <c r="R335" s="122"/>
      <c r="S335" s="122"/>
      <c r="T335" s="122"/>
      <c r="U335" s="122"/>
      <c r="V335" s="122"/>
      <c r="W335" s="122"/>
      <c r="X335" s="122"/>
    </row>
    <row r="336" spans="1:24">
      <c r="A336" s="122"/>
      <c r="B336" s="122"/>
      <c r="C336" s="122"/>
      <c r="D336" s="132"/>
      <c r="E336" s="132"/>
      <c r="F336" s="132"/>
      <c r="G336" s="122"/>
      <c r="H336" s="122"/>
      <c r="I336" s="122"/>
      <c r="J336" s="122"/>
      <c r="K336" s="122"/>
      <c r="M336" s="122"/>
      <c r="N336" s="122"/>
      <c r="O336" s="122"/>
      <c r="P336" s="122"/>
      <c r="Q336" s="122"/>
      <c r="R336" s="122"/>
      <c r="S336" s="122"/>
      <c r="T336" s="122"/>
      <c r="U336" s="122"/>
      <c r="V336" s="122"/>
      <c r="W336" s="122"/>
      <c r="X336" s="122"/>
    </row>
    <row r="337" spans="1:24">
      <c r="A337" s="122"/>
      <c r="B337" s="122"/>
      <c r="C337" s="122"/>
      <c r="D337" s="132"/>
      <c r="E337" s="132"/>
      <c r="F337" s="132"/>
      <c r="G337" s="122"/>
      <c r="H337" s="122"/>
      <c r="I337" s="122"/>
      <c r="J337" s="122"/>
      <c r="K337" s="122"/>
      <c r="M337" s="122"/>
      <c r="N337" s="122"/>
      <c r="O337" s="122"/>
      <c r="P337" s="122"/>
      <c r="Q337" s="122"/>
      <c r="R337" s="122"/>
      <c r="S337" s="122"/>
      <c r="T337" s="122"/>
      <c r="U337" s="122"/>
      <c r="V337" s="122"/>
      <c r="W337" s="122"/>
      <c r="X337" s="122"/>
    </row>
    <row r="338" spans="1:24">
      <c r="A338" s="122"/>
      <c r="B338" s="122"/>
      <c r="C338" s="122"/>
      <c r="D338" s="132"/>
      <c r="E338" s="132"/>
      <c r="F338" s="132"/>
      <c r="G338" s="122"/>
      <c r="H338" s="122"/>
      <c r="I338" s="122"/>
      <c r="J338" s="122"/>
      <c r="K338" s="122"/>
      <c r="M338" s="122"/>
      <c r="N338" s="122"/>
      <c r="O338" s="122"/>
      <c r="P338" s="122"/>
      <c r="Q338" s="122"/>
      <c r="R338" s="122"/>
      <c r="S338" s="122"/>
      <c r="T338" s="122"/>
      <c r="U338" s="122"/>
      <c r="V338" s="122"/>
      <c r="W338" s="122"/>
      <c r="X338" s="122"/>
    </row>
    <row r="339" spans="1:24">
      <c r="A339" s="122"/>
      <c r="B339" s="122"/>
      <c r="C339" s="122"/>
      <c r="D339" s="132"/>
      <c r="E339" s="132"/>
      <c r="F339" s="132"/>
      <c r="G339" s="122"/>
      <c r="H339" s="122"/>
      <c r="I339" s="122"/>
      <c r="J339" s="122"/>
      <c r="K339" s="122"/>
      <c r="M339" s="122"/>
      <c r="N339" s="122"/>
      <c r="O339" s="122"/>
      <c r="P339" s="122"/>
      <c r="Q339" s="122"/>
      <c r="R339" s="122"/>
      <c r="S339" s="122"/>
      <c r="T339" s="122"/>
      <c r="U339" s="122"/>
      <c r="V339" s="122"/>
      <c r="W339" s="122"/>
      <c r="X339" s="122"/>
    </row>
    <row r="340" spans="1:24">
      <c r="A340" s="122"/>
      <c r="B340" s="122"/>
      <c r="C340" s="122"/>
      <c r="D340" s="132"/>
      <c r="E340" s="132"/>
      <c r="F340" s="132"/>
      <c r="G340" s="122"/>
      <c r="H340" s="122"/>
      <c r="I340" s="122"/>
      <c r="J340" s="122"/>
      <c r="K340" s="122"/>
      <c r="M340" s="122"/>
      <c r="N340" s="122"/>
      <c r="O340" s="122"/>
      <c r="P340" s="122"/>
      <c r="Q340" s="122"/>
      <c r="R340" s="122"/>
      <c r="S340" s="122"/>
      <c r="T340" s="122"/>
      <c r="U340" s="122"/>
      <c r="V340" s="122"/>
      <c r="W340" s="122"/>
      <c r="X340" s="122"/>
    </row>
    <row r="341" spans="1:24">
      <c r="A341" s="122"/>
      <c r="B341" s="122"/>
      <c r="C341" s="122"/>
      <c r="D341" s="132"/>
      <c r="E341" s="132"/>
      <c r="F341" s="132"/>
      <c r="G341" s="122"/>
      <c r="H341" s="122"/>
      <c r="I341" s="122"/>
      <c r="J341" s="122"/>
      <c r="K341" s="122"/>
      <c r="M341" s="122"/>
      <c r="N341" s="122"/>
      <c r="O341" s="122"/>
      <c r="P341" s="122"/>
      <c r="Q341" s="122"/>
      <c r="R341" s="122"/>
      <c r="S341" s="122"/>
      <c r="T341" s="122"/>
      <c r="U341" s="122"/>
      <c r="V341" s="122"/>
      <c r="W341" s="122"/>
      <c r="X341" s="122"/>
    </row>
    <row r="342" spans="1:24">
      <c r="A342" s="122"/>
      <c r="B342" s="122"/>
      <c r="C342" s="122"/>
      <c r="D342" s="132"/>
      <c r="E342" s="132"/>
      <c r="F342" s="132"/>
      <c r="G342" s="122"/>
      <c r="H342" s="122"/>
      <c r="I342" s="122"/>
      <c r="J342" s="122"/>
      <c r="K342" s="122"/>
      <c r="M342" s="122"/>
      <c r="N342" s="122"/>
      <c r="O342" s="122"/>
      <c r="P342" s="122"/>
      <c r="Q342" s="122"/>
      <c r="R342" s="122"/>
      <c r="S342" s="122"/>
      <c r="T342" s="122"/>
      <c r="U342" s="122"/>
      <c r="V342" s="122"/>
      <c r="W342" s="122"/>
      <c r="X342" s="122"/>
    </row>
    <row r="343" spans="1:24">
      <c r="A343" s="122"/>
      <c r="B343" s="122"/>
      <c r="C343" s="122"/>
      <c r="D343" s="132"/>
      <c r="E343" s="132"/>
      <c r="F343" s="132"/>
      <c r="G343" s="122"/>
      <c r="H343" s="122"/>
      <c r="I343" s="122"/>
      <c r="J343" s="122"/>
      <c r="K343" s="122"/>
      <c r="M343" s="122"/>
      <c r="N343" s="122"/>
      <c r="O343" s="122"/>
      <c r="P343" s="122"/>
      <c r="Q343" s="122"/>
      <c r="R343" s="122"/>
      <c r="S343" s="122"/>
      <c r="T343" s="122"/>
      <c r="U343" s="122"/>
      <c r="V343" s="122"/>
      <c r="W343" s="122"/>
      <c r="X343" s="122"/>
    </row>
    <row r="344" spans="1:24">
      <c r="A344" s="122"/>
      <c r="B344" s="122"/>
      <c r="C344" s="122"/>
      <c r="D344" s="132"/>
      <c r="E344" s="132"/>
      <c r="F344" s="132"/>
      <c r="G344" s="122"/>
      <c r="H344" s="122"/>
      <c r="I344" s="122"/>
      <c r="J344" s="122"/>
      <c r="K344" s="122"/>
      <c r="M344" s="122"/>
      <c r="N344" s="122"/>
      <c r="O344" s="122"/>
      <c r="P344" s="122"/>
      <c r="Q344" s="122"/>
      <c r="R344" s="122"/>
      <c r="S344" s="122"/>
      <c r="T344" s="122"/>
      <c r="U344" s="122"/>
      <c r="V344" s="122"/>
      <c r="W344" s="122"/>
      <c r="X344" s="122"/>
    </row>
    <row r="345" spans="1:24">
      <c r="A345" s="122"/>
      <c r="B345" s="122"/>
      <c r="C345" s="122"/>
      <c r="D345" s="132"/>
      <c r="E345" s="132"/>
      <c r="F345" s="132"/>
      <c r="G345" s="122"/>
      <c r="H345" s="122"/>
      <c r="I345" s="122"/>
      <c r="J345" s="122"/>
      <c r="K345" s="122"/>
      <c r="M345" s="122"/>
      <c r="N345" s="122"/>
      <c r="O345" s="122"/>
      <c r="P345" s="122"/>
      <c r="Q345" s="122"/>
      <c r="R345" s="122"/>
      <c r="S345" s="122"/>
      <c r="T345" s="122"/>
      <c r="U345" s="122"/>
      <c r="V345" s="122"/>
      <c r="W345" s="122"/>
      <c r="X345" s="122"/>
    </row>
    <row r="346" spans="1:24">
      <c r="A346" s="122"/>
      <c r="B346" s="122"/>
      <c r="C346" s="122"/>
      <c r="D346" s="132"/>
      <c r="E346" s="132"/>
      <c r="F346" s="132"/>
      <c r="G346" s="122"/>
      <c r="H346" s="122"/>
      <c r="I346" s="122"/>
      <c r="J346" s="122"/>
      <c r="K346" s="122"/>
      <c r="M346" s="122"/>
      <c r="N346" s="122"/>
      <c r="O346" s="122"/>
      <c r="P346" s="122"/>
      <c r="Q346" s="122"/>
      <c r="R346" s="122"/>
      <c r="S346" s="122"/>
      <c r="T346" s="122"/>
      <c r="U346" s="122"/>
      <c r="V346" s="122"/>
      <c r="W346" s="122"/>
      <c r="X346" s="122"/>
    </row>
    <row r="347" spans="1:24">
      <c r="A347" s="122"/>
      <c r="B347" s="122"/>
      <c r="C347" s="122"/>
      <c r="D347" s="132"/>
      <c r="E347" s="132"/>
      <c r="F347" s="132"/>
      <c r="G347" s="122"/>
      <c r="H347" s="122"/>
      <c r="I347" s="122"/>
      <c r="J347" s="122"/>
      <c r="K347" s="122"/>
      <c r="M347" s="122"/>
      <c r="N347" s="122"/>
      <c r="O347" s="122"/>
      <c r="P347" s="122"/>
      <c r="Q347" s="122"/>
      <c r="R347" s="122"/>
      <c r="S347" s="122"/>
      <c r="T347" s="122"/>
      <c r="U347" s="122"/>
      <c r="V347" s="122"/>
      <c r="W347" s="122"/>
      <c r="X347" s="122"/>
    </row>
    <row r="348" spans="1:24">
      <c r="A348" s="122"/>
      <c r="B348" s="122"/>
      <c r="C348" s="122"/>
      <c r="D348" s="132"/>
      <c r="E348" s="132"/>
      <c r="F348" s="132"/>
      <c r="G348" s="122"/>
      <c r="H348" s="122"/>
      <c r="I348" s="122"/>
      <c r="J348" s="122"/>
      <c r="K348" s="122"/>
      <c r="M348" s="122"/>
      <c r="N348" s="122"/>
      <c r="O348" s="122"/>
      <c r="P348" s="122"/>
      <c r="Q348" s="122"/>
      <c r="R348" s="122"/>
      <c r="S348" s="122"/>
      <c r="T348" s="122"/>
      <c r="U348" s="122"/>
      <c r="V348" s="122"/>
      <c r="W348" s="122"/>
      <c r="X348" s="122"/>
    </row>
    <row r="349" spans="1:24">
      <c r="A349" s="122"/>
      <c r="B349" s="122"/>
      <c r="C349" s="122"/>
      <c r="D349" s="132"/>
      <c r="E349" s="132"/>
      <c r="F349" s="132"/>
      <c r="G349" s="122"/>
      <c r="H349" s="122"/>
      <c r="I349" s="122"/>
      <c r="J349" s="122"/>
      <c r="K349" s="122"/>
      <c r="M349" s="122"/>
      <c r="N349" s="122"/>
      <c r="O349" s="122"/>
      <c r="P349" s="122"/>
      <c r="Q349" s="122"/>
      <c r="R349" s="122"/>
      <c r="S349" s="122"/>
      <c r="T349" s="122"/>
      <c r="U349" s="122"/>
      <c r="V349" s="122"/>
      <c r="W349" s="122"/>
      <c r="X349" s="122"/>
    </row>
    <row r="350" spans="1:24">
      <c r="A350" s="122"/>
      <c r="B350" s="122"/>
      <c r="C350" s="122"/>
      <c r="D350" s="132"/>
      <c r="E350" s="132"/>
      <c r="F350" s="132"/>
      <c r="G350" s="122"/>
      <c r="H350" s="122"/>
      <c r="I350" s="122"/>
      <c r="J350" s="122"/>
      <c r="K350" s="122"/>
      <c r="M350" s="122"/>
      <c r="N350" s="122"/>
      <c r="O350" s="122"/>
      <c r="P350" s="122"/>
      <c r="Q350" s="122"/>
      <c r="R350" s="122"/>
      <c r="S350" s="122"/>
      <c r="T350" s="122"/>
      <c r="U350" s="122"/>
      <c r="V350" s="122"/>
      <c r="W350" s="122"/>
      <c r="X350" s="122"/>
    </row>
    <row r="351" spans="1:24">
      <c r="A351" s="122"/>
      <c r="B351" s="122"/>
      <c r="C351" s="122"/>
      <c r="D351" s="132"/>
      <c r="E351" s="132"/>
      <c r="F351" s="132"/>
      <c r="G351" s="122"/>
      <c r="H351" s="122"/>
      <c r="I351" s="122"/>
      <c r="J351" s="122"/>
      <c r="K351" s="122"/>
      <c r="M351" s="122"/>
      <c r="N351" s="122"/>
      <c r="O351" s="122"/>
      <c r="P351" s="122"/>
      <c r="Q351" s="122"/>
      <c r="R351" s="122"/>
      <c r="S351" s="122"/>
      <c r="T351" s="122"/>
      <c r="U351" s="122"/>
      <c r="V351" s="122"/>
      <c r="W351" s="122"/>
      <c r="X351" s="122"/>
    </row>
    <row r="352" spans="1:24">
      <c r="A352" s="122"/>
      <c r="B352" s="122"/>
      <c r="C352" s="122"/>
      <c r="D352" s="132"/>
      <c r="E352" s="132"/>
      <c r="F352" s="132"/>
      <c r="G352" s="122"/>
      <c r="H352" s="122"/>
      <c r="I352" s="122"/>
      <c r="J352" s="122"/>
      <c r="K352" s="122"/>
      <c r="M352" s="122"/>
      <c r="N352" s="122"/>
      <c r="O352" s="122"/>
      <c r="P352" s="122"/>
      <c r="Q352" s="122"/>
      <c r="R352" s="122"/>
      <c r="S352" s="122"/>
      <c r="T352" s="122"/>
      <c r="U352" s="122"/>
      <c r="V352" s="122"/>
      <c r="W352" s="122"/>
      <c r="X352" s="122"/>
    </row>
    <row r="353" spans="1:24">
      <c r="A353" s="122"/>
      <c r="B353" s="122"/>
      <c r="C353" s="122"/>
      <c r="D353" s="132"/>
      <c r="E353" s="132"/>
      <c r="F353" s="132"/>
      <c r="G353" s="122"/>
      <c r="H353" s="122"/>
      <c r="I353" s="122"/>
      <c r="J353" s="122"/>
      <c r="K353" s="122"/>
      <c r="M353" s="122"/>
      <c r="N353" s="122"/>
      <c r="O353" s="122"/>
      <c r="P353" s="122"/>
      <c r="Q353" s="122"/>
      <c r="R353" s="122"/>
      <c r="S353" s="122"/>
      <c r="T353" s="122"/>
      <c r="U353" s="122"/>
      <c r="V353" s="122"/>
      <c r="W353" s="122"/>
      <c r="X353" s="122"/>
    </row>
    <row r="354" spans="1:24">
      <c r="A354" s="122"/>
      <c r="B354" s="122"/>
      <c r="C354" s="122"/>
      <c r="D354" s="132"/>
      <c r="E354" s="132"/>
      <c r="F354" s="132"/>
      <c r="G354" s="122"/>
      <c r="H354" s="122"/>
      <c r="I354" s="122"/>
      <c r="J354" s="122"/>
      <c r="K354" s="122"/>
      <c r="M354" s="122"/>
      <c r="N354" s="122"/>
      <c r="O354" s="122"/>
      <c r="P354" s="122"/>
      <c r="Q354" s="122"/>
      <c r="R354" s="122"/>
      <c r="S354" s="122"/>
      <c r="T354" s="122"/>
      <c r="U354" s="122"/>
      <c r="V354" s="122"/>
      <c r="W354" s="122"/>
      <c r="X354" s="122"/>
    </row>
    <row r="355" spans="1:24">
      <c r="A355" s="122"/>
      <c r="B355" s="122"/>
      <c r="C355" s="122"/>
      <c r="D355" s="132"/>
      <c r="E355" s="132"/>
      <c r="F355" s="132"/>
      <c r="G355" s="122"/>
      <c r="H355" s="122"/>
      <c r="I355" s="122"/>
      <c r="J355" s="122"/>
      <c r="K355" s="122"/>
      <c r="M355" s="122"/>
      <c r="N355" s="122"/>
      <c r="O355" s="122"/>
      <c r="P355" s="122"/>
      <c r="Q355" s="122"/>
      <c r="R355" s="122"/>
      <c r="S355" s="122"/>
      <c r="T355" s="122"/>
      <c r="U355" s="122"/>
      <c r="V355" s="122"/>
      <c r="W355" s="122"/>
      <c r="X355" s="122"/>
    </row>
    <row r="356" spans="1:24">
      <c r="A356" s="122"/>
      <c r="B356" s="122"/>
      <c r="C356" s="122"/>
      <c r="D356" s="132"/>
      <c r="E356" s="132"/>
      <c r="F356" s="132"/>
      <c r="G356" s="122"/>
      <c r="H356" s="122"/>
      <c r="I356" s="122"/>
      <c r="J356" s="122"/>
      <c r="K356" s="122"/>
      <c r="M356" s="122"/>
      <c r="N356" s="122"/>
      <c r="O356" s="122"/>
      <c r="P356" s="122"/>
      <c r="Q356" s="122"/>
      <c r="R356" s="122"/>
      <c r="S356" s="122"/>
      <c r="T356" s="122"/>
      <c r="U356" s="122"/>
      <c r="V356" s="122"/>
      <c r="W356" s="122"/>
      <c r="X356" s="122"/>
    </row>
    <row r="357" spans="1:24">
      <c r="A357" s="122"/>
      <c r="B357" s="122"/>
      <c r="C357" s="122"/>
      <c r="D357" s="132"/>
      <c r="E357" s="132"/>
      <c r="F357" s="132"/>
      <c r="G357" s="122"/>
      <c r="H357" s="122"/>
      <c r="I357" s="122"/>
      <c r="J357" s="122"/>
      <c r="K357" s="122"/>
      <c r="M357" s="122"/>
      <c r="N357" s="122"/>
      <c r="O357" s="122"/>
      <c r="P357" s="122"/>
      <c r="Q357" s="122"/>
      <c r="R357" s="122"/>
      <c r="S357" s="122"/>
      <c r="T357" s="122"/>
      <c r="U357" s="122"/>
      <c r="V357" s="122"/>
      <c r="W357" s="122"/>
      <c r="X357" s="122"/>
    </row>
    <row r="358" spans="1:24">
      <c r="A358" s="122"/>
      <c r="B358" s="122"/>
      <c r="C358" s="122"/>
      <c r="D358" s="132"/>
      <c r="E358" s="132"/>
      <c r="F358" s="132"/>
      <c r="G358" s="122"/>
      <c r="H358" s="122"/>
      <c r="I358" s="122"/>
      <c r="J358" s="122"/>
      <c r="K358" s="122"/>
      <c r="M358" s="122"/>
      <c r="N358" s="122"/>
      <c r="O358" s="122"/>
      <c r="P358" s="122"/>
      <c r="Q358" s="122"/>
      <c r="R358" s="122"/>
      <c r="S358" s="122"/>
      <c r="T358" s="122"/>
      <c r="U358" s="122"/>
      <c r="V358" s="122"/>
      <c r="W358" s="122"/>
      <c r="X358" s="122"/>
    </row>
    <row r="359" spans="1:24">
      <c r="A359" s="122"/>
      <c r="B359" s="122"/>
      <c r="C359" s="122"/>
      <c r="D359" s="132"/>
      <c r="E359" s="132"/>
      <c r="F359" s="132"/>
      <c r="G359" s="122"/>
      <c r="H359" s="122"/>
      <c r="I359" s="122"/>
      <c r="J359" s="122"/>
      <c r="K359" s="122"/>
      <c r="M359" s="122"/>
      <c r="N359" s="122"/>
      <c r="O359" s="122"/>
      <c r="P359" s="122"/>
      <c r="Q359" s="122"/>
      <c r="R359" s="122"/>
      <c r="S359" s="122"/>
      <c r="T359" s="122"/>
      <c r="U359" s="122"/>
      <c r="V359" s="122"/>
      <c r="W359" s="122"/>
      <c r="X359" s="122"/>
    </row>
    <row r="360" spans="1:24">
      <c r="A360" s="122"/>
      <c r="B360" s="122"/>
      <c r="C360" s="122"/>
      <c r="D360" s="132"/>
      <c r="E360" s="132"/>
      <c r="F360" s="132"/>
      <c r="G360" s="122"/>
      <c r="H360" s="122"/>
      <c r="I360" s="122"/>
      <c r="J360" s="122"/>
      <c r="K360" s="122"/>
      <c r="M360" s="122"/>
      <c r="N360" s="122"/>
      <c r="O360" s="122"/>
      <c r="P360" s="122"/>
      <c r="Q360" s="122"/>
      <c r="R360" s="122"/>
      <c r="S360" s="122"/>
      <c r="T360" s="122"/>
      <c r="U360" s="122"/>
      <c r="V360" s="122"/>
      <c r="W360" s="122"/>
      <c r="X360" s="122"/>
    </row>
    <row r="361" spans="1:24">
      <c r="A361" s="122"/>
      <c r="B361" s="122"/>
      <c r="C361" s="122"/>
      <c r="D361" s="132"/>
      <c r="E361" s="132"/>
      <c r="F361" s="132"/>
      <c r="G361" s="122"/>
      <c r="H361" s="122"/>
      <c r="I361" s="122"/>
      <c r="J361" s="122"/>
      <c r="K361" s="122"/>
      <c r="M361" s="122"/>
      <c r="N361" s="122"/>
      <c r="O361" s="122"/>
      <c r="P361" s="122"/>
      <c r="Q361" s="122"/>
      <c r="R361" s="122"/>
      <c r="S361" s="122"/>
      <c r="T361" s="122"/>
      <c r="U361" s="122"/>
      <c r="V361" s="122"/>
      <c r="W361" s="122"/>
      <c r="X361" s="122"/>
    </row>
    <row r="362" spans="1:24">
      <c r="A362" s="122"/>
      <c r="B362" s="122"/>
      <c r="C362" s="122"/>
      <c r="D362" s="132"/>
      <c r="E362" s="132"/>
      <c r="F362" s="132"/>
      <c r="G362" s="122"/>
      <c r="H362" s="122"/>
      <c r="I362" s="122"/>
      <c r="J362" s="122"/>
      <c r="K362" s="122"/>
      <c r="M362" s="122"/>
      <c r="N362" s="122"/>
      <c r="O362" s="122"/>
      <c r="P362" s="122"/>
      <c r="Q362" s="122"/>
      <c r="R362" s="122"/>
      <c r="S362" s="122"/>
      <c r="T362" s="122"/>
      <c r="U362" s="122"/>
      <c r="V362" s="122"/>
      <c r="W362" s="122"/>
      <c r="X362" s="122"/>
    </row>
    <row r="363" spans="1:24">
      <c r="A363" s="122"/>
      <c r="B363" s="122"/>
      <c r="C363" s="122"/>
      <c r="D363" s="132"/>
      <c r="E363" s="132"/>
      <c r="F363" s="132"/>
      <c r="G363" s="122"/>
      <c r="H363" s="122"/>
      <c r="I363" s="122"/>
      <c r="J363" s="122"/>
      <c r="K363" s="122"/>
      <c r="M363" s="122"/>
      <c r="N363" s="122"/>
      <c r="O363" s="122"/>
      <c r="P363" s="122"/>
      <c r="Q363" s="122"/>
      <c r="R363" s="122"/>
      <c r="S363" s="122"/>
      <c r="T363" s="122"/>
      <c r="U363" s="122"/>
      <c r="V363" s="122"/>
      <c r="W363" s="122"/>
      <c r="X363" s="122"/>
    </row>
    <row r="364" spans="1:24">
      <c r="A364" s="122"/>
      <c r="B364" s="122"/>
      <c r="C364" s="122"/>
      <c r="D364" s="132"/>
      <c r="E364" s="132"/>
      <c r="F364" s="132"/>
      <c r="G364" s="122"/>
      <c r="H364" s="122"/>
      <c r="I364" s="122"/>
      <c r="J364" s="122"/>
      <c r="K364" s="122"/>
      <c r="M364" s="122"/>
      <c r="N364" s="122"/>
      <c r="O364" s="122"/>
      <c r="P364" s="122"/>
      <c r="Q364" s="122"/>
      <c r="R364" s="122"/>
      <c r="S364" s="122"/>
      <c r="T364" s="122"/>
      <c r="U364" s="122"/>
      <c r="V364" s="122"/>
      <c r="W364" s="122"/>
      <c r="X364" s="122"/>
    </row>
    <row r="365" spans="1:24">
      <c r="A365" s="122"/>
      <c r="B365" s="122"/>
      <c r="C365" s="122"/>
      <c r="D365" s="132"/>
      <c r="E365" s="132"/>
      <c r="F365" s="132"/>
      <c r="G365" s="122"/>
      <c r="H365" s="122"/>
      <c r="I365" s="122"/>
      <c r="J365" s="122"/>
      <c r="K365" s="122"/>
      <c r="M365" s="122"/>
      <c r="N365" s="122"/>
      <c r="O365" s="122"/>
      <c r="P365" s="122"/>
      <c r="Q365" s="122"/>
      <c r="R365" s="122"/>
      <c r="S365" s="122"/>
      <c r="T365" s="122"/>
      <c r="U365" s="122"/>
      <c r="V365" s="122"/>
      <c r="W365" s="122"/>
      <c r="X365" s="122"/>
    </row>
    <row r="366" spans="1:24">
      <c r="A366" s="122"/>
      <c r="B366" s="122"/>
      <c r="C366" s="122"/>
      <c r="D366" s="132"/>
      <c r="E366" s="132"/>
      <c r="F366" s="132"/>
      <c r="G366" s="122"/>
      <c r="H366" s="122"/>
      <c r="I366" s="122"/>
      <c r="J366" s="122"/>
      <c r="K366" s="122"/>
      <c r="M366" s="122"/>
      <c r="N366" s="122"/>
      <c r="O366" s="122"/>
      <c r="P366" s="122"/>
      <c r="Q366" s="122"/>
      <c r="R366" s="122"/>
      <c r="S366" s="122"/>
      <c r="T366" s="122"/>
      <c r="U366" s="122"/>
      <c r="V366" s="122"/>
      <c r="W366" s="122"/>
      <c r="X366" s="122"/>
    </row>
    <row r="367" spans="1:24">
      <c r="A367" s="122"/>
      <c r="B367" s="122"/>
      <c r="C367" s="122"/>
      <c r="D367" s="132"/>
      <c r="E367" s="132"/>
      <c r="F367" s="132"/>
      <c r="G367" s="122"/>
      <c r="H367" s="122"/>
      <c r="I367" s="122"/>
      <c r="J367" s="122"/>
      <c r="K367" s="122"/>
      <c r="M367" s="122"/>
      <c r="N367" s="122"/>
      <c r="O367" s="122"/>
      <c r="P367" s="122"/>
      <c r="Q367" s="122"/>
      <c r="R367" s="122"/>
      <c r="S367" s="122"/>
      <c r="T367" s="122"/>
      <c r="U367" s="122"/>
      <c r="V367" s="122"/>
      <c r="W367" s="122"/>
      <c r="X367" s="122"/>
    </row>
    <row r="368" spans="1:24">
      <c r="A368" s="122"/>
      <c r="B368" s="122"/>
      <c r="C368" s="122"/>
      <c r="D368" s="132"/>
      <c r="E368" s="132"/>
      <c r="F368" s="132"/>
      <c r="G368" s="122"/>
      <c r="H368" s="122"/>
      <c r="I368" s="122"/>
      <c r="J368" s="122"/>
      <c r="K368" s="122"/>
      <c r="M368" s="122"/>
      <c r="N368" s="122"/>
      <c r="O368" s="122"/>
      <c r="P368" s="122"/>
      <c r="Q368" s="122"/>
      <c r="R368" s="122"/>
      <c r="S368" s="122"/>
      <c r="T368" s="122"/>
      <c r="U368" s="122"/>
      <c r="V368" s="122"/>
      <c r="W368" s="122"/>
      <c r="X368" s="122"/>
    </row>
    <row r="369" spans="1:24">
      <c r="A369" s="122"/>
      <c r="B369" s="122"/>
      <c r="C369" s="122"/>
      <c r="D369" s="132"/>
      <c r="E369" s="132"/>
      <c r="F369" s="132"/>
      <c r="G369" s="122"/>
      <c r="H369" s="122"/>
      <c r="I369" s="122"/>
      <c r="J369" s="122"/>
      <c r="K369" s="122"/>
      <c r="M369" s="122"/>
      <c r="N369" s="122"/>
      <c r="O369" s="122"/>
      <c r="P369" s="122"/>
      <c r="Q369" s="122"/>
      <c r="R369" s="122"/>
      <c r="S369" s="122"/>
      <c r="T369" s="122"/>
      <c r="U369" s="122"/>
      <c r="V369" s="122"/>
      <c r="W369" s="122"/>
      <c r="X369" s="122"/>
    </row>
    <row r="370" spans="1:24">
      <c r="A370" s="122"/>
      <c r="B370" s="122"/>
      <c r="C370" s="122"/>
      <c r="D370" s="132"/>
      <c r="E370" s="132"/>
      <c r="F370" s="132"/>
      <c r="G370" s="122"/>
      <c r="H370" s="122"/>
      <c r="I370" s="122"/>
      <c r="J370" s="122"/>
      <c r="K370" s="122"/>
      <c r="M370" s="122"/>
      <c r="N370" s="122"/>
      <c r="O370" s="122"/>
      <c r="P370" s="122"/>
      <c r="Q370" s="122"/>
      <c r="R370" s="122"/>
      <c r="S370" s="122"/>
      <c r="T370" s="122"/>
      <c r="U370" s="122"/>
      <c r="V370" s="122"/>
      <c r="W370" s="122"/>
      <c r="X370" s="122"/>
    </row>
    <row r="371" spans="1:24">
      <c r="A371" s="122"/>
      <c r="B371" s="122"/>
      <c r="C371" s="122"/>
      <c r="D371" s="132"/>
      <c r="E371" s="132"/>
      <c r="F371" s="132"/>
      <c r="G371" s="122"/>
      <c r="H371" s="122"/>
      <c r="I371" s="122"/>
      <c r="J371" s="122"/>
      <c r="K371" s="122"/>
      <c r="M371" s="122"/>
      <c r="N371" s="122"/>
      <c r="O371" s="122"/>
      <c r="P371" s="122"/>
      <c r="Q371" s="122"/>
      <c r="R371" s="122"/>
      <c r="S371" s="122"/>
      <c r="T371" s="122"/>
      <c r="U371" s="122"/>
      <c r="V371" s="122"/>
      <c r="W371" s="122"/>
      <c r="X371" s="122"/>
    </row>
    <row r="372" spans="1:24">
      <c r="A372" s="122"/>
      <c r="B372" s="122"/>
      <c r="C372" s="122"/>
      <c r="D372" s="132"/>
      <c r="E372" s="132"/>
      <c r="F372" s="132"/>
      <c r="G372" s="122"/>
      <c r="H372" s="122"/>
      <c r="I372" s="122"/>
      <c r="J372" s="122"/>
      <c r="K372" s="122"/>
      <c r="M372" s="122"/>
      <c r="N372" s="122"/>
      <c r="O372" s="122"/>
      <c r="P372" s="122"/>
      <c r="Q372" s="122"/>
      <c r="R372" s="122"/>
      <c r="S372" s="122"/>
      <c r="T372" s="122"/>
      <c r="U372" s="122"/>
      <c r="V372" s="122"/>
      <c r="W372" s="122"/>
      <c r="X372" s="122"/>
    </row>
    <row r="373" spans="1:24">
      <c r="A373" s="122"/>
      <c r="B373" s="122"/>
      <c r="C373" s="122"/>
      <c r="D373" s="132"/>
      <c r="E373" s="132"/>
      <c r="F373" s="132"/>
      <c r="G373" s="122"/>
      <c r="H373" s="122"/>
      <c r="I373" s="122"/>
      <c r="J373" s="122"/>
      <c r="K373" s="122"/>
      <c r="M373" s="122"/>
      <c r="N373" s="122"/>
      <c r="O373" s="122"/>
      <c r="P373" s="122"/>
      <c r="Q373" s="122"/>
      <c r="R373" s="122"/>
      <c r="S373" s="122"/>
      <c r="T373" s="122"/>
      <c r="U373" s="122"/>
      <c r="V373" s="122"/>
      <c r="W373" s="122"/>
      <c r="X373" s="122"/>
    </row>
    <row r="374" spans="1:24">
      <c r="A374" s="122"/>
      <c r="B374" s="122"/>
      <c r="C374" s="122"/>
      <c r="D374" s="132"/>
      <c r="E374" s="132"/>
      <c r="F374" s="132"/>
      <c r="G374" s="122"/>
      <c r="H374" s="122"/>
      <c r="I374" s="122"/>
      <c r="J374" s="122"/>
      <c r="K374" s="122"/>
      <c r="M374" s="122"/>
      <c r="N374" s="122"/>
      <c r="O374" s="122"/>
      <c r="P374" s="122"/>
      <c r="Q374" s="122"/>
      <c r="R374" s="122"/>
      <c r="S374" s="122"/>
      <c r="T374" s="122"/>
      <c r="U374" s="122"/>
      <c r="V374" s="122"/>
      <c r="W374" s="122"/>
      <c r="X374" s="122"/>
    </row>
    <row r="375" spans="1:24">
      <c r="A375" s="122"/>
      <c r="B375" s="122"/>
      <c r="C375" s="122"/>
      <c r="D375" s="132"/>
      <c r="E375" s="132"/>
      <c r="F375" s="132"/>
      <c r="G375" s="122"/>
      <c r="H375" s="122"/>
      <c r="I375" s="122"/>
      <c r="J375" s="122"/>
      <c r="K375" s="122"/>
      <c r="M375" s="122"/>
      <c r="N375" s="122"/>
      <c r="O375" s="122"/>
      <c r="P375" s="122"/>
      <c r="Q375" s="122"/>
      <c r="R375" s="122"/>
      <c r="S375" s="122"/>
      <c r="T375" s="122"/>
      <c r="U375" s="122"/>
      <c r="V375" s="122"/>
      <c r="W375" s="122"/>
      <c r="X375" s="122"/>
    </row>
    <row r="376" spans="1:24">
      <c r="A376" s="122"/>
      <c r="B376" s="122"/>
      <c r="C376" s="122"/>
      <c r="D376" s="132"/>
      <c r="E376" s="132"/>
      <c r="F376" s="132"/>
      <c r="G376" s="122"/>
      <c r="H376" s="122"/>
      <c r="I376" s="122"/>
      <c r="J376" s="122"/>
      <c r="K376" s="122"/>
      <c r="M376" s="122"/>
      <c r="N376" s="122"/>
      <c r="O376" s="122"/>
      <c r="P376" s="122"/>
      <c r="Q376" s="122"/>
      <c r="R376" s="122"/>
      <c r="S376" s="122"/>
      <c r="T376" s="122"/>
      <c r="U376" s="122"/>
      <c r="V376" s="122"/>
      <c r="W376" s="122"/>
      <c r="X376" s="122"/>
    </row>
    <row r="377" spans="1:24">
      <c r="A377" s="122"/>
      <c r="B377" s="122"/>
      <c r="C377" s="122"/>
      <c r="D377" s="132"/>
      <c r="E377" s="132"/>
      <c r="F377" s="132"/>
      <c r="G377" s="122"/>
      <c r="H377" s="122"/>
      <c r="I377" s="122"/>
      <c r="J377" s="122"/>
      <c r="K377" s="122"/>
      <c r="M377" s="122"/>
      <c r="N377" s="122"/>
      <c r="O377" s="122"/>
      <c r="P377" s="122"/>
      <c r="Q377" s="122"/>
      <c r="R377" s="122"/>
      <c r="S377" s="122"/>
      <c r="T377" s="122"/>
      <c r="U377" s="122"/>
      <c r="V377" s="122"/>
      <c r="W377" s="122"/>
      <c r="X377" s="122"/>
    </row>
    <row r="378" spans="1:24">
      <c r="A378" s="122"/>
      <c r="B378" s="122"/>
      <c r="C378" s="122"/>
      <c r="D378" s="132"/>
      <c r="E378" s="132"/>
      <c r="F378" s="132"/>
      <c r="G378" s="122"/>
      <c r="H378" s="122"/>
      <c r="I378" s="122"/>
      <c r="J378" s="122"/>
      <c r="K378" s="122"/>
      <c r="M378" s="122"/>
      <c r="N378" s="122"/>
      <c r="O378" s="122"/>
      <c r="P378" s="122"/>
      <c r="Q378" s="122"/>
      <c r="R378" s="122"/>
      <c r="S378" s="122"/>
      <c r="T378" s="122"/>
      <c r="U378" s="122"/>
      <c r="V378" s="122"/>
      <c r="W378" s="122"/>
      <c r="X378" s="122"/>
    </row>
    <row r="379" spans="1:24">
      <c r="A379" s="122"/>
      <c r="B379" s="122"/>
      <c r="C379" s="122"/>
      <c r="D379" s="132"/>
      <c r="E379" s="132"/>
      <c r="F379" s="132"/>
      <c r="G379" s="122"/>
      <c r="H379" s="122"/>
      <c r="I379" s="122"/>
      <c r="J379" s="122"/>
      <c r="K379" s="122"/>
      <c r="M379" s="122"/>
      <c r="N379" s="122"/>
      <c r="O379" s="122"/>
      <c r="P379" s="122"/>
      <c r="Q379" s="122"/>
      <c r="R379" s="122"/>
      <c r="S379" s="122"/>
      <c r="T379" s="122"/>
      <c r="U379" s="122"/>
      <c r="V379" s="122"/>
      <c r="W379" s="122"/>
      <c r="X379" s="122"/>
    </row>
    <row r="380" spans="1:24">
      <c r="A380" s="122"/>
      <c r="B380" s="122"/>
      <c r="C380" s="122"/>
      <c r="D380" s="132"/>
      <c r="E380" s="132"/>
      <c r="F380" s="132"/>
      <c r="G380" s="122"/>
      <c r="H380" s="122"/>
      <c r="I380" s="122"/>
      <c r="J380" s="122"/>
      <c r="K380" s="122"/>
      <c r="M380" s="122"/>
      <c r="N380" s="122"/>
      <c r="O380" s="122"/>
      <c r="P380" s="122"/>
      <c r="Q380" s="122"/>
      <c r="R380" s="122"/>
      <c r="S380" s="122"/>
      <c r="T380" s="122"/>
      <c r="U380" s="122"/>
      <c r="V380" s="122"/>
      <c r="W380" s="122"/>
      <c r="X380" s="122"/>
    </row>
    <row r="381" spans="1:24">
      <c r="A381" s="122"/>
      <c r="B381" s="122"/>
      <c r="C381" s="122"/>
      <c r="D381" s="132"/>
      <c r="E381" s="132"/>
      <c r="F381" s="132"/>
      <c r="G381" s="122"/>
      <c r="H381" s="122"/>
      <c r="I381" s="122"/>
      <c r="J381" s="122"/>
      <c r="K381" s="122"/>
      <c r="M381" s="122"/>
      <c r="N381" s="122"/>
      <c r="O381" s="122"/>
      <c r="P381" s="122"/>
      <c r="Q381" s="122"/>
      <c r="R381" s="122"/>
      <c r="S381" s="122"/>
      <c r="T381" s="122"/>
      <c r="U381" s="122"/>
      <c r="V381" s="122"/>
      <c r="W381" s="122"/>
      <c r="X381" s="122"/>
    </row>
    <row r="382" spans="1:24">
      <c r="A382" s="122"/>
      <c r="B382" s="122"/>
      <c r="C382" s="122"/>
      <c r="D382" s="132"/>
      <c r="E382" s="132"/>
      <c r="F382" s="132"/>
      <c r="G382" s="122"/>
      <c r="H382" s="122"/>
      <c r="I382" s="122"/>
      <c r="J382" s="122"/>
      <c r="K382" s="122"/>
      <c r="M382" s="122"/>
      <c r="N382" s="122"/>
      <c r="O382" s="122"/>
      <c r="P382" s="122"/>
      <c r="Q382" s="122"/>
      <c r="R382" s="122"/>
      <c r="S382" s="122"/>
      <c r="T382" s="122"/>
      <c r="U382" s="122"/>
      <c r="V382" s="122"/>
      <c r="W382" s="122"/>
      <c r="X382" s="122"/>
    </row>
    <row r="383" spans="1:24">
      <c r="A383" s="122"/>
      <c r="B383" s="122"/>
      <c r="C383" s="122"/>
      <c r="D383" s="132"/>
      <c r="E383" s="132"/>
      <c r="F383" s="132"/>
      <c r="G383" s="122"/>
      <c r="H383" s="122"/>
      <c r="I383" s="122"/>
      <c r="J383" s="122"/>
      <c r="K383" s="122"/>
      <c r="M383" s="122"/>
      <c r="N383" s="122"/>
      <c r="O383" s="122"/>
      <c r="P383" s="122"/>
      <c r="Q383" s="122"/>
      <c r="R383" s="122"/>
      <c r="S383" s="122"/>
      <c r="T383" s="122"/>
      <c r="U383" s="122"/>
      <c r="V383" s="122"/>
      <c r="W383" s="122"/>
      <c r="X383" s="122"/>
    </row>
    <row r="384" spans="1:24">
      <c r="A384" s="122"/>
      <c r="B384" s="122"/>
      <c r="C384" s="122"/>
      <c r="D384" s="132"/>
      <c r="E384" s="132"/>
      <c r="F384" s="132"/>
      <c r="G384" s="122"/>
      <c r="H384" s="122"/>
      <c r="I384" s="122"/>
      <c r="J384" s="122"/>
      <c r="K384" s="122"/>
      <c r="M384" s="122"/>
      <c r="N384" s="122"/>
      <c r="O384" s="122"/>
      <c r="P384" s="122"/>
      <c r="Q384" s="122"/>
      <c r="R384" s="122"/>
      <c r="S384" s="122"/>
      <c r="T384" s="122"/>
      <c r="U384" s="122"/>
      <c r="V384" s="122"/>
      <c r="W384" s="122"/>
      <c r="X384" s="122"/>
    </row>
    <row r="385" spans="1:24">
      <c r="A385" s="122"/>
      <c r="B385" s="122"/>
      <c r="C385" s="122"/>
      <c r="D385" s="132"/>
      <c r="E385" s="132"/>
      <c r="F385" s="132"/>
      <c r="G385" s="122"/>
      <c r="H385" s="122"/>
      <c r="I385" s="122"/>
      <c r="J385" s="122"/>
      <c r="K385" s="122"/>
      <c r="M385" s="122"/>
      <c r="N385" s="122"/>
      <c r="O385" s="122"/>
      <c r="P385" s="122"/>
      <c r="Q385" s="122"/>
      <c r="R385" s="122"/>
      <c r="S385" s="122"/>
      <c r="T385" s="122"/>
      <c r="U385" s="122"/>
      <c r="V385" s="122"/>
      <c r="W385" s="122"/>
      <c r="X385" s="122"/>
    </row>
    <row r="386" spans="1:24">
      <c r="A386" s="122"/>
      <c r="B386" s="122"/>
      <c r="C386" s="122"/>
      <c r="D386" s="132"/>
      <c r="E386" s="132"/>
      <c r="F386" s="132"/>
      <c r="G386" s="122"/>
      <c r="H386" s="122"/>
      <c r="I386" s="122"/>
      <c r="J386" s="122"/>
      <c r="K386" s="122"/>
      <c r="M386" s="122"/>
      <c r="N386" s="122"/>
      <c r="O386" s="122"/>
      <c r="P386" s="122"/>
      <c r="Q386" s="122"/>
      <c r="R386" s="122"/>
      <c r="S386" s="122"/>
      <c r="T386" s="122"/>
      <c r="U386" s="122"/>
      <c r="V386" s="122"/>
      <c r="W386" s="122"/>
      <c r="X386" s="122"/>
    </row>
    <row r="387" spans="1:24">
      <c r="A387" s="122"/>
      <c r="B387" s="122"/>
      <c r="C387" s="122"/>
      <c r="D387" s="132"/>
      <c r="E387" s="132"/>
      <c r="F387" s="132"/>
      <c r="G387" s="122"/>
      <c r="H387" s="122"/>
      <c r="I387" s="122"/>
      <c r="J387" s="122"/>
      <c r="K387" s="122"/>
      <c r="M387" s="122"/>
      <c r="N387" s="122"/>
      <c r="O387" s="122"/>
      <c r="P387" s="122"/>
      <c r="Q387" s="122"/>
      <c r="R387" s="122"/>
      <c r="S387" s="122"/>
      <c r="T387" s="122"/>
      <c r="U387" s="122"/>
      <c r="V387" s="122"/>
      <c r="W387" s="122"/>
      <c r="X387" s="122"/>
    </row>
    <row r="388" spans="1:24">
      <c r="A388" s="122"/>
      <c r="B388" s="122"/>
      <c r="C388" s="122"/>
      <c r="D388" s="132"/>
      <c r="E388" s="132"/>
      <c r="F388" s="132"/>
      <c r="G388" s="122"/>
      <c r="H388" s="122"/>
      <c r="I388" s="122"/>
      <c r="J388" s="122"/>
      <c r="K388" s="122"/>
      <c r="M388" s="122"/>
      <c r="N388" s="122"/>
      <c r="O388" s="122"/>
      <c r="P388" s="122"/>
      <c r="Q388" s="122"/>
      <c r="R388" s="122"/>
      <c r="S388" s="122"/>
      <c r="T388" s="122"/>
      <c r="U388" s="122"/>
      <c r="V388" s="122"/>
      <c r="W388" s="122"/>
      <c r="X388" s="122"/>
    </row>
    <row r="389" spans="1:24">
      <c r="A389" s="122"/>
      <c r="B389" s="122"/>
      <c r="C389" s="122"/>
      <c r="D389" s="132"/>
      <c r="E389" s="132"/>
      <c r="F389" s="132"/>
      <c r="G389" s="122"/>
      <c r="H389" s="122"/>
      <c r="I389" s="122"/>
      <c r="J389" s="122"/>
      <c r="K389" s="122"/>
      <c r="M389" s="122"/>
      <c r="N389" s="122"/>
      <c r="O389" s="122"/>
      <c r="P389" s="122"/>
      <c r="Q389" s="122"/>
      <c r="R389" s="122"/>
      <c r="S389" s="122"/>
      <c r="T389" s="122"/>
      <c r="U389" s="122"/>
      <c r="V389" s="122"/>
      <c r="W389" s="122"/>
      <c r="X389" s="122"/>
    </row>
    <row r="390" spans="1:24">
      <c r="A390" s="122"/>
      <c r="B390" s="122"/>
      <c r="C390" s="122"/>
      <c r="D390" s="132"/>
      <c r="E390" s="132"/>
      <c r="F390" s="132"/>
      <c r="G390" s="122"/>
      <c r="H390" s="122"/>
      <c r="I390" s="122"/>
      <c r="J390" s="122"/>
      <c r="K390" s="122"/>
      <c r="M390" s="122"/>
      <c r="N390" s="122"/>
      <c r="O390" s="122"/>
      <c r="P390" s="122"/>
      <c r="Q390" s="122"/>
      <c r="R390" s="122"/>
      <c r="S390" s="122"/>
      <c r="T390" s="122"/>
      <c r="U390" s="122"/>
      <c r="V390" s="122"/>
      <c r="W390" s="122"/>
      <c r="X390" s="122"/>
    </row>
    <row r="391" spans="1:24">
      <c r="A391" s="122"/>
      <c r="B391" s="122"/>
      <c r="C391" s="122"/>
      <c r="D391" s="132"/>
      <c r="E391" s="132"/>
      <c r="F391" s="132"/>
      <c r="G391" s="122"/>
      <c r="H391" s="122"/>
      <c r="I391" s="122"/>
      <c r="J391" s="122"/>
      <c r="K391" s="122"/>
      <c r="M391" s="122"/>
      <c r="N391" s="122"/>
      <c r="O391" s="122"/>
      <c r="P391" s="122"/>
      <c r="Q391" s="122"/>
      <c r="R391" s="122"/>
      <c r="S391" s="122"/>
      <c r="T391" s="122"/>
      <c r="U391" s="122"/>
      <c r="V391" s="122"/>
      <c r="W391" s="122"/>
      <c r="X391" s="122"/>
    </row>
    <row r="392" spans="1:24">
      <c r="A392" s="122"/>
      <c r="B392" s="122"/>
      <c r="C392" s="122"/>
      <c r="D392" s="132"/>
      <c r="E392" s="132"/>
      <c r="F392" s="132"/>
      <c r="G392" s="122"/>
      <c r="H392" s="122"/>
      <c r="I392" s="122"/>
      <c r="J392" s="122"/>
      <c r="K392" s="122"/>
      <c r="M392" s="122"/>
      <c r="N392" s="122"/>
      <c r="O392" s="122"/>
      <c r="P392" s="122"/>
      <c r="Q392" s="122"/>
      <c r="R392" s="122"/>
      <c r="S392" s="122"/>
      <c r="T392" s="122"/>
      <c r="U392" s="122"/>
      <c r="V392" s="122"/>
      <c r="W392" s="122"/>
      <c r="X392" s="122"/>
    </row>
    <row r="393" spans="1:24">
      <c r="A393" s="122"/>
      <c r="B393" s="122"/>
      <c r="C393" s="122"/>
      <c r="D393" s="132"/>
      <c r="E393" s="132"/>
      <c r="F393" s="132"/>
      <c r="G393" s="122"/>
      <c r="H393" s="122"/>
      <c r="I393" s="122"/>
      <c r="J393" s="122"/>
      <c r="K393" s="122"/>
      <c r="M393" s="122"/>
      <c r="N393" s="122"/>
      <c r="O393" s="122"/>
      <c r="P393" s="122"/>
      <c r="Q393" s="122"/>
      <c r="R393" s="122"/>
      <c r="S393" s="122"/>
      <c r="T393" s="122"/>
      <c r="U393" s="122"/>
      <c r="V393" s="122"/>
      <c r="W393" s="122"/>
      <c r="X393" s="122"/>
    </row>
    <row r="394" spans="1:24">
      <c r="A394" s="122"/>
      <c r="B394" s="122"/>
      <c r="C394" s="122"/>
      <c r="D394" s="132"/>
      <c r="E394" s="132"/>
      <c r="F394" s="132"/>
      <c r="G394" s="122"/>
      <c r="H394" s="122"/>
      <c r="I394" s="122"/>
      <c r="J394" s="122"/>
      <c r="K394" s="122"/>
      <c r="M394" s="122"/>
      <c r="N394" s="122"/>
      <c r="O394" s="122"/>
      <c r="P394" s="122"/>
      <c r="Q394" s="122"/>
      <c r="R394" s="122"/>
      <c r="S394" s="122"/>
      <c r="T394" s="122"/>
      <c r="U394" s="122"/>
      <c r="V394" s="122"/>
      <c r="W394" s="122"/>
      <c r="X394" s="122"/>
    </row>
    <row r="395" spans="1:24">
      <c r="A395" s="122"/>
      <c r="B395" s="122"/>
      <c r="C395" s="122"/>
      <c r="D395" s="132"/>
      <c r="E395" s="132"/>
      <c r="F395" s="132"/>
      <c r="G395" s="122"/>
      <c r="H395" s="122"/>
      <c r="I395" s="122"/>
      <c r="J395" s="122"/>
      <c r="K395" s="122"/>
      <c r="M395" s="122"/>
      <c r="N395" s="122"/>
      <c r="O395" s="122"/>
      <c r="P395" s="122"/>
      <c r="Q395" s="122"/>
      <c r="R395" s="122"/>
      <c r="S395" s="122"/>
      <c r="T395" s="122"/>
      <c r="U395" s="122"/>
      <c r="V395" s="122"/>
      <c r="W395" s="122"/>
      <c r="X395" s="122"/>
    </row>
    <row r="396" spans="1:24">
      <c r="A396" s="122"/>
      <c r="B396" s="122"/>
      <c r="C396" s="122"/>
      <c r="D396" s="132"/>
      <c r="E396" s="132"/>
      <c r="F396" s="132"/>
      <c r="G396" s="122"/>
      <c r="H396" s="122"/>
      <c r="I396" s="122"/>
      <c r="J396" s="122"/>
      <c r="K396" s="122"/>
      <c r="M396" s="122"/>
      <c r="N396" s="122"/>
      <c r="O396" s="122"/>
      <c r="P396" s="122"/>
      <c r="Q396" s="122"/>
      <c r="R396" s="122"/>
      <c r="S396" s="122"/>
      <c r="T396" s="122"/>
      <c r="U396" s="122"/>
      <c r="V396" s="122"/>
      <c r="W396" s="122"/>
      <c r="X396" s="122"/>
    </row>
    <row r="397" spans="1:24">
      <c r="A397" s="122"/>
      <c r="B397" s="122"/>
      <c r="C397" s="122"/>
      <c r="D397" s="132"/>
      <c r="E397" s="132"/>
      <c r="F397" s="132"/>
      <c r="G397" s="122"/>
      <c r="H397" s="122"/>
      <c r="I397" s="122"/>
      <c r="J397" s="122"/>
      <c r="K397" s="122"/>
      <c r="M397" s="122"/>
      <c r="N397" s="122"/>
      <c r="O397" s="122"/>
      <c r="P397" s="122"/>
      <c r="Q397" s="122"/>
      <c r="R397" s="122"/>
      <c r="S397" s="122"/>
      <c r="T397" s="122"/>
      <c r="U397" s="122"/>
      <c r="V397" s="122"/>
      <c r="W397" s="122"/>
      <c r="X397" s="122"/>
    </row>
    <row r="398" spans="1:24">
      <c r="A398" s="122"/>
      <c r="B398" s="122"/>
      <c r="C398" s="122"/>
      <c r="D398" s="132"/>
      <c r="E398" s="132"/>
      <c r="F398" s="132"/>
      <c r="G398" s="122"/>
      <c r="H398" s="122"/>
      <c r="I398" s="122"/>
      <c r="J398" s="122"/>
      <c r="K398" s="122"/>
      <c r="M398" s="122"/>
      <c r="N398" s="122"/>
      <c r="O398" s="122"/>
      <c r="P398" s="122"/>
      <c r="Q398" s="122"/>
      <c r="R398" s="122"/>
      <c r="S398" s="122"/>
      <c r="T398" s="122"/>
      <c r="U398" s="122"/>
      <c r="V398" s="122"/>
      <c r="W398" s="122"/>
      <c r="X398" s="122"/>
    </row>
    <row r="399" spans="1:24">
      <c r="A399" s="122"/>
      <c r="B399" s="122"/>
      <c r="C399" s="122"/>
      <c r="D399" s="132"/>
      <c r="E399" s="132"/>
      <c r="F399" s="132"/>
      <c r="G399" s="122"/>
      <c r="H399" s="122"/>
      <c r="I399" s="122"/>
      <c r="J399" s="122"/>
      <c r="K399" s="122"/>
      <c r="M399" s="122"/>
      <c r="N399" s="122"/>
      <c r="O399" s="122"/>
      <c r="P399" s="122"/>
      <c r="Q399" s="122"/>
      <c r="R399" s="122"/>
      <c r="S399" s="122"/>
      <c r="T399" s="122"/>
      <c r="U399" s="122"/>
      <c r="V399" s="122"/>
      <c r="W399" s="122"/>
      <c r="X399" s="122"/>
    </row>
    <row r="400" spans="1:24">
      <c r="A400" s="122"/>
      <c r="B400" s="122"/>
      <c r="C400" s="122"/>
      <c r="D400" s="132"/>
      <c r="E400" s="132"/>
      <c r="F400" s="132"/>
      <c r="G400" s="122"/>
      <c r="H400" s="122"/>
      <c r="I400" s="122"/>
      <c r="J400" s="122"/>
      <c r="K400" s="122"/>
      <c r="M400" s="122"/>
      <c r="N400" s="122"/>
      <c r="O400" s="122"/>
      <c r="P400" s="122"/>
      <c r="Q400" s="122"/>
      <c r="R400" s="122"/>
      <c r="S400" s="122"/>
      <c r="T400" s="122"/>
      <c r="U400" s="122"/>
      <c r="V400" s="122"/>
      <c r="W400" s="122"/>
      <c r="X400" s="122"/>
    </row>
    <row r="401" spans="1:24">
      <c r="A401" s="122"/>
      <c r="B401" s="122"/>
      <c r="C401" s="122"/>
      <c r="D401" s="132"/>
      <c r="E401" s="132"/>
      <c r="F401" s="132"/>
      <c r="G401" s="122"/>
      <c r="H401" s="122"/>
      <c r="I401" s="122"/>
      <c r="J401" s="122"/>
      <c r="K401" s="122"/>
      <c r="M401" s="122"/>
      <c r="N401" s="122"/>
      <c r="O401" s="122"/>
      <c r="P401" s="122"/>
      <c r="Q401" s="122"/>
      <c r="R401" s="122"/>
      <c r="S401" s="122"/>
      <c r="T401" s="122"/>
      <c r="U401" s="122"/>
      <c r="V401" s="122"/>
      <c r="W401" s="122"/>
      <c r="X401" s="122"/>
    </row>
    <row r="402" spans="1:24">
      <c r="A402" s="122"/>
      <c r="B402" s="122"/>
      <c r="C402" s="122"/>
      <c r="D402" s="132"/>
      <c r="E402" s="132"/>
      <c r="F402" s="132"/>
      <c r="G402" s="122"/>
      <c r="H402" s="122"/>
      <c r="I402" s="122"/>
      <c r="J402" s="122"/>
      <c r="K402" s="122"/>
      <c r="M402" s="122"/>
      <c r="N402" s="122"/>
      <c r="O402" s="122"/>
      <c r="P402" s="122"/>
      <c r="Q402" s="122"/>
      <c r="R402" s="122"/>
      <c r="S402" s="122"/>
      <c r="T402" s="122"/>
      <c r="U402" s="122"/>
      <c r="V402" s="122"/>
      <c r="W402" s="122"/>
      <c r="X402" s="122"/>
    </row>
    <row r="403" spans="1:24">
      <c r="A403" s="122"/>
      <c r="B403" s="122"/>
      <c r="C403" s="122"/>
      <c r="D403" s="132"/>
      <c r="E403" s="132"/>
      <c r="F403" s="132"/>
      <c r="G403" s="122"/>
      <c r="H403" s="122"/>
      <c r="I403" s="122"/>
      <c r="J403" s="122"/>
      <c r="K403" s="122"/>
      <c r="M403" s="122"/>
      <c r="N403" s="122"/>
      <c r="O403" s="122"/>
      <c r="P403" s="122"/>
      <c r="Q403" s="122"/>
      <c r="R403" s="122"/>
      <c r="S403" s="122"/>
      <c r="T403" s="122"/>
      <c r="U403" s="122"/>
      <c r="V403" s="122"/>
      <c r="W403" s="122"/>
      <c r="X403" s="122"/>
    </row>
    <row r="404" spans="1:24">
      <c r="A404" s="122"/>
      <c r="B404" s="122"/>
      <c r="C404" s="122"/>
      <c r="D404" s="132"/>
      <c r="E404" s="132"/>
      <c r="F404" s="132"/>
      <c r="G404" s="122"/>
      <c r="H404" s="122"/>
      <c r="I404" s="122"/>
      <c r="J404" s="122"/>
      <c r="K404" s="122"/>
      <c r="M404" s="122"/>
      <c r="N404" s="122"/>
      <c r="O404" s="122"/>
      <c r="P404" s="122"/>
      <c r="Q404" s="122"/>
      <c r="R404" s="122"/>
      <c r="S404" s="122"/>
      <c r="T404" s="122"/>
      <c r="U404" s="122"/>
      <c r="V404" s="122"/>
      <c r="W404" s="122"/>
      <c r="X404" s="122"/>
    </row>
    <row r="405" spans="1:24">
      <c r="A405" s="122"/>
      <c r="B405" s="122"/>
      <c r="C405" s="122"/>
      <c r="D405" s="132"/>
      <c r="E405" s="132"/>
      <c r="F405" s="132"/>
      <c r="G405" s="122"/>
      <c r="H405" s="122"/>
      <c r="I405" s="122"/>
      <c r="J405" s="122"/>
      <c r="K405" s="122"/>
      <c r="M405" s="122"/>
      <c r="N405" s="122"/>
      <c r="O405" s="122"/>
      <c r="P405" s="122"/>
      <c r="Q405" s="122"/>
      <c r="R405" s="122"/>
      <c r="S405" s="122"/>
      <c r="T405" s="122"/>
      <c r="U405" s="122"/>
      <c r="V405" s="122"/>
      <c r="W405" s="122"/>
      <c r="X405" s="122"/>
    </row>
    <row r="406" spans="1:24">
      <c r="A406" s="122"/>
      <c r="B406" s="122"/>
      <c r="C406" s="122"/>
      <c r="D406" s="132"/>
      <c r="E406" s="132"/>
      <c r="F406" s="132"/>
      <c r="G406" s="122"/>
      <c r="H406" s="122"/>
      <c r="I406" s="122"/>
      <c r="J406" s="122"/>
      <c r="K406" s="122"/>
      <c r="M406" s="122"/>
      <c r="N406" s="122"/>
      <c r="O406" s="122"/>
      <c r="P406" s="122"/>
      <c r="Q406" s="122"/>
      <c r="R406" s="122"/>
      <c r="S406" s="122"/>
      <c r="T406" s="122"/>
      <c r="U406" s="122"/>
      <c r="V406" s="122"/>
      <c r="W406" s="122"/>
      <c r="X406" s="122"/>
    </row>
    <row r="407" spans="1:24">
      <c r="A407" s="122"/>
      <c r="B407" s="122"/>
      <c r="C407" s="122"/>
      <c r="D407" s="132"/>
      <c r="E407" s="132"/>
      <c r="F407" s="132"/>
      <c r="G407" s="122"/>
      <c r="H407" s="122"/>
      <c r="I407" s="122"/>
      <c r="J407" s="122"/>
      <c r="K407" s="122"/>
      <c r="M407" s="122"/>
      <c r="N407" s="122"/>
      <c r="O407" s="122"/>
      <c r="P407" s="122"/>
      <c r="Q407" s="122"/>
      <c r="R407" s="122"/>
      <c r="S407" s="122"/>
      <c r="T407" s="122"/>
      <c r="U407" s="122"/>
      <c r="V407" s="122"/>
      <c r="W407" s="122"/>
      <c r="X407" s="122"/>
    </row>
    <row r="408" spans="1:24">
      <c r="A408" s="122"/>
      <c r="B408" s="122"/>
      <c r="C408" s="122"/>
      <c r="D408" s="132"/>
      <c r="E408" s="132"/>
      <c r="F408" s="132"/>
      <c r="G408" s="122"/>
      <c r="H408" s="122"/>
      <c r="I408" s="122"/>
      <c r="J408" s="122"/>
      <c r="K408" s="122"/>
      <c r="M408" s="122"/>
      <c r="N408" s="122"/>
      <c r="O408" s="122"/>
      <c r="P408" s="122"/>
      <c r="Q408" s="122"/>
      <c r="R408" s="122"/>
      <c r="S408" s="122"/>
      <c r="T408" s="122"/>
      <c r="U408" s="122"/>
      <c r="V408" s="122"/>
      <c r="W408" s="122"/>
      <c r="X408" s="122"/>
    </row>
    <row r="409" spans="1:24">
      <c r="A409" s="122"/>
      <c r="B409" s="122"/>
      <c r="C409" s="122"/>
      <c r="D409" s="132"/>
      <c r="E409" s="132"/>
      <c r="F409" s="132"/>
      <c r="G409" s="122"/>
      <c r="H409" s="122"/>
      <c r="I409" s="122"/>
      <c r="J409" s="122"/>
      <c r="K409" s="122"/>
      <c r="M409" s="122"/>
      <c r="N409" s="122"/>
      <c r="O409" s="122"/>
      <c r="P409" s="122"/>
      <c r="Q409" s="122"/>
      <c r="R409" s="122"/>
      <c r="S409" s="122"/>
      <c r="T409" s="122"/>
      <c r="U409" s="122"/>
      <c r="V409" s="122"/>
      <c r="W409" s="122"/>
      <c r="X409" s="122"/>
    </row>
    <row r="410" spans="1:24">
      <c r="A410" s="122"/>
      <c r="B410" s="122"/>
      <c r="C410" s="122"/>
      <c r="D410" s="132"/>
      <c r="E410" s="132"/>
      <c r="F410" s="132"/>
      <c r="G410" s="122"/>
      <c r="H410" s="122"/>
      <c r="I410" s="122"/>
      <c r="J410" s="122"/>
      <c r="K410" s="122"/>
      <c r="M410" s="122"/>
      <c r="N410" s="122"/>
      <c r="O410" s="122"/>
      <c r="P410" s="122"/>
      <c r="Q410" s="122"/>
      <c r="R410" s="122"/>
      <c r="S410" s="122"/>
      <c r="T410" s="122"/>
      <c r="U410" s="122"/>
      <c r="V410" s="122"/>
      <c r="W410" s="122"/>
      <c r="X410" s="122"/>
    </row>
    <row r="411" spans="1:24">
      <c r="A411" s="122"/>
      <c r="B411" s="122"/>
      <c r="C411" s="122"/>
      <c r="D411" s="132"/>
      <c r="E411" s="132"/>
      <c r="F411" s="132"/>
      <c r="G411" s="122"/>
      <c r="H411" s="122"/>
      <c r="I411" s="122"/>
      <c r="J411" s="122"/>
      <c r="K411" s="122"/>
      <c r="M411" s="122"/>
      <c r="N411" s="122"/>
      <c r="O411" s="122"/>
      <c r="P411" s="122"/>
      <c r="Q411" s="122"/>
      <c r="R411" s="122"/>
      <c r="S411" s="122"/>
      <c r="T411" s="122"/>
      <c r="U411" s="122"/>
      <c r="V411" s="122"/>
      <c r="W411" s="122"/>
      <c r="X411" s="122"/>
    </row>
    <row r="412" spans="1:24">
      <c r="A412" s="122"/>
      <c r="B412" s="122"/>
      <c r="C412" s="122"/>
      <c r="D412" s="132"/>
      <c r="E412" s="132"/>
      <c r="F412" s="132"/>
      <c r="G412" s="122"/>
      <c r="H412" s="122"/>
      <c r="I412" s="122"/>
      <c r="J412" s="122"/>
      <c r="K412" s="122"/>
      <c r="M412" s="122"/>
      <c r="N412" s="122"/>
      <c r="O412" s="122"/>
      <c r="P412" s="122"/>
      <c r="Q412" s="122"/>
      <c r="R412" s="122"/>
      <c r="S412" s="122"/>
      <c r="T412" s="122"/>
      <c r="U412" s="122"/>
      <c r="V412" s="122"/>
      <c r="W412" s="122"/>
      <c r="X412" s="122"/>
    </row>
    <row r="413" spans="1:24">
      <c r="A413" s="122"/>
      <c r="B413" s="122"/>
      <c r="C413" s="122"/>
      <c r="D413" s="132"/>
      <c r="E413" s="132"/>
      <c r="F413" s="132"/>
      <c r="G413" s="122"/>
      <c r="H413" s="122"/>
      <c r="I413" s="122"/>
      <c r="J413" s="122"/>
      <c r="K413" s="122"/>
      <c r="M413" s="122"/>
      <c r="N413" s="122"/>
      <c r="O413" s="122"/>
      <c r="P413" s="122"/>
      <c r="Q413" s="122"/>
      <c r="R413" s="122"/>
      <c r="S413" s="122"/>
      <c r="T413" s="122"/>
      <c r="U413" s="122"/>
      <c r="V413" s="122"/>
      <c r="W413" s="122"/>
      <c r="X413" s="122"/>
    </row>
    <row r="414" spans="1:24">
      <c r="A414" s="122"/>
      <c r="B414" s="122"/>
      <c r="C414" s="122"/>
      <c r="D414" s="132"/>
      <c r="E414" s="132"/>
      <c r="F414" s="132"/>
      <c r="G414" s="122"/>
      <c r="H414" s="122"/>
      <c r="I414" s="122"/>
      <c r="J414" s="122"/>
      <c r="K414" s="122"/>
      <c r="M414" s="122"/>
      <c r="N414" s="122"/>
      <c r="O414" s="122"/>
      <c r="P414" s="122"/>
      <c r="Q414" s="122"/>
      <c r="R414" s="122"/>
      <c r="S414" s="122"/>
      <c r="T414" s="122"/>
      <c r="U414" s="122"/>
      <c r="V414" s="122"/>
      <c r="W414" s="122"/>
      <c r="X414" s="122"/>
    </row>
    <row r="415" spans="1:24">
      <c r="A415" s="122"/>
      <c r="B415" s="122"/>
      <c r="C415" s="122"/>
      <c r="D415" s="132"/>
      <c r="E415" s="132"/>
      <c r="F415" s="132"/>
      <c r="G415" s="122"/>
      <c r="H415" s="122"/>
      <c r="I415" s="122"/>
      <c r="J415" s="122"/>
      <c r="K415" s="122"/>
      <c r="M415" s="122"/>
      <c r="N415" s="122"/>
      <c r="O415" s="122"/>
      <c r="P415" s="122"/>
      <c r="Q415" s="122"/>
      <c r="R415" s="122"/>
      <c r="S415" s="122"/>
      <c r="T415" s="122"/>
      <c r="U415" s="122"/>
      <c r="V415" s="122"/>
      <c r="W415" s="122"/>
      <c r="X415" s="122"/>
    </row>
    <row r="416" spans="1:24">
      <c r="A416" s="122"/>
      <c r="B416" s="122"/>
      <c r="C416" s="122"/>
      <c r="D416" s="132"/>
      <c r="E416" s="132"/>
      <c r="F416" s="132"/>
      <c r="G416" s="122"/>
      <c r="H416" s="122"/>
      <c r="I416" s="122"/>
      <c r="J416" s="122"/>
      <c r="K416" s="122"/>
      <c r="M416" s="122"/>
      <c r="N416" s="122"/>
      <c r="O416" s="122"/>
      <c r="P416" s="122"/>
      <c r="Q416" s="122"/>
      <c r="R416" s="122"/>
      <c r="S416" s="122"/>
      <c r="T416" s="122"/>
      <c r="U416" s="122"/>
      <c r="V416" s="122"/>
      <c r="W416" s="122"/>
      <c r="X416" s="122"/>
    </row>
    <row r="417" spans="1:24">
      <c r="A417" s="122"/>
      <c r="B417" s="122"/>
      <c r="C417" s="122"/>
      <c r="D417" s="132"/>
      <c r="E417" s="132"/>
      <c r="F417" s="132"/>
      <c r="G417" s="122"/>
      <c r="H417" s="122"/>
      <c r="I417" s="122"/>
      <c r="J417" s="122"/>
      <c r="K417" s="122"/>
      <c r="M417" s="122"/>
      <c r="N417" s="122"/>
      <c r="O417" s="122"/>
      <c r="P417" s="122"/>
      <c r="Q417" s="122"/>
      <c r="R417" s="122"/>
      <c r="S417" s="122"/>
      <c r="T417" s="122"/>
      <c r="U417" s="122"/>
      <c r="V417" s="122"/>
      <c r="W417" s="122"/>
      <c r="X417" s="122"/>
    </row>
    <row r="418" spans="1:24">
      <c r="A418" s="122"/>
      <c r="B418" s="122"/>
      <c r="C418" s="122"/>
      <c r="D418" s="132"/>
      <c r="E418" s="132"/>
      <c r="F418" s="132"/>
      <c r="G418" s="122"/>
      <c r="H418" s="122"/>
      <c r="I418" s="122"/>
      <c r="J418" s="122"/>
      <c r="K418" s="122"/>
      <c r="M418" s="122"/>
      <c r="N418" s="122"/>
      <c r="O418" s="122"/>
      <c r="P418" s="122"/>
      <c r="Q418" s="122"/>
      <c r="R418" s="122"/>
      <c r="S418" s="122"/>
      <c r="T418" s="122"/>
      <c r="U418" s="122"/>
      <c r="V418" s="122"/>
      <c r="W418" s="122"/>
      <c r="X418" s="122"/>
    </row>
    <row r="419" spans="1:24">
      <c r="A419" s="122"/>
      <c r="B419" s="122"/>
      <c r="C419" s="122"/>
      <c r="D419" s="132"/>
      <c r="E419" s="132"/>
      <c r="F419" s="132"/>
      <c r="G419" s="122"/>
      <c r="H419" s="122"/>
      <c r="I419" s="122"/>
      <c r="J419" s="122"/>
      <c r="K419" s="122"/>
      <c r="M419" s="122"/>
      <c r="N419" s="122"/>
      <c r="O419" s="122"/>
      <c r="P419" s="122"/>
      <c r="Q419" s="122"/>
      <c r="R419" s="122"/>
      <c r="S419" s="122"/>
      <c r="T419" s="122"/>
      <c r="U419" s="122"/>
      <c r="V419" s="122"/>
      <c r="W419" s="122"/>
      <c r="X419" s="122"/>
    </row>
    <row r="420" spans="1:24">
      <c r="A420" s="122"/>
      <c r="B420" s="122"/>
      <c r="C420" s="122"/>
      <c r="D420" s="132"/>
      <c r="E420" s="132"/>
      <c r="F420" s="132"/>
      <c r="G420" s="122"/>
      <c r="H420" s="122"/>
      <c r="I420" s="122"/>
      <c r="J420" s="122"/>
      <c r="K420" s="122"/>
      <c r="M420" s="122"/>
      <c r="N420" s="122"/>
      <c r="O420" s="122"/>
      <c r="P420" s="122"/>
      <c r="Q420" s="122"/>
      <c r="R420" s="122"/>
      <c r="S420" s="122"/>
      <c r="T420" s="122"/>
      <c r="U420" s="122"/>
      <c r="V420" s="122"/>
      <c r="W420" s="122"/>
      <c r="X420" s="122"/>
    </row>
    <row r="421" spans="1:24">
      <c r="A421" s="122"/>
      <c r="B421" s="122"/>
      <c r="C421" s="122"/>
      <c r="D421" s="132"/>
      <c r="E421" s="132"/>
      <c r="F421" s="132"/>
      <c r="G421" s="122"/>
      <c r="H421" s="122"/>
      <c r="I421" s="122"/>
      <c r="J421" s="122"/>
      <c r="K421" s="122"/>
      <c r="M421" s="122"/>
      <c r="N421" s="122"/>
      <c r="O421" s="122"/>
      <c r="P421" s="122"/>
      <c r="Q421" s="122"/>
      <c r="R421" s="122"/>
      <c r="S421" s="122"/>
      <c r="T421" s="122"/>
      <c r="U421" s="122"/>
      <c r="V421" s="122"/>
      <c r="W421" s="122"/>
      <c r="X421" s="122"/>
    </row>
    <row r="422" spans="1:24">
      <c r="A422" s="122"/>
      <c r="B422" s="122"/>
      <c r="C422" s="122"/>
      <c r="D422" s="132"/>
      <c r="E422" s="132"/>
      <c r="F422" s="132"/>
      <c r="G422" s="122"/>
      <c r="H422" s="122"/>
      <c r="I422" s="122"/>
      <c r="J422" s="122"/>
      <c r="K422" s="122"/>
      <c r="M422" s="122"/>
      <c r="N422" s="122"/>
      <c r="O422" s="122"/>
      <c r="P422" s="122"/>
      <c r="Q422" s="122"/>
      <c r="R422" s="122"/>
      <c r="S422" s="122"/>
      <c r="T422" s="122"/>
      <c r="U422" s="122"/>
      <c r="V422" s="122"/>
      <c r="W422" s="122"/>
      <c r="X422" s="122"/>
    </row>
    <row r="423" spans="1:24">
      <c r="A423" s="122"/>
      <c r="B423" s="122"/>
      <c r="C423" s="122"/>
      <c r="D423" s="132"/>
      <c r="E423" s="132"/>
      <c r="F423" s="132"/>
      <c r="G423" s="122"/>
      <c r="H423" s="122"/>
      <c r="I423" s="122"/>
      <c r="J423" s="122"/>
      <c r="K423" s="122"/>
      <c r="M423" s="122"/>
      <c r="N423" s="122"/>
      <c r="O423" s="122"/>
      <c r="P423" s="122"/>
      <c r="Q423" s="122"/>
      <c r="R423" s="122"/>
      <c r="S423" s="122"/>
      <c r="T423" s="122"/>
      <c r="U423" s="122"/>
      <c r="V423" s="122"/>
      <c r="W423" s="122"/>
      <c r="X423" s="122"/>
    </row>
    <row r="424" spans="1:24">
      <c r="A424" s="122"/>
      <c r="B424" s="122"/>
      <c r="C424" s="122"/>
      <c r="D424" s="132"/>
      <c r="E424" s="132"/>
      <c r="F424" s="132"/>
      <c r="G424" s="122"/>
      <c r="H424" s="122"/>
      <c r="I424" s="122"/>
      <c r="J424" s="122"/>
      <c r="K424" s="122"/>
      <c r="M424" s="122"/>
      <c r="N424" s="122"/>
      <c r="O424" s="122"/>
      <c r="P424" s="122"/>
      <c r="Q424" s="122"/>
      <c r="R424" s="122"/>
      <c r="S424" s="122"/>
      <c r="T424" s="122"/>
      <c r="U424" s="122"/>
      <c r="V424" s="122"/>
      <c r="W424" s="122"/>
      <c r="X424" s="122"/>
    </row>
    <row r="425" spans="1:24">
      <c r="A425" s="122"/>
      <c r="B425" s="122"/>
      <c r="C425" s="122"/>
      <c r="D425" s="132"/>
      <c r="E425" s="132"/>
      <c r="F425" s="132"/>
      <c r="G425" s="122"/>
      <c r="H425" s="122"/>
      <c r="I425" s="122"/>
      <c r="J425" s="122"/>
      <c r="K425" s="122"/>
      <c r="M425" s="122"/>
      <c r="N425" s="122"/>
      <c r="O425" s="122"/>
      <c r="P425" s="122"/>
      <c r="Q425" s="122"/>
      <c r="R425" s="122"/>
      <c r="S425" s="122"/>
      <c r="T425" s="122"/>
      <c r="U425" s="122"/>
      <c r="V425" s="122"/>
      <c r="W425" s="122"/>
      <c r="X425" s="122"/>
    </row>
    <row r="426" spans="1:24">
      <c r="A426" s="122"/>
      <c r="B426" s="122"/>
      <c r="C426" s="122"/>
      <c r="D426" s="132"/>
      <c r="E426" s="132"/>
      <c r="F426" s="132"/>
      <c r="G426" s="122"/>
      <c r="H426" s="122"/>
      <c r="I426" s="122"/>
      <c r="J426" s="122"/>
      <c r="K426" s="122"/>
      <c r="M426" s="122"/>
      <c r="N426" s="122"/>
      <c r="O426" s="122"/>
      <c r="P426" s="122"/>
      <c r="Q426" s="122"/>
      <c r="R426" s="122"/>
      <c r="S426" s="122"/>
      <c r="T426" s="122"/>
      <c r="U426" s="122"/>
      <c r="V426" s="122"/>
      <c r="W426" s="122"/>
      <c r="X426" s="122"/>
    </row>
    <row r="427" spans="1:24">
      <c r="A427" s="122"/>
      <c r="B427" s="122"/>
      <c r="C427" s="122"/>
      <c r="D427" s="132"/>
      <c r="E427" s="132"/>
      <c r="F427" s="132"/>
      <c r="G427" s="122"/>
      <c r="H427" s="122"/>
      <c r="I427" s="122"/>
      <c r="J427" s="122"/>
      <c r="K427" s="122"/>
      <c r="M427" s="122"/>
      <c r="N427" s="122"/>
      <c r="O427" s="122"/>
      <c r="P427" s="122"/>
      <c r="Q427" s="122"/>
      <c r="R427" s="122"/>
      <c r="S427" s="122"/>
      <c r="T427" s="122"/>
      <c r="U427" s="122"/>
      <c r="V427" s="122"/>
      <c r="W427" s="122"/>
      <c r="X427" s="122"/>
    </row>
    <row r="428" spans="1:24">
      <c r="A428" s="122"/>
      <c r="B428" s="122"/>
      <c r="C428" s="122"/>
      <c r="D428" s="132"/>
      <c r="E428" s="132"/>
      <c r="F428" s="132"/>
      <c r="G428" s="122"/>
      <c r="H428" s="122"/>
      <c r="I428" s="122"/>
      <c r="J428" s="122"/>
      <c r="K428" s="122"/>
      <c r="M428" s="122"/>
      <c r="N428" s="122"/>
      <c r="O428" s="122"/>
      <c r="P428" s="122"/>
      <c r="Q428" s="122"/>
      <c r="R428" s="122"/>
      <c r="S428" s="122"/>
      <c r="T428" s="122"/>
      <c r="U428" s="122"/>
      <c r="V428" s="122"/>
      <c r="W428" s="122"/>
      <c r="X428" s="122"/>
    </row>
    <row r="429" spans="1:24">
      <c r="A429" s="122"/>
      <c r="B429" s="122"/>
      <c r="C429" s="122"/>
      <c r="D429" s="132"/>
      <c r="E429" s="132"/>
      <c r="F429" s="132"/>
      <c r="G429" s="122"/>
      <c r="H429" s="122"/>
      <c r="I429" s="122"/>
      <c r="J429" s="122"/>
      <c r="K429" s="122"/>
      <c r="M429" s="122"/>
      <c r="N429" s="122"/>
      <c r="O429" s="122"/>
      <c r="P429" s="122"/>
      <c r="Q429" s="122"/>
      <c r="R429" s="122"/>
      <c r="S429" s="122"/>
      <c r="T429" s="122"/>
      <c r="U429" s="122"/>
      <c r="V429" s="122"/>
      <c r="W429" s="122"/>
      <c r="X429" s="122"/>
    </row>
    <row r="430" spans="1:24">
      <c r="A430" s="122"/>
      <c r="B430" s="122"/>
      <c r="C430" s="122"/>
      <c r="D430" s="132"/>
      <c r="E430" s="132"/>
      <c r="F430" s="132"/>
      <c r="G430" s="122"/>
      <c r="H430" s="122"/>
      <c r="I430" s="122"/>
      <c r="J430" s="122"/>
      <c r="K430" s="122"/>
      <c r="M430" s="122"/>
      <c r="N430" s="122"/>
      <c r="O430" s="122"/>
      <c r="P430" s="122"/>
      <c r="Q430" s="122"/>
      <c r="R430" s="122"/>
      <c r="S430" s="122"/>
      <c r="T430" s="122"/>
      <c r="U430" s="122"/>
      <c r="V430" s="122"/>
      <c r="W430" s="122"/>
      <c r="X430" s="122"/>
    </row>
    <row r="431" spans="1:24">
      <c r="A431" s="122"/>
      <c r="B431" s="122"/>
      <c r="C431" s="122"/>
      <c r="D431" s="132"/>
      <c r="E431" s="132"/>
      <c r="F431" s="132"/>
      <c r="G431" s="122"/>
      <c r="H431" s="122"/>
      <c r="I431" s="122"/>
      <c r="J431" s="122"/>
      <c r="K431" s="122"/>
      <c r="M431" s="122"/>
      <c r="N431" s="122"/>
      <c r="O431" s="122"/>
      <c r="P431" s="122"/>
      <c r="Q431" s="122"/>
      <c r="R431" s="122"/>
      <c r="S431" s="122"/>
      <c r="T431" s="122"/>
      <c r="U431" s="122"/>
      <c r="V431" s="122"/>
      <c r="W431" s="122"/>
      <c r="X431" s="122"/>
    </row>
    <row r="432" spans="1:24">
      <c r="A432" s="122"/>
      <c r="B432" s="122"/>
      <c r="C432" s="122"/>
      <c r="D432" s="132"/>
      <c r="E432" s="132"/>
      <c r="F432" s="132"/>
      <c r="G432" s="122"/>
      <c r="H432" s="122"/>
      <c r="I432" s="122"/>
      <c r="J432" s="122"/>
      <c r="K432" s="122"/>
      <c r="M432" s="122"/>
      <c r="N432" s="122"/>
      <c r="O432" s="122"/>
      <c r="P432" s="122"/>
      <c r="Q432" s="122"/>
      <c r="R432" s="122"/>
      <c r="S432" s="122"/>
      <c r="T432" s="122"/>
      <c r="U432" s="122"/>
      <c r="V432" s="122"/>
      <c r="W432" s="122"/>
      <c r="X432" s="122"/>
    </row>
    <row r="433" spans="1:24">
      <c r="A433" s="122"/>
      <c r="B433" s="122"/>
      <c r="C433" s="122"/>
      <c r="D433" s="132"/>
      <c r="E433" s="132"/>
      <c r="F433" s="132"/>
      <c r="G433" s="122"/>
      <c r="H433" s="122"/>
      <c r="I433" s="122"/>
      <c r="J433" s="122"/>
      <c r="K433" s="122"/>
      <c r="M433" s="122"/>
      <c r="N433" s="122"/>
      <c r="O433" s="122"/>
      <c r="P433" s="122"/>
      <c r="Q433" s="122"/>
      <c r="R433" s="122"/>
      <c r="S433" s="122"/>
      <c r="T433" s="122"/>
      <c r="U433" s="122"/>
      <c r="V433" s="122"/>
      <c r="W433" s="122"/>
      <c r="X433" s="122"/>
    </row>
    <row r="434" spans="1:24">
      <c r="A434" s="122"/>
      <c r="B434" s="122"/>
      <c r="C434" s="122"/>
      <c r="D434" s="132"/>
      <c r="E434" s="132"/>
      <c r="F434" s="132"/>
      <c r="G434" s="122"/>
      <c r="H434" s="122"/>
      <c r="I434" s="122"/>
      <c r="J434" s="122"/>
      <c r="K434" s="122"/>
      <c r="M434" s="122"/>
      <c r="N434" s="122"/>
      <c r="O434" s="122"/>
      <c r="P434" s="122"/>
      <c r="Q434" s="122"/>
      <c r="R434" s="122"/>
      <c r="S434" s="122"/>
      <c r="T434" s="122"/>
      <c r="U434" s="122"/>
      <c r="V434" s="122"/>
      <c r="W434" s="122"/>
      <c r="X434" s="122"/>
    </row>
    <row r="435" spans="1:24">
      <c r="A435" s="122"/>
      <c r="B435" s="122"/>
      <c r="C435" s="122"/>
      <c r="D435" s="132"/>
      <c r="E435" s="132"/>
      <c r="F435" s="132"/>
      <c r="G435" s="122"/>
      <c r="H435" s="122"/>
      <c r="I435" s="122"/>
      <c r="J435" s="122"/>
      <c r="K435" s="122"/>
      <c r="M435" s="122"/>
      <c r="N435" s="122"/>
      <c r="O435" s="122"/>
      <c r="P435" s="122"/>
      <c r="Q435" s="122"/>
      <c r="R435" s="122"/>
      <c r="S435" s="122"/>
      <c r="T435" s="122"/>
      <c r="U435" s="122"/>
      <c r="V435" s="122"/>
      <c r="W435" s="122"/>
      <c r="X435" s="122"/>
    </row>
    <row r="436" spans="1:24">
      <c r="A436" s="122"/>
      <c r="B436" s="122"/>
      <c r="C436" s="122"/>
      <c r="D436" s="132"/>
      <c r="E436" s="132"/>
      <c r="F436" s="132"/>
      <c r="G436" s="122"/>
      <c r="H436" s="122"/>
      <c r="I436" s="122"/>
      <c r="J436" s="122"/>
      <c r="K436" s="122"/>
      <c r="M436" s="122"/>
      <c r="N436" s="122"/>
      <c r="O436" s="122"/>
      <c r="P436" s="122"/>
      <c r="Q436" s="122"/>
      <c r="R436" s="122"/>
      <c r="S436" s="122"/>
      <c r="T436" s="122"/>
      <c r="U436" s="122"/>
      <c r="V436" s="122"/>
      <c r="W436" s="122"/>
      <c r="X436" s="122"/>
    </row>
    <row r="437" spans="1:24">
      <c r="A437" s="122"/>
      <c r="B437" s="122"/>
      <c r="C437" s="122"/>
      <c r="D437" s="132"/>
      <c r="E437" s="132"/>
      <c r="F437" s="132"/>
      <c r="G437" s="122"/>
      <c r="H437" s="122"/>
      <c r="I437" s="122"/>
      <c r="J437" s="122"/>
      <c r="K437" s="122"/>
      <c r="M437" s="122"/>
      <c r="N437" s="122"/>
      <c r="O437" s="122"/>
      <c r="P437" s="122"/>
      <c r="Q437" s="122"/>
      <c r="R437" s="122"/>
      <c r="S437" s="122"/>
      <c r="T437" s="122"/>
      <c r="U437" s="122"/>
      <c r="V437" s="122"/>
      <c r="W437" s="122"/>
      <c r="X437" s="122"/>
    </row>
    <row r="438" spans="1:24">
      <c r="A438" s="122"/>
      <c r="B438" s="122"/>
      <c r="C438" s="122"/>
      <c r="D438" s="132"/>
      <c r="E438" s="132"/>
      <c r="F438" s="132"/>
      <c r="G438" s="122"/>
      <c r="H438" s="122"/>
      <c r="I438" s="122"/>
      <c r="J438" s="122"/>
      <c r="K438" s="122"/>
      <c r="M438" s="122"/>
      <c r="N438" s="122"/>
      <c r="O438" s="122"/>
      <c r="P438" s="122"/>
      <c r="Q438" s="122"/>
      <c r="R438" s="122"/>
      <c r="S438" s="122"/>
      <c r="T438" s="122"/>
      <c r="U438" s="122"/>
      <c r="V438" s="122"/>
      <c r="W438" s="122"/>
      <c r="X438" s="122"/>
    </row>
    <row r="439" spans="1:24">
      <c r="A439" s="122"/>
      <c r="B439" s="122"/>
      <c r="C439" s="122"/>
      <c r="D439" s="132"/>
      <c r="E439" s="132"/>
      <c r="F439" s="132"/>
      <c r="G439" s="122"/>
      <c r="H439" s="122"/>
      <c r="I439" s="122"/>
      <c r="J439" s="122"/>
      <c r="K439" s="122"/>
      <c r="M439" s="122"/>
      <c r="N439" s="122"/>
      <c r="O439" s="122"/>
      <c r="P439" s="122"/>
      <c r="Q439" s="122"/>
      <c r="R439" s="122"/>
      <c r="S439" s="122"/>
      <c r="T439" s="122"/>
      <c r="U439" s="122"/>
      <c r="V439" s="122"/>
      <c r="W439" s="122"/>
      <c r="X439" s="122"/>
    </row>
    <row r="440" spans="1:24">
      <c r="A440" s="122"/>
      <c r="B440" s="122"/>
      <c r="C440" s="122"/>
      <c r="D440" s="132"/>
      <c r="E440" s="132"/>
      <c r="F440" s="132"/>
      <c r="G440" s="122"/>
      <c r="H440" s="122"/>
      <c r="I440" s="122"/>
      <c r="J440" s="122"/>
      <c r="K440" s="122"/>
      <c r="M440" s="122"/>
      <c r="N440" s="122"/>
      <c r="O440" s="122"/>
      <c r="P440" s="122"/>
      <c r="Q440" s="122"/>
      <c r="R440" s="122"/>
      <c r="S440" s="122"/>
      <c r="T440" s="122"/>
      <c r="U440" s="122"/>
      <c r="V440" s="122"/>
      <c r="W440" s="122"/>
      <c r="X440" s="122"/>
    </row>
    <row r="441" spans="1:24">
      <c r="A441" s="122"/>
      <c r="B441" s="122"/>
      <c r="C441" s="122"/>
      <c r="D441" s="132"/>
      <c r="E441" s="132"/>
      <c r="F441" s="132"/>
      <c r="G441" s="122"/>
      <c r="H441" s="122"/>
      <c r="I441" s="122"/>
      <c r="J441" s="122"/>
      <c r="K441" s="122"/>
      <c r="M441" s="122"/>
      <c r="N441" s="122"/>
      <c r="O441" s="122"/>
      <c r="P441" s="122"/>
      <c r="Q441" s="122"/>
      <c r="R441" s="122"/>
      <c r="S441" s="122"/>
      <c r="T441" s="122"/>
      <c r="U441" s="122"/>
      <c r="V441" s="122"/>
      <c r="W441" s="122"/>
      <c r="X441" s="122"/>
    </row>
    <row r="442" spans="1:24">
      <c r="A442" s="122"/>
      <c r="B442" s="122"/>
      <c r="C442" s="122"/>
      <c r="D442" s="132"/>
      <c r="E442" s="132"/>
      <c r="F442" s="132"/>
      <c r="G442" s="122"/>
      <c r="H442" s="122"/>
      <c r="I442" s="122"/>
      <c r="J442" s="122"/>
      <c r="K442" s="122"/>
      <c r="M442" s="122"/>
      <c r="N442" s="122"/>
      <c r="O442" s="122"/>
      <c r="P442" s="122"/>
      <c r="Q442" s="122"/>
      <c r="R442" s="122"/>
      <c r="S442" s="122"/>
      <c r="T442" s="122"/>
      <c r="U442" s="122"/>
      <c r="V442" s="122"/>
      <c r="W442" s="122"/>
      <c r="X442" s="122"/>
    </row>
    <row r="443" spans="1:24">
      <c r="A443" s="122"/>
      <c r="B443" s="122"/>
      <c r="C443" s="122"/>
      <c r="D443" s="132"/>
      <c r="E443" s="132"/>
      <c r="F443" s="132"/>
      <c r="G443" s="122"/>
      <c r="H443" s="122"/>
      <c r="I443" s="122"/>
      <c r="J443" s="122"/>
      <c r="K443" s="122"/>
      <c r="M443" s="122"/>
      <c r="N443" s="122"/>
      <c r="O443" s="122"/>
      <c r="P443" s="122"/>
      <c r="Q443" s="122"/>
      <c r="R443" s="122"/>
      <c r="S443" s="122"/>
      <c r="T443" s="122"/>
      <c r="U443" s="122"/>
      <c r="V443" s="122"/>
      <c r="W443" s="122"/>
      <c r="X443" s="122"/>
    </row>
    <row r="444" spans="1:24">
      <c r="A444" s="122"/>
      <c r="B444" s="122"/>
      <c r="C444" s="122"/>
      <c r="D444" s="132"/>
      <c r="E444" s="132"/>
      <c r="F444" s="132"/>
      <c r="G444" s="122"/>
      <c r="H444" s="122"/>
      <c r="I444" s="122"/>
      <c r="J444" s="122"/>
      <c r="K444" s="122"/>
      <c r="M444" s="122"/>
      <c r="N444" s="122"/>
      <c r="O444" s="122"/>
      <c r="P444" s="122"/>
      <c r="Q444" s="122"/>
      <c r="R444" s="122"/>
      <c r="S444" s="122"/>
      <c r="T444" s="122"/>
      <c r="U444" s="122"/>
      <c r="V444" s="122"/>
      <c r="W444" s="122"/>
      <c r="X444" s="122"/>
    </row>
    <row r="445" spans="1:24">
      <c r="A445" s="122"/>
      <c r="B445" s="122"/>
      <c r="C445" s="122"/>
      <c r="D445" s="132"/>
      <c r="E445" s="132"/>
      <c r="F445" s="132"/>
      <c r="G445" s="122"/>
      <c r="H445" s="122"/>
      <c r="I445" s="122"/>
      <c r="J445" s="122"/>
      <c r="K445" s="122"/>
      <c r="M445" s="122"/>
      <c r="N445" s="122"/>
      <c r="O445" s="122"/>
      <c r="P445" s="122"/>
      <c r="Q445" s="122"/>
      <c r="R445" s="122"/>
      <c r="S445" s="122"/>
      <c r="T445" s="122"/>
      <c r="U445" s="122"/>
      <c r="V445" s="122"/>
      <c r="W445" s="122"/>
      <c r="X445" s="122"/>
    </row>
    <row r="446" spans="1:24">
      <c r="A446" s="122"/>
      <c r="B446" s="122"/>
      <c r="C446" s="122"/>
      <c r="D446" s="132"/>
      <c r="E446" s="132"/>
      <c r="F446" s="132"/>
      <c r="G446" s="122"/>
      <c r="H446" s="122"/>
      <c r="I446" s="122"/>
      <c r="J446" s="122"/>
      <c r="K446" s="122"/>
      <c r="M446" s="122"/>
      <c r="N446" s="122"/>
      <c r="O446" s="122"/>
      <c r="P446" s="122"/>
      <c r="Q446" s="122"/>
      <c r="R446" s="122"/>
      <c r="S446" s="122"/>
      <c r="T446" s="122"/>
      <c r="U446" s="122"/>
      <c r="V446" s="122"/>
      <c r="W446" s="122"/>
      <c r="X446" s="122"/>
    </row>
    <row r="447" spans="1:24">
      <c r="A447" s="122"/>
      <c r="B447" s="122"/>
      <c r="C447" s="122"/>
      <c r="D447" s="132"/>
      <c r="E447" s="132"/>
      <c r="F447" s="132"/>
      <c r="G447" s="122"/>
      <c r="H447" s="122"/>
      <c r="I447" s="122"/>
      <c r="J447" s="122"/>
      <c r="K447" s="122"/>
      <c r="M447" s="122"/>
      <c r="N447" s="122"/>
      <c r="O447" s="122"/>
      <c r="P447" s="122"/>
      <c r="Q447" s="122"/>
      <c r="R447" s="122"/>
      <c r="S447" s="122"/>
      <c r="T447" s="122"/>
      <c r="U447" s="122"/>
      <c r="V447" s="122"/>
      <c r="W447" s="122"/>
      <c r="X447" s="122"/>
    </row>
    <row r="448" spans="1:24">
      <c r="A448" s="122"/>
      <c r="B448" s="122"/>
      <c r="C448" s="122"/>
      <c r="D448" s="132"/>
      <c r="E448" s="132"/>
      <c r="F448" s="132"/>
      <c r="G448" s="122"/>
      <c r="H448" s="122"/>
      <c r="I448" s="122"/>
      <c r="J448" s="122"/>
      <c r="K448" s="122"/>
      <c r="M448" s="122"/>
      <c r="N448" s="122"/>
      <c r="O448" s="122"/>
      <c r="P448" s="122"/>
      <c r="Q448" s="122"/>
      <c r="R448" s="122"/>
      <c r="S448" s="122"/>
      <c r="T448" s="122"/>
      <c r="U448" s="122"/>
      <c r="V448" s="122"/>
      <c r="W448" s="122"/>
      <c r="X448" s="122"/>
    </row>
    <row r="449" spans="1:24">
      <c r="A449" s="122"/>
      <c r="B449" s="122"/>
      <c r="C449" s="122"/>
      <c r="D449" s="132"/>
      <c r="E449" s="132"/>
      <c r="F449" s="132"/>
      <c r="G449" s="122"/>
      <c r="H449" s="122"/>
      <c r="I449" s="122"/>
      <c r="J449" s="122"/>
      <c r="K449" s="122"/>
      <c r="M449" s="122"/>
      <c r="N449" s="122"/>
      <c r="O449" s="122"/>
      <c r="P449" s="122"/>
      <c r="Q449" s="122"/>
      <c r="R449" s="122"/>
      <c r="S449" s="122"/>
      <c r="T449" s="122"/>
      <c r="U449" s="122"/>
      <c r="V449" s="122"/>
      <c r="W449" s="122"/>
      <c r="X449" s="122"/>
    </row>
    <row r="450" spans="1:24">
      <c r="A450" s="122"/>
      <c r="B450" s="122"/>
      <c r="C450" s="122"/>
      <c r="D450" s="132"/>
      <c r="E450" s="132"/>
      <c r="F450" s="132"/>
      <c r="G450" s="122"/>
      <c r="H450" s="122"/>
      <c r="I450" s="122"/>
      <c r="J450" s="122"/>
      <c r="K450" s="122"/>
      <c r="M450" s="122"/>
      <c r="N450" s="122"/>
      <c r="O450" s="122"/>
      <c r="P450" s="122"/>
      <c r="Q450" s="122"/>
      <c r="R450" s="122"/>
      <c r="S450" s="122"/>
      <c r="T450" s="122"/>
      <c r="U450" s="122"/>
      <c r="V450" s="122"/>
      <c r="W450" s="122"/>
      <c r="X450" s="122"/>
    </row>
    <row r="451" spans="1:24">
      <c r="A451" s="122"/>
      <c r="B451" s="122"/>
      <c r="C451" s="122"/>
      <c r="D451" s="132"/>
      <c r="E451" s="132"/>
      <c r="F451" s="132"/>
      <c r="G451" s="122"/>
      <c r="H451" s="122"/>
      <c r="I451" s="122"/>
      <c r="J451" s="122"/>
      <c r="K451" s="122"/>
      <c r="M451" s="122"/>
      <c r="N451" s="122"/>
      <c r="O451" s="122"/>
      <c r="P451" s="122"/>
      <c r="Q451" s="122"/>
      <c r="R451" s="122"/>
      <c r="S451" s="122"/>
      <c r="T451" s="122"/>
      <c r="U451" s="122"/>
      <c r="V451" s="122"/>
      <c r="W451" s="122"/>
      <c r="X451" s="122"/>
    </row>
    <row r="452" spans="1:24">
      <c r="A452" s="122"/>
      <c r="B452" s="122"/>
      <c r="C452" s="122"/>
      <c r="D452" s="132"/>
      <c r="E452" s="132"/>
      <c r="F452" s="132"/>
      <c r="G452" s="122"/>
      <c r="H452" s="122"/>
      <c r="I452" s="122"/>
      <c r="J452" s="122"/>
      <c r="K452" s="122"/>
      <c r="M452" s="122"/>
      <c r="N452" s="122"/>
      <c r="O452" s="122"/>
      <c r="P452" s="122"/>
      <c r="Q452" s="122"/>
      <c r="R452" s="122"/>
      <c r="S452" s="122"/>
      <c r="T452" s="122"/>
      <c r="U452" s="122"/>
      <c r="V452" s="122"/>
      <c r="W452" s="122"/>
      <c r="X452" s="122"/>
    </row>
    <row r="453" spans="1:24">
      <c r="A453" s="122"/>
      <c r="B453" s="122"/>
      <c r="C453" s="122"/>
      <c r="D453" s="132"/>
      <c r="E453" s="132"/>
      <c r="F453" s="132"/>
      <c r="G453" s="122"/>
      <c r="H453" s="122"/>
      <c r="I453" s="122"/>
      <c r="J453" s="122"/>
      <c r="K453" s="122"/>
      <c r="M453" s="122"/>
      <c r="N453" s="122"/>
      <c r="O453" s="122"/>
      <c r="P453" s="122"/>
      <c r="Q453" s="122"/>
      <c r="R453" s="122"/>
      <c r="S453" s="122"/>
      <c r="T453" s="122"/>
      <c r="U453" s="122"/>
      <c r="V453" s="122"/>
      <c r="W453" s="122"/>
      <c r="X453" s="122"/>
    </row>
    <row r="454" spans="1:24">
      <c r="A454" s="122"/>
      <c r="B454" s="122"/>
      <c r="C454" s="122"/>
      <c r="D454" s="132"/>
      <c r="E454" s="132"/>
      <c r="F454" s="132"/>
      <c r="G454" s="122"/>
      <c r="H454" s="122"/>
      <c r="I454" s="122"/>
      <c r="J454" s="122"/>
      <c r="K454" s="122"/>
      <c r="M454" s="122"/>
      <c r="N454" s="122"/>
      <c r="O454" s="122"/>
      <c r="P454" s="122"/>
      <c r="Q454" s="122"/>
      <c r="R454" s="122"/>
      <c r="S454" s="122"/>
      <c r="T454" s="122"/>
      <c r="U454" s="122"/>
      <c r="V454" s="122"/>
      <c r="W454" s="122"/>
      <c r="X454" s="122"/>
    </row>
    <row r="455" spans="1:24">
      <c r="A455" s="122"/>
      <c r="B455" s="122"/>
      <c r="C455" s="122"/>
      <c r="D455" s="132"/>
      <c r="E455" s="132"/>
      <c r="F455" s="132"/>
      <c r="G455" s="122"/>
      <c r="H455" s="122"/>
      <c r="I455" s="122"/>
      <c r="J455" s="122"/>
      <c r="K455" s="122"/>
      <c r="M455" s="122"/>
      <c r="N455" s="122"/>
      <c r="O455" s="122"/>
      <c r="P455" s="122"/>
      <c r="Q455" s="122"/>
      <c r="R455" s="122"/>
      <c r="S455" s="122"/>
      <c r="T455" s="122"/>
      <c r="U455" s="122"/>
      <c r="V455" s="122"/>
      <c r="W455" s="122"/>
      <c r="X455" s="122"/>
    </row>
    <row r="456" spans="1:24">
      <c r="A456" s="122"/>
      <c r="B456" s="122"/>
      <c r="C456" s="122"/>
      <c r="D456" s="132"/>
      <c r="E456" s="132"/>
      <c r="F456" s="132"/>
      <c r="G456" s="122"/>
      <c r="H456" s="122"/>
      <c r="I456" s="122"/>
      <c r="J456" s="122"/>
      <c r="K456" s="122"/>
      <c r="M456" s="122"/>
      <c r="N456" s="122"/>
      <c r="O456" s="122"/>
      <c r="P456" s="122"/>
      <c r="Q456" s="122"/>
      <c r="R456" s="122"/>
      <c r="S456" s="122"/>
      <c r="T456" s="122"/>
      <c r="U456" s="122"/>
      <c r="V456" s="122"/>
      <c r="W456" s="122"/>
      <c r="X456" s="122"/>
    </row>
    <row r="457" spans="1:24">
      <c r="A457" s="122"/>
      <c r="B457" s="122"/>
      <c r="C457" s="122"/>
      <c r="D457" s="132"/>
      <c r="E457" s="132"/>
      <c r="F457" s="132"/>
      <c r="G457" s="122"/>
      <c r="H457" s="122"/>
      <c r="I457" s="122"/>
      <c r="J457" s="122"/>
      <c r="K457" s="122"/>
      <c r="M457" s="122"/>
      <c r="N457" s="122"/>
      <c r="O457" s="122"/>
      <c r="P457" s="122"/>
      <c r="Q457" s="122"/>
      <c r="R457" s="122"/>
      <c r="S457" s="122"/>
      <c r="T457" s="122"/>
      <c r="U457" s="122"/>
      <c r="V457" s="122"/>
      <c r="W457" s="122"/>
      <c r="X457" s="122"/>
    </row>
    <row r="458" spans="1:24">
      <c r="A458" s="122"/>
      <c r="B458" s="122"/>
      <c r="C458" s="122"/>
      <c r="D458" s="132"/>
      <c r="E458" s="132"/>
      <c r="F458" s="132"/>
      <c r="G458" s="122"/>
      <c r="H458" s="122"/>
      <c r="I458" s="122"/>
      <c r="J458" s="122"/>
      <c r="K458" s="122"/>
      <c r="M458" s="122"/>
      <c r="N458" s="122"/>
      <c r="O458" s="122"/>
      <c r="P458" s="122"/>
      <c r="Q458" s="122"/>
      <c r="R458" s="122"/>
      <c r="S458" s="122"/>
      <c r="T458" s="122"/>
      <c r="U458" s="122"/>
      <c r="V458" s="122"/>
      <c r="W458" s="122"/>
      <c r="X458" s="122"/>
    </row>
    <row r="459" spans="1:24">
      <c r="A459" s="122"/>
      <c r="B459" s="122"/>
      <c r="C459" s="122"/>
      <c r="D459" s="132"/>
      <c r="E459" s="132"/>
      <c r="F459" s="132"/>
      <c r="G459" s="122"/>
      <c r="H459" s="122"/>
      <c r="I459" s="122"/>
      <c r="J459" s="122"/>
      <c r="K459" s="122"/>
      <c r="M459" s="122"/>
      <c r="N459" s="122"/>
      <c r="O459" s="122"/>
      <c r="P459" s="122"/>
      <c r="Q459" s="122"/>
      <c r="R459" s="122"/>
      <c r="S459" s="122"/>
      <c r="T459" s="122"/>
      <c r="U459" s="122"/>
      <c r="V459" s="122"/>
      <c r="W459" s="122"/>
      <c r="X459" s="122"/>
    </row>
    <row r="460" spans="1:24">
      <c r="A460" s="122"/>
      <c r="B460" s="122"/>
      <c r="C460" s="122"/>
      <c r="D460" s="132"/>
      <c r="E460" s="132"/>
      <c r="F460" s="132"/>
      <c r="G460" s="122"/>
      <c r="H460" s="122"/>
      <c r="I460" s="122"/>
      <c r="J460" s="122"/>
      <c r="K460" s="122"/>
      <c r="M460" s="122"/>
      <c r="N460" s="122"/>
      <c r="O460" s="122"/>
      <c r="P460" s="122"/>
      <c r="Q460" s="122"/>
      <c r="R460" s="122"/>
      <c r="S460" s="122"/>
      <c r="T460" s="122"/>
      <c r="U460" s="122"/>
      <c r="V460" s="122"/>
      <c r="W460" s="122"/>
      <c r="X460" s="122"/>
    </row>
    <row r="461" spans="1:24">
      <c r="A461" s="122"/>
      <c r="B461" s="122"/>
      <c r="C461" s="122"/>
      <c r="D461" s="132"/>
      <c r="E461" s="132"/>
      <c r="F461" s="132"/>
      <c r="G461" s="122"/>
      <c r="H461" s="122"/>
      <c r="I461" s="122"/>
      <c r="J461" s="122"/>
      <c r="K461" s="122"/>
      <c r="M461" s="122"/>
      <c r="N461" s="122"/>
      <c r="O461" s="122"/>
      <c r="P461" s="122"/>
      <c r="Q461" s="122"/>
      <c r="R461" s="122"/>
      <c r="S461" s="122"/>
      <c r="T461" s="122"/>
      <c r="U461" s="122"/>
      <c r="V461" s="122"/>
      <c r="W461" s="122"/>
      <c r="X461" s="122"/>
    </row>
    <row r="462" spans="1:24">
      <c r="A462" s="122"/>
      <c r="B462" s="122"/>
      <c r="C462" s="122"/>
      <c r="D462" s="132"/>
      <c r="E462" s="132"/>
      <c r="F462" s="132"/>
      <c r="G462" s="122"/>
      <c r="H462" s="122"/>
      <c r="I462" s="122"/>
      <c r="J462" s="122"/>
      <c r="K462" s="122"/>
      <c r="M462" s="122"/>
      <c r="N462" s="122"/>
      <c r="O462" s="122"/>
      <c r="P462" s="122"/>
      <c r="Q462" s="122"/>
      <c r="R462" s="122"/>
      <c r="S462" s="122"/>
      <c r="T462" s="122"/>
      <c r="U462" s="122"/>
      <c r="V462" s="122"/>
      <c r="W462" s="122"/>
      <c r="X462" s="122"/>
    </row>
    <row r="463" spans="1:24">
      <c r="A463" s="122"/>
      <c r="B463" s="122"/>
      <c r="C463" s="122"/>
      <c r="D463" s="132"/>
      <c r="E463" s="132"/>
      <c r="F463" s="132"/>
      <c r="G463" s="122"/>
      <c r="H463" s="122"/>
      <c r="I463" s="122"/>
      <c r="J463" s="122"/>
      <c r="K463" s="122"/>
      <c r="M463" s="122"/>
      <c r="N463" s="122"/>
      <c r="O463" s="122"/>
      <c r="P463" s="122"/>
      <c r="Q463" s="122"/>
      <c r="R463" s="122"/>
      <c r="S463" s="122"/>
      <c r="T463" s="122"/>
      <c r="U463" s="122"/>
      <c r="V463" s="122"/>
      <c r="W463" s="122"/>
      <c r="X463" s="122"/>
    </row>
    <row r="464" spans="1:24">
      <c r="A464" s="122"/>
      <c r="B464" s="122"/>
      <c r="C464" s="122"/>
      <c r="D464" s="132"/>
      <c r="E464" s="132"/>
      <c r="F464" s="132"/>
      <c r="G464" s="122"/>
      <c r="H464" s="122"/>
      <c r="I464" s="122"/>
      <c r="J464" s="122"/>
      <c r="K464" s="122"/>
      <c r="M464" s="122"/>
      <c r="N464" s="122"/>
      <c r="O464" s="122"/>
      <c r="P464" s="122"/>
      <c r="Q464" s="122"/>
      <c r="R464" s="122"/>
      <c r="S464" s="122"/>
      <c r="T464" s="122"/>
      <c r="U464" s="122"/>
      <c r="V464" s="122"/>
      <c r="W464" s="122"/>
      <c r="X464" s="122"/>
    </row>
    <row r="465" spans="1:24">
      <c r="A465" s="122"/>
      <c r="B465" s="122"/>
      <c r="C465" s="122"/>
      <c r="D465" s="132"/>
      <c r="E465" s="132"/>
      <c r="F465" s="132"/>
      <c r="G465" s="122"/>
      <c r="H465" s="122"/>
      <c r="I465" s="122"/>
      <c r="J465" s="122"/>
      <c r="K465" s="122"/>
      <c r="M465" s="122"/>
      <c r="N465" s="122"/>
      <c r="O465" s="122"/>
      <c r="P465" s="122"/>
      <c r="Q465" s="122"/>
      <c r="R465" s="122"/>
      <c r="S465" s="122"/>
      <c r="T465" s="122"/>
      <c r="U465" s="122"/>
      <c r="V465" s="122"/>
      <c r="W465" s="122"/>
      <c r="X465" s="122"/>
    </row>
    <row r="466" spans="1:24">
      <c r="A466" s="122"/>
      <c r="B466" s="122"/>
      <c r="C466" s="122"/>
      <c r="D466" s="132"/>
      <c r="E466" s="132"/>
      <c r="F466" s="132"/>
      <c r="G466" s="122"/>
      <c r="H466" s="122"/>
      <c r="I466" s="122"/>
      <c r="J466" s="122"/>
      <c r="K466" s="122"/>
      <c r="M466" s="122"/>
      <c r="N466" s="122"/>
      <c r="O466" s="122"/>
      <c r="P466" s="122"/>
      <c r="Q466" s="122"/>
      <c r="R466" s="122"/>
      <c r="S466" s="122"/>
      <c r="T466" s="122"/>
      <c r="U466" s="122"/>
      <c r="V466" s="122"/>
      <c r="W466" s="122"/>
      <c r="X466" s="122"/>
    </row>
    <row r="467" spans="1:24">
      <c r="A467" s="122"/>
      <c r="B467" s="122"/>
      <c r="C467" s="122"/>
      <c r="D467" s="132"/>
      <c r="E467" s="132"/>
      <c r="F467" s="132"/>
      <c r="G467" s="122"/>
      <c r="H467" s="122"/>
      <c r="I467" s="122"/>
      <c r="J467" s="122"/>
      <c r="K467" s="122"/>
      <c r="M467" s="122"/>
      <c r="N467" s="122"/>
      <c r="O467" s="122"/>
      <c r="P467" s="122"/>
      <c r="Q467" s="122"/>
      <c r="R467" s="122"/>
      <c r="S467" s="122"/>
      <c r="T467" s="122"/>
      <c r="U467" s="122"/>
      <c r="V467" s="122"/>
      <c r="W467" s="122"/>
      <c r="X467" s="122"/>
    </row>
    <row r="468" spans="1:24">
      <c r="A468" s="122"/>
      <c r="B468" s="122"/>
      <c r="C468" s="122"/>
      <c r="D468" s="132"/>
      <c r="E468" s="132"/>
      <c r="F468" s="132"/>
      <c r="G468" s="122"/>
      <c r="H468" s="122"/>
      <c r="I468" s="122"/>
      <c r="J468" s="122"/>
      <c r="K468" s="122"/>
      <c r="M468" s="122"/>
      <c r="N468" s="122"/>
      <c r="O468" s="122"/>
      <c r="P468" s="122"/>
      <c r="Q468" s="122"/>
      <c r="R468" s="122"/>
      <c r="S468" s="122"/>
      <c r="T468" s="122"/>
      <c r="U468" s="122"/>
      <c r="V468" s="122"/>
      <c r="W468" s="122"/>
      <c r="X468" s="122"/>
    </row>
    <row r="469" spans="1:24">
      <c r="A469" s="122"/>
      <c r="B469" s="122"/>
      <c r="C469" s="122"/>
      <c r="D469" s="132"/>
      <c r="E469" s="132"/>
      <c r="F469" s="132"/>
      <c r="G469" s="122"/>
      <c r="H469" s="122"/>
      <c r="I469" s="122"/>
      <c r="J469" s="122"/>
      <c r="K469" s="122"/>
      <c r="M469" s="122"/>
      <c r="N469" s="122"/>
      <c r="O469" s="122"/>
      <c r="P469" s="122"/>
      <c r="Q469" s="122"/>
      <c r="R469" s="122"/>
      <c r="S469" s="122"/>
      <c r="T469" s="122"/>
      <c r="U469" s="122"/>
      <c r="V469" s="122"/>
      <c r="W469" s="122"/>
      <c r="X469" s="122"/>
    </row>
    <row r="470" spans="1:24">
      <c r="A470" s="122"/>
      <c r="B470" s="122"/>
      <c r="C470" s="122"/>
      <c r="D470" s="132"/>
      <c r="E470" s="132"/>
      <c r="F470" s="132"/>
      <c r="G470" s="122"/>
      <c r="H470" s="122"/>
      <c r="I470" s="122"/>
      <c r="J470" s="122"/>
      <c r="K470" s="122"/>
      <c r="M470" s="122"/>
      <c r="N470" s="122"/>
      <c r="O470" s="122"/>
      <c r="P470" s="122"/>
      <c r="Q470" s="122"/>
      <c r="R470" s="122"/>
      <c r="S470" s="122"/>
      <c r="T470" s="122"/>
      <c r="U470" s="122"/>
      <c r="V470" s="122"/>
      <c r="W470" s="122"/>
      <c r="X470" s="122"/>
    </row>
    <row r="471" spans="1:24">
      <c r="A471" s="122"/>
      <c r="B471" s="122"/>
      <c r="C471" s="122"/>
      <c r="D471" s="132"/>
      <c r="E471" s="132"/>
      <c r="F471" s="132"/>
      <c r="G471" s="122"/>
      <c r="H471" s="122"/>
      <c r="I471" s="122"/>
      <c r="J471" s="122"/>
      <c r="K471" s="122"/>
      <c r="M471" s="122"/>
      <c r="N471" s="122"/>
      <c r="O471" s="122"/>
      <c r="P471" s="122"/>
      <c r="Q471" s="122"/>
      <c r="R471" s="122"/>
      <c r="S471" s="122"/>
      <c r="T471" s="122"/>
      <c r="U471" s="122"/>
      <c r="V471" s="122"/>
      <c r="W471" s="122"/>
      <c r="X471" s="122"/>
    </row>
    <row r="472" spans="1:24">
      <c r="A472" s="122"/>
      <c r="B472" s="122"/>
      <c r="C472" s="122"/>
      <c r="D472" s="132"/>
      <c r="E472" s="132"/>
      <c r="F472" s="132"/>
      <c r="G472" s="122"/>
      <c r="H472" s="122"/>
      <c r="I472" s="122"/>
      <c r="J472" s="122"/>
      <c r="K472" s="122"/>
      <c r="M472" s="122"/>
      <c r="N472" s="122"/>
      <c r="O472" s="122"/>
      <c r="P472" s="122"/>
      <c r="Q472" s="122"/>
      <c r="R472" s="122"/>
      <c r="S472" s="122"/>
      <c r="T472" s="122"/>
      <c r="U472" s="122"/>
      <c r="V472" s="122"/>
      <c r="W472" s="122"/>
      <c r="X472" s="122"/>
    </row>
    <row r="473" spans="1:24">
      <c r="A473" s="122"/>
      <c r="B473" s="122"/>
      <c r="C473" s="122"/>
      <c r="D473" s="132"/>
      <c r="E473" s="132"/>
      <c r="F473" s="132"/>
      <c r="G473" s="122"/>
      <c r="H473" s="122"/>
      <c r="I473" s="122"/>
      <c r="J473" s="122"/>
      <c r="K473" s="122"/>
      <c r="M473" s="122"/>
      <c r="N473" s="122"/>
      <c r="O473" s="122"/>
      <c r="P473" s="122"/>
      <c r="Q473" s="122"/>
      <c r="R473" s="122"/>
      <c r="S473" s="122"/>
      <c r="T473" s="122"/>
      <c r="U473" s="122"/>
      <c r="V473" s="122"/>
      <c r="W473" s="122"/>
      <c r="X473" s="122"/>
    </row>
    <row r="474" spans="1:24">
      <c r="A474" s="122"/>
      <c r="B474" s="122"/>
      <c r="C474" s="122"/>
      <c r="D474" s="132"/>
      <c r="E474" s="132"/>
      <c r="F474" s="132"/>
      <c r="G474" s="122"/>
      <c r="H474" s="122"/>
      <c r="I474" s="122"/>
      <c r="J474" s="122"/>
      <c r="K474" s="122"/>
      <c r="M474" s="122"/>
      <c r="N474" s="122"/>
      <c r="O474" s="122"/>
      <c r="P474" s="122"/>
      <c r="Q474" s="122"/>
      <c r="R474" s="122"/>
      <c r="S474" s="122"/>
      <c r="T474" s="122"/>
      <c r="U474" s="122"/>
      <c r="V474" s="122"/>
      <c r="W474" s="122"/>
      <c r="X474" s="122"/>
    </row>
    <row r="475" spans="1:24">
      <c r="A475" s="122"/>
      <c r="B475" s="122"/>
      <c r="C475" s="122"/>
      <c r="D475" s="132"/>
      <c r="E475" s="132"/>
      <c r="F475" s="132"/>
      <c r="G475" s="122"/>
      <c r="H475" s="122"/>
      <c r="I475" s="122"/>
      <c r="J475" s="122"/>
      <c r="K475" s="122"/>
      <c r="M475" s="122"/>
      <c r="N475" s="122"/>
      <c r="O475" s="122"/>
      <c r="P475" s="122"/>
      <c r="Q475" s="122"/>
      <c r="R475" s="122"/>
      <c r="S475" s="122"/>
      <c r="T475" s="122"/>
      <c r="U475" s="122"/>
      <c r="V475" s="122"/>
      <c r="W475" s="122"/>
      <c r="X475" s="122"/>
    </row>
    <row r="476" spans="1:24">
      <c r="A476" s="122"/>
      <c r="B476" s="122"/>
      <c r="C476" s="122"/>
      <c r="D476" s="132"/>
      <c r="E476" s="132"/>
      <c r="F476" s="132"/>
      <c r="G476" s="122"/>
      <c r="H476" s="122"/>
      <c r="I476" s="122"/>
      <c r="J476" s="122"/>
      <c r="K476" s="122"/>
      <c r="M476" s="122"/>
      <c r="N476" s="122"/>
      <c r="O476" s="122"/>
      <c r="P476" s="122"/>
      <c r="Q476" s="122"/>
      <c r="R476" s="122"/>
      <c r="S476" s="122"/>
      <c r="T476" s="122"/>
      <c r="U476" s="122"/>
      <c r="V476" s="122"/>
      <c r="W476" s="122"/>
      <c r="X476" s="122"/>
    </row>
    <row r="477" spans="1:24">
      <c r="A477" s="122"/>
      <c r="B477" s="122"/>
      <c r="C477" s="122"/>
      <c r="D477" s="132"/>
      <c r="E477" s="132"/>
      <c r="F477" s="132"/>
      <c r="G477" s="122"/>
      <c r="H477" s="122"/>
      <c r="I477" s="122"/>
      <c r="J477" s="122"/>
      <c r="K477" s="122"/>
      <c r="M477" s="122"/>
      <c r="N477" s="122"/>
      <c r="O477" s="122"/>
      <c r="P477" s="122"/>
      <c r="Q477" s="122"/>
      <c r="R477" s="122"/>
      <c r="S477" s="122"/>
      <c r="T477" s="122"/>
      <c r="U477" s="122"/>
      <c r="V477" s="122"/>
      <c r="W477" s="122"/>
      <c r="X477" s="122"/>
    </row>
    <row r="478" spans="1:24">
      <c r="A478" s="122"/>
      <c r="B478" s="122"/>
      <c r="C478" s="122"/>
      <c r="D478" s="132"/>
      <c r="E478" s="132"/>
      <c r="F478" s="132"/>
      <c r="G478" s="122"/>
      <c r="H478" s="122"/>
      <c r="I478" s="122"/>
      <c r="J478" s="122"/>
      <c r="K478" s="122"/>
      <c r="M478" s="122"/>
      <c r="N478" s="122"/>
      <c r="O478" s="122"/>
      <c r="P478" s="122"/>
      <c r="Q478" s="122"/>
      <c r="R478" s="122"/>
      <c r="S478" s="122"/>
      <c r="T478" s="122"/>
      <c r="U478" s="122"/>
      <c r="V478" s="122"/>
      <c r="W478" s="122"/>
      <c r="X478" s="122"/>
    </row>
    <row r="479" spans="1:24">
      <c r="A479" s="122"/>
      <c r="B479" s="122"/>
      <c r="C479" s="122"/>
      <c r="D479" s="132"/>
      <c r="E479" s="132"/>
      <c r="F479" s="132"/>
      <c r="G479" s="122"/>
      <c r="H479" s="122"/>
      <c r="I479" s="122"/>
      <c r="J479" s="122"/>
      <c r="K479" s="122"/>
      <c r="M479" s="122"/>
      <c r="N479" s="122"/>
      <c r="O479" s="122"/>
      <c r="P479" s="122"/>
      <c r="Q479" s="122"/>
      <c r="R479" s="122"/>
      <c r="S479" s="122"/>
      <c r="T479" s="122"/>
      <c r="U479" s="122"/>
      <c r="V479" s="122"/>
      <c r="W479" s="122"/>
      <c r="X479" s="122"/>
    </row>
    <row r="480" spans="1:24">
      <c r="A480" s="122"/>
      <c r="B480" s="122"/>
      <c r="C480" s="122"/>
      <c r="D480" s="132"/>
      <c r="E480" s="132"/>
      <c r="F480" s="132"/>
      <c r="G480" s="122"/>
      <c r="H480" s="122"/>
      <c r="I480" s="122"/>
      <c r="J480" s="122"/>
      <c r="K480" s="122"/>
      <c r="M480" s="122"/>
      <c r="N480" s="122"/>
      <c r="O480" s="122"/>
      <c r="P480" s="122"/>
      <c r="Q480" s="122"/>
      <c r="R480" s="122"/>
      <c r="S480" s="122"/>
      <c r="T480" s="122"/>
      <c r="U480" s="122"/>
      <c r="V480" s="122"/>
      <c r="W480" s="122"/>
      <c r="X480" s="122"/>
    </row>
    <row r="481" spans="1:24">
      <c r="A481" s="122"/>
      <c r="B481" s="122"/>
      <c r="C481" s="122"/>
      <c r="D481" s="132"/>
      <c r="E481" s="132"/>
      <c r="F481" s="132"/>
      <c r="G481" s="122"/>
      <c r="H481" s="122"/>
      <c r="I481" s="122"/>
      <c r="J481" s="122"/>
      <c r="K481" s="122"/>
      <c r="M481" s="122"/>
      <c r="N481" s="122"/>
      <c r="O481" s="122"/>
      <c r="P481" s="122"/>
      <c r="Q481" s="122"/>
      <c r="R481" s="122"/>
      <c r="S481" s="122"/>
      <c r="T481" s="122"/>
      <c r="U481" s="122"/>
      <c r="V481" s="122"/>
      <c r="W481" s="122"/>
      <c r="X481" s="122"/>
    </row>
    <row r="482" spans="1:24">
      <c r="A482" s="122"/>
      <c r="B482" s="122"/>
      <c r="C482" s="122"/>
      <c r="D482" s="132"/>
      <c r="E482" s="132"/>
      <c r="F482" s="132"/>
      <c r="G482" s="122"/>
      <c r="H482" s="122"/>
      <c r="I482" s="122"/>
      <c r="J482" s="122"/>
      <c r="K482" s="122"/>
      <c r="M482" s="122"/>
      <c r="N482" s="122"/>
      <c r="O482" s="122"/>
      <c r="P482" s="122"/>
      <c r="Q482" s="122"/>
      <c r="R482" s="122"/>
      <c r="S482" s="122"/>
      <c r="T482" s="122"/>
      <c r="U482" s="122"/>
      <c r="V482" s="122"/>
      <c r="W482" s="122"/>
      <c r="X482" s="122"/>
    </row>
    <row r="483" spans="1:24">
      <c r="A483" s="122"/>
      <c r="B483" s="122"/>
      <c r="C483" s="122"/>
      <c r="D483" s="132"/>
      <c r="E483" s="132"/>
      <c r="F483" s="132"/>
      <c r="G483" s="122"/>
      <c r="H483" s="122"/>
      <c r="I483" s="122"/>
      <c r="J483" s="122"/>
      <c r="K483" s="122"/>
      <c r="M483" s="122"/>
      <c r="N483" s="122"/>
      <c r="O483" s="122"/>
      <c r="P483" s="122"/>
      <c r="Q483" s="122"/>
      <c r="R483" s="122"/>
      <c r="S483" s="122"/>
      <c r="T483" s="122"/>
      <c r="U483" s="122"/>
      <c r="V483" s="122"/>
      <c r="W483" s="122"/>
      <c r="X483" s="122"/>
    </row>
    <row r="484" spans="1:24">
      <c r="A484" s="122"/>
      <c r="B484" s="122"/>
      <c r="C484" s="122"/>
      <c r="D484" s="132"/>
      <c r="E484" s="132"/>
      <c r="F484" s="132"/>
      <c r="G484" s="122"/>
      <c r="H484" s="122"/>
      <c r="I484" s="122"/>
      <c r="J484" s="122"/>
      <c r="K484" s="122"/>
      <c r="M484" s="122"/>
      <c r="N484" s="122"/>
      <c r="O484" s="122"/>
      <c r="P484" s="122"/>
      <c r="Q484" s="122"/>
      <c r="R484" s="122"/>
      <c r="S484" s="122"/>
      <c r="T484" s="122"/>
      <c r="U484" s="122"/>
      <c r="V484" s="122"/>
      <c r="W484" s="122"/>
      <c r="X484" s="122"/>
    </row>
    <row r="485" spans="1:24">
      <c r="A485" s="122"/>
      <c r="B485" s="122"/>
      <c r="C485" s="122"/>
      <c r="D485" s="132"/>
      <c r="E485" s="132"/>
      <c r="F485" s="132"/>
      <c r="G485" s="122"/>
      <c r="H485" s="122"/>
      <c r="I485" s="122"/>
      <c r="J485" s="122"/>
      <c r="K485" s="122"/>
      <c r="M485" s="122"/>
      <c r="N485" s="122"/>
      <c r="O485" s="122"/>
      <c r="P485" s="122"/>
      <c r="Q485" s="122"/>
      <c r="R485" s="122"/>
      <c r="S485" s="122"/>
      <c r="T485" s="122"/>
      <c r="U485" s="122"/>
      <c r="V485" s="122"/>
      <c r="W485" s="122"/>
      <c r="X485" s="122"/>
    </row>
    <row r="486" spans="1:24">
      <c r="A486" s="122"/>
      <c r="B486" s="122"/>
      <c r="C486" s="122"/>
      <c r="D486" s="132"/>
      <c r="E486" s="132"/>
      <c r="F486" s="132"/>
      <c r="G486" s="122"/>
      <c r="H486" s="122"/>
      <c r="I486" s="122"/>
      <c r="J486" s="122"/>
      <c r="K486" s="122"/>
      <c r="M486" s="122"/>
      <c r="N486" s="122"/>
      <c r="O486" s="122"/>
      <c r="P486" s="122"/>
      <c r="Q486" s="122"/>
      <c r="R486" s="122"/>
      <c r="S486" s="122"/>
      <c r="T486" s="122"/>
      <c r="U486" s="122"/>
      <c r="V486" s="122"/>
      <c r="W486" s="122"/>
      <c r="X486" s="122"/>
    </row>
    <row r="487" spans="1:24">
      <c r="A487" s="122"/>
      <c r="B487" s="122"/>
      <c r="C487" s="122"/>
      <c r="D487" s="132"/>
      <c r="E487" s="132"/>
      <c r="F487" s="132"/>
      <c r="G487" s="122"/>
      <c r="H487" s="122"/>
      <c r="I487" s="122"/>
      <c r="J487" s="122"/>
      <c r="K487" s="122"/>
      <c r="M487" s="122"/>
      <c r="N487" s="122"/>
      <c r="O487" s="122"/>
      <c r="P487" s="122"/>
      <c r="Q487" s="122"/>
      <c r="R487" s="122"/>
      <c r="S487" s="122"/>
      <c r="T487" s="122"/>
      <c r="U487" s="122"/>
      <c r="V487" s="122"/>
      <c r="W487" s="122"/>
      <c r="X487" s="122"/>
    </row>
    <row r="488" spans="1:24">
      <c r="A488" s="122"/>
      <c r="B488" s="122"/>
      <c r="C488" s="122"/>
      <c r="D488" s="132"/>
      <c r="E488" s="132"/>
      <c r="F488" s="132"/>
      <c r="G488" s="122"/>
      <c r="H488" s="122"/>
      <c r="I488" s="122"/>
      <c r="J488" s="122"/>
      <c r="K488" s="122"/>
      <c r="M488" s="122"/>
      <c r="N488" s="122"/>
      <c r="O488" s="122"/>
      <c r="P488" s="122"/>
      <c r="Q488" s="122"/>
      <c r="R488" s="122"/>
      <c r="S488" s="122"/>
      <c r="T488" s="122"/>
      <c r="U488" s="122"/>
      <c r="V488" s="122"/>
      <c r="W488" s="122"/>
      <c r="X488" s="122"/>
    </row>
    <row r="489" spans="1:24">
      <c r="A489" s="122"/>
      <c r="B489" s="122"/>
      <c r="C489" s="122"/>
      <c r="D489" s="132"/>
      <c r="E489" s="132"/>
      <c r="F489" s="132"/>
      <c r="G489" s="122"/>
      <c r="H489" s="122"/>
      <c r="I489" s="122"/>
      <c r="J489" s="122"/>
      <c r="K489" s="122"/>
      <c r="M489" s="122"/>
      <c r="N489" s="122"/>
      <c r="O489" s="122"/>
      <c r="P489" s="122"/>
      <c r="Q489" s="122"/>
      <c r="R489" s="122"/>
      <c r="S489" s="122"/>
      <c r="T489" s="122"/>
      <c r="U489" s="122"/>
      <c r="V489" s="122"/>
      <c r="W489" s="122"/>
      <c r="X489" s="122"/>
    </row>
    <row r="490" spans="1:24">
      <c r="A490" s="122"/>
      <c r="B490" s="122"/>
      <c r="C490" s="122"/>
      <c r="D490" s="132"/>
      <c r="E490" s="132"/>
      <c r="F490" s="132"/>
      <c r="G490" s="122"/>
      <c r="H490" s="122"/>
      <c r="I490" s="122"/>
      <c r="J490" s="122"/>
      <c r="K490" s="122"/>
      <c r="M490" s="122"/>
      <c r="N490" s="122"/>
      <c r="O490" s="122"/>
      <c r="P490" s="122"/>
      <c r="Q490" s="122"/>
      <c r="R490" s="122"/>
      <c r="S490" s="122"/>
      <c r="T490" s="122"/>
      <c r="U490" s="122"/>
      <c r="V490" s="122"/>
      <c r="W490" s="122"/>
      <c r="X490" s="122"/>
    </row>
    <row r="491" spans="1:24">
      <c r="A491" s="122"/>
      <c r="B491" s="122"/>
      <c r="C491" s="122"/>
      <c r="D491" s="132"/>
      <c r="E491" s="132"/>
      <c r="F491" s="132"/>
      <c r="G491" s="122"/>
      <c r="H491" s="122"/>
      <c r="I491" s="122"/>
      <c r="J491" s="122"/>
      <c r="K491" s="122"/>
      <c r="M491" s="122"/>
      <c r="N491" s="122"/>
      <c r="O491" s="122"/>
      <c r="P491" s="122"/>
      <c r="Q491" s="122"/>
      <c r="R491" s="122"/>
      <c r="S491" s="122"/>
      <c r="T491" s="122"/>
      <c r="U491" s="122"/>
      <c r="V491" s="122"/>
      <c r="W491" s="122"/>
      <c r="X491" s="122"/>
    </row>
    <row r="492" spans="1:24">
      <c r="A492" s="122"/>
      <c r="B492" s="122"/>
      <c r="C492" s="122"/>
      <c r="D492" s="132"/>
      <c r="E492" s="132"/>
      <c r="F492" s="132"/>
      <c r="G492" s="122"/>
      <c r="H492" s="122"/>
      <c r="I492" s="122"/>
      <c r="J492" s="122"/>
      <c r="K492" s="122"/>
      <c r="M492" s="122"/>
      <c r="N492" s="122"/>
      <c r="O492" s="122"/>
      <c r="P492" s="122"/>
      <c r="Q492" s="122"/>
      <c r="R492" s="122"/>
      <c r="S492" s="122"/>
      <c r="T492" s="122"/>
      <c r="U492" s="122"/>
      <c r="V492" s="122"/>
      <c r="W492" s="122"/>
      <c r="X492" s="122"/>
    </row>
    <row r="493" spans="1:24">
      <c r="A493" s="122"/>
      <c r="B493" s="122"/>
      <c r="C493" s="122"/>
      <c r="D493" s="132"/>
      <c r="E493" s="132"/>
      <c r="F493" s="132"/>
      <c r="G493" s="122"/>
      <c r="H493" s="122"/>
      <c r="I493" s="122"/>
      <c r="J493" s="122"/>
      <c r="K493" s="122"/>
      <c r="M493" s="122"/>
      <c r="N493" s="122"/>
      <c r="O493" s="122"/>
      <c r="P493" s="122"/>
      <c r="Q493" s="122"/>
      <c r="R493" s="122"/>
      <c r="S493" s="122"/>
      <c r="T493" s="122"/>
      <c r="U493" s="122"/>
      <c r="V493" s="122"/>
      <c r="W493" s="122"/>
      <c r="X493" s="122"/>
    </row>
    <row r="494" spans="1:24">
      <c r="A494" s="122"/>
      <c r="B494" s="122"/>
      <c r="C494" s="122"/>
      <c r="D494" s="132"/>
      <c r="E494" s="132"/>
      <c r="F494" s="132"/>
      <c r="G494" s="122"/>
      <c r="H494" s="122"/>
      <c r="I494" s="122"/>
      <c r="J494" s="122"/>
      <c r="K494" s="122"/>
      <c r="M494" s="122"/>
      <c r="N494" s="122"/>
      <c r="O494" s="122"/>
      <c r="P494" s="122"/>
      <c r="Q494" s="122"/>
      <c r="R494" s="122"/>
      <c r="S494" s="122"/>
      <c r="T494" s="122"/>
      <c r="U494" s="122"/>
      <c r="V494" s="122"/>
      <c r="W494" s="122"/>
      <c r="X494" s="122"/>
    </row>
    <row r="495" spans="1:24">
      <c r="A495" s="122"/>
      <c r="B495" s="122"/>
      <c r="C495" s="122"/>
      <c r="D495" s="132"/>
      <c r="E495" s="132"/>
      <c r="F495" s="132"/>
      <c r="G495" s="122"/>
      <c r="H495" s="122"/>
      <c r="I495" s="122"/>
      <c r="J495" s="122"/>
      <c r="K495" s="122"/>
      <c r="M495" s="122"/>
      <c r="N495" s="122"/>
      <c r="O495" s="122"/>
      <c r="P495" s="122"/>
      <c r="Q495" s="122"/>
      <c r="R495" s="122"/>
      <c r="S495" s="122"/>
      <c r="T495" s="122"/>
      <c r="U495" s="122"/>
      <c r="V495" s="122"/>
      <c r="W495" s="122"/>
      <c r="X495" s="122"/>
    </row>
    <row r="496" spans="1:24">
      <c r="A496" s="122"/>
      <c r="B496" s="122"/>
      <c r="C496" s="122"/>
      <c r="D496" s="132"/>
      <c r="E496" s="132"/>
      <c r="F496" s="132"/>
      <c r="G496" s="122"/>
      <c r="H496" s="122"/>
      <c r="I496" s="122"/>
      <c r="J496" s="122"/>
      <c r="K496" s="122"/>
      <c r="M496" s="122"/>
      <c r="N496" s="122"/>
      <c r="O496" s="122"/>
      <c r="P496" s="122"/>
      <c r="Q496" s="122"/>
      <c r="R496" s="122"/>
      <c r="S496" s="122"/>
      <c r="T496" s="122"/>
      <c r="U496" s="122"/>
      <c r="V496" s="122"/>
      <c r="W496" s="122"/>
      <c r="X496" s="122"/>
    </row>
    <row r="497" spans="1:24">
      <c r="A497" s="122"/>
      <c r="B497" s="122"/>
      <c r="C497" s="122"/>
      <c r="D497" s="132"/>
      <c r="E497" s="132"/>
      <c r="F497" s="132"/>
      <c r="G497" s="122"/>
      <c r="H497" s="122"/>
      <c r="I497" s="122"/>
      <c r="J497" s="122"/>
      <c r="K497" s="122"/>
      <c r="M497" s="122"/>
      <c r="N497" s="122"/>
      <c r="O497" s="122"/>
      <c r="P497" s="122"/>
      <c r="Q497" s="122"/>
      <c r="R497" s="122"/>
      <c r="S497" s="122"/>
      <c r="T497" s="122"/>
      <c r="U497" s="122"/>
      <c r="V497" s="122"/>
      <c r="W497" s="122"/>
      <c r="X497" s="122"/>
    </row>
    <row r="498" spans="1:24">
      <c r="A498" s="122"/>
      <c r="B498" s="122"/>
      <c r="C498" s="122"/>
      <c r="D498" s="132"/>
      <c r="E498" s="132"/>
      <c r="F498" s="132"/>
      <c r="G498" s="122"/>
      <c r="H498" s="122"/>
      <c r="I498" s="122"/>
      <c r="J498" s="122"/>
      <c r="K498" s="122"/>
      <c r="M498" s="122"/>
      <c r="N498" s="122"/>
      <c r="O498" s="122"/>
      <c r="P498" s="122"/>
      <c r="Q498" s="122"/>
      <c r="R498" s="122"/>
      <c r="S498" s="122"/>
      <c r="T498" s="122"/>
      <c r="U498" s="122"/>
      <c r="V498" s="122"/>
      <c r="W498" s="122"/>
      <c r="X498" s="122"/>
    </row>
    <row r="499" spans="1:24">
      <c r="A499" s="122"/>
      <c r="B499" s="122"/>
      <c r="C499" s="122"/>
      <c r="D499" s="132"/>
      <c r="E499" s="132"/>
      <c r="F499" s="132"/>
      <c r="G499" s="122"/>
      <c r="H499" s="122"/>
      <c r="I499" s="122"/>
      <c r="J499" s="122"/>
      <c r="K499" s="122"/>
      <c r="M499" s="122"/>
      <c r="N499" s="122"/>
      <c r="O499" s="122"/>
      <c r="P499" s="122"/>
      <c r="Q499" s="122"/>
      <c r="R499" s="122"/>
      <c r="S499" s="122"/>
      <c r="T499" s="122"/>
      <c r="U499" s="122"/>
      <c r="V499" s="122"/>
      <c r="W499" s="122"/>
      <c r="X499" s="122"/>
    </row>
    <row r="500" spans="1:24">
      <c r="A500" s="122"/>
      <c r="B500" s="122"/>
      <c r="C500" s="122"/>
      <c r="D500" s="132"/>
      <c r="E500" s="132"/>
      <c r="F500" s="132"/>
      <c r="G500" s="122"/>
      <c r="H500" s="122"/>
      <c r="I500" s="122"/>
      <c r="J500" s="122"/>
      <c r="K500" s="122"/>
      <c r="M500" s="122"/>
      <c r="N500" s="122"/>
      <c r="O500" s="122"/>
      <c r="P500" s="122"/>
      <c r="Q500" s="122"/>
      <c r="R500" s="122"/>
      <c r="S500" s="122"/>
      <c r="T500" s="122"/>
      <c r="U500" s="122"/>
      <c r="V500" s="122"/>
      <c r="W500" s="122"/>
      <c r="X500" s="122"/>
    </row>
    <row r="501" spans="1:24">
      <c r="A501" s="122"/>
      <c r="B501" s="122"/>
      <c r="C501" s="122"/>
      <c r="D501" s="132"/>
      <c r="E501" s="132"/>
      <c r="F501" s="132"/>
      <c r="G501" s="122"/>
      <c r="H501" s="122"/>
      <c r="I501" s="122"/>
      <c r="J501" s="122"/>
      <c r="K501" s="122"/>
      <c r="M501" s="122"/>
      <c r="N501" s="122"/>
      <c r="O501" s="122"/>
      <c r="P501" s="122"/>
      <c r="Q501" s="122"/>
      <c r="R501" s="122"/>
      <c r="S501" s="122"/>
      <c r="T501" s="122"/>
      <c r="U501" s="122"/>
      <c r="V501" s="122"/>
      <c r="W501" s="122"/>
      <c r="X501" s="122"/>
    </row>
    <row r="502" spans="1:24">
      <c r="A502" s="122"/>
      <c r="B502" s="122"/>
      <c r="C502" s="122"/>
      <c r="D502" s="132"/>
      <c r="E502" s="132"/>
      <c r="F502" s="132"/>
      <c r="G502" s="122"/>
      <c r="H502" s="122"/>
      <c r="I502" s="122"/>
      <c r="J502" s="122"/>
      <c r="K502" s="122"/>
      <c r="M502" s="122"/>
      <c r="N502" s="122"/>
      <c r="O502" s="122"/>
      <c r="P502" s="122"/>
      <c r="Q502" s="122"/>
      <c r="R502" s="122"/>
      <c r="S502" s="122"/>
      <c r="T502" s="122"/>
      <c r="U502" s="122"/>
      <c r="V502" s="122"/>
      <c r="W502" s="122"/>
      <c r="X502" s="122"/>
    </row>
    <row r="503" spans="1:24">
      <c r="A503" s="122"/>
      <c r="B503" s="122"/>
      <c r="C503" s="122"/>
      <c r="D503" s="132"/>
      <c r="E503" s="132"/>
      <c r="F503" s="132"/>
      <c r="G503" s="122"/>
      <c r="H503" s="122"/>
      <c r="I503" s="122"/>
      <c r="J503" s="122"/>
      <c r="K503" s="122"/>
      <c r="M503" s="122"/>
      <c r="N503" s="122"/>
      <c r="O503" s="122"/>
      <c r="P503" s="122"/>
      <c r="Q503" s="122"/>
      <c r="R503" s="122"/>
      <c r="S503" s="122"/>
      <c r="T503" s="122"/>
      <c r="U503" s="122"/>
      <c r="V503" s="122"/>
      <c r="W503" s="122"/>
      <c r="X503" s="122"/>
    </row>
    <row r="504" spans="1:24">
      <c r="A504" s="122"/>
      <c r="B504" s="122"/>
      <c r="C504" s="122"/>
      <c r="D504" s="132"/>
      <c r="E504" s="132"/>
      <c r="F504" s="132"/>
      <c r="G504" s="122"/>
      <c r="H504" s="122"/>
      <c r="I504" s="122"/>
      <c r="J504" s="122"/>
      <c r="K504" s="122"/>
      <c r="M504" s="122"/>
      <c r="N504" s="122"/>
      <c r="O504" s="122"/>
      <c r="P504" s="122"/>
      <c r="Q504" s="122"/>
      <c r="R504" s="122"/>
      <c r="S504" s="122"/>
      <c r="T504" s="122"/>
      <c r="U504" s="122"/>
      <c r="V504" s="122"/>
      <c r="W504" s="122"/>
      <c r="X504" s="122"/>
    </row>
    <row r="505" spans="1:24">
      <c r="A505" s="122"/>
      <c r="B505" s="122"/>
      <c r="C505" s="122"/>
      <c r="D505" s="132"/>
      <c r="E505" s="132"/>
      <c r="F505" s="132"/>
      <c r="G505" s="122"/>
      <c r="H505" s="122"/>
      <c r="I505" s="122"/>
      <c r="J505" s="122"/>
      <c r="K505" s="122"/>
      <c r="M505" s="122"/>
      <c r="N505" s="122"/>
      <c r="O505" s="122"/>
      <c r="P505" s="122"/>
      <c r="Q505" s="122"/>
      <c r="R505" s="122"/>
      <c r="S505" s="122"/>
      <c r="T505" s="122"/>
      <c r="U505" s="122"/>
      <c r="V505" s="122"/>
      <c r="W505" s="122"/>
      <c r="X505" s="122"/>
    </row>
    <row r="506" spans="1:24">
      <c r="A506" s="122"/>
      <c r="B506" s="122"/>
      <c r="C506" s="122"/>
      <c r="D506" s="132"/>
      <c r="E506" s="132"/>
      <c r="F506" s="132"/>
      <c r="G506" s="122"/>
      <c r="H506" s="122"/>
      <c r="I506" s="122"/>
      <c r="J506" s="122"/>
      <c r="K506" s="122"/>
      <c r="M506" s="122"/>
      <c r="N506" s="122"/>
      <c r="O506" s="122"/>
      <c r="P506" s="122"/>
      <c r="Q506" s="122"/>
      <c r="R506" s="122"/>
      <c r="S506" s="122"/>
      <c r="T506" s="122"/>
      <c r="U506" s="122"/>
      <c r="V506" s="122"/>
      <c r="W506" s="122"/>
      <c r="X506" s="122"/>
    </row>
    <row r="507" spans="1:24">
      <c r="A507" s="122"/>
      <c r="B507" s="122"/>
      <c r="C507" s="122"/>
      <c r="D507" s="132"/>
      <c r="E507" s="132"/>
      <c r="F507" s="132"/>
      <c r="G507" s="122"/>
      <c r="H507" s="122"/>
      <c r="I507" s="122"/>
      <c r="J507" s="122"/>
      <c r="K507" s="122"/>
      <c r="M507" s="122"/>
      <c r="N507" s="122"/>
      <c r="O507" s="122"/>
      <c r="P507" s="122"/>
      <c r="Q507" s="122"/>
      <c r="R507" s="122"/>
      <c r="S507" s="122"/>
      <c r="T507" s="122"/>
      <c r="U507" s="122"/>
      <c r="V507" s="122"/>
      <c r="W507" s="122"/>
      <c r="X507" s="122"/>
    </row>
    <row r="508" spans="1:24">
      <c r="A508" s="122"/>
      <c r="B508" s="122"/>
      <c r="C508" s="122"/>
      <c r="D508" s="132"/>
      <c r="E508" s="132"/>
      <c r="F508" s="132"/>
      <c r="G508" s="122"/>
      <c r="H508" s="122"/>
      <c r="I508" s="122"/>
      <c r="J508" s="122"/>
      <c r="K508" s="122"/>
      <c r="M508" s="122"/>
      <c r="N508" s="122"/>
      <c r="O508" s="122"/>
      <c r="P508" s="122"/>
      <c r="Q508" s="122"/>
      <c r="R508" s="122"/>
      <c r="S508" s="122"/>
      <c r="T508" s="122"/>
      <c r="U508" s="122"/>
      <c r="V508" s="122"/>
      <c r="W508" s="122"/>
      <c r="X508" s="122"/>
    </row>
    <row r="509" spans="1:24">
      <c r="A509" s="122"/>
      <c r="B509" s="122"/>
      <c r="C509" s="122"/>
      <c r="D509" s="132"/>
      <c r="E509" s="132"/>
      <c r="F509" s="132"/>
      <c r="G509" s="122"/>
      <c r="H509" s="122"/>
      <c r="I509" s="122"/>
      <c r="J509" s="122"/>
      <c r="K509" s="122"/>
      <c r="M509" s="122"/>
      <c r="N509" s="122"/>
      <c r="O509" s="122"/>
      <c r="P509" s="122"/>
      <c r="Q509" s="122"/>
      <c r="R509" s="122"/>
      <c r="S509" s="122"/>
      <c r="T509" s="122"/>
      <c r="U509" s="122"/>
      <c r="V509" s="122"/>
      <c r="W509" s="122"/>
      <c r="X509" s="122"/>
    </row>
    <row r="510" spans="1:24">
      <c r="A510" s="122"/>
      <c r="B510" s="122"/>
      <c r="C510" s="122"/>
      <c r="D510" s="132"/>
      <c r="E510" s="132"/>
      <c r="F510" s="132"/>
      <c r="G510" s="122"/>
      <c r="H510" s="122"/>
      <c r="I510" s="122"/>
      <c r="J510" s="122"/>
      <c r="K510" s="122"/>
      <c r="M510" s="122"/>
      <c r="N510" s="122"/>
      <c r="O510" s="122"/>
      <c r="P510" s="122"/>
      <c r="Q510" s="122"/>
      <c r="R510" s="122"/>
      <c r="S510" s="122"/>
      <c r="T510" s="122"/>
      <c r="U510" s="122"/>
      <c r="V510" s="122"/>
      <c r="W510" s="122"/>
      <c r="X510" s="122"/>
    </row>
    <row r="511" spans="1:24">
      <c r="A511" s="122"/>
      <c r="B511" s="122"/>
      <c r="C511" s="122"/>
      <c r="D511" s="132"/>
      <c r="E511" s="132"/>
      <c r="F511" s="132"/>
      <c r="G511" s="122"/>
      <c r="H511" s="122"/>
      <c r="I511" s="122"/>
      <c r="J511" s="122"/>
      <c r="K511" s="122"/>
      <c r="M511" s="122"/>
      <c r="N511" s="122"/>
      <c r="O511" s="122"/>
      <c r="P511" s="122"/>
      <c r="Q511" s="122"/>
      <c r="R511" s="122"/>
      <c r="S511" s="122"/>
      <c r="T511" s="122"/>
      <c r="U511" s="122"/>
      <c r="V511" s="122"/>
      <c r="W511" s="122"/>
      <c r="X511" s="122"/>
    </row>
    <row r="512" spans="1:24">
      <c r="A512" s="122"/>
      <c r="B512" s="122"/>
      <c r="C512" s="122"/>
      <c r="D512" s="132"/>
      <c r="E512" s="132"/>
      <c r="F512" s="132"/>
      <c r="G512" s="122"/>
      <c r="H512" s="122"/>
      <c r="I512" s="122"/>
      <c r="J512" s="122"/>
      <c r="K512" s="122"/>
      <c r="M512" s="122"/>
      <c r="N512" s="122"/>
      <c r="O512" s="122"/>
      <c r="P512" s="122"/>
      <c r="Q512" s="122"/>
      <c r="R512" s="122"/>
      <c r="S512" s="122"/>
      <c r="T512" s="122"/>
      <c r="U512" s="122"/>
      <c r="V512" s="122"/>
      <c r="W512" s="122"/>
      <c r="X512" s="122"/>
    </row>
    <row r="513" spans="1:24">
      <c r="A513" s="122"/>
      <c r="B513" s="122"/>
      <c r="C513" s="122"/>
      <c r="D513" s="132"/>
      <c r="E513" s="132"/>
      <c r="F513" s="132"/>
      <c r="G513" s="122"/>
      <c r="H513" s="122"/>
      <c r="I513" s="122"/>
      <c r="J513" s="122"/>
      <c r="K513" s="122"/>
      <c r="M513" s="122"/>
      <c r="N513" s="122"/>
      <c r="O513" s="122"/>
      <c r="P513" s="122"/>
      <c r="Q513" s="122"/>
      <c r="R513" s="122"/>
      <c r="S513" s="122"/>
      <c r="T513" s="122"/>
      <c r="U513" s="122"/>
      <c r="V513" s="122"/>
      <c r="W513" s="122"/>
      <c r="X513" s="122"/>
    </row>
    <row r="514" spans="1:24">
      <c r="A514" s="122"/>
      <c r="B514" s="122"/>
      <c r="C514" s="122"/>
      <c r="D514" s="132"/>
      <c r="E514" s="132"/>
      <c r="F514" s="132"/>
      <c r="G514" s="122"/>
      <c r="H514" s="122"/>
      <c r="I514" s="122"/>
      <c r="J514" s="122"/>
      <c r="K514" s="122"/>
      <c r="M514" s="122"/>
      <c r="N514" s="122"/>
      <c r="O514" s="122"/>
      <c r="P514" s="122"/>
      <c r="Q514" s="122"/>
      <c r="R514" s="122"/>
      <c r="S514" s="122"/>
      <c r="T514" s="122"/>
      <c r="U514" s="122"/>
      <c r="V514" s="122"/>
      <c r="W514" s="122"/>
      <c r="X514" s="122"/>
    </row>
    <row r="515" spans="1:24">
      <c r="A515" s="122"/>
      <c r="B515" s="122"/>
      <c r="C515" s="122"/>
      <c r="D515" s="132"/>
      <c r="E515" s="132"/>
      <c r="F515" s="132"/>
      <c r="G515" s="122"/>
      <c r="H515" s="122"/>
      <c r="I515" s="122"/>
      <c r="J515" s="122"/>
      <c r="K515" s="122"/>
      <c r="M515" s="122"/>
      <c r="N515" s="122"/>
      <c r="O515" s="122"/>
      <c r="P515" s="122"/>
      <c r="Q515" s="122"/>
      <c r="R515" s="122"/>
      <c r="S515" s="122"/>
      <c r="T515" s="122"/>
      <c r="U515" s="122"/>
      <c r="V515" s="122"/>
      <c r="W515" s="122"/>
      <c r="X515" s="122"/>
    </row>
    <row r="516" spans="1:24">
      <c r="A516" s="122"/>
      <c r="B516" s="122"/>
      <c r="C516" s="122"/>
      <c r="D516" s="132"/>
      <c r="E516" s="132"/>
      <c r="F516" s="132"/>
      <c r="G516" s="122"/>
      <c r="H516" s="122"/>
      <c r="I516" s="122"/>
      <c r="J516" s="122"/>
      <c r="K516" s="122"/>
      <c r="M516" s="122"/>
      <c r="N516" s="122"/>
      <c r="O516" s="122"/>
      <c r="P516" s="122"/>
      <c r="Q516" s="122"/>
      <c r="R516" s="122"/>
      <c r="S516" s="122"/>
      <c r="T516" s="122"/>
      <c r="U516" s="122"/>
      <c r="V516" s="122"/>
      <c r="W516" s="122"/>
      <c r="X516" s="122"/>
    </row>
    <row r="517" spans="1:24">
      <c r="A517" s="122"/>
      <c r="B517" s="122"/>
      <c r="C517" s="122"/>
      <c r="D517" s="132"/>
      <c r="E517" s="132"/>
      <c r="F517" s="132"/>
      <c r="G517" s="122"/>
      <c r="H517" s="122"/>
      <c r="I517" s="122"/>
      <c r="J517" s="122"/>
      <c r="K517" s="122"/>
      <c r="M517" s="122"/>
      <c r="N517" s="122"/>
      <c r="O517" s="122"/>
      <c r="P517" s="122"/>
      <c r="Q517" s="122"/>
      <c r="R517" s="122"/>
      <c r="S517" s="122"/>
      <c r="T517" s="122"/>
      <c r="U517" s="122"/>
      <c r="V517" s="122"/>
      <c r="W517" s="122"/>
      <c r="X517" s="122"/>
    </row>
    <row r="518" spans="1:24">
      <c r="A518" s="122"/>
      <c r="B518" s="122"/>
      <c r="C518" s="122"/>
      <c r="D518" s="132"/>
      <c r="E518" s="132"/>
      <c r="F518" s="132"/>
      <c r="G518" s="122"/>
      <c r="H518" s="122"/>
      <c r="I518" s="122"/>
      <c r="J518" s="122"/>
      <c r="K518" s="122"/>
      <c r="M518" s="122"/>
      <c r="N518" s="122"/>
      <c r="O518" s="122"/>
      <c r="P518" s="122"/>
      <c r="Q518" s="122"/>
      <c r="R518" s="122"/>
      <c r="S518" s="122"/>
      <c r="T518" s="122"/>
      <c r="U518" s="122"/>
      <c r="V518" s="122"/>
      <c r="W518" s="122"/>
      <c r="X518" s="122"/>
    </row>
    <row r="519" spans="1:24">
      <c r="A519" s="122"/>
      <c r="B519" s="122"/>
      <c r="C519" s="122"/>
      <c r="D519" s="132"/>
      <c r="E519" s="132"/>
      <c r="F519" s="132"/>
      <c r="G519" s="122"/>
      <c r="H519" s="122"/>
      <c r="I519" s="122"/>
      <c r="J519" s="122"/>
      <c r="K519" s="122"/>
      <c r="M519" s="122"/>
      <c r="N519" s="122"/>
      <c r="O519" s="122"/>
      <c r="P519" s="122"/>
      <c r="Q519" s="122"/>
      <c r="R519" s="122"/>
      <c r="S519" s="122"/>
      <c r="T519" s="122"/>
      <c r="U519" s="122"/>
      <c r="V519" s="122"/>
      <c r="W519" s="122"/>
      <c r="X519" s="122"/>
    </row>
    <row r="520" spans="1:24">
      <c r="A520" s="122"/>
      <c r="B520" s="122"/>
      <c r="C520" s="122"/>
      <c r="D520" s="132"/>
      <c r="E520" s="132"/>
      <c r="F520" s="132"/>
      <c r="G520" s="122"/>
      <c r="H520" s="122"/>
      <c r="I520" s="122"/>
      <c r="J520" s="122"/>
      <c r="K520" s="122"/>
      <c r="M520" s="122"/>
      <c r="N520" s="122"/>
      <c r="O520" s="122"/>
      <c r="P520" s="122"/>
      <c r="Q520" s="122"/>
      <c r="R520" s="122"/>
      <c r="S520" s="122"/>
      <c r="T520" s="122"/>
      <c r="U520" s="122"/>
      <c r="V520" s="122"/>
      <c r="W520" s="122"/>
      <c r="X520" s="122"/>
    </row>
    <row r="521" spans="1:24">
      <c r="A521" s="122"/>
      <c r="B521" s="122"/>
      <c r="C521" s="122"/>
      <c r="D521" s="132"/>
      <c r="E521" s="132"/>
      <c r="F521" s="132"/>
      <c r="G521" s="122"/>
      <c r="H521" s="122"/>
      <c r="I521" s="122"/>
      <c r="J521" s="122"/>
      <c r="K521" s="122"/>
      <c r="M521" s="122"/>
      <c r="N521" s="122"/>
      <c r="O521" s="122"/>
      <c r="P521" s="122"/>
      <c r="Q521" s="122"/>
      <c r="R521" s="122"/>
      <c r="S521" s="122"/>
      <c r="T521" s="122"/>
      <c r="U521" s="122"/>
      <c r="V521" s="122"/>
      <c r="W521" s="122"/>
      <c r="X521" s="122"/>
    </row>
    <row r="522" spans="1:24">
      <c r="A522" s="122"/>
      <c r="B522" s="122"/>
      <c r="C522" s="122"/>
      <c r="D522" s="132"/>
      <c r="E522" s="132"/>
      <c r="F522" s="132"/>
      <c r="G522" s="122"/>
      <c r="H522" s="122"/>
      <c r="I522" s="122"/>
      <c r="J522" s="122"/>
      <c r="K522" s="122"/>
      <c r="M522" s="122"/>
      <c r="N522" s="122"/>
      <c r="O522" s="122"/>
      <c r="P522" s="122"/>
      <c r="Q522" s="122"/>
      <c r="R522" s="122"/>
      <c r="S522" s="122"/>
      <c r="T522" s="122"/>
      <c r="U522" s="122"/>
      <c r="V522" s="122"/>
      <c r="W522" s="122"/>
      <c r="X522" s="122"/>
    </row>
    <row r="523" spans="1:24">
      <c r="A523" s="122"/>
      <c r="B523" s="122"/>
      <c r="C523" s="122"/>
      <c r="D523" s="132"/>
      <c r="E523" s="132"/>
      <c r="F523" s="132"/>
      <c r="G523" s="122"/>
      <c r="H523" s="122"/>
      <c r="I523" s="122"/>
      <c r="J523" s="122"/>
      <c r="K523" s="122"/>
      <c r="M523" s="122"/>
      <c r="N523" s="122"/>
      <c r="O523" s="122"/>
      <c r="P523" s="122"/>
      <c r="Q523" s="122"/>
      <c r="R523" s="122"/>
      <c r="S523" s="122"/>
      <c r="T523" s="122"/>
      <c r="U523" s="122"/>
      <c r="V523" s="122"/>
      <c r="W523" s="122"/>
      <c r="X523" s="122"/>
    </row>
    <row r="524" spans="1:24">
      <c r="A524" s="122"/>
      <c r="B524" s="122"/>
      <c r="C524" s="122"/>
      <c r="D524" s="132"/>
      <c r="E524" s="132"/>
      <c r="F524" s="132"/>
      <c r="G524" s="122"/>
      <c r="H524" s="122"/>
      <c r="I524" s="122"/>
      <c r="J524" s="122"/>
      <c r="K524" s="122"/>
      <c r="M524" s="122"/>
      <c r="N524" s="122"/>
      <c r="O524" s="122"/>
      <c r="P524" s="122"/>
      <c r="Q524" s="122"/>
      <c r="R524" s="122"/>
      <c r="S524" s="122"/>
      <c r="T524" s="122"/>
      <c r="U524" s="122"/>
      <c r="V524" s="122"/>
      <c r="W524" s="122"/>
      <c r="X524" s="122"/>
    </row>
    <row r="525" spans="1:24">
      <c r="A525" s="122"/>
      <c r="B525" s="122"/>
      <c r="C525" s="122"/>
      <c r="D525" s="132"/>
      <c r="E525" s="132"/>
      <c r="F525" s="132"/>
      <c r="G525" s="122"/>
      <c r="H525" s="122"/>
      <c r="I525" s="122"/>
      <c r="J525" s="122"/>
      <c r="K525" s="122"/>
      <c r="M525" s="122"/>
      <c r="N525" s="122"/>
      <c r="O525" s="122"/>
      <c r="P525" s="122"/>
      <c r="Q525" s="122"/>
      <c r="R525" s="122"/>
      <c r="S525" s="122"/>
      <c r="T525" s="122"/>
      <c r="U525" s="122"/>
      <c r="V525" s="122"/>
      <c r="W525" s="122"/>
      <c r="X525" s="122"/>
    </row>
    <row r="526" spans="1:24">
      <c r="A526" s="122"/>
      <c r="B526" s="122"/>
      <c r="C526" s="122"/>
      <c r="D526" s="132"/>
      <c r="E526" s="132"/>
      <c r="F526" s="132"/>
      <c r="G526" s="122"/>
      <c r="H526" s="122"/>
      <c r="I526" s="122"/>
      <c r="J526" s="122"/>
      <c r="K526" s="122"/>
      <c r="M526" s="122"/>
      <c r="N526" s="122"/>
      <c r="O526" s="122"/>
      <c r="P526" s="122"/>
      <c r="Q526" s="122"/>
      <c r="R526" s="122"/>
      <c r="S526" s="122"/>
      <c r="T526" s="122"/>
      <c r="U526" s="122"/>
      <c r="V526" s="122"/>
      <c r="W526" s="122"/>
      <c r="X526" s="122"/>
    </row>
    <row r="527" spans="1:24">
      <c r="A527" s="122"/>
      <c r="B527" s="122"/>
      <c r="C527" s="122"/>
      <c r="D527" s="132"/>
      <c r="E527" s="132"/>
      <c r="F527" s="132"/>
      <c r="G527" s="122"/>
      <c r="H527" s="122"/>
      <c r="I527" s="122"/>
      <c r="J527" s="122"/>
      <c r="K527" s="122"/>
      <c r="M527" s="122"/>
      <c r="N527" s="122"/>
      <c r="O527" s="122"/>
      <c r="P527" s="122"/>
      <c r="Q527" s="122"/>
      <c r="R527" s="122"/>
      <c r="S527" s="122"/>
      <c r="T527" s="122"/>
      <c r="U527" s="122"/>
      <c r="V527" s="122"/>
      <c r="W527" s="122"/>
      <c r="X527" s="122"/>
    </row>
    <row r="528" spans="1:24">
      <c r="A528" s="122"/>
      <c r="B528" s="122"/>
      <c r="C528" s="122"/>
      <c r="D528" s="132"/>
      <c r="E528" s="132"/>
      <c r="F528" s="132"/>
      <c r="G528" s="122"/>
      <c r="H528" s="122"/>
      <c r="I528" s="122"/>
      <c r="J528" s="122"/>
      <c r="K528" s="122"/>
      <c r="M528" s="122"/>
      <c r="N528" s="122"/>
      <c r="O528" s="122"/>
      <c r="P528" s="122"/>
      <c r="Q528" s="122"/>
      <c r="R528" s="122"/>
      <c r="S528" s="122"/>
      <c r="T528" s="122"/>
      <c r="U528" s="122"/>
      <c r="V528" s="122"/>
      <c r="W528" s="122"/>
      <c r="X528" s="122"/>
    </row>
    <row r="529" spans="1:24">
      <c r="A529" s="122"/>
      <c r="B529" s="122"/>
      <c r="C529" s="122"/>
      <c r="D529" s="132"/>
      <c r="E529" s="132"/>
      <c r="F529" s="132"/>
      <c r="G529" s="122"/>
      <c r="H529" s="122"/>
      <c r="I529" s="122"/>
      <c r="J529" s="122"/>
      <c r="K529" s="122"/>
      <c r="M529" s="122"/>
      <c r="N529" s="122"/>
      <c r="O529" s="122"/>
      <c r="P529" s="122"/>
      <c r="Q529" s="122"/>
      <c r="R529" s="122"/>
      <c r="S529" s="122"/>
      <c r="T529" s="122"/>
      <c r="U529" s="122"/>
      <c r="V529" s="122"/>
      <c r="W529" s="122"/>
      <c r="X529" s="122"/>
    </row>
    <row r="530" spans="1:24">
      <c r="A530" s="122"/>
      <c r="B530" s="122"/>
      <c r="C530" s="122"/>
      <c r="D530" s="132"/>
      <c r="E530" s="132"/>
      <c r="F530" s="132"/>
      <c r="G530" s="122"/>
      <c r="H530" s="122"/>
      <c r="I530" s="122"/>
      <c r="J530" s="122"/>
      <c r="K530" s="122"/>
      <c r="M530" s="122"/>
      <c r="N530" s="122"/>
      <c r="O530" s="122"/>
      <c r="P530" s="122"/>
      <c r="Q530" s="122"/>
      <c r="R530" s="122"/>
      <c r="S530" s="122"/>
      <c r="T530" s="122"/>
      <c r="U530" s="122"/>
      <c r="V530" s="122"/>
      <c r="W530" s="122"/>
      <c r="X530" s="122"/>
    </row>
    <row r="531" spans="1:24">
      <c r="A531" s="122"/>
      <c r="B531" s="122"/>
      <c r="C531" s="122"/>
      <c r="D531" s="132"/>
      <c r="E531" s="132"/>
      <c r="F531" s="132"/>
      <c r="G531" s="122"/>
      <c r="H531" s="122"/>
      <c r="I531" s="122"/>
      <c r="J531" s="122"/>
      <c r="K531" s="122"/>
      <c r="M531" s="122"/>
      <c r="N531" s="122"/>
      <c r="O531" s="122"/>
      <c r="P531" s="122"/>
      <c r="Q531" s="122"/>
      <c r="R531" s="122"/>
      <c r="S531" s="122"/>
      <c r="T531" s="122"/>
      <c r="U531" s="122"/>
      <c r="V531" s="122"/>
      <c r="W531" s="122"/>
      <c r="X531" s="122"/>
    </row>
    <row r="532" spans="1:24">
      <c r="A532" s="122"/>
      <c r="B532" s="122"/>
      <c r="C532" s="122"/>
      <c r="D532" s="132"/>
      <c r="E532" s="132"/>
      <c r="F532" s="132"/>
      <c r="G532" s="122"/>
      <c r="H532" s="122"/>
      <c r="I532" s="122"/>
      <c r="J532" s="122"/>
      <c r="K532" s="122"/>
      <c r="M532" s="122"/>
      <c r="N532" s="122"/>
      <c r="O532" s="122"/>
      <c r="P532" s="122"/>
      <c r="Q532" s="122"/>
      <c r="R532" s="122"/>
      <c r="S532" s="122"/>
      <c r="T532" s="122"/>
      <c r="U532" s="122"/>
      <c r="V532" s="122"/>
      <c r="W532" s="122"/>
      <c r="X532" s="122"/>
    </row>
    <row r="533" spans="1:24">
      <c r="A533" s="122"/>
      <c r="B533" s="122"/>
      <c r="C533" s="122"/>
      <c r="D533" s="132"/>
      <c r="E533" s="132"/>
      <c r="F533" s="132"/>
      <c r="G533" s="122"/>
      <c r="H533" s="122"/>
      <c r="I533" s="122"/>
      <c r="J533" s="122"/>
      <c r="K533" s="122"/>
      <c r="M533" s="122"/>
      <c r="N533" s="122"/>
      <c r="O533" s="122"/>
      <c r="P533" s="122"/>
      <c r="Q533" s="122"/>
      <c r="R533" s="122"/>
      <c r="S533" s="122"/>
      <c r="T533" s="122"/>
      <c r="U533" s="122"/>
      <c r="V533" s="122"/>
      <c r="W533" s="122"/>
      <c r="X533" s="122"/>
    </row>
    <row r="534" spans="1:24">
      <c r="A534" s="122"/>
      <c r="B534" s="122"/>
      <c r="C534" s="122"/>
      <c r="D534" s="132"/>
      <c r="E534" s="132"/>
      <c r="F534" s="132"/>
      <c r="G534" s="122"/>
      <c r="H534" s="122"/>
      <c r="I534" s="122"/>
      <c r="J534" s="122"/>
      <c r="K534" s="122"/>
      <c r="M534" s="122"/>
      <c r="N534" s="122"/>
      <c r="O534" s="122"/>
      <c r="P534" s="122"/>
      <c r="Q534" s="122"/>
      <c r="R534" s="122"/>
      <c r="S534" s="122"/>
      <c r="T534" s="122"/>
      <c r="U534" s="122"/>
      <c r="V534" s="122"/>
      <c r="W534" s="122"/>
      <c r="X534" s="122"/>
    </row>
    <row r="535" spans="1:24">
      <c r="A535" s="122"/>
      <c r="B535" s="122"/>
      <c r="C535" s="122"/>
      <c r="D535" s="132"/>
      <c r="E535" s="132"/>
      <c r="F535" s="132"/>
      <c r="G535" s="122"/>
      <c r="H535" s="122"/>
      <c r="I535" s="122"/>
      <c r="J535" s="122"/>
      <c r="K535" s="122"/>
      <c r="M535" s="122"/>
      <c r="N535" s="122"/>
      <c r="O535" s="122"/>
      <c r="P535" s="122"/>
      <c r="Q535" s="122"/>
      <c r="R535" s="122"/>
      <c r="S535" s="122"/>
      <c r="T535" s="122"/>
      <c r="U535" s="122"/>
      <c r="V535" s="122"/>
      <c r="W535" s="122"/>
      <c r="X535" s="122"/>
    </row>
    <row r="536" spans="1:24">
      <c r="A536" s="122"/>
      <c r="B536" s="122"/>
      <c r="C536" s="122"/>
      <c r="D536" s="132"/>
      <c r="E536" s="132"/>
      <c r="F536" s="132"/>
      <c r="G536" s="122"/>
      <c r="H536" s="122"/>
      <c r="I536" s="122"/>
      <c r="J536" s="122"/>
      <c r="K536" s="122"/>
      <c r="M536" s="122"/>
      <c r="N536" s="122"/>
      <c r="O536" s="122"/>
      <c r="P536" s="122"/>
      <c r="Q536" s="122"/>
      <c r="R536" s="122"/>
      <c r="S536" s="122"/>
      <c r="T536" s="122"/>
      <c r="U536" s="122"/>
      <c r="V536" s="122"/>
      <c r="W536" s="122"/>
      <c r="X536" s="122"/>
    </row>
    <row r="537" spans="1:24">
      <c r="A537" s="122"/>
      <c r="B537" s="122"/>
      <c r="C537" s="122"/>
      <c r="D537" s="132"/>
      <c r="E537" s="132"/>
      <c r="F537" s="132"/>
      <c r="G537" s="122"/>
      <c r="H537" s="122"/>
      <c r="I537" s="122"/>
      <c r="J537" s="122"/>
      <c r="K537" s="122"/>
      <c r="M537" s="122"/>
      <c r="N537" s="122"/>
      <c r="O537" s="122"/>
      <c r="P537" s="122"/>
      <c r="Q537" s="122"/>
      <c r="R537" s="122"/>
      <c r="S537" s="122"/>
      <c r="T537" s="122"/>
      <c r="U537" s="122"/>
      <c r="V537" s="122"/>
      <c r="W537" s="122"/>
      <c r="X537" s="122"/>
    </row>
    <row r="538" spans="1:24">
      <c r="A538" s="122"/>
      <c r="B538" s="122"/>
      <c r="C538" s="122"/>
      <c r="D538" s="132"/>
      <c r="E538" s="132"/>
      <c r="F538" s="132"/>
      <c r="G538" s="122"/>
      <c r="H538" s="122"/>
      <c r="I538" s="122"/>
      <c r="J538" s="122"/>
      <c r="K538" s="122"/>
      <c r="M538" s="122"/>
      <c r="N538" s="122"/>
      <c r="O538" s="122"/>
      <c r="P538" s="122"/>
      <c r="Q538" s="122"/>
      <c r="R538" s="122"/>
      <c r="S538" s="122"/>
      <c r="T538" s="122"/>
      <c r="U538" s="122"/>
      <c r="V538" s="122"/>
      <c r="W538" s="122"/>
      <c r="X538" s="122"/>
    </row>
    <row r="539" spans="1:24">
      <c r="A539" s="122"/>
      <c r="B539" s="122"/>
      <c r="C539" s="122"/>
      <c r="D539" s="132"/>
      <c r="E539" s="132"/>
      <c r="F539" s="132"/>
      <c r="G539" s="122"/>
      <c r="H539" s="122"/>
      <c r="I539" s="122"/>
      <c r="J539" s="122"/>
      <c r="K539" s="122"/>
      <c r="M539" s="122"/>
      <c r="N539" s="122"/>
      <c r="O539" s="122"/>
      <c r="P539" s="122"/>
      <c r="Q539" s="122"/>
      <c r="R539" s="122"/>
      <c r="S539" s="122"/>
      <c r="T539" s="122"/>
      <c r="U539" s="122"/>
      <c r="V539" s="122"/>
      <c r="W539" s="122"/>
      <c r="X539" s="122"/>
    </row>
    <row r="540" spans="1:24">
      <c r="A540" s="122"/>
      <c r="B540" s="122"/>
      <c r="C540" s="122"/>
      <c r="D540" s="132"/>
      <c r="E540" s="132"/>
      <c r="F540" s="132"/>
      <c r="G540" s="122"/>
      <c r="H540" s="122"/>
      <c r="I540" s="122"/>
      <c r="J540" s="122"/>
      <c r="K540" s="122"/>
      <c r="M540" s="122"/>
      <c r="N540" s="122"/>
      <c r="O540" s="122"/>
      <c r="P540" s="122"/>
      <c r="Q540" s="122"/>
      <c r="R540" s="122"/>
      <c r="S540" s="122"/>
      <c r="T540" s="122"/>
      <c r="U540" s="122"/>
      <c r="V540" s="122"/>
      <c r="W540" s="122"/>
      <c r="X540" s="122"/>
    </row>
    <row r="541" spans="1:24">
      <c r="A541" s="122"/>
      <c r="B541" s="122"/>
      <c r="C541" s="122"/>
      <c r="D541" s="132"/>
      <c r="E541" s="132"/>
      <c r="F541" s="132"/>
      <c r="G541" s="122"/>
      <c r="H541" s="122"/>
      <c r="I541" s="122"/>
      <c r="J541" s="122"/>
      <c r="K541" s="122"/>
      <c r="M541" s="122"/>
      <c r="N541" s="122"/>
      <c r="O541" s="122"/>
      <c r="P541" s="122"/>
      <c r="Q541" s="122"/>
      <c r="R541" s="122"/>
      <c r="S541" s="122"/>
      <c r="T541" s="122"/>
      <c r="U541" s="122"/>
      <c r="V541" s="122"/>
      <c r="W541" s="122"/>
      <c r="X541" s="122"/>
    </row>
    <row r="542" spans="1:24">
      <c r="A542" s="122"/>
      <c r="B542" s="122"/>
      <c r="C542" s="122"/>
      <c r="D542" s="132"/>
      <c r="E542" s="132"/>
      <c r="F542" s="132"/>
      <c r="G542" s="122"/>
      <c r="H542" s="122"/>
      <c r="I542" s="122"/>
      <c r="J542" s="122"/>
      <c r="K542" s="122"/>
      <c r="M542" s="122"/>
      <c r="N542" s="122"/>
      <c r="O542" s="122"/>
      <c r="P542" s="122"/>
      <c r="Q542" s="122"/>
      <c r="R542" s="122"/>
      <c r="S542" s="122"/>
      <c r="T542" s="122"/>
      <c r="U542" s="122"/>
      <c r="V542" s="122"/>
      <c r="W542" s="122"/>
      <c r="X542" s="122"/>
    </row>
    <row r="543" spans="1:24">
      <c r="A543" s="122"/>
      <c r="B543" s="122"/>
      <c r="C543" s="122"/>
      <c r="D543" s="132"/>
      <c r="E543" s="132"/>
      <c r="F543" s="132"/>
      <c r="G543" s="122"/>
      <c r="H543" s="122"/>
      <c r="I543" s="122"/>
      <c r="J543" s="122"/>
      <c r="K543" s="122"/>
      <c r="M543" s="122"/>
      <c r="N543" s="122"/>
      <c r="O543" s="122"/>
      <c r="P543" s="122"/>
      <c r="Q543" s="122"/>
      <c r="R543" s="122"/>
      <c r="S543" s="122"/>
      <c r="T543" s="122"/>
      <c r="U543" s="122"/>
      <c r="V543" s="122"/>
      <c r="W543" s="122"/>
      <c r="X543" s="122"/>
    </row>
    <row r="544" spans="1:24">
      <c r="A544" s="122"/>
      <c r="B544" s="122"/>
      <c r="C544" s="122"/>
      <c r="D544" s="132"/>
      <c r="E544" s="132"/>
      <c r="F544" s="132"/>
      <c r="G544" s="122"/>
      <c r="H544" s="122"/>
      <c r="I544" s="122"/>
      <c r="J544" s="122"/>
      <c r="K544" s="122"/>
      <c r="M544" s="122"/>
      <c r="N544" s="122"/>
      <c r="O544" s="122"/>
      <c r="P544" s="122"/>
      <c r="Q544" s="122"/>
      <c r="R544" s="122"/>
      <c r="S544" s="122"/>
      <c r="T544" s="122"/>
      <c r="U544" s="122"/>
      <c r="V544" s="122"/>
      <c r="W544" s="122"/>
      <c r="X544" s="122"/>
    </row>
    <row r="545" spans="1:24">
      <c r="A545" s="122"/>
      <c r="B545" s="122"/>
      <c r="C545" s="122"/>
      <c r="D545" s="132"/>
      <c r="E545" s="132"/>
      <c r="F545" s="132"/>
      <c r="G545" s="122"/>
      <c r="H545" s="122"/>
      <c r="I545" s="122"/>
      <c r="J545" s="122"/>
      <c r="K545" s="122"/>
      <c r="M545" s="122"/>
      <c r="N545" s="122"/>
      <c r="O545" s="122"/>
      <c r="P545" s="122"/>
      <c r="Q545" s="122"/>
      <c r="R545" s="122"/>
      <c r="S545" s="122"/>
      <c r="T545" s="122"/>
      <c r="U545" s="122"/>
      <c r="V545" s="122"/>
      <c r="W545" s="122"/>
      <c r="X545" s="122"/>
    </row>
    <row r="546" spans="1:24">
      <c r="A546" s="122"/>
      <c r="B546" s="122"/>
      <c r="C546" s="122"/>
      <c r="D546" s="132"/>
      <c r="E546" s="132"/>
      <c r="F546" s="132"/>
      <c r="G546" s="122"/>
      <c r="H546" s="122"/>
      <c r="I546" s="122"/>
      <c r="J546" s="122"/>
      <c r="K546" s="122"/>
      <c r="M546" s="122"/>
      <c r="N546" s="122"/>
      <c r="O546" s="122"/>
      <c r="P546" s="122"/>
      <c r="Q546" s="122"/>
      <c r="R546" s="122"/>
      <c r="S546" s="122"/>
      <c r="T546" s="122"/>
      <c r="U546" s="122"/>
      <c r="V546" s="122"/>
      <c r="W546" s="122"/>
      <c r="X546" s="122"/>
    </row>
    <row r="547" spans="1:24">
      <c r="A547" s="122"/>
      <c r="B547" s="122"/>
      <c r="C547" s="122"/>
      <c r="D547" s="132"/>
      <c r="E547" s="132"/>
      <c r="F547" s="132"/>
      <c r="G547" s="122"/>
      <c r="H547" s="122"/>
      <c r="I547" s="122"/>
      <c r="J547" s="122"/>
      <c r="K547" s="122"/>
      <c r="M547" s="122"/>
      <c r="N547" s="122"/>
      <c r="O547" s="122"/>
      <c r="P547" s="122"/>
      <c r="Q547" s="122"/>
      <c r="R547" s="122"/>
      <c r="S547" s="122"/>
      <c r="T547" s="122"/>
      <c r="U547" s="122"/>
      <c r="V547" s="122"/>
      <c r="W547" s="122"/>
      <c r="X547" s="122"/>
    </row>
    <row r="548" spans="1:24">
      <c r="A548" s="122"/>
      <c r="B548" s="122"/>
      <c r="C548" s="122"/>
      <c r="D548" s="132"/>
      <c r="E548" s="132"/>
      <c r="F548" s="132"/>
      <c r="G548" s="122"/>
      <c r="H548" s="122"/>
      <c r="I548" s="122"/>
      <c r="J548" s="122"/>
      <c r="K548" s="122"/>
      <c r="M548" s="122"/>
      <c r="N548" s="122"/>
      <c r="O548" s="122"/>
      <c r="P548" s="122"/>
      <c r="Q548" s="122"/>
      <c r="R548" s="122"/>
      <c r="S548" s="122"/>
      <c r="T548" s="122"/>
      <c r="U548" s="122"/>
      <c r="V548" s="122"/>
      <c r="W548" s="122"/>
      <c r="X548" s="122"/>
    </row>
    <row r="549" spans="1:24">
      <c r="A549" s="122"/>
      <c r="B549" s="122"/>
      <c r="C549" s="122"/>
      <c r="D549" s="132"/>
      <c r="E549" s="132"/>
      <c r="F549" s="132"/>
      <c r="G549" s="122"/>
      <c r="H549" s="122"/>
      <c r="I549" s="122"/>
      <c r="J549" s="122"/>
      <c r="K549" s="122"/>
      <c r="M549" s="122"/>
      <c r="N549" s="122"/>
      <c r="O549" s="122"/>
      <c r="P549" s="122"/>
      <c r="Q549" s="122"/>
      <c r="R549" s="122"/>
      <c r="S549" s="122"/>
      <c r="T549" s="122"/>
      <c r="U549" s="122"/>
      <c r="V549" s="122"/>
      <c r="W549" s="122"/>
      <c r="X549" s="122"/>
    </row>
    <row r="550" spans="1:24">
      <c r="A550" s="122"/>
      <c r="B550" s="122"/>
      <c r="C550" s="122"/>
      <c r="D550" s="132"/>
      <c r="E550" s="132"/>
      <c r="F550" s="132"/>
      <c r="G550" s="122"/>
      <c r="H550" s="122"/>
      <c r="I550" s="122"/>
      <c r="J550" s="122"/>
      <c r="K550" s="122"/>
      <c r="M550" s="122"/>
      <c r="N550" s="122"/>
      <c r="O550" s="122"/>
      <c r="P550" s="122"/>
      <c r="Q550" s="122"/>
      <c r="R550" s="122"/>
      <c r="S550" s="122"/>
      <c r="T550" s="122"/>
      <c r="U550" s="122"/>
      <c r="V550" s="122"/>
      <c r="W550" s="122"/>
      <c r="X550" s="122"/>
    </row>
    <row r="551" spans="1:24">
      <c r="A551" s="122"/>
      <c r="B551" s="122"/>
      <c r="C551" s="122"/>
      <c r="D551" s="132"/>
      <c r="E551" s="132"/>
      <c r="F551" s="132"/>
      <c r="G551" s="122"/>
      <c r="H551" s="122"/>
      <c r="I551" s="122"/>
      <c r="J551" s="122"/>
      <c r="K551" s="122"/>
      <c r="M551" s="122"/>
      <c r="N551" s="122"/>
      <c r="O551" s="122"/>
      <c r="P551" s="122"/>
      <c r="Q551" s="122"/>
      <c r="R551" s="122"/>
      <c r="S551" s="122"/>
      <c r="T551" s="122"/>
      <c r="U551" s="122"/>
      <c r="V551" s="122"/>
      <c r="W551" s="122"/>
      <c r="X551" s="122"/>
    </row>
    <row r="552" spans="1:24">
      <c r="A552" s="122"/>
      <c r="B552" s="122"/>
      <c r="C552" s="122"/>
      <c r="D552" s="132"/>
      <c r="E552" s="132"/>
      <c r="F552" s="132"/>
      <c r="G552" s="122"/>
      <c r="H552" s="122"/>
      <c r="I552" s="122"/>
      <c r="J552" s="122"/>
      <c r="K552" s="122"/>
      <c r="M552" s="122"/>
      <c r="N552" s="122"/>
      <c r="O552" s="122"/>
      <c r="P552" s="122"/>
      <c r="Q552" s="122"/>
      <c r="R552" s="122"/>
      <c r="S552" s="122"/>
      <c r="T552" s="122"/>
      <c r="U552" s="122"/>
      <c r="V552" s="122"/>
      <c r="W552" s="122"/>
      <c r="X552" s="122"/>
    </row>
    <row r="553" spans="1:24">
      <c r="A553" s="122"/>
      <c r="B553" s="122"/>
      <c r="C553" s="122"/>
      <c r="D553" s="132"/>
      <c r="E553" s="132"/>
      <c r="F553" s="132"/>
      <c r="G553" s="122"/>
      <c r="H553" s="122"/>
      <c r="I553" s="122"/>
      <c r="J553" s="122"/>
      <c r="K553" s="122"/>
      <c r="M553" s="122"/>
      <c r="N553" s="122"/>
      <c r="O553" s="122"/>
      <c r="P553" s="122"/>
      <c r="Q553" s="122"/>
      <c r="R553" s="122"/>
      <c r="S553" s="122"/>
      <c r="T553" s="122"/>
      <c r="U553" s="122"/>
      <c r="V553" s="122"/>
      <c r="W553" s="122"/>
      <c r="X553" s="122"/>
    </row>
    <row r="554" spans="1:24">
      <c r="A554" s="122"/>
      <c r="B554" s="122"/>
      <c r="C554" s="122"/>
      <c r="D554" s="132"/>
      <c r="E554" s="132"/>
      <c r="F554" s="132"/>
      <c r="G554" s="122"/>
      <c r="H554" s="122"/>
      <c r="I554" s="122"/>
      <c r="J554" s="122"/>
      <c r="K554" s="122"/>
      <c r="M554" s="122"/>
      <c r="N554" s="122"/>
      <c r="O554" s="122"/>
      <c r="P554" s="122"/>
      <c r="Q554" s="122"/>
      <c r="R554" s="122"/>
      <c r="S554" s="122"/>
      <c r="T554" s="122"/>
      <c r="U554" s="122"/>
      <c r="V554" s="122"/>
      <c r="W554" s="122"/>
      <c r="X554" s="122"/>
    </row>
    <row r="555" spans="1:24">
      <c r="A555" s="122"/>
      <c r="B555" s="122"/>
      <c r="C555" s="122"/>
      <c r="D555" s="132"/>
      <c r="E555" s="132"/>
      <c r="F555" s="132"/>
      <c r="G555" s="122"/>
      <c r="H555" s="122"/>
      <c r="I555" s="122"/>
      <c r="J555" s="122"/>
      <c r="K555" s="122"/>
      <c r="M555" s="122"/>
      <c r="N555" s="122"/>
      <c r="O555" s="122"/>
      <c r="P555" s="122"/>
      <c r="Q555" s="122"/>
      <c r="R555" s="122"/>
      <c r="S555" s="122"/>
      <c r="T555" s="122"/>
      <c r="U555" s="122"/>
      <c r="V555" s="122"/>
      <c r="W555" s="122"/>
      <c r="X555" s="122"/>
    </row>
    <row r="556" spans="1:24">
      <c r="A556" s="122"/>
      <c r="B556" s="122"/>
      <c r="C556" s="122"/>
      <c r="D556" s="132"/>
      <c r="E556" s="132"/>
      <c r="F556" s="132"/>
      <c r="G556" s="122"/>
      <c r="H556" s="122"/>
      <c r="I556" s="122"/>
      <c r="J556" s="122"/>
      <c r="K556" s="122"/>
      <c r="M556" s="122"/>
      <c r="N556" s="122"/>
      <c r="O556" s="122"/>
      <c r="P556" s="122"/>
      <c r="Q556" s="122"/>
      <c r="R556" s="122"/>
      <c r="S556" s="122"/>
      <c r="T556" s="122"/>
      <c r="U556" s="122"/>
      <c r="V556" s="122"/>
      <c r="W556" s="122"/>
      <c r="X556" s="122"/>
    </row>
    <row r="557" spans="1:24">
      <c r="A557" s="122"/>
      <c r="B557" s="122"/>
      <c r="C557" s="122"/>
      <c r="D557" s="132"/>
      <c r="E557" s="132"/>
      <c r="F557" s="132"/>
      <c r="G557" s="122"/>
      <c r="H557" s="122"/>
      <c r="I557" s="122"/>
      <c r="J557" s="122"/>
      <c r="K557" s="122"/>
      <c r="M557" s="122"/>
      <c r="N557" s="122"/>
      <c r="O557" s="122"/>
      <c r="P557" s="122"/>
      <c r="Q557" s="122"/>
      <c r="R557" s="122"/>
      <c r="S557" s="122"/>
      <c r="T557" s="122"/>
      <c r="U557" s="122"/>
      <c r="V557" s="122"/>
      <c r="W557" s="122"/>
      <c r="X557" s="122"/>
    </row>
    <row r="558" spans="1:24">
      <c r="A558" s="122"/>
      <c r="B558" s="122"/>
      <c r="C558" s="122"/>
      <c r="D558" s="132"/>
      <c r="E558" s="132"/>
      <c r="F558" s="132"/>
      <c r="G558" s="122"/>
      <c r="H558" s="122"/>
      <c r="I558" s="122"/>
      <c r="J558" s="122"/>
      <c r="K558" s="122"/>
      <c r="M558" s="122"/>
      <c r="N558" s="122"/>
      <c r="O558" s="122"/>
      <c r="P558" s="122"/>
      <c r="Q558" s="122"/>
      <c r="R558" s="122"/>
      <c r="S558" s="122"/>
      <c r="T558" s="122"/>
      <c r="U558" s="122"/>
      <c r="V558" s="122"/>
      <c r="W558" s="122"/>
      <c r="X558" s="122"/>
    </row>
    <row r="559" spans="1:24">
      <c r="A559" s="122"/>
      <c r="B559" s="122"/>
      <c r="C559" s="122"/>
      <c r="D559" s="132"/>
      <c r="E559" s="132"/>
      <c r="F559" s="132"/>
      <c r="G559" s="122"/>
      <c r="H559" s="122"/>
      <c r="I559" s="122"/>
      <c r="J559" s="122"/>
      <c r="K559" s="122"/>
      <c r="M559" s="122"/>
      <c r="N559" s="122"/>
      <c r="O559" s="122"/>
      <c r="P559" s="122"/>
      <c r="Q559" s="122"/>
      <c r="R559" s="122"/>
      <c r="S559" s="122"/>
      <c r="T559" s="122"/>
      <c r="U559" s="122"/>
      <c r="V559" s="122"/>
      <c r="W559" s="122"/>
      <c r="X559" s="122"/>
    </row>
    <row r="560" spans="1:24">
      <c r="A560" s="122"/>
      <c r="B560" s="122"/>
      <c r="C560" s="122"/>
      <c r="D560" s="132"/>
      <c r="E560" s="132"/>
      <c r="F560" s="132"/>
      <c r="G560" s="122"/>
      <c r="H560" s="122"/>
      <c r="I560" s="122"/>
      <c r="J560" s="122"/>
      <c r="K560" s="122"/>
      <c r="M560" s="122"/>
      <c r="N560" s="122"/>
      <c r="O560" s="122"/>
      <c r="P560" s="122"/>
      <c r="Q560" s="122"/>
      <c r="R560" s="122"/>
      <c r="S560" s="122"/>
      <c r="T560" s="122"/>
      <c r="U560" s="122"/>
      <c r="V560" s="122"/>
      <c r="W560" s="122"/>
      <c r="X560" s="122"/>
    </row>
    <row r="561" spans="1:24">
      <c r="A561" s="122"/>
      <c r="B561" s="122"/>
      <c r="C561" s="122"/>
      <c r="D561" s="132"/>
      <c r="E561" s="132"/>
      <c r="F561" s="132"/>
      <c r="G561" s="122"/>
      <c r="H561" s="122"/>
      <c r="I561" s="122"/>
      <c r="J561" s="122"/>
      <c r="K561" s="122"/>
      <c r="M561" s="122"/>
      <c r="N561" s="122"/>
      <c r="O561" s="122"/>
      <c r="P561" s="122"/>
      <c r="Q561" s="122"/>
      <c r="R561" s="122"/>
      <c r="S561" s="122"/>
      <c r="T561" s="122"/>
      <c r="U561" s="122"/>
      <c r="V561" s="122"/>
      <c r="W561" s="122"/>
      <c r="X561" s="122"/>
    </row>
    <row r="562" spans="1:24">
      <c r="A562" s="122"/>
      <c r="B562" s="122"/>
      <c r="C562" s="122"/>
      <c r="D562" s="132"/>
      <c r="E562" s="132"/>
      <c r="F562" s="132"/>
      <c r="G562" s="122"/>
      <c r="H562" s="122"/>
      <c r="I562" s="122"/>
      <c r="J562" s="122"/>
      <c r="K562" s="122"/>
      <c r="M562" s="122"/>
      <c r="N562" s="122"/>
      <c r="O562" s="122"/>
      <c r="P562" s="122"/>
      <c r="Q562" s="122"/>
      <c r="R562" s="122"/>
      <c r="S562" s="122"/>
      <c r="T562" s="122"/>
      <c r="U562" s="122"/>
      <c r="V562" s="122"/>
      <c r="W562" s="122"/>
      <c r="X562" s="122"/>
    </row>
    <row r="563" spans="1:24">
      <c r="A563" s="122"/>
      <c r="B563" s="122"/>
      <c r="C563" s="122"/>
      <c r="D563" s="132"/>
      <c r="E563" s="132"/>
      <c r="F563" s="132"/>
      <c r="G563" s="122"/>
      <c r="H563" s="122"/>
      <c r="I563" s="122"/>
      <c r="J563" s="122"/>
      <c r="K563" s="122"/>
      <c r="M563" s="122"/>
      <c r="N563" s="122"/>
      <c r="O563" s="122"/>
      <c r="P563" s="122"/>
      <c r="Q563" s="122"/>
      <c r="R563" s="122"/>
      <c r="S563" s="122"/>
      <c r="T563" s="122"/>
      <c r="U563" s="122"/>
      <c r="V563" s="122"/>
      <c r="W563" s="122"/>
      <c r="X563" s="122"/>
    </row>
    <row r="564" spans="1:24">
      <c r="A564" s="122"/>
      <c r="B564" s="122"/>
      <c r="C564" s="122"/>
      <c r="D564" s="132"/>
      <c r="E564" s="132"/>
      <c r="F564" s="132"/>
      <c r="G564" s="122"/>
      <c r="H564" s="122"/>
      <c r="I564" s="122"/>
      <c r="J564" s="122"/>
      <c r="K564" s="122"/>
      <c r="M564" s="122"/>
      <c r="N564" s="122"/>
      <c r="O564" s="122"/>
      <c r="P564" s="122"/>
      <c r="Q564" s="122"/>
      <c r="R564" s="122"/>
      <c r="S564" s="122"/>
      <c r="T564" s="122"/>
      <c r="U564" s="122"/>
      <c r="V564" s="122"/>
      <c r="W564" s="122"/>
      <c r="X564" s="122"/>
    </row>
    <row r="565" spans="1:24">
      <c r="A565" s="122"/>
      <c r="B565" s="122"/>
      <c r="C565" s="122"/>
      <c r="D565" s="132"/>
      <c r="E565" s="132"/>
      <c r="F565" s="132"/>
      <c r="G565" s="122"/>
      <c r="H565" s="122"/>
      <c r="I565" s="122"/>
      <c r="J565" s="122"/>
      <c r="K565" s="122"/>
      <c r="M565" s="122"/>
      <c r="N565" s="122"/>
      <c r="O565" s="122"/>
      <c r="P565" s="122"/>
      <c r="Q565" s="122"/>
      <c r="R565" s="122"/>
      <c r="S565" s="122"/>
      <c r="T565" s="122"/>
      <c r="U565" s="122"/>
      <c r="V565" s="122"/>
      <c r="W565" s="122"/>
      <c r="X565" s="122"/>
    </row>
    <row r="566" spans="1:24">
      <c r="A566" s="122"/>
      <c r="B566" s="122"/>
      <c r="C566" s="122"/>
      <c r="D566" s="132"/>
      <c r="E566" s="132"/>
      <c r="F566" s="132"/>
      <c r="G566" s="122"/>
      <c r="H566" s="122"/>
      <c r="I566" s="122"/>
      <c r="J566" s="122"/>
      <c r="K566" s="122"/>
      <c r="M566" s="122"/>
      <c r="N566" s="122"/>
      <c r="O566" s="122"/>
      <c r="P566" s="122"/>
      <c r="Q566" s="122"/>
      <c r="R566" s="122"/>
      <c r="S566" s="122"/>
      <c r="T566" s="122"/>
      <c r="U566" s="122"/>
      <c r="V566" s="122"/>
      <c r="W566" s="122"/>
      <c r="X566" s="122"/>
    </row>
    <row r="567" spans="1:24">
      <c r="A567" s="122"/>
      <c r="B567" s="122"/>
      <c r="C567" s="122"/>
      <c r="D567" s="132"/>
      <c r="E567" s="132"/>
      <c r="F567" s="132"/>
      <c r="G567" s="122"/>
      <c r="H567" s="122"/>
      <c r="I567" s="122"/>
      <c r="J567" s="122"/>
      <c r="K567" s="122"/>
      <c r="M567" s="122"/>
      <c r="N567" s="122"/>
      <c r="O567" s="122"/>
      <c r="P567" s="122"/>
      <c r="Q567" s="122"/>
      <c r="R567" s="122"/>
      <c r="S567" s="122"/>
      <c r="T567" s="122"/>
      <c r="U567" s="122"/>
      <c r="V567" s="122"/>
      <c r="W567" s="122"/>
      <c r="X567" s="122"/>
    </row>
    <row r="568" spans="1:24">
      <c r="A568" s="122"/>
      <c r="B568" s="122"/>
      <c r="C568" s="122"/>
      <c r="D568" s="132"/>
      <c r="E568" s="132"/>
      <c r="F568" s="132"/>
      <c r="G568" s="122"/>
      <c r="H568" s="122"/>
      <c r="I568" s="122"/>
      <c r="J568" s="122"/>
      <c r="K568" s="122"/>
      <c r="M568" s="122"/>
      <c r="N568" s="122"/>
      <c r="O568" s="122"/>
      <c r="P568" s="122"/>
      <c r="Q568" s="122"/>
      <c r="R568" s="122"/>
      <c r="S568" s="122"/>
      <c r="T568" s="122"/>
      <c r="U568" s="122"/>
      <c r="V568" s="122"/>
      <c r="W568" s="122"/>
      <c r="X568" s="122"/>
    </row>
    <row r="569" spans="1:24">
      <c r="A569" s="122"/>
      <c r="B569" s="122"/>
      <c r="C569" s="122"/>
      <c r="D569" s="132"/>
      <c r="E569" s="132"/>
      <c r="F569" s="132"/>
      <c r="G569" s="122"/>
      <c r="H569" s="122"/>
      <c r="I569" s="122"/>
      <c r="J569" s="122"/>
      <c r="K569" s="122"/>
      <c r="M569" s="122"/>
      <c r="N569" s="122"/>
      <c r="O569" s="122"/>
      <c r="P569" s="122"/>
      <c r="Q569" s="122"/>
      <c r="R569" s="122"/>
      <c r="S569" s="122"/>
      <c r="T569" s="122"/>
      <c r="U569" s="122"/>
      <c r="V569" s="122"/>
      <c r="W569" s="122"/>
      <c r="X569" s="122"/>
    </row>
    <row r="570" spans="1:24">
      <c r="A570" s="122"/>
      <c r="B570" s="122"/>
      <c r="C570" s="122"/>
      <c r="D570" s="132"/>
      <c r="E570" s="132"/>
      <c r="F570" s="132"/>
      <c r="G570" s="122"/>
      <c r="H570" s="122"/>
      <c r="I570" s="122"/>
      <c r="J570" s="122"/>
      <c r="K570" s="122"/>
      <c r="M570" s="122"/>
      <c r="N570" s="122"/>
      <c r="O570" s="122"/>
      <c r="P570" s="122"/>
      <c r="Q570" s="122"/>
      <c r="R570" s="122"/>
      <c r="S570" s="122"/>
      <c r="T570" s="122"/>
      <c r="U570" s="122"/>
      <c r="V570" s="122"/>
      <c r="W570" s="122"/>
      <c r="X570" s="122"/>
    </row>
    <row r="571" spans="1:24">
      <c r="A571" s="122"/>
      <c r="B571" s="122"/>
      <c r="C571" s="122"/>
      <c r="D571" s="132"/>
      <c r="E571" s="132"/>
      <c r="F571" s="132"/>
      <c r="G571" s="122"/>
      <c r="H571" s="122"/>
      <c r="I571" s="122"/>
      <c r="J571" s="122"/>
      <c r="K571" s="122"/>
      <c r="M571" s="122"/>
      <c r="N571" s="122"/>
      <c r="O571" s="122"/>
      <c r="P571" s="122"/>
      <c r="Q571" s="122"/>
      <c r="R571" s="122"/>
      <c r="S571" s="122"/>
      <c r="T571" s="122"/>
      <c r="U571" s="122"/>
      <c r="V571" s="122"/>
      <c r="W571" s="122"/>
      <c r="X571" s="122"/>
    </row>
    <row r="572" spans="1:24">
      <c r="A572" s="122"/>
      <c r="B572" s="122"/>
      <c r="C572" s="122"/>
      <c r="D572" s="132"/>
      <c r="E572" s="132"/>
      <c r="F572" s="132"/>
      <c r="G572" s="122"/>
      <c r="H572" s="122"/>
      <c r="I572" s="122"/>
      <c r="J572" s="122"/>
      <c r="K572" s="122"/>
      <c r="M572" s="122"/>
      <c r="N572" s="122"/>
      <c r="O572" s="122"/>
      <c r="P572" s="122"/>
      <c r="Q572" s="122"/>
      <c r="R572" s="122"/>
      <c r="S572" s="122"/>
      <c r="T572" s="122"/>
      <c r="U572" s="122"/>
      <c r="V572" s="122"/>
      <c r="W572" s="122"/>
      <c r="X572" s="122"/>
    </row>
    <row r="573" spans="1:24">
      <c r="A573" s="122"/>
      <c r="B573" s="122"/>
      <c r="C573" s="122"/>
      <c r="D573" s="132"/>
      <c r="E573" s="132"/>
      <c r="F573" s="132"/>
      <c r="G573" s="122"/>
      <c r="H573" s="122"/>
      <c r="I573" s="122"/>
      <c r="J573" s="122"/>
      <c r="K573" s="122"/>
      <c r="M573" s="122"/>
      <c r="N573" s="122"/>
      <c r="O573" s="122"/>
      <c r="P573" s="122"/>
      <c r="Q573" s="122"/>
      <c r="R573" s="122"/>
      <c r="S573" s="122"/>
      <c r="T573" s="122"/>
      <c r="U573" s="122"/>
      <c r="V573" s="122"/>
      <c r="W573" s="122"/>
      <c r="X573" s="122"/>
    </row>
    <row r="574" spans="1:24">
      <c r="A574" s="122"/>
      <c r="B574" s="122"/>
      <c r="C574" s="122"/>
      <c r="D574" s="132"/>
      <c r="E574" s="132"/>
      <c r="F574" s="132"/>
      <c r="G574" s="122"/>
      <c r="H574" s="122"/>
      <c r="I574" s="122"/>
      <c r="J574" s="122"/>
      <c r="K574" s="122"/>
      <c r="M574" s="122"/>
      <c r="N574" s="122"/>
      <c r="O574" s="122"/>
      <c r="P574" s="122"/>
      <c r="Q574" s="122"/>
      <c r="R574" s="122"/>
      <c r="S574" s="122"/>
      <c r="T574" s="122"/>
      <c r="U574" s="122"/>
      <c r="V574" s="122"/>
      <c r="W574" s="122"/>
      <c r="X574" s="122"/>
    </row>
    <row r="575" spans="1:24">
      <c r="A575" s="122"/>
      <c r="B575" s="122"/>
      <c r="C575" s="122"/>
      <c r="D575" s="132"/>
      <c r="E575" s="132"/>
      <c r="F575" s="132"/>
      <c r="G575" s="122"/>
      <c r="H575" s="122"/>
      <c r="I575" s="122"/>
      <c r="J575" s="122"/>
      <c r="K575" s="122"/>
      <c r="M575" s="122"/>
      <c r="N575" s="122"/>
      <c r="O575" s="122"/>
      <c r="P575" s="122"/>
      <c r="Q575" s="122"/>
      <c r="R575" s="122"/>
      <c r="S575" s="122"/>
      <c r="T575" s="122"/>
      <c r="U575" s="122"/>
      <c r="V575" s="122"/>
      <c r="W575" s="122"/>
      <c r="X575" s="122"/>
    </row>
    <row r="576" spans="1:24">
      <c r="A576" s="122"/>
      <c r="B576" s="122"/>
      <c r="C576" s="122"/>
      <c r="D576" s="132"/>
      <c r="E576" s="132"/>
      <c r="F576" s="132"/>
      <c r="G576" s="122"/>
      <c r="H576" s="122"/>
      <c r="I576" s="122"/>
      <c r="J576" s="122"/>
      <c r="K576" s="122"/>
      <c r="M576" s="122"/>
      <c r="N576" s="122"/>
      <c r="O576" s="122"/>
      <c r="P576" s="122"/>
      <c r="Q576" s="122"/>
      <c r="R576" s="122"/>
      <c r="S576" s="122"/>
      <c r="T576" s="122"/>
      <c r="U576" s="122"/>
      <c r="V576" s="122"/>
      <c r="W576" s="122"/>
      <c r="X576" s="122"/>
    </row>
    <row r="577" spans="1:24">
      <c r="A577" s="122"/>
      <c r="B577" s="122"/>
      <c r="C577" s="122"/>
      <c r="D577" s="132"/>
      <c r="E577" s="132"/>
      <c r="F577" s="132"/>
      <c r="G577" s="122"/>
      <c r="H577" s="122"/>
      <c r="I577" s="122"/>
      <c r="J577" s="122"/>
      <c r="K577" s="122"/>
      <c r="M577" s="122"/>
      <c r="N577" s="122"/>
      <c r="O577" s="122"/>
      <c r="P577" s="122"/>
      <c r="Q577" s="122"/>
      <c r="R577" s="122"/>
      <c r="S577" s="122"/>
      <c r="T577" s="122"/>
      <c r="U577" s="122"/>
      <c r="V577" s="122"/>
      <c r="W577" s="122"/>
      <c r="X577" s="122"/>
    </row>
    <row r="578" spans="1:24">
      <c r="A578" s="122"/>
      <c r="B578" s="122"/>
      <c r="C578" s="122"/>
      <c r="D578" s="132"/>
      <c r="E578" s="132"/>
      <c r="F578" s="132"/>
      <c r="G578" s="122"/>
      <c r="H578" s="122"/>
      <c r="I578" s="122"/>
      <c r="J578" s="122"/>
      <c r="K578" s="122"/>
      <c r="M578" s="122"/>
      <c r="N578" s="122"/>
      <c r="O578" s="122"/>
      <c r="P578" s="122"/>
      <c r="Q578" s="122"/>
      <c r="R578" s="122"/>
      <c r="S578" s="122"/>
      <c r="T578" s="122"/>
      <c r="U578" s="122"/>
      <c r="V578" s="122"/>
      <c r="W578" s="122"/>
      <c r="X578" s="122"/>
    </row>
    <row r="579" spans="1:24">
      <c r="A579" s="122"/>
      <c r="B579" s="122"/>
      <c r="C579" s="122"/>
      <c r="D579" s="132"/>
      <c r="E579" s="132"/>
      <c r="F579" s="132"/>
      <c r="G579" s="122"/>
      <c r="H579" s="122"/>
      <c r="I579" s="122"/>
      <c r="J579" s="122"/>
      <c r="K579" s="122"/>
      <c r="M579" s="122"/>
      <c r="N579" s="122"/>
      <c r="O579" s="122"/>
      <c r="P579" s="122"/>
      <c r="Q579" s="122"/>
      <c r="R579" s="122"/>
      <c r="S579" s="122"/>
      <c r="T579" s="122"/>
      <c r="U579" s="122"/>
      <c r="V579" s="122"/>
      <c r="W579" s="122"/>
      <c r="X579" s="122"/>
    </row>
    <row r="580" spans="1:24">
      <c r="A580" s="122"/>
      <c r="B580" s="122"/>
      <c r="C580" s="122"/>
      <c r="D580" s="132"/>
      <c r="E580" s="132"/>
      <c r="F580" s="132"/>
      <c r="G580" s="122"/>
      <c r="H580" s="122"/>
      <c r="I580" s="122"/>
      <c r="J580" s="122"/>
      <c r="K580" s="122"/>
      <c r="M580" s="122"/>
      <c r="N580" s="122"/>
      <c r="O580" s="122"/>
      <c r="P580" s="122"/>
      <c r="Q580" s="122"/>
      <c r="R580" s="122"/>
      <c r="S580" s="122"/>
      <c r="T580" s="122"/>
      <c r="U580" s="122"/>
      <c r="V580" s="122"/>
      <c r="W580" s="122"/>
      <c r="X580" s="122"/>
    </row>
    <row r="581" spans="1:24">
      <c r="A581" s="122"/>
      <c r="B581" s="122"/>
      <c r="C581" s="122"/>
      <c r="D581" s="132"/>
      <c r="E581" s="132"/>
      <c r="F581" s="132"/>
      <c r="G581" s="122"/>
      <c r="H581" s="122"/>
      <c r="I581" s="122"/>
      <c r="J581" s="122"/>
      <c r="K581" s="122"/>
      <c r="M581" s="122"/>
      <c r="N581" s="122"/>
      <c r="O581" s="122"/>
      <c r="P581" s="122"/>
      <c r="Q581" s="122"/>
      <c r="R581" s="122"/>
      <c r="S581" s="122"/>
      <c r="T581" s="122"/>
      <c r="U581" s="122"/>
      <c r="V581" s="122"/>
      <c r="W581" s="122"/>
      <c r="X581" s="122"/>
    </row>
    <row r="582" spans="1:24">
      <c r="A582" s="122"/>
      <c r="B582" s="122"/>
      <c r="C582" s="122"/>
      <c r="D582" s="132"/>
      <c r="E582" s="132"/>
      <c r="F582" s="132"/>
      <c r="G582" s="122"/>
      <c r="H582" s="122"/>
      <c r="I582" s="122"/>
      <c r="J582" s="122"/>
      <c r="K582" s="122"/>
      <c r="M582" s="122"/>
      <c r="N582" s="122"/>
      <c r="O582" s="122"/>
      <c r="P582" s="122"/>
      <c r="Q582" s="122"/>
      <c r="R582" s="122"/>
      <c r="S582" s="122"/>
      <c r="T582" s="122"/>
      <c r="U582" s="122"/>
      <c r="V582" s="122"/>
      <c r="W582" s="122"/>
      <c r="X582" s="122"/>
    </row>
    <row r="583" spans="1:24">
      <c r="A583" s="122"/>
      <c r="B583" s="122"/>
      <c r="C583" s="122"/>
      <c r="D583" s="132"/>
      <c r="E583" s="132"/>
      <c r="F583" s="132"/>
      <c r="G583" s="122"/>
      <c r="H583" s="122"/>
      <c r="I583" s="122"/>
      <c r="J583" s="122"/>
      <c r="K583" s="122"/>
      <c r="M583" s="122"/>
      <c r="N583" s="122"/>
      <c r="O583" s="122"/>
      <c r="P583" s="122"/>
      <c r="Q583" s="122"/>
      <c r="R583" s="122"/>
      <c r="S583" s="122"/>
      <c r="T583" s="122"/>
      <c r="U583" s="122"/>
      <c r="V583" s="122"/>
      <c r="W583" s="122"/>
      <c r="X583" s="122"/>
    </row>
    <row r="584" spans="1:24">
      <c r="A584" s="122"/>
      <c r="B584" s="122"/>
      <c r="C584" s="122"/>
      <c r="D584" s="132"/>
      <c r="E584" s="132"/>
      <c r="F584" s="132"/>
      <c r="G584" s="122"/>
      <c r="H584" s="122"/>
      <c r="I584" s="122"/>
      <c r="J584" s="122"/>
      <c r="K584" s="122"/>
      <c r="M584" s="122"/>
      <c r="N584" s="122"/>
      <c r="O584" s="122"/>
      <c r="P584" s="122"/>
      <c r="Q584" s="122"/>
      <c r="R584" s="122"/>
      <c r="S584" s="122"/>
      <c r="T584" s="122"/>
      <c r="U584" s="122"/>
      <c r="V584" s="122"/>
      <c r="W584" s="122"/>
      <c r="X584" s="122"/>
    </row>
    <row r="585" spans="1:24">
      <c r="A585" s="122"/>
      <c r="B585" s="122"/>
      <c r="C585" s="122"/>
      <c r="D585" s="132"/>
      <c r="E585" s="132"/>
      <c r="F585" s="132"/>
      <c r="G585" s="122"/>
      <c r="H585" s="122"/>
      <c r="I585" s="122"/>
      <c r="J585" s="122"/>
      <c r="K585" s="122"/>
      <c r="M585" s="122"/>
      <c r="N585" s="122"/>
      <c r="O585" s="122"/>
      <c r="P585" s="122"/>
      <c r="Q585" s="122"/>
      <c r="R585" s="122"/>
      <c r="S585" s="122"/>
      <c r="T585" s="122"/>
      <c r="U585" s="122"/>
      <c r="V585" s="122"/>
      <c r="W585" s="122"/>
      <c r="X585" s="122"/>
    </row>
    <row r="586" spans="1:24">
      <c r="A586" s="122"/>
      <c r="B586" s="122"/>
      <c r="C586" s="122"/>
      <c r="D586" s="132"/>
      <c r="E586" s="132"/>
      <c r="F586" s="132"/>
      <c r="G586" s="122"/>
      <c r="H586" s="122"/>
      <c r="I586" s="122"/>
      <c r="J586" s="122"/>
      <c r="K586" s="122"/>
      <c r="M586" s="122"/>
      <c r="N586" s="122"/>
      <c r="O586" s="122"/>
      <c r="P586" s="122"/>
      <c r="Q586" s="122"/>
      <c r="R586" s="122"/>
      <c r="S586" s="122"/>
      <c r="T586" s="122"/>
      <c r="U586" s="122"/>
      <c r="V586" s="122"/>
      <c r="W586" s="122"/>
      <c r="X586" s="122"/>
    </row>
    <row r="587" spans="1:24">
      <c r="A587" s="122"/>
      <c r="B587" s="122"/>
      <c r="C587" s="122"/>
      <c r="D587" s="132"/>
      <c r="E587" s="132"/>
      <c r="F587" s="132"/>
      <c r="G587" s="122"/>
      <c r="H587" s="122"/>
      <c r="I587" s="122"/>
      <c r="J587" s="122"/>
      <c r="K587" s="122"/>
      <c r="M587" s="122"/>
      <c r="N587" s="122"/>
      <c r="O587" s="122"/>
      <c r="P587" s="122"/>
      <c r="Q587" s="122"/>
      <c r="R587" s="122"/>
      <c r="S587" s="122"/>
      <c r="T587" s="122"/>
      <c r="U587" s="122"/>
      <c r="V587" s="122"/>
      <c r="W587" s="122"/>
      <c r="X587" s="122"/>
    </row>
    <row r="588" spans="1:24">
      <c r="A588" s="122"/>
      <c r="B588" s="122"/>
      <c r="C588" s="122"/>
      <c r="D588" s="132"/>
      <c r="E588" s="132"/>
      <c r="F588" s="132"/>
      <c r="G588" s="122"/>
      <c r="H588" s="122"/>
      <c r="I588" s="122"/>
      <c r="J588" s="122"/>
      <c r="K588" s="122"/>
      <c r="M588" s="122"/>
      <c r="N588" s="122"/>
      <c r="O588" s="122"/>
      <c r="P588" s="122"/>
      <c r="Q588" s="122"/>
      <c r="R588" s="122"/>
      <c r="S588" s="122"/>
      <c r="T588" s="122"/>
      <c r="U588" s="122"/>
      <c r="V588" s="122"/>
      <c r="W588" s="122"/>
      <c r="X588" s="122"/>
    </row>
    <row r="589" spans="1:24">
      <c r="A589" s="122"/>
      <c r="B589" s="122"/>
      <c r="C589" s="122"/>
      <c r="D589" s="132"/>
      <c r="E589" s="132"/>
      <c r="F589" s="132"/>
      <c r="G589" s="122"/>
      <c r="H589" s="122"/>
      <c r="I589" s="122"/>
      <c r="J589" s="122"/>
      <c r="K589" s="122"/>
      <c r="M589" s="122"/>
      <c r="N589" s="122"/>
      <c r="O589" s="122"/>
      <c r="P589" s="122"/>
      <c r="Q589" s="122"/>
      <c r="R589" s="122"/>
      <c r="S589" s="122"/>
      <c r="T589" s="122"/>
      <c r="U589" s="122"/>
      <c r="V589" s="122"/>
      <c r="W589" s="122"/>
      <c r="X589" s="122"/>
    </row>
    <row r="590" spans="1:24">
      <c r="A590" s="122"/>
      <c r="B590" s="122"/>
      <c r="C590" s="122"/>
      <c r="D590" s="132"/>
      <c r="E590" s="132"/>
      <c r="F590" s="132"/>
      <c r="G590" s="122"/>
      <c r="H590" s="122"/>
      <c r="I590" s="122"/>
      <c r="J590" s="122"/>
      <c r="K590" s="122"/>
      <c r="M590" s="122"/>
      <c r="N590" s="122"/>
      <c r="O590" s="122"/>
      <c r="P590" s="122"/>
      <c r="Q590" s="122"/>
      <c r="R590" s="122"/>
      <c r="S590" s="122"/>
      <c r="T590" s="122"/>
      <c r="U590" s="122"/>
      <c r="V590" s="122"/>
      <c r="W590" s="122"/>
      <c r="X590" s="122"/>
    </row>
    <row r="591" spans="1:24">
      <c r="A591" s="122"/>
      <c r="B591" s="122"/>
      <c r="C591" s="122"/>
      <c r="D591" s="132"/>
      <c r="E591" s="132"/>
      <c r="F591" s="132"/>
      <c r="G591" s="122"/>
      <c r="H591" s="122"/>
      <c r="I591" s="122"/>
      <c r="J591" s="122"/>
      <c r="K591" s="122"/>
      <c r="M591" s="122"/>
      <c r="N591" s="122"/>
      <c r="O591" s="122"/>
      <c r="P591" s="122"/>
      <c r="Q591" s="122"/>
      <c r="R591" s="122"/>
      <c r="S591" s="122"/>
      <c r="T591" s="122"/>
      <c r="U591" s="122"/>
      <c r="V591" s="122"/>
      <c r="W591" s="122"/>
      <c r="X591" s="122"/>
    </row>
    <row r="592" spans="1:24">
      <c r="A592" s="122"/>
      <c r="B592" s="122"/>
      <c r="C592" s="122"/>
      <c r="D592" s="132"/>
      <c r="E592" s="132"/>
      <c r="F592" s="132"/>
      <c r="G592" s="122"/>
      <c r="H592" s="122"/>
      <c r="I592" s="122"/>
      <c r="J592" s="122"/>
      <c r="K592" s="122"/>
      <c r="M592" s="122"/>
      <c r="N592" s="122"/>
      <c r="O592" s="122"/>
      <c r="P592" s="122"/>
      <c r="Q592" s="122"/>
      <c r="R592" s="122"/>
      <c r="S592" s="122"/>
      <c r="T592" s="122"/>
      <c r="U592" s="122"/>
      <c r="V592" s="122"/>
      <c r="W592" s="122"/>
      <c r="X592" s="122"/>
    </row>
    <row r="593" spans="1:24">
      <c r="A593" s="122"/>
      <c r="B593" s="122"/>
      <c r="C593" s="122"/>
      <c r="D593" s="132"/>
      <c r="E593" s="132"/>
      <c r="F593" s="132"/>
      <c r="G593" s="122"/>
      <c r="H593" s="122"/>
      <c r="I593" s="122"/>
      <c r="J593" s="122"/>
      <c r="K593" s="122"/>
      <c r="M593" s="122"/>
      <c r="N593" s="122"/>
      <c r="O593" s="122"/>
      <c r="P593" s="122"/>
      <c r="Q593" s="122"/>
      <c r="R593" s="122"/>
      <c r="S593" s="122"/>
      <c r="T593" s="122"/>
      <c r="U593" s="122"/>
      <c r="V593" s="122"/>
      <c r="W593" s="122"/>
      <c r="X593" s="122"/>
    </row>
    <row r="594" spans="1:24">
      <c r="A594" s="122"/>
      <c r="B594" s="122"/>
      <c r="C594" s="122"/>
      <c r="D594" s="132"/>
      <c r="E594" s="132"/>
      <c r="F594" s="132"/>
      <c r="G594" s="122"/>
      <c r="H594" s="122"/>
      <c r="I594" s="122"/>
      <c r="J594" s="122"/>
      <c r="K594" s="122"/>
      <c r="M594" s="122"/>
      <c r="N594" s="122"/>
      <c r="O594" s="122"/>
      <c r="P594" s="122"/>
      <c r="Q594" s="122"/>
      <c r="R594" s="122"/>
      <c r="S594" s="122"/>
      <c r="T594" s="122"/>
      <c r="U594" s="122"/>
      <c r="V594" s="122"/>
      <c r="W594" s="122"/>
      <c r="X594" s="122"/>
    </row>
    <row r="595" spans="1:24">
      <c r="A595" s="122"/>
      <c r="B595" s="122"/>
      <c r="C595" s="122"/>
      <c r="D595" s="132"/>
      <c r="E595" s="132"/>
      <c r="F595" s="132"/>
      <c r="G595" s="122"/>
      <c r="H595" s="122"/>
      <c r="I595" s="122"/>
      <c r="J595" s="122"/>
      <c r="K595" s="122"/>
      <c r="M595" s="122"/>
      <c r="N595" s="122"/>
      <c r="O595" s="122"/>
      <c r="P595" s="122"/>
      <c r="Q595" s="122"/>
      <c r="R595" s="122"/>
      <c r="S595" s="122"/>
      <c r="T595" s="122"/>
      <c r="U595" s="122"/>
      <c r="V595" s="122"/>
      <c r="W595" s="122"/>
      <c r="X595" s="122"/>
    </row>
    <row r="596" spans="1:24">
      <c r="A596" s="122"/>
      <c r="B596" s="122"/>
      <c r="C596" s="122"/>
      <c r="D596" s="132"/>
      <c r="E596" s="132"/>
      <c r="F596" s="132"/>
      <c r="G596" s="122"/>
      <c r="H596" s="122"/>
      <c r="I596" s="122"/>
      <c r="J596" s="122"/>
      <c r="K596" s="122"/>
      <c r="M596" s="122"/>
      <c r="N596" s="122"/>
      <c r="O596" s="122"/>
      <c r="P596" s="122"/>
      <c r="Q596" s="122"/>
      <c r="R596" s="122"/>
      <c r="S596" s="122"/>
      <c r="T596" s="122"/>
      <c r="U596" s="122"/>
      <c r="V596" s="122"/>
      <c r="W596" s="122"/>
      <c r="X596" s="122"/>
    </row>
    <row r="597" spans="1:24">
      <c r="A597" s="122"/>
      <c r="B597" s="122"/>
      <c r="C597" s="122"/>
      <c r="D597" s="132"/>
      <c r="E597" s="132"/>
      <c r="F597" s="132"/>
      <c r="G597" s="122"/>
      <c r="H597" s="122"/>
      <c r="I597" s="122"/>
      <c r="J597" s="122"/>
      <c r="K597" s="122"/>
      <c r="M597" s="122"/>
      <c r="N597" s="122"/>
      <c r="O597" s="122"/>
      <c r="P597" s="122"/>
      <c r="Q597" s="122"/>
      <c r="R597" s="122"/>
      <c r="S597" s="122"/>
      <c r="T597" s="122"/>
      <c r="U597" s="122"/>
      <c r="V597" s="122"/>
      <c r="W597" s="122"/>
      <c r="X597" s="122"/>
    </row>
    <row r="598" spans="1:24">
      <c r="A598" s="122"/>
      <c r="B598" s="122"/>
      <c r="C598" s="122"/>
      <c r="D598" s="132"/>
      <c r="E598" s="132"/>
      <c r="F598" s="132"/>
      <c r="G598" s="122"/>
      <c r="H598" s="122"/>
      <c r="I598" s="122"/>
      <c r="J598" s="122"/>
      <c r="K598" s="122"/>
      <c r="M598" s="122"/>
      <c r="N598" s="122"/>
      <c r="O598" s="122"/>
      <c r="P598" s="122"/>
      <c r="Q598" s="122"/>
      <c r="R598" s="122"/>
      <c r="S598" s="122"/>
      <c r="T598" s="122"/>
      <c r="U598" s="122"/>
      <c r="V598" s="122"/>
      <c r="W598" s="122"/>
      <c r="X598" s="122"/>
    </row>
    <row r="599" spans="1:24">
      <c r="A599" s="122"/>
      <c r="B599" s="122"/>
      <c r="C599" s="122"/>
      <c r="D599" s="132"/>
      <c r="E599" s="132"/>
      <c r="F599" s="132"/>
      <c r="G599" s="122"/>
      <c r="H599" s="122"/>
      <c r="I599" s="122"/>
      <c r="J599" s="122"/>
      <c r="K599" s="122"/>
      <c r="M599" s="122"/>
      <c r="N599" s="122"/>
      <c r="O599" s="122"/>
      <c r="P599" s="122"/>
      <c r="Q599" s="122"/>
      <c r="R599" s="122"/>
      <c r="S599" s="122"/>
      <c r="T599" s="122"/>
      <c r="U599" s="122"/>
      <c r="V599" s="122"/>
      <c r="W599" s="122"/>
      <c r="X599" s="122"/>
    </row>
    <row r="600" spans="1:24">
      <c r="A600" s="122"/>
      <c r="B600" s="122"/>
      <c r="C600" s="122"/>
      <c r="D600" s="132"/>
      <c r="E600" s="132"/>
      <c r="F600" s="132"/>
      <c r="G600" s="122"/>
      <c r="H600" s="122"/>
      <c r="I600" s="122"/>
      <c r="J600" s="122"/>
      <c r="K600" s="122"/>
      <c r="M600" s="122"/>
      <c r="N600" s="122"/>
      <c r="O600" s="122"/>
      <c r="P600" s="122"/>
      <c r="Q600" s="122"/>
      <c r="R600" s="122"/>
      <c r="S600" s="122"/>
      <c r="T600" s="122"/>
      <c r="U600" s="122"/>
      <c r="V600" s="122"/>
      <c r="W600" s="122"/>
      <c r="X600" s="122"/>
    </row>
    <row r="601" spans="1:24">
      <c r="A601" s="122"/>
      <c r="B601" s="122"/>
      <c r="C601" s="122"/>
      <c r="D601" s="132"/>
      <c r="E601" s="132"/>
      <c r="F601" s="132"/>
      <c r="G601" s="122"/>
      <c r="H601" s="122"/>
      <c r="I601" s="122"/>
      <c r="J601" s="122"/>
      <c r="K601" s="122"/>
      <c r="M601" s="122"/>
      <c r="N601" s="122"/>
      <c r="O601" s="122"/>
      <c r="P601" s="122"/>
      <c r="Q601" s="122"/>
      <c r="R601" s="122"/>
      <c r="S601" s="122"/>
      <c r="T601" s="122"/>
      <c r="U601" s="122"/>
      <c r="V601" s="122"/>
      <c r="W601" s="122"/>
      <c r="X601" s="122"/>
    </row>
    <row r="602" spans="1:24">
      <c r="A602" s="122"/>
      <c r="B602" s="122"/>
      <c r="C602" s="122"/>
      <c r="D602" s="132"/>
      <c r="E602" s="132"/>
      <c r="F602" s="132"/>
      <c r="G602" s="122"/>
      <c r="H602" s="122"/>
      <c r="I602" s="122"/>
      <c r="J602" s="122"/>
      <c r="K602" s="122"/>
      <c r="M602" s="122"/>
      <c r="N602" s="122"/>
      <c r="O602" s="122"/>
      <c r="P602" s="122"/>
      <c r="Q602" s="122"/>
      <c r="R602" s="122"/>
      <c r="S602" s="122"/>
      <c r="T602" s="122"/>
      <c r="U602" s="122"/>
      <c r="V602" s="122"/>
      <c r="W602" s="122"/>
      <c r="X602" s="122"/>
    </row>
    <row r="603" spans="1:24">
      <c r="A603" s="122"/>
      <c r="B603" s="122"/>
      <c r="C603" s="122"/>
      <c r="D603" s="132"/>
      <c r="E603" s="132"/>
      <c r="F603" s="132"/>
      <c r="G603" s="122"/>
      <c r="H603" s="122"/>
      <c r="I603" s="122"/>
      <c r="J603" s="122"/>
      <c r="K603" s="122"/>
      <c r="M603" s="122"/>
      <c r="N603" s="122"/>
      <c r="O603" s="122"/>
      <c r="P603" s="122"/>
      <c r="Q603" s="122"/>
      <c r="R603" s="122"/>
      <c r="S603" s="122"/>
      <c r="T603" s="122"/>
      <c r="U603" s="122"/>
      <c r="V603" s="122"/>
      <c r="W603" s="122"/>
      <c r="X603" s="122"/>
    </row>
    <row r="604" spans="1:24">
      <c r="A604" s="122"/>
      <c r="B604" s="122"/>
      <c r="C604" s="122"/>
      <c r="D604" s="132"/>
      <c r="E604" s="132"/>
      <c r="F604" s="132"/>
      <c r="G604" s="122"/>
      <c r="H604" s="122"/>
      <c r="I604" s="122"/>
      <c r="J604" s="122"/>
      <c r="K604" s="122"/>
      <c r="M604" s="122"/>
      <c r="N604" s="122"/>
      <c r="O604" s="122"/>
      <c r="P604" s="122"/>
      <c r="Q604" s="122"/>
      <c r="R604" s="122"/>
      <c r="S604" s="122"/>
      <c r="T604" s="122"/>
      <c r="U604" s="122"/>
      <c r="V604" s="122"/>
      <c r="W604" s="122"/>
      <c r="X604" s="122"/>
    </row>
    <row r="605" spans="1:24">
      <c r="A605" s="122"/>
      <c r="B605" s="122"/>
      <c r="C605" s="122"/>
      <c r="D605" s="132"/>
      <c r="E605" s="132"/>
      <c r="F605" s="132"/>
      <c r="G605" s="122"/>
      <c r="H605" s="122"/>
      <c r="I605" s="122"/>
      <c r="J605" s="122"/>
      <c r="K605" s="122"/>
      <c r="M605" s="122"/>
      <c r="N605" s="122"/>
      <c r="O605" s="122"/>
      <c r="P605" s="122"/>
      <c r="Q605" s="122"/>
      <c r="R605" s="122"/>
      <c r="S605" s="122"/>
      <c r="T605" s="122"/>
      <c r="U605" s="122"/>
      <c r="V605" s="122"/>
      <c r="W605" s="122"/>
      <c r="X605" s="122"/>
    </row>
    <row r="606" spans="1:24">
      <c r="A606" s="122"/>
      <c r="B606" s="122"/>
      <c r="C606" s="122"/>
      <c r="D606" s="132"/>
      <c r="E606" s="132"/>
      <c r="F606" s="132"/>
      <c r="G606" s="122"/>
      <c r="H606" s="122"/>
      <c r="I606" s="122"/>
      <c r="J606" s="122"/>
      <c r="K606" s="122"/>
      <c r="M606" s="122"/>
      <c r="N606" s="122"/>
      <c r="O606" s="122"/>
      <c r="P606" s="122"/>
      <c r="Q606" s="122"/>
      <c r="R606" s="122"/>
      <c r="S606" s="122"/>
      <c r="T606" s="122"/>
      <c r="U606" s="122"/>
      <c r="V606" s="122"/>
      <c r="W606" s="122"/>
      <c r="X606" s="122"/>
    </row>
    <row r="607" spans="1:24">
      <c r="A607" s="122"/>
      <c r="B607" s="122"/>
      <c r="C607" s="122"/>
      <c r="D607" s="132"/>
      <c r="E607" s="132"/>
      <c r="F607" s="132"/>
      <c r="G607" s="122"/>
      <c r="H607" s="122"/>
      <c r="I607" s="122"/>
      <c r="J607" s="122"/>
      <c r="K607" s="122"/>
      <c r="M607" s="122"/>
      <c r="N607" s="122"/>
      <c r="O607" s="122"/>
      <c r="P607" s="122"/>
      <c r="Q607" s="122"/>
      <c r="R607" s="122"/>
      <c r="S607" s="122"/>
      <c r="T607" s="122"/>
      <c r="U607" s="122"/>
      <c r="V607" s="122"/>
      <c r="W607" s="122"/>
      <c r="X607" s="122"/>
    </row>
    <row r="608" spans="1:24">
      <c r="A608" s="122"/>
      <c r="B608" s="122"/>
      <c r="C608" s="122"/>
      <c r="D608" s="132"/>
      <c r="E608" s="132"/>
      <c r="F608" s="132"/>
      <c r="G608" s="122"/>
      <c r="H608" s="122"/>
      <c r="I608" s="122"/>
      <c r="J608" s="122"/>
      <c r="K608" s="122"/>
      <c r="M608" s="122"/>
      <c r="N608" s="122"/>
      <c r="O608" s="122"/>
      <c r="P608" s="122"/>
      <c r="Q608" s="122"/>
      <c r="R608" s="122"/>
      <c r="S608" s="122"/>
      <c r="T608" s="122"/>
      <c r="U608" s="122"/>
      <c r="V608" s="122"/>
      <c r="W608" s="122"/>
      <c r="X608" s="122"/>
    </row>
    <row r="609" spans="1:24">
      <c r="A609" s="122"/>
      <c r="B609" s="122"/>
      <c r="C609" s="122"/>
      <c r="D609" s="132"/>
      <c r="E609" s="132"/>
      <c r="F609" s="132"/>
      <c r="G609" s="122"/>
      <c r="H609" s="122"/>
      <c r="I609" s="122"/>
      <c r="J609" s="122"/>
      <c r="K609" s="122"/>
      <c r="M609" s="122"/>
      <c r="N609" s="122"/>
      <c r="O609" s="122"/>
      <c r="P609" s="122"/>
      <c r="Q609" s="122"/>
      <c r="R609" s="122"/>
      <c r="S609" s="122"/>
      <c r="T609" s="122"/>
      <c r="U609" s="122"/>
      <c r="V609" s="122"/>
      <c r="W609" s="122"/>
      <c r="X609" s="122"/>
    </row>
    <row r="610" spans="1:24">
      <c r="A610" s="122"/>
      <c r="B610" s="122"/>
      <c r="C610" s="122"/>
      <c r="D610" s="132"/>
      <c r="E610" s="132"/>
      <c r="F610" s="132"/>
      <c r="G610" s="122"/>
      <c r="H610" s="122"/>
      <c r="I610" s="122"/>
      <c r="J610" s="122"/>
      <c r="K610" s="122"/>
      <c r="M610" s="122"/>
      <c r="N610" s="122"/>
      <c r="O610" s="122"/>
      <c r="P610" s="122"/>
      <c r="Q610" s="122"/>
      <c r="R610" s="122"/>
      <c r="S610" s="122"/>
      <c r="T610" s="122"/>
      <c r="U610" s="122"/>
      <c r="V610" s="122"/>
      <c r="W610" s="122"/>
      <c r="X610" s="122"/>
    </row>
    <row r="611" spans="1:24">
      <c r="A611" s="122"/>
      <c r="B611" s="122"/>
      <c r="C611" s="122"/>
      <c r="D611" s="132"/>
      <c r="E611" s="132"/>
      <c r="F611" s="132"/>
      <c r="G611" s="122"/>
      <c r="H611" s="122"/>
      <c r="I611" s="122"/>
      <c r="J611" s="122"/>
      <c r="K611" s="122"/>
      <c r="M611" s="122"/>
      <c r="N611" s="122"/>
      <c r="O611" s="122"/>
      <c r="P611" s="122"/>
      <c r="Q611" s="122"/>
      <c r="R611" s="122"/>
      <c r="S611" s="122"/>
      <c r="T611" s="122"/>
      <c r="U611" s="122"/>
      <c r="V611" s="122"/>
      <c r="W611" s="122"/>
      <c r="X611" s="122"/>
    </row>
    <row r="612" spans="1:24">
      <c r="A612" s="122"/>
      <c r="B612" s="122"/>
      <c r="C612" s="122"/>
      <c r="D612" s="132"/>
      <c r="E612" s="132"/>
      <c r="F612" s="132"/>
      <c r="G612" s="122"/>
      <c r="H612" s="122"/>
      <c r="I612" s="122"/>
      <c r="J612" s="122"/>
      <c r="K612" s="122"/>
      <c r="M612" s="122"/>
      <c r="N612" s="122"/>
      <c r="O612" s="122"/>
      <c r="P612" s="122"/>
      <c r="Q612" s="122"/>
      <c r="R612" s="122"/>
      <c r="S612" s="122"/>
      <c r="T612" s="122"/>
      <c r="U612" s="122"/>
      <c r="V612" s="122"/>
      <c r="W612" s="122"/>
      <c r="X612" s="122"/>
    </row>
    <row r="613" spans="1:24">
      <c r="A613" s="122"/>
      <c r="B613" s="122"/>
      <c r="C613" s="122"/>
      <c r="D613" s="132"/>
      <c r="E613" s="132"/>
      <c r="F613" s="132"/>
      <c r="G613" s="122"/>
      <c r="H613" s="122"/>
      <c r="I613" s="122"/>
      <c r="J613" s="122"/>
      <c r="K613" s="122"/>
      <c r="M613" s="122"/>
      <c r="N613" s="122"/>
      <c r="O613" s="122"/>
      <c r="P613" s="122"/>
      <c r="Q613" s="122"/>
      <c r="R613" s="122"/>
      <c r="S613" s="122"/>
      <c r="T613" s="122"/>
      <c r="U613" s="122"/>
      <c r="V613" s="122"/>
      <c r="W613" s="122"/>
      <c r="X613" s="122"/>
    </row>
    <row r="614" spans="1:24">
      <c r="A614" s="122"/>
      <c r="B614" s="122"/>
      <c r="C614" s="122"/>
      <c r="D614" s="132"/>
      <c r="E614" s="132"/>
      <c r="F614" s="132"/>
      <c r="G614" s="122"/>
      <c r="H614" s="122"/>
      <c r="I614" s="122"/>
      <c r="J614" s="122"/>
      <c r="K614" s="122"/>
      <c r="M614" s="122"/>
      <c r="N614" s="122"/>
      <c r="O614" s="122"/>
      <c r="P614" s="122"/>
      <c r="Q614" s="122"/>
      <c r="R614" s="122"/>
      <c r="S614" s="122"/>
      <c r="T614" s="122"/>
      <c r="U614" s="122"/>
      <c r="V614" s="122"/>
      <c r="W614" s="122"/>
      <c r="X614" s="122"/>
    </row>
    <row r="615" spans="1:24">
      <c r="A615" s="122"/>
      <c r="B615" s="122"/>
      <c r="C615" s="122"/>
      <c r="D615" s="132"/>
      <c r="E615" s="132"/>
      <c r="F615" s="132"/>
      <c r="G615" s="122"/>
      <c r="H615" s="122"/>
      <c r="I615" s="122"/>
      <c r="J615" s="122"/>
      <c r="K615" s="122"/>
      <c r="M615" s="122"/>
      <c r="N615" s="122"/>
      <c r="O615" s="122"/>
      <c r="P615" s="122"/>
      <c r="Q615" s="122"/>
      <c r="R615" s="122"/>
      <c r="S615" s="122"/>
      <c r="T615" s="122"/>
      <c r="U615" s="122"/>
      <c r="V615" s="122"/>
      <c r="W615" s="122"/>
      <c r="X615" s="122"/>
    </row>
    <row r="616" spans="1:24">
      <c r="A616" s="122"/>
      <c r="B616" s="122"/>
      <c r="C616" s="122"/>
      <c r="D616" s="132"/>
      <c r="E616" s="132"/>
      <c r="F616" s="132"/>
      <c r="G616" s="122"/>
      <c r="H616" s="122"/>
      <c r="I616" s="122"/>
      <c r="J616" s="122"/>
      <c r="K616" s="122"/>
      <c r="M616" s="122"/>
      <c r="N616" s="122"/>
      <c r="O616" s="122"/>
      <c r="P616" s="122"/>
      <c r="Q616" s="122"/>
      <c r="R616" s="122"/>
      <c r="S616" s="122"/>
      <c r="T616" s="122"/>
      <c r="U616" s="122"/>
      <c r="V616" s="122"/>
      <c r="W616" s="122"/>
      <c r="X616" s="122"/>
    </row>
    <row r="617" spans="1:24">
      <c r="A617" s="122"/>
      <c r="B617" s="122"/>
      <c r="C617" s="122"/>
      <c r="D617" s="132"/>
      <c r="E617" s="132"/>
      <c r="F617" s="132"/>
      <c r="G617" s="122"/>
      <c r="H617" s="122"/>
      <c r="I617" s="122"/>
      <c r="J617" s="122"/>
      <c r="K617" s="122"/>
      <c r="M617" s="122"/>
      <c r="N617" s="122"/>
      <c r="O617" s="122"/>
      <c r="P617" s="122"/>
      <c r="Q617" s="122"/>
      <c r="R617" s="122"/>
      <c r="S617" s="122"/>
      <c r="T617" s="122"/>
      <c r="U617" s="122"/>
      <c r="V617" s="122"/>
      <c r="W617" s="122"/>
      <c r="X617" s="122"/>
    </row>
    <row r="618" spans="1:24">
      <c r="A618" s="122"/>
      <c r="B618" s="122"/>
      <c r="C618" s="122"/>
      <c r="D618" s="132"/>
      <c r="E618" s="132"/>
      <c r="F618" s="132"/>
      <c r="G618" s="122"/>
      <c r="H618" s="122"/>
      <c r="I618" s="122"/>
      <c r="J618" s="122"/>
      <c r="K618" s="122"/>
      <c r="M618" s="122"/>
      <c r="N618" s="122"/>
      <c r="O618" s="122"/>
      <c r="P618" s="122"/>
      <c r="Q618" s="122"/>
      <c r="R618" s="122"/>
      <c r="S618" s="122"/>
      <c r="T618" s="122"/>
      <c r="U618" s="122"/>
      <c r="V618" s="122"/>
      <c r="W618" s="122"/>
      <c r="X618" s="122"/>
    </row>
    <row r="619" spans="1:24">
      <c r="A619" s="122"/>
      <c r="B619" s="122"/>
      <c r="C619" s="122"/>
      <c r="D619" s="132"/>
      <c r="E619" s="132"/>
      <c r="F619" s="132"/>
      <c r="G619" s="122"/>
      <c r="H619" s="122"/>
      <c r="I619" s="122"/>
      <c r="J619" s="122"/>
      <c r="K619" s="122"/>
      <c r="M619" s="122"/>
      <c r="N619" s="122"/>
      <c r="O619" s="122"/>
      <c r="P619" s="122"/>
      <c r="Q619" s="122"/>
      <c r="R619" s="122"/>
      <c r="S619" s="122"/>
      <c r="T619" s="122"/>
      <c r="U619" s="122"/>
      <c r="V619" s="122"/>
      <c r="W619" s="122"/>
      <c r="X619" s="122"/>
    </row>
    <row r="620" spans="1:24">
      <c r="A620" s="122"/>
      <c r="B620" s="122"/>
      <c r="C620" s="122"/>
      <c r="D620" s="132"/>
      <c r="E620" s="132"/>
      <c r="F620" s="132"/>
      <c r="G620" s="122"/>
      <c r="H620" s="122"/>
      <c r="I620" s="122"/>
      <c r="J620" s="122"/>
      <c r="K620" s="122"/>
      <c r="M620" s="122"/>
      <c r="N620" s="122"/>
      <c r="O620" s="122"/>
      <c r="P620" s="122"/>
      <c r="Q620" s="122"/>
      <c r="R620" s="122"/>
      <c r="S620" s="122"/>
      <c r="T620" s="122"/>
      <c r="U620" s="122"/>
      <c r="V620" s="122"/>
      <c r="W620" s="122"/>
      <c r="X620" s="122"/>
    </row>
    <row r="621" spans="1:24">
      <c r="A621" s="122"/>
      <c r="B621" s="122"/>
      <c r="C621" s="122"/>
      <c r="D621" s="132"/>
      <c r="E621" s="132"/>
      <c r="F621" s="132"/>
      <c r="G621" s="122"/>
      <c r="H621" s="122"/>
      <c r="I621" s="122"/>
      <c r="J621" s="122"/>
      <c r="K621" s="122"/>
      <c r="M621" s="122"/>
      <c r="N621" s="122"/>
      <c r="O621" s="122"/>
      <c r="P621" s="122"/>
      <c r="Q621" s="122"/>
      <c r="R621" s="122"/>
      <c r="S621" s="122"/>
      <c r="T621" s="122"/>
      <c r="U621" s="122"/>
      <c r="V621" s="122"/>
      <c r="W621" s="122"/>
      <c r="X621" s="122"/>
    </row>
    <row r="622" spans="1:24">
      <c r="A622" s="122"/>
      <c r="B622" s="122"/>
      <c r="C622" s="122"/>
      <c r="D622" s="132"/>
      <c r="E622" s="132"/>
      <c r="F622" s="132"/>
      <c r="G622" s="122"/>
      <c r="H622" s="122"/>
      <c r="I622" s="122"/>
      <c r="J622" s="122"/>
      <c r="K622" s="122"/>
      <c r="M622" s="122"/>
      <c r="N622" s="122"/>
      <c r="O622" s="122"/>
      <c r="P622" s="122"/>
      <c r="Q622" s="122"/>
      <c r="R622" s="122"/>
      <c r="S622" s="122"/>
      <c r="T622" s="122"/>
      <c r="U622" s="122"/>
      <c r="V622" s="122"/>
      <c r="W622" s="122"/>
      <c r="X622" s="122"/>
    </row>
    <row r="623" spans="1:24">
      <c r="A623" s="122"/>
      <c r="B623" s="122"/>
      <c r="C623" s="122"/>
      <c r="D623" s="132"/>
      <c r="E623" s="132"/>
      <c r="F623" s="132"/>
      <c r="G623" s="122"/>
      <c r="H623" s="122"/>
      <c r="I623" s="122"/>
      <c r="J623" s="122"/>
      <c r="K623" s="122"/>
      <c r="M623" s="122"/>
      <c r="N623" s="122"/>
      <c r="O623" s="122"/>
      <c r="P623" s="122"/>
      <c r="Q623" s="122"/>
      <c r="R623" s="122"/>
      <c r="S623" s="122"/>
      <c r="T623" s="122"/>
      <c r="U623" s="122"/>
      <c r="V623" s="122"/>
      <c r="W623" s="122"/>
      <c r="X623" s="122"/>
    </row>
    <row r="624" spans="1:24">
      <c r="A624" s="122"/>
      <c r="B624" s="122"/>
      <c r="C624" s="122"/>
      <c r="D624" s="132"/>
      <c r="E624" s="132"/>
      <c r="F624" s="132"/>
      <c r="G624" s="122"/>
      <c r="H624" s="122"/>
      <c r="I624" s="122"/>
      <c r="J624" s="122"/>
      <c r="K624" s="122"/>
      <c r="M624" s="122"/>
      <c r="N624" s="122"/>
      <c r="O624" s="122"/>
      <c r="P624" s="122"/>
      <c r="Q624" s="122"/>
      <c r="R624" s="122"/>
      <c r="S624" s="122"/>
      <c r="T624" s="122"/>
      <c r="U624" s="122"/>
      <c r="V624" s="122"/>
      <c r="W624" s="122"/>
      <c r="X624" s="122"/>
    </row>
    <row r="625" spans="1:24">
      <c r="A625" s="122"/>
      <c r="B625" s="122"/>
      <c r="C625" s="122"/>
      <c r="D625" s="132"/>
      <c r="E625" s="132"/>
      <c r="F625" s="132"/>
      <c r="G625" s="122"/>
      <c r="H625" s="122"/>
      <c r="I625" s="122"/>
      <c r="J625" s="122"/>
      <c r="K625" s="122"/>
      <c r="M625" s="122"/>
      <c r="N625" s="122"/>
      <c r="O625" s="122"/>
      <c r="P625" s="122"/>
      <c r="Q625" s="122"/>
      <c r="R625" s="122"/>
      <c r="S625" s="122"/>
      <c r="T625" s="122"/>
      <c r="U625" s="122"/>
      <c r="V625" s="122"/>
      <c r="W625" s="122"/>
      <c r="X625" s="122"/>
    </row>
    <row r="626" spans="1:24">
      <c r="A626" s="122"/>
      <c r="B626" s="122"/>
      <c r="C626" s="122"/>
      <c r="D626" s="132"/>
      <c r="E626" s="132"/>
      <c r="F626" s="132"/>
      <c r="G626" s="122"/>
      <c r="H626" s="122"/>
      <c r="I626" s="122"/>
      <c r="J626" s="122"/>
      <c r="K626" s="122"/>
      <c r="M626" s="122"/>
      <c r="N626" s="122"/>
      <c r="O626" s="122"/>
      <c r="P626" s="122"/>
      <c r="Q626" s="122"/>
      <c r="R626" s="122"/>
      <c r="S626" s="122"/>
      <c r="T626" s="122"/>
      <c r="U626" s="122"/>
      <c r="V626" s="122"/>
      <c r="W626" s="122"/>
      <c r="X626" s="122"/>
    </row>
    <row r="627" spans="1:24">
      <c r="A627" s="122"/>
      <c r="B627" s="122"/>
      <c r="C627" s="122"/>
      <c r="D627" s="132"/>
      <c r="E627" s="132"/>
      <c r="F627" s="132"/>
      <c r="G627" s="122"/>
      <c r="H627" s="122"/>
      <c r="I627" s="122"/>
      <c r="J627" s="122"/>
      <c r="K627" s="122"/>
      <c r="M627" s="122"/>
      <c r="N627" s="122"/>
      <c r="O627" s="122"/>
      <c r="P627" s="122"/>
      <c r="Q627" s="122"/>
      <c r="R627" s="122"/>
      <c r="S627" s="122"/>
      <c r="T627" s="122"/>
      <c r="U627" s="122"/>
      <c r="V627" s="122"/>
      <c r="W627" s="122"/>
      <c r="X627" s="122"/>
    </row>
    <row r="628" spans="1:24">
      <c r="A628" s="122"/>
      <c r="B628" s="122"/>
      <c r="C628" s="122"/>
      <c r="D628" s="132"/>
      <c r="E628" s="132"/>
      <c r="F628" s="132"/>
      <c r="G628" s="122"/>
      <c r="H628" s="122"/>
      <c r="I628" s="122"/>
      <c r="J628" s="122"/>
      <c r="K628" s="122"/>
      <c r="M628" s="122"/>
      <c r="N628" s="122"/>
      <c r="O628" s="122"/>
      <c r="P628" s="122"/>
      <c r="Q628" s="122"/>
      <c r="R628" s="122"/>
      <c r="S628" s="122"/>
      <c r="T628" s="122"/>
      <c r="U628" s="122"/>
      <c r="V628" s="122"/>
      <c r="W628" s="122"/>
      <c r="X628" s="122"/>
    </row>
    <row r="629" spans="1:24">
      <c r="A629" s="122"/>
      <c r="B629" s="122"/>
      <c r="C629" s="122"/>
      <c r="D629" s="132"/>
      <c r="E629" s="132"/>
      <c r="F629" s="132"/>
      <c r="G629" s="122"/>
      <c r="H629" s="122"/>
      <c r="I629" s="122"/>
      <c r="J629" s="122"/>
      <c r="K629" s="122"/>
      <c r="M629" s="122"/>
      <c r="N629" s="122"/>
      <c r="O629" s="122"/>
      <c r="P629" s="122"/>
      <c r="Q629" s="122"/>
      <c r="R629" s="122"/>
      <c r="S629" s="122"/>
      <c r="T629" s="122"/>
      <c r="U629" s="122"/>
      <c r="V629" s="122"/>
      <c r="W629" s="122"/>
      <c r="X629" s="122"/>
    </row>
    <row r="630" spans="1:24">
      <c r="A630" s="122"/>
      <c r="B630" s="122"/>
      <c r="C630" s="122"/>
      <c r="D630" s="132"/>
      <c r="E630" s="132"/>
      <c r="F630" s="132"/>
      <c r="G630" s="122"/>
      <c r="H630" s="122"/>
      <c r="I630" s="122"/>
      <c r="J630" s="122"/>
      <c r="K630" s="122"/>
      <c r="M630" s="122"/>
      <c r="N630" s="122"/>
      <c r="O630" s="122"/>
      <c r="P630" s="122"/>
      <c r="Q630" s="122"/>
      <c r="R630" s="122"/>
      <c r="S630" s="122"/>
      <c r="T630" s="122"/>
      <c r="U630" s="122"/>
      <c r="V630" s="122"/>
      <c r="W630" s="122"/>
      <c r="X630" s="122"/>
    </row>
    <row r="631" spans="1:24">
      <c r="A631" s="122"/>
      <c r="B631" s="122"/>
      <c r="C631" s="122"/>
      <c r="D631" s="132"/>
      <c r="E631" s="132"/>
      <c r="F631" s="132"/>
      <c r="G631" s="122"/>
      <c r="H631" s="122"/>
      <c r="I631" s="122"/>
      <c r="J631" s="122"/>
      <c r="K631" s="122"/>
      <c r="M631" s="122"/>
      <c r="N631" s="122"/>
      <c r="O631" s="122"/>
      <c r="P631" s="122"/>
      <c r="Q631" s="122"/>
      <c r="R631" s="122"/>
      <c r="S631" s="122"/>
      <c r="T631" s="122"/>
      <c r="U631" s="122"/>
      <c r="V631" s="122"/>
      <c r="W631" s="122"/>
      <c r="X631" s="122"/>
    </row>
    <row r="632" spans="1:24">
      <c r="A632" s="122"/>
      <c r="B632" s="122"/>
      <c r="C632" s="122"/>
      <c r="D632" s="132"/>
      <c r="E632" s="132"/>
      <c r="F632" s="132"/>
      <c r="G632" s="122"/>
      <c r="H632" s="122"/>
      <c r="I632" s="122"/>
      <c r="J632" s="122"/>
      <c r="K632" s="122"/>
      <c r="M632" s="122"/>
      <c r="N632" s="122"/>
      <c r="O632" s="122"/>
      <c r="P632" s="122"/>
      <c r="Q632" s="122"/>
      <c r="R632" s="122"/>
      <c r="S632" s="122"/>
      <c r="T632" s="122"/>
      <c r="U632" s="122"/>
      <c r="V632" s="122"/>
      <c r="W632" s="122"/>
      <c r="X632" s="122"/>
    </row>
    <row r="633" spans="1:24">
      <c r="A633" s="122"/>
      <c r="B633" s="122"/>
      <c r="C633" s="122"/>
      <c r="D633" s="132"/>
      <c r="E633" s="132"/>
      <c r="F633" s="132"/>
      <c r="G633" s="122"/>
      <c r="H633" s="122"/>
      <c r="I633" s="122"/>
      <c r="J633" s="122"/>
      <c r="K633" s="122"/>
      <c r="M633" s="122"/>
      <c r="N633" s="122"/>
      <c r="O633" s="122"/>
      <c r="P633" s="122"/>
      <c r="Q633" s="122"/>
      <c r="R633" s="122"/>
      <c r="S633" s="122"/>
      <c r="T633" s="122"/>
      <c r="U633" s="122"/>
      <c r="V633" s="122"/>
      <c r="W633" s="122"/>
      <c r="X633" s="122"/>
    </row>
    <row r="634" spans="1:24">
      <c r="A634" s="122"/>
      <c r="B634" s="122"/>
      <c r="C634" s="122"/>
      <c r="D634" s="132"/>
      <c r="E634" s="132"/>
      <c r="F634" s="132"/>
      <c r="G634" s="122"/>
      <c r="H634" s="122"/>
      <c r="I634" s="122"/>
      <c r="J634" s="122"/>
      <c r="K634" s="122"/>
      <c r="M634" s="122"/>
      <c r="N634" s="122"/>
      <c r="O634" s="122"/>
      <c r="P634" s="122"/>
      <c r="Q634" s="122"/>
      <c r="R634" s="122"/>
      <c r="S634" s="122"/>
      <c r="T634" s="122"/>
      <c r="U634" s="122"/>
      <c r="V634" s="122"/>
      <c r="W634" s="122"/>
      <c r="X634" s="122"/>
    </row>
    <row r="635" spans="1:24">
      <c r="A635" s="122"/>
      <c r="B635" s="122"/>
      <c r="C635" s="122"/>
      <c r="D635" s="132"/>
      <c r="E635" s="132"/>
      <c r="F635" s="132"/>
      <c r="G635" s="122"/>
      <c r="H635" s="122"/>
      <c r="I635" s="122"/>
      <c r="J635" s="122"/>
      <c r="K635" s="122"/>
      <c r="M635" s="122"/>
      <c r="N635" s="122"/>
      <c r="O635" s="122"/>
      <c r="P635" s="122"/>
      <c r="Q635" s="122"/>
      <c r="R635" s="122"/>
      <c r="S635" s="122"/>
      <c r="T635" s="122"/>
      <c r="U635" s="122"/>
      <c r="V635" s="122"/>
      <c r="W635" s="122"/>
      <c r="X635" s="122"/>
    </row>
    <row r="636" spans="1:24">
      <c r="A636" s="122"/>
      <c r="B636" s="122"/>
      <c r="C636" s="122"/>
      <c r="D636" s="132"/>
      <c r="E636" s="132"/>
      <c r="F636" s="132"/>
      <c r="G636" s="122"/>
      <c r="H636" s="122"/>
      <c r="I636" s="122"/>
      <c r="J636" s="122"/>
      <c r="K636" s="122"/>
      <c r="M636" s="122"/>
      <c r="N636" s="122"/>
      <c r="O636" s="122"/>
      <c r="P636" s="122"/>
      <c r="Q636" s="122"/>
      <c r="R636" s="122"/>
      <c r="S636" s="122"/>
      <c r="T636" s="122"/>
      <c r="U636" s="122"/>
      <c r="V636" s="122"/>
      <c r="W636" s="122"/>
      <c r="X636" s="122"/>
    </row>
    <row r="637" spans="1:24">
      <c r="A637" s="122"/>
      <c r="B637" s="122"/>
      <c r="C637" s="122"/>
      <c r="D637" s="132"/>
      <c r="E637" s="132"/>
      <c r="F637" s="132"/>
      <c r="G637" s="122"/>
      <c r="H637" s="122"/>
      <c r="I637" s="122"/>
      <c r="J637" s="122"/>
      <c r="K637" s="122"/>
      <c r="M637" s="122"/>
      <c r="N637" s="122"/>
      <c r="O637" s="122"/>
      <c r="P637" s="122"/>
      <c r="Q637" s="122"/>
      <c r="R637" s="122"/>
      <c r="S637" s="122"/>
      <c r="T637" s="122"/>
      <c r="U637" s="122"/>
      <c r="V637" s="122"/>
      <c r="W637" s="122"/>
      <c r="X637" s="122"/>
    </row>
    <row r="638" spans="1:24">
      <c r="A638" s="122"/>
      <c r="B638" s="122"/>
      <c r="C638" s="122"/>
      <c r="D638" s="132"/>
      <c r="E638" s="132"/>
      <c r="F638" s="132"/>
      <c r="G638" s="122"/>
      <c r="H638" s="122"/>
      <c r="I638" s="122"/>
      <c r="J638" s="122"/>
      <c r="K638" s="122"/>
      <c r="M638" s="122"/>
      <c r="N638" s="122"/>
      <c r="O638" s="122"/>
      <c r="P638" s="122"/>
      <c r="Q638" s="122"/>
      <c r="R638" s="122"/>
      <c r="S638" s="122"/>
      <c r="T638" s="122"/>
      <c r="U638" s="122"/>
      <c r="V638" s="122"/>
      <c r="W638" s="122"/>
      <c r="X638" s="122"/>
    </row>
    <row r="639" spans="1:24">
      <c r="A639" s="122"/>
      <c r="B639" s="122"/>
      <c r="C639" s="122"/>
      <c r="D639" s="132"/>
      <c r="E639" s="132"/>
      <c r="F639" s="132"/>
      <c r="G639" s="122"/>
      <c r="H639" s="122"/>
      <c r="I639" s="122"/>
      <c r="J639" s="122"/>
      <c r="K639" s="122"/>
      <c r="M639" s="122"/>
      <c r="N639" s="122"/>
      <c r="O639" s="122"/>
      <c r="P639" s="122"/>
      <c r="Q639" s="122"/>
      <c r="R639" s="122"/>
      <c r="S639" s="122"/>
      <c r="T639" s="122"/>
      <c r="U639" s="122"/>
      <c r="V639" s="122"/>
      <c r="W639" s="122"/>
      <c r="X639" s="122"/>
    </row>
    <row r="640" spans="1:24">
      <c r="A640" s="122"/>
      <c r="B640" s="122"/>
      <c r="C640" s="122"/>
      <c r="D640" s="132"/>
      <c r="E640" s="132"/>
      <c r="F640" s="132"/>
      <c r="G640" s="122"/>
      <c r="H640" s="122"/>
      <c r="I640" s="122"/>
      <c r="J640" s="122"/>
      <c r="K640" s="122"/>
      <c r="M640" s="122"/>
      <c r="N640" s="122"/>
      <c r="O640" s="122"/>
      <c r="P640" s="122"/>
      <c r="Q640" s="122"/>
      <c r="R640" s="122"/>
      <c r="S640" s="122"/>
      <c r="T640" s="122"/>
      <c r="U640" s="122"/>
      <c r="V640" s="122"/>
      <c r="W640" s="122"/>
      <c r="X640" s="122"/>
    </row>
    <row r="641" spans="1:24">
      <c r="A641" s="122"/>
      <c r="B641" s="122"/>
      <c r="C641" s="122"/>
      <c r="D641" s="132"/>
      <c r="E641" s="132"/>
      <c r="F641" s="132"/>
      <c r="G641" s="122"/>
      <c r="H641" s="122"/>
      <c r="I641" s="122"/>
      <c r="J641" s="122"/>
      <c r="K641" s="122"/>
      <c r="M641" s="122"/>
      <c r="N641" s="122"/>
      <c r="O641" s="122"/>
      <c r="P641" s="122"/>
      <c r="Q641" s="122"/>
      <c r="R641" s="122"/>
      <c r="S641" s="122"/>
      <c r="T641" s="122"/>
      <c r="U641" s="122"/>
      <c r="V641" s="122"/>
      <c r="W641" s="122"/>
      <c r="X641" s="122"/>
    </row>
    <row r="642" spans="1:24">
      <c r="A642" s="122"/>
      <c r="B642" s="122"/>
      <c r="C642" s="122"/>
      <c r="D642" s="132"/>
      <c r="E642" s="132"/>
      <c r="F642" s="132"/>
      <c r="G642" s="122"/>
      <c r="H642" s="122"/>
      <c r="I642" s="122"/>
      <c r="J642" s="122"/>
      <c r="K642" s="122"/>
      <c r="M642" s="122"/>
      <c r="N642" s="122"/>
      <c r="O642" s="122"/>
      <c r="P642" s="122"/>
      <c r="Q642" s="122"/>
      <c r="R642" s="122"/>
      <c r="S642" s="122"/>
      <c r="T642" s="122"/>
      <c r="U642" s="122"/>
      <c r="V642" s="122"/>
      <c r="W642" s="122"/>
      <c r="X642" s="122"/>
    </row>
    <row r="643" spans="1:24">
      <c r="A643" s="122"/>
      <c r="B643" s="122"/>
      <c r="C643" s="122"/>
      <c r="D643" s="132"/>
      <c r="E643" s="132"/>
      <c r="F643" s="132"/>
      <c r="G643" s="122"/>
      <c r="H643" s="122"/>
      <c r="I643" s="122"/>
      <c r="J643" s="122"/>
      <c r="K643" s="122"/>
      <c r="M643" s="122"/>
      <c r="N643" s="122"/>
      <c r="O643" s="122"/>
      <c r="P643" s="122"/>
      <c r="Q643" s="122"/>
      <c r="R643" s="122"/>
      <c r="S643" s="122"/>
      <c r="T643" s="122"/>
      <c r="U643" s="122"/>
      <c r="V643" s="122"/>
      <c r="W643" s="122"/>
      <c r="X643" s="122"/>
    </row>
    <row r="644" spans="1:24">
      <c r="A644" s="122"/>
      <c r="B644" s="122"/>
      <c r="C644" s="122"/>
      <c r="D644" s="132"/>
      <c r="E644" s="132"/>
      <c r="F644" s="132"/>
      <c r="G644" s="122"/>
      <c r="H644" s="122"/>
      <c r="I644" s="122"/>
      <c r="J644" s="122"/>
      <c r="K644" s="122"/>
      <c r="M644" s="122"/>
      <c r="N644" s="122"/>
      <c r="O644" s="122"/>
      <c r="P644" s="122"/>
      <c r="Q644" s="122"/>
      <c r="R644" s="122"/>
      <c r="S644" s="122"/>
      <c r="T644" s="122"/>
      <c r="U644" s="122"/>
      <c r="V644" s="122"/>
      <c r="W644" s="122"/>
      <c r="X644" s="122"/>
    </row>
    <row r="645" spans="1:24">
      <c r="A645" s="122"/>
      <c r="B645" s="122"/>
      <c r="C645" s="122"/>
      <c r="D645" s="132"/>
      <c r="E645" s="132"/>
      <c r="F645" s="132"/>
      <c r="G645" s="122"/>
      <c r="H645" s="122"/>
      <c r="I645" s="122"/>
      <c r="J645" s="122"/>
      <c r="K645" s="122"/>
      <c r="M645" s="122"/>
      <c r="N645" s="122"/>
      <c r="O645" s="122"/>
      <c r="P645" s="122"/>
      <c r="Q645" s="122"/>
      <c r="R645" s="122"/>
      <c r="S645" s="122"/>
      <c r="T645" s="122"/>
      <c r="U645" s="122"/>
      <c r="V645" s="122"/>
      <c r="W645" s="122"/>
      <c r="X645" s="122"/>
    </row>
    <row r="646" spans="1:24">
      <c r="A646" s="122"/>
      <c r="B646" s="122"/>
      <c r="C646" s="122"/>
      <c r="D646" s="132"/>
      <c r="E646" s="132"/>
      <c r="F646" s="132"/>
      <c r="G646" s="122"/>
      <c r="H646" s="122"/>
      <c r="I646" s="122"/>
      <c r="J646" s="122"/>
      <c r="K646" s="122"/>
      <c r="M646" s="122"/>
      <c r="N646" s="122"/>
      <c r="O646" s="122"/>
      <c r="P646" s="122"/>
      <c r="Q646" s="122"/>
      <c r="R646" s="122"/>
      <c r="S646" s="122"/>
      <c r="T646" s="122"/>
      <c r="U646" s="122"/>
      <c r="V646" s="122"/>
      <c r="W646" s="122"/>
      <c r="X646" s="122"/>
    </row>
    <row r="647" spans="1:24">
      <c r="A647" s="122"/>
      <c r="B647" s="122"/>
      <c r="C647" s="122"/>
      <c r="D647" s="132"/>
      <c r="E647" s="132"/>
      <c r="F647" s="132"/>
      <c r="G647" s="122"/>
      <c r="H647" s="122"/>
      <c r="I647" s="122"/>
      <c r="J647" s="122"/>
      <c r="K647" s="122"/>
      <c r="M647" s="122"/>
      <c r="N647" s="122"/>
      <c r="O647" s="122"/>
      <c r="P647" s="122"/>
      <c r="Q647" s="122"/>
      <c r="R647" s="122"/>
      <c r="S647" s="122"/>
      <c r="T647" s="122"/>
      <c r="U647" s="122"/>
      <c r="V647" s="122"/>
      <c r="W647" s="122"/>
      <c r="X647" s="122"/>
    </row>
    <row r="648" spans="1:24">
      <c r="A648" s="122"/>
      <c r="B648" s="122"/>
      <c r="C648" s="122"/>
      <c r="D648" s="132"/>
      <c r="E648" s="132"/>
      <c r="F648" s="132"/>
      <c r="G648" s="122"/>
      <c r="H648" s="122"/>
      <c r="I648" s="122"/>
      <c r="J648" s="122"/>
      <c r="K648" s="122"/>
      <c r="M648" s="122"/>
      <c r="N648" s="122"/>
      <c r="O648" s="122"/>
      <c r="P648" s="122"/>
      <c r="Q648" s="122"/>
      <c r="R648" s="122"/>
      <c r="S648" s="122"/>
      <c r="T648" s="122"/>
      <c r="U648" s="122"/>
      <c r="V648" s="122"/>
      <c r="W648" s="122"/>
      <c r="X648" s="122"/>
    </row>
    <row r="649" spans="1:24">
      <c r="A649" s="122"/>
      <c r="B649" s="122"/>
      <c r="C649" s="122"/>
      <c r="D649" s="132"/>
      <c r="E649" s="132"/>
      <c r="F649" s="132"/>
      <c r="G649" s="122"/>
      <c r="H649" s="122"/>
      <c r="I649" s="122"/>
      <c r="J649" s="122"/>
      <c r="K649" s="122"/>
      <c r="M649" s="122"/>
      <c r="N649" s="122"/>
      <c r="O649" s="122"/>
      <c r="P649" s="122"/>
      <c r="Q649" s="122"/>
      <c r="R649" s="122"/>
      <c r="S649" s="122"/>
      <c r="T649" s="122"/>
      <c r="U649" s="122"/>
      <c r="V649" s="122"/>
      <c r="W649" s="122"/>
      <c r="X649" s="122"/>
    </row>
    <row r="650" spans="1:24">
      <c r="A650" s="122"/>
      <c r="B650" s="122"/>
      <c r="C650" s="122"/>
      <c r="D650" s="132"/>
      <c r="E650" s="132"/>
      <c r="F650" s="132"/>
      <c r="G650" s="122"/>
      <c r="H650" s="122"/>
      <c r="I650" s="122"/>
      <c r="J650" s="122"/>
      <c r="K650" s="122"/>
      <c r="M650" s="122"/>
      <c r="N650" s="122"/>
      <c r="O650" s="122"/>
      <c r="P650" s="122"/>
      <c r="Q650" s="122"/>
      <c r="R650" s="122"/>
      <c r="S650" s="122"/>
      <c r="T650" s="122"/>
      <c r="U650" s="122"/>
      <c r="V650" s="122"/>
      <c r="W650" s="122"/>
      <c r="X650" s="122"/>
    </row>
    <row r="651" spans="1:24">
      <c r="A651" s="122"/>
      <c r="B651" s="122"/>
      <c r="C651" s="122"/>
      <c r="D651" s="132"/>
      <c r="E651" s="132"/>
      <c r="F651" s="132"/>
      <c r="G651" s="122"/>
      <c r="H651" s="122"/>
      <c r="I651" s="122"/>
      <c r="J651" s="122"/>
      <c r="K651" s="122"/>
      <c r="M651" s="122"/>
      <c r="N651" s="122"/>
      <c r="O651" s="122"/>
      <c r="P651" s="122"/>
      <c r="Q651" s="122"/>
      <c r="R651" s="122"/>
      <c r="S651" s="122"/>
      <c r="T651" s="122"/>
      <c r="U651" s="122"/>
      <c r="V651" s="122"/>
      <c r="W651" s="122"/>
      <c r="X651" s="122"/>
    </row>
    <row r="652" spans="1:24">
      <c r="A652" s="122"/>
      <c r="B652" s="122"/>
      <c r="C652" s="122"/>
      <c r="D652" s="132"/>
      <c r="E652" s="132"/>
      <c r="F652" s="132"/>
      <c r="G652" s="122"/>
      <c r="H652" s="122"/>
      <c r="I652" s="122"/>
      <c r="J652" s="122"/>
      <c r="K652" s="122"/>
      <c r="M652" s="122"/>
      <c r="N652" s="122"/>
      <c r="O652" s="122"/>
      <c r="P652" s="122"/>
      <c r="Q652" s="122"/>
      <c r="R652" s="122"/>
      <c r="S652" s="122"/>
      <c r="T652" s="122"/>
      <c r="U652" s="122"/>
      <c r="V652" s="122"/>
      <c r="W652" s="122"/>
      <c r="X652" s="122"/>
    </row>
    <row r="653" spans="1:24">
      <c r="A653" s="122"/>
      <c r="B653" s="122"/>
      <c r="C653" s="122"/>
      <c r="D653" s="132"/>
      <c r="E653" s="132"/>
      <c r="F653" s="132"/>
      <c r="G653" s="122"/>
      <c r="H653" s="122"/>
      <c r="I653" s="122"/>
      <c r="J653" s="122"/>
      <c r="K653" s="122"/>
      <c r="M653" s="122"/>
      <c r="N653" s="122"/>
      <c r="O653" s="122"/>
      <c r="P653" s="122"/>
      <c r="Q653" s="122"/>
      <c r="R653" s="122"/>
      <c r="S653" s="122"/>
      <c r="T653" s="122"/>
      <c r="U653" s="122"/>
      <c r="V653" s="122"/>
      <c r="W653" s="122"/>
      <c r="X653" s="122"/>
    </row>
    <row r="654" spans="1:24">
      <c r="A654" s="122"/>
      <c r="B654" s="122"/>
      <c r="C654" s="122"/>
      <c r="D654" s="132"/>
      <c r="E654" s="132"/>
      <c r="F654" s="132"/>
      <c r="G654" s="122"/>
      <c r="H654" s="122"/>
      <c r="I654" s="122"/>
      <c r="J654" s="122"/>
      <c r="K654" s="122"/>
      <c r="M654" s="122"/>
      <c r="N654" s="122"/>
      <c r="O654" s="122"/>
      <c r="P654" s="122"/>
      <c r="Q654" s="122"/>
      <c r="R654" s="122"/>
      <c r="S654" s="122"/>
      <c r="T654" s="122"/>
      <c r="U654" s="122"/>
      <c r="V654" s="122"/>
      <c r="W654" s="122"/>
      <c r="X654" s="122"/>
    </row>
    <row r="655" spans="1:24">
      <c r="A655" s="122"/>
      <c r="B655" s="122"/>
      <c r="C655" s="122"/>
      <c r="D655" s="132"/>
      <c r="E655" s="132"/>
      <c r="F655" s="132"/>
      <c r="G655" s="122"/>
      <c r="H655" s="122"/>
      <c r="I655" s="122"/>
      <c r="J655" s="122"/>
      <c r="K655" s="122"/>
      <c r="M655" s="122"/>
      <c r="N655" s="122"/>
      <c r="O655" s="122"/>
      <c r="P655" s="122"/>
      <c r="Q655" s="122"/>
      <c r="R655" s="122"/>
      <c r="S655" s="122"/>
      <c r="T655" s="122"/>
      <c r="U655" s="122"/>
      <c r="V655" s="122"/>
      <c r="W655" s="122"/>
      <c r="X655" s="122"/>
    </row>
    <row r="656" spans="1:24">
      <c r="A656" s="122"/>
      <c r="B656" s="122"/>
      <c r="C656" s="122"/>
      <c r="D656" s="132"/>
      <c r="E656" s="132"/>
      <c r="F656" s="132"/>
      <c r="G656" s="122"/>
      <c r="H656" s="122"/>
      <c r="I656" s="122"/>
      <c r="J656" s="122"/>
      <c r="K656" s="122"/>
      <c r="M656" s="122"/>
      <c r="N656" s="122"/>
      <c r="O656" s="122"/>
      <c r="P656" s="122"/>
      <c r="Q656" s="122"/>
      <c r="R656" s="122"/>
      <c r="S656" s="122"/>
      <c r="T656" s="122"/>
      <c r="U656" s="122"/>
      <c r="V656" s="122"/>
      <c r="W656" s="122"/>
      <c r="X656" s="122"/>
    </row>
    <row r="657" spans="1:24">
      <c r="A657" s="122"/>
      <c r="B657" s="122"/>
      <c r="C657" s="122"/>
      <c r="D657" s="132"/>
      <c r="E657" s="132"/>
      <c r="F657" s="132"/>
      <c r="G657" s="122"/>
      <c r="H657" s="122"/>
      <c r="I657" s="122"/>
      <c r="J657" s="122"/>
      <c r="K657" s="122"/>
      <c r="M657" s="122"/>
      <c r="N657" s="122"/>
      <c r="O657" s="122"/>
      <c r="P657" s="122"/>
      <c r="Q657" s="122"/>
      <c r="R657" s="122"/>
      <c r="S657" s="122"/>
      <c r="T657" s="122"/>
      <c r="U657" s="122"/>
      <c r="V657" s="122"/>
      <c r="W657" s="122"/>
      <c r="X657" s="122"/>
    </row>
    <row r="658" spans="1:24">
      <c r="A658" s="122"/>
      <c r="B658" s="122"/>
      <c r="C658" s="122"/>
      <c r="D658" s="132"/>
      <c r="E658" s="132"/>
      <c r="F658" s="132"/>
      <c r="G658" s="122"/>
      <c r="H658" s="122"/>
      <c r="I658" s="122"/>
      <c r="J658" s="122"/>
      <c r="K658" s="122"/>
      <c r="M658" s="122"/>
      <c r="N658" s="122"/>
      <c r="O658" s="122"/>
      <c r="P658" s="122"/>
      <c r="Q658" s="122"/>
      <c r="R658" s="122"/>
      <c r="S658" s="122"/>
      <c r="T658" s="122"/>
      <c r="U658" s="122"/>
      <c r="V658" s="122"/>
      <c r="W658" s="122"/>
      <c r="X658" s="122"/>
    </row>
    <row r="659" spans="1:24">
      <c r="A659" s="122"/>
      <c r="B659" s="122"/>
      <c r="C659" s="122"/>
      <c r="D659" s="132"/>
      <c r="E659" s="132"/>
      <c r="F659" s="132"/>
      <c r="G659" s="122"/>
      <c r="H659" s="122"/>
      <c r="I659" s="122"/>
      <c r="J659" s="122"/>
      <c r="K659" s="122"/>
      <c r="M659" s="122"/>
      <c r="N659" s="122"/>
      <c r="O659" s="122"/>
      <c r="P659" s="122"/>
      <c r="Q659" s="122"/>
      <c r="R659" s="122"/>
      <c r="S659" s="122"/>
      <c r="T659" s="122"/>
      <c r="U659" s="122"/>
      <c r="V659" s="122"/>
      <c r="W659" s="122"/>
      <c r="X659" s="122"/>
    </row>
    <row r="660" spans="1:24">
      <c r="A660" s="122"/>
      <c r="B660" s="122"/>
      <c r="C660" s="122"/>
      <c r="D660" s="132"/>
      <c r="E660" s="132"/>
      <c r="F660" s="132"/>
      <c r="G660" s="122"/>
      <c r="H660" s="122"/>
      <c r="I660" s="122"/>
      <c r="J660" s="122"/>
      <c r="K660" s="122"/>
      <c r="M660" s="122"/>
      <c r="N660" s="122"/>
      <c r="O660" s="122"/>
      <c r="P660" s="122"/>
      <c r="Q660" s="122"/>
      <c r="R660" s="122"/>
      <c r="S660" s="122"/>
      <c r="T660" s="122"/>
      <c r="U660" s="122"/>
      <c r="V660" s="122"/>
      <c r="W660" s="122"/>
      <c r="X660" s="122"/>
    </row>
    <row r="661" spans="1:24">
      <c r="A661" s="122"/>
      <c r="B661" s="122"/>
      <c r="C661" s="122"/>
      <c r="D661" s="132"/>
      <c r="E661" s="132"/>
      <c r="F661" s="132"/>
      <c r="G661" s="122"/>
      <c r="H661" s="122"/>
      <c r="I661" s="122"/>
      <c r="J661" s="122"/>
      <c r="K661" s="122"/>
      <c r="M661" s="122"/>
      <c r="N661" s="122"/>
      <c r="O661" s="122"/>
      <c r="P661" s="122"/>
      <c r="Q661" s="122"/>
      <c r="R661" s="122"/>
      <c r="S661" s="122"/>
      <c r="T661" s="122"/>
      <c r="U661" s="122"/>
      <c r="V661" s="122"/>
      <c r="W661" s="122"/>
      <c r="X661" s="122"/>
    </row>
    <row r="662" spans="1:24">
      <c r="A662" s="122"/>
      <c r="B662" s="122"/>
      <c r="C662" s="122"/>
      <c r="D662" s="132"/>
      <c r="E662" s="132"/>
      <c r="F662" s="132"/>
      <c r="G662" s="122"/>
      <c r="H662" s="122"/>
      <c r="I662" s="122"/>
      <c r="J662" s="122"/>
      <c r="K662" s="122"/>
      <c r="M662" s="122"/>
      <c r="N662" s="122"/>
      <c r="O662" s="122"/>
      <c r="P662" s="122"/>
      <c r="Q662" s="122"/>
      <c r="R662" s="122"/>
      <c r="S662" s="122"/>
      <c r="T662" s="122"/>
      <c r="U662" s="122"/>
      <c r="V662" s="122"/>
      <c r="W662" s="122"/>
      <c r="X662" s="122"/>
    </row>
    <row r="663" spans="1:24">
      <c r="A663" s="122"/>
      <c r="B663" s="122"/>
      <c r="C663" s="122"/>
      <c r="D663" s="132"/>
      <c r="E663" s="132"/>
      <c r="F663" s="132"/>
      <c r="G663" s="122"/>
      <c r="H663" s="122"/>
      <c r="I663" s="122"/>
      <c r="J663" s="122"/>
      <c r="K663" s="122"/>
      <c r="M663" s="122"/>
      <c r="N663" s="122"/>
      <c r="O663" s="122"/>
      <c r="P663" s="122"/>
      <c r="Q663" s="122"/>
      <c r="R663" s="122"/>
      <c r="S663" s="122"/>
      <c r="T663" s="122"/>
      <c r="U663" s="122"/>
      <c r="V663" s="122"/>
      <c r="W663" s="122"/>
      <c r="X663" s="122"/>
    </row>
    <row r="664" spans="1:24">
      <c r="A664" s="122"/>
      <c r="B664" s="122"/>
      <c r="C664" s="122"/>
      <c r="D664" s="132"/>
      <c r="E664" s="132"/>
      <c r="F664" s="132"/>
      <c r="G664" s="122"/>
      <c r="H664" s="122"/>
      <c r="I664" s="122"/>
      <c r="J664" s="122"/>
      <c r="K664" s="122"/>
      <c r="M664" s="122"/>
      <c r="N664" s="122"/>
      <c r="O664" s="122"/>
      <c r="P664" s="122"/>
      <c r="Q664" s="122"/>
      <c r="R664" s="122"/>
      <c r="S664" s="122"/>
      <c r="T664" s="122"/>
      <c r="U664" s="122"/>
      <c r="V664" s="122"/>
      <c r="W664" s="122"/>
      <c r="X664" s="122"/>
    </row>
    <row r="665" spans="1:24">
      <c r="A665" s="122"/>
      <c r="B665" s="122"/>
      <c r="C665" s="122"/>
      <c r="D665" s="132"/>
      <c r="E665" s="132"/>
      <c r="F665" s="132"/>
      <c r="G665" s="122"/>
      <c r="H665" s="122"/>
      <c r="I665" s="122"/>
      <c r="J665" s="122"/>
      <c r="K665" s="122"/>
      <c r="M665" s="122"/>
      <c r="N665" s="122"/>
      <c r="O665" s="122"/>
      <c r="P665" s="122"/>
      <c r="Q665" s="122"/>
      <c r="R665" s="122"/>
      <c r="S665" s="122"/>
      <c r="T665" s="122"/>
      <c r="U665" s="122"/>
      <c r="V665" s="122"/>
      <c r="W665" s="122"/>
      <c r="X665" s="122"/>
    </row>
    <row r="666" spans="1:24">
      <c r="A666" s="122"/>
      <c r="B666" s="122"/>
      <c r="C666" s="122"/>
      <c r="D666" s="132"/>
      <c r="E666" s="132"/>
      <c r="F666" s="132"/>
      <c r="G666" s="122"/>
      <c r="H666" s="122"/>
      <c r="I666" s="122"/>
      <c r="J666" s="122"/>
      <c r="K666" s="122"/>
      <c r="M666" s="122"/>
      <c r="N666" s="122"/>
      <c r="O666" s="122"/>
      <c r="P666" s="122"/>
      <c r="Q666" s="122"/>
      <c r="R666" s="122"/>
      <c r="S666" s="122"/>
      <c r="T666" s="122"/>
      <c r="U666" s="122"/>
      <c r="V666" s="122"/>
      <c r="W666" s="122"/>
      <c r="X666" s="122"/>
    </row>
    <row r="667" spans="1:24">
      <c r="A667" s="122"/>
      <c r="B667" s="122"/>
      <c r="C667" s="122"/>
      <c r="D667" s="132"/>
      <c r="E667" s="132"/>
      <c r="F667" s="132"/>
      <c r="G667" s="122"/>
      <c r="H667" s="122"/>
      <c r="I667" s="122"/>
      <c r="J667" s="122"/>
      <c r="K667" s="122"/>
      <c r="M667" s="122"/>
      <c r="N667" s="122"/>
      <c r="O667" s="122"/>
      <c r="P667" s="122"/>
      <c r="Q667" s="122"/>
      <c r="R667" s="122"/>
      <c r="S667" s="122"/>
      <c r="T667" s="122"/>
      <c r="U667" s="122"/>
      <c r="V667" s="122"/>
      <c r="W667" s="122"/>
      <c r="X667" s="122"/>
    </row>
    <row r="668" spans="1:24">
      <c r="A668" s="122"/>
      <c r="B668" s="122"/>
      <c r="C668" s="122"/>
      <c r="D668" s="132"/>
      <c r="E668" s="132"/>
      <c r="F668" s="132"/>
      <c r="G668" s="122"/>
      <c r="H668" s="122"/>
      <c r="I668" s="122"/>
      <c r="J668" s="122"/>
      <c r="K668" s="122"/>
      <c r="M668" s="122"/>
      <c r="N668" s="122"/>
      <c r="O668" s="122"/>
      <c r="P668" s="122"/>
      <c r="Q668" s="122"/>
      <c r="R668" s="122"/>
      <c r="S668" s="122"/>
      <c r="T668" s="122"/>
      <c r="U668" s="122"/>
      <c r="V668" s="122"/>
      <c r="W668" s="122"/>
      <c r="X668" s="122"/>
    </row>
    <row r="669" spans="1:24">
      <c r="A669" s="122"/>
      <c r="B669" s="122"/>
      <c r="C669" s="122"/>
      <c r="D669" s="132"/>
      <c r="E669" s="132"/>
      <c r="F669" s="132"/>
      <c r="G669" s="122"/>
      <c r="H669" s="122"/>
      <c r="I669" s="122"/>
      <c r="J669" s="122"/>
      <c r="K669" s="122"/>
      <c r="M669" s="122"/>
      <c r="N669" s="122"/>
      <c r="O669" s="122"/>
      <c r="P669" s="122"/>
      <c r="Q669" s="122"/>
      <c r="R669" s="122"/>
      <c r="S669" s="122"/>
      <c r="T669" s="122"/>
      <c r="U669" s="122"/>
      <c r="V669" s="122"/>
      <c r="W669" s="122"/>
      <c r="X669" s="122"/>
    </row>
    <row r="670" spans="1:24">
      <c r="A670" s="122"/>
      <c r="B670" s="122"/>
      <c r="C670" s="122"/>
      <c r="D670" s="132"/>
      <c r="E670" s="132"/>
      <c r="F670" s="132"/>
      <c r="G670" s="122"/>
      <c r="H670" s="122"/>
      <c r="I670" s="122"/>
      <c r="J670" s="122"/>
      <c r="K670" s="122"/>
      <c r="M670" s="122"/>
      <c r="N670" s="122"/>
      <c r="O670" s="122"/>
      <c r="P670" s="122"/>
      <c r="Q670" s="122"/>
      <c r="R670" s="122"/>
      <c r="S670" s="122"/>
      <c r="T670" s="122"/>
      <c r="U670" s="122"/>
      <c r="V670" s="122"/>
      <c r="W670" s="122"/>
      <c r="X670" s="122"/>
    </row>
    <row r="671" spans="1:24">
      <c r="A671" s="122"/>
      <c r="B671" s="122"/>
      <c r="C671" s="122"/>
      <c r="D671" s="132"/>
      <c r="E671" s="132"/>
      <c r="F671" s="132"/>
      <c r="G671" s="122"/>
      <c r="H671" s="122"/>
      <c r="I671" s="122"/>
      <c r="J671" s="122"/>
      <c r="K671" s="122"/>
      <c r="M671" s="122"/>
      <c r="N671" s="122"/>
      <c r="O671" s="122"/>
      <c r="P671" s="122"/>
      <c r="Q671" s="122"/>
      <c r="R671" s="122"/>
      <c r="S671" s="122"/>
      <c r="T671" s="122"/>
      <c r="U671" s="122"/>
      <c r="V671" s="122"/>
      <c r="W671" s="122"/>
      <c r="X671" s="122"/>
    </row>
    <row r="672" spans="1:24">
      <c r="A672" s="122"/>
      <c r="B672" s="122"/>
      <c r="C672" s="122"/>
      <c r="D672" s="132"/>
      <c r="E672" s="132"/>
      <c r="F672" s="132"/>
      <c r="G672" s="122"/>
      <c r="H672" s="122"/>
      <c r="I672" s="122"/>
      <c r="J672" s="122"/>
      <c r="K672" s="122"/>
      <c r="M672" s="122"/>
      <c r="N672" s="122"/>
      <c r="O672" s="122"/>
      <c r="P672" s="122"/>
      <c r="Q672" s="122"/>
      <c r="R672" s="122"/>
      <c r="S672" s="122"/>
      <c r="T672" s="122"/>
      <c r="U672" s="122"/>
      <c r="V672" s="122"/>
      <c r="W672" s="122"/>
      <c r="X672" s="122"/>
    </row>
    <row r="673" spans="1:24">
      <c r="A673" s="122"/>
      <c r="B673" s="122"/>
      <c r="C673" s="122"/>
      <c r="D673" s="132"/>
      <c r="E673" s="132"/>
      <c r="F673" s="132"/>
      <c r="G673" s="122"/>
      <c r="H673" s="122"/>
      <c r="I673" s="122"/>
      <c r="J673" s="122"/>
      <c r="K673" s="122"/>
      <c r="M673" s="122"/>
      <c r="N673" s="122"/>
      <c r="O673" s="122"/>
      <c r="P673" s="122"/>
      <c r="Q673" s="122"/>
      <c r="R673" s="122"/>
      <c r="S673" s="122"/>
      <c r="T673" s="122"/>
      <c r="U673" s="122"/>
      <c r="V673" s="122"/>
      <c r="W673" s="122"/>
      <c r="X673" s="122"/>
    </row>
    <row r="674" spans="1:24">
      <c r="A674" s="122"/>
      <c r="B674" s="122"/>
      <c r="C674" s="122"/>
      <c r="D674" s="132"/>
      <c r="E674" s="132"/>
      <c r="F674" s="132"/>
      <c r="G674" s="122"/>
      <c r="H674" s="122"/>
      <c r="I674" s="122"/>
      <c r="J674" s="122"/>
      <c r="K674" s="122"/>
      <c r="M674" s="122"/>
      <c r="N674" s="122"/>
      <c r="O674" s="122"/>
      <c r="P674" s="122"/>
      <c r="Q674" s="122"/>
      <c r="R674" s="122"/>
      <c r="S674" s="122"/>
      <c r="T674" s="122"/>
      <c r="U674" s="122"/>
      <c r="V674" s="122"/>
      <c r="W674" s="122"/>
      <c r="X674" s="122"/>
    </row>
    <row r="675" spans="1:24">
      <c r="A675" s="122"/>
      <c r="B675" s="122"/>
      <c r="C675" s="122"/>
      <c r="D675" s="132"/>
      <c r="E675" s="132"/>
      <c r="F675" s="132"/>
      <c r="G675" s="122"/>
      <c r="H675" s="122"/>
      <c r="I675" s="122"/>
      <c r="J675" s="122"/>
      <c r="K675" s="122"/>
      <c r="M675" s="122"/>
      <c r="N675" s="122"/>
      <c r="O675" s="122"/>
      <c r="P675" s="122"/>
      <c r="Q675" s="122"/>
      <c r="R675" s="122"/>
      <c r="S675" s="122"/>
      <c r="T675" s="122"/>
      <c r="U675" s="122"/>
      <c r="V675" s="122"/>
      <c r="W675" s="122"/>
      <c r="X675" s="122"/>
    </row>
    <row r="676" spans="1:24">
      <c r="A676" s="122"/>
      <c r="B676" s="122"/>
      <c r="C676" s="122"/>
      <c r="D676" s="132"/>
      <c r="E676" s="132"/>
      <c r="F676" s="132"/>
      <c r="G676" s="122"/>
      <c r="H676" s="122"/>
      <c r="I676" s="122"/>
      <c r="J676" s="122"/>
      <c r="K676" s="122"/>
      <c r="M676" s="122"/>
      <c r="N676" s="122"/>
      <c r="O676" s="122"/>
      <c r="P676" s="122"/>
      <c r="Q676" s="122"/>
      <c r="R676" s="122"/>
      <c r="S676" s="122"/>
      <c r="T676" s="122"/>
      <c r="U676" s="122"/>
      <c r="V676" s="122"/>
      <c r="W676" s="122"/>
      <c r="X676" s="122"/>
    </row>
    <row r="677" spans="1:24">
      <c r="A677" s="122"/>
      <c r="B677" s="122"/>
      <c r="C677" s="122"/>
      <c r="D677" s="132"/>
      <c r="E677" s="132"/>
      <c r="F677" s="132"/>
      <c r="G677" s="122"/>
      <c r="H677" s="122"/>
      <c r="I677" s="122"/>
      <c r="J677" s="122"/>
      <c r="K677" s="122"/>
      <c r="M677" s="122"/>
      <c r="N677" s="122"/>
      <c r="O677" s="122"/>
      <c r="P677" s="122"/>
      <c r="Q677" s="122"/>
      <c r="R677" s="122"/>
      <c r="S677" s="122"/>
      <c r="T677" s="122"/>
      <c r="U677" s="122"/>
      <c r="V677" s="122"/>
      <c r="W677" s="122"/>
      <c r="X677" s="122"/>
    </row>
    <row r="678" spans="1:24">
      <c r="A678" s="122"/>
      <c r="B678" s="122"/>
      <c r="C678" s="122"/>
      <c r="D678" s="132"/>
      <c r="E678" s="132"/>
      <c r="F678" s="132"/>
      <c r="G678" s="122"/>
      <c r="H678" s="122"/>
      <c r="I678" s="122"/>
      <c r="J678" s="122"/>
      <c r="K678" s="122"/>
      <c r="M678" s="122"/>
      <c r="N678" s="122"/>
      <c r="O678" s="122"/>
      <c r="P678" s="122"/>
      <c r="Q678" s="122"/>
      <c r="R678" s="122"/>
      <c r="S678" s="122"/>
      <c r="T678" s="122"/>
      <c r="U678" s="122"/>
      <c r="V678" s="122"/>
      <c r="W678" s="122"/>
      <c r="X678" s="122"/>
    </row>
    <row r="679" spans="1:24">
      <c r="A679" s="122"/>
      <c r="B679" s="122"/>
      <c r="C679" s="122"/>
      <c r="D679" s="132"/>
      <c r="E679" s="132"/>
      <c r="F679" s="132"/>
      <c r="G679" s="122"/>
      <c r="H679" s="122"/>
      <c r="I679" s="122"/>
      <c r="J679" s="122"/>
      <c r="K679" s="122"/>
      <c r="M679" s="122"/>
      <c r="N679" s="122"/>
      <c r="O679" s="122"/>
      <c r="P679" s="122"/>
      <c r="Q679" s="122"/>
      <c r="R679" s="122"/>
      <c r="S679" s="122"/>
      <c r="T679" s="122"/>
      <c r="U679" s="122"/>
      <c r="V679" s="122"/>
      <c r="W679" s="122"/>
      <c r="X679" s="122"/>
    </row>
    <row r="680" spans="1:24">
      <c r="A680" s="122"/>
      <c r="B680" s="122"/>
      <c r="C680" s="122"/>
      <c r="D680" s="132"/>
      <c r="E680" s="132"/>
      <c r="F680" s="132"/>
      <c r="G680" s="122"/>
      <c r="H680" s="122"/>
      <c r="I680" s="122"/>
      <c r="J680" s="122"/>
      <c r="K680" s="122"/>
      <c r="M680" s="122"/>
      <c r="N680" s="122"/>
      <c r="O680" s="122"/>
      <c r="P680" s="122"/>
      <c r="Q680" s="122"/>
      <c r="R680" s="122"/>
      <c r="S680" s="122"/>
      <c r="T680" s="122"/>
      <c r="U680" s="122"/>
      <c r="V680" s="122"/>
      <c r="W680" s="122"/>
      <c r="X680" s="122"/>
    </row>
    <row r="681" spans="1:24">
      <c r="A681" s="122"/>
      <c r="B681" s="122"/>
      <c r="C681" s="122"/>
      <c r="D681" s="132"/>
      <c r="E681" s="132"/>
      <c r="F681" s="132"/>
      <c r="G681" s="122"/>
      <c r="H681" s="122"/>
      <c r="I681" s="122"/>
      <c r="J681" s="122"/>
      <c r="K681" s="122"/>
      <c r="M681" s="122"/>
      <c r="N681" s="122"/>
      <c r="O681" s="122"/>
      <c r="P681" s="122"/>
      <c r="Q681" s="122"/>
      <c r="R681" s="122"/>
      <c r="S681" s="122"/>
      <c r="T681" s="122"/>
      <c r="U681" s="122"/>
      <c r="V681" s="122"/>
      <c r="W681" s="122"/>
      <c r="X681" s="122"/>
    </row>
    <row r="682" spans="1:24">
      <c r="A682" s="122"/>
      <c r="B682" s="122"/>
      <c r="C682" s="122"/>
      <c r="D682" s="132"/>
      <c r="E682" s="132"/>
      <c r="F682" s="132"/>
      <c r="G682" s="122"/>
      <c r="H682" s="122"/>
      <c r="I682" s="122"/>
      <c r="J682" s="122"/>
      <c r="K682" s="122"/>
      <c r="M682" s="122"/>
      <c r="N682" s="122"/>
      <c r="O682" s="122"/>
      <c r="P682" s="122"/>
      <c r="Q682" s="122"/>
      <c r="R682" s="122"/>
      <c r="S682" s="122"/>
      <c r="T682" s="122"/>
      <c r="U682" s="122"/>
      <c r="V682" s="122"/>
      <c r="W682" s="122"/>
      <c r="X682" s="122"/>
    </row>
    <row r="683" spans="1:24">
      <c r="A683" s="122"/>
      <c r="B683" s="122"/>
      <c r="C683" s="122"/>
      <c r="D683" s="132"/>
      <c r="E683" s="132"/>
      <c r="F683" s="132"/>
      <c r="G683" s="122"/>
      <c r="H683" s="122"/>
      <c r="I683" s="122"/>
      <c r="J683" s="122"/>
      <c r="K683" s="122"/>
      <c r="M683" s="122"/>
      <c r="N683" s="122"/>
      <c r="O683" s="122"/>
      <c r="P683" s="122"/>
      <c r="Q683" s="122"/>
      <c r="R683" s="122"/>
      <c r="S683" s="122"/>
      <c r="T683" s="122"/>
      <c r="U683" s="122"/>
      <c r="V683" s="122"/>
      <c r="W683" s="122"/>
      <c r="X683" s="122"/>
    </row>
    <row r="684" spans="1:24">
      <c r="A684" s="122"/>
      <c r="B684" s="122"/>
      <c r="C684" s="122"/>
      <c r="D684" s="132"/>
      <c r="E684" s="132"/>
      <c r="F684" s="132"/>
      <c r="G684" s="122"/>
      <c r="H684" s="122"/>
      <c r="I684" s="122"/>
      <c r="J684" s="122"/>
      <c r="K684" s="122"/>
      <c r="M684" s="122"/>
      <c r="N684" s="122"/>
      <c r="O684" s="122"/>
      <c r="P684" s="122"/>
      <c r="Q684" s="122"/>
      <c r="R684" s="122"/>
      <c r="S684" s="122"/>
      <c r="T684" s="122"/>
      <c r="U684" s="122"/>
      <c r="V684" s="122"/>
      <c r="W684" s="122"/>
      <c r="X684" s="122"/>
    </row>
    <row r="685" spans="1:24">
      <c r="A685" s="122"/>
      <c r="B685" s="122"/>
      <c r="C685" s="122"/>
      <c r="D685" s="132"/>
      <c r="E685" s="132"/>
      <c r="F685" s="132"/>
      <c r="G685" s="122"/>
      <c r="H685" s="122"/>
      <c r="I685" s="122"/>
      <c r="J685" s="122"/>
      <c r="K685" s="122"/>
      <c r="M685" s="122"/>
      <c r="N685" s="122"/>
      <c r="O685" s="122"/>
      <c r="P685" s="122"/>
      <c r="Q685" s="122"/>
      <c r="R685" s="122"/>
      <c r="S685" s="122"/>
      <c r="T685" s="122"/>
      <c r="U685" s="122"/>
      <c r="V685" s="122"/>
      <c r="W685" s="122"/>
      <c r="X685" s="122"/>
    </row>
    <row r="686" spans="1:24">
      <c r="A686" s="122"/>
      <c r="B686" s="122"/>
      <c r="C686" s="122"/>
      <c r="D686" s="132"/>
      <c r="E686" s="132"/>
      <c r="F686" s="132"/>
      <c r="G686" s="122"/>
      <c r="H686" s="122"/>
      <c r="I686" s="122"/>
      <c r="J686" s="122"/>
      <c r="K686" s="122"/>
      <c r="M686" s="122"/>
      <c r="N686" s="122"/>
      <c r="O686" s="122"/>
      <c r="P686" s="122"/>
      <c r="Q686" s="122"/>
      <c r="R686" s="122"/>
      <c r="S686" s="122"/>
      <c r="T686" s="122"/>
      <c r="U686" s="122"/>
      <c r="V686" s="122"/>
      <c r="W686" s="122"/>
      <c r="X686" s="122"/>
    </row>
    <row r="687" spans="1:24">
      <c r="A687" s="122"/>
      <c r="B687" s="122"/>
      <c r="C687" s="122"/>
      <c r="D687" s="132"/>
      <c r="E687" s="132"/>
      <c r="F687" s="132"/>
      <c r="G687" s="122"/>
      <c r="H687" s="122"/>
      <c r="I687" s="122"/>
      <c r="J687" s="122"/>
      <c r="K687" s="122"/>
      <c r="M687" s="122"/>
      <c r="N687" s="122"/>
      <c r="O687" s="122"/>
      <c r="P687" s="122"/>
      <c r="Q687" s="122"/>
      <c r="R687" s="122"/>
      <c r="S687" s="122"/>
      <c r="T687" s="122"/>
      <c r="U687" s="122"/>
      <c r="V687" s="122"/>
      <c r="W687" s="122"/>
      <c r="X687" s="122"/>
    </row>
    <row r="688" spans="1:24">
      <c r="A688" s="122"/>
      <c r="B688" s="122"/>
      <c r="C688" s="122"/>
      <c r="D688" s="132"/>
      <c r="E688" s="132"/>
      <c r="F688" s="132"/>
      <c r="G688" s="122"/>
      <c r="H688" s="122"/>
      <c r="I688" s="122"/>
      <c r="J688" s="122"/>
      <c r="K688" s="122"/>
      <c r="M688" s="122"/>
      <c r="N688" s="122"/>
      <c r="O688" s="122"/>
      <c r="P688" s="122"/>
      <c r="Q688" s="122"/>
      <c r="R688" s="122"/>
      <c r="S688" s="122"/>
      <c r="T688" s="122"/>
      <c r="U688" s="122"/>
      <c r="V688" s="122"/>
      <c r="W688" s="122"/>
      <c r="X688" s="122"/>
    </row>
    <row r="689" spans="1:24">
      <c r="A689" s="122"/>
      <c r="B689" s="122"/>
      <c r="C689" s="122"/>
      <c r="D689" s="132"/>
      <c r="E689" s="132"/>
      <c r="F689" s="132"/>
      <c r="G689" s="122"/>
      <c r="H689" s="122"/>
      <c r="I689" s="122"/>
      <c r="J689" s="122"/>
      <c r="K689" s="122"/>
      <c r="M689" s="122"/>
      <c r="N689" s="122"/>
      <c r="O689" s="122"/>
      <c r="P689" s="122"/>
      <c r="Q689" s="122"/>
      <c r="R689" s="122"/>
      <c r="S689" s="122"/>
      <c r="T689" s="122"/>
      <c r="U689" s="122"/>
      <c r="V689" s="122"/>
      <c r="W689" s="122"/>
      <c r="X689" s="122"/>
    </row>
    <row r="690" spans="1:24">
      <c r="A690" s="122"/>
      <c r="B690" s="122"/>
      <c r="C690" s="122"/>
      <c r="D690" s="132"/>
      <c r="E690" s="132"/>
      <c r="F690" s="132"/>
      <c r="G690" s="122"/>
      <c r="H690" s="122"/>
      <c r="I690" s="122"/>
      <c r="J690" s="122"/>
      <c r="K690" s="122"/>
      <c r="M690" s="122"/>
      <c r="N690" s="122"/>
      <c r="O690" s="122"/>
      <c r="P690" s="122"/>
      <c r="Q690" s="122"/>
      <c r="R690" s="122"/>
      <c r="S690" s="122"/>
      <c r="T690" s="122"/>
      <c r="U690" s="122"/>
      <c r="V690" s="122"/>
      <c r="W690" s="122"/>
      <c r="X690" s="122"/>
    </row>
    <row r="691" spans="1:24">
      <c r="A691" s="122"/>
      <c r="B691" s="122"/>
      <c r="C691" s="122"/>
      <c r="D691" s="132"/>
      <c r="E691" s="132"/>
      <c r="F691" s="132"/>
      <c r="G691" s="122"/>
      <c r="H691" s="122"/>
      <c r="I691" s="122"/>
      <c r="J691" s="122"/>
      <c r="K691" s="122"/>
      <c r="M691" s="122"/>
      <c r="N691" s="122"/>
      <c r="O691" s="122"/>
      <c r="P691" s="122"/>
      <c r="Q691" s="122"/>
      <c r="R691" s="122"/>
      <c r="S691" s="122"/>
      <c r="T691" s="122"/>
      <c r="U691" s="122"/>
      <c r="V691" s="122"/>
      <c r="W691" s="122"/>
      <c r="X691" s="122"/>
    </row>
    <row r="692" spans="1:24">
      <c r="A692" s="122"/>
      <c r="B692" s="122"/>
      <c r="C692" s="122"/>
      <c r="D692" s="132"/>
      <c r="E692" s="132"/>
      <c r="F692" s="132"/>
      <c r="G692" s="122"/>
      <c r="H692" s="122"/>
      <c r="I692" s="122"/>
      <c r="J692" s="122"/>
      <c r="K692" s="122"/>
      <c r="M692" s="122"/>
      <c r="N692" s="122"/>
      <c r="O692" s="122"/>
      <c r="P692" s="122"/>
      <c r="Q692" s="122"/>
      <c r="R692" s="122"/>
      <c r="S692" s="122"/>
      <c r="T692" s="122"/>
      <c r="U692" s="122"/>
      <c r="V692" s="122"/>
      <c r="W692" s="122"/>
      <c r="X692" s="122"/>
    </row>
    <row r="693" spans="1:24">
      <c r="A693" s="122"/>
      <c r="B693" s="122"/>
      <c r="C693" s="122"/>
      <c r="D693" s="132"/>
      <c r="E693" s="132"/>
      <c r="F693" s="132"/>
      <c r="G693" s="122"/>
      <c r="H693" s="122"/>
      <c r="I693" s="122"/>
      <c r="J693" s="122"/>
      <c r="K693" s="122"/>
      <c r="M693" s="122"/>
      <c r="N693" s="122"/>
      <c r="O693" s="122"/>
      <c r="P693" s="122"/>
      <c r="Q693" s="122"/>
      <c r="R693" s="122"/>
      <c r="S693" s="122"/>
      <c r="T693" s="122"/>
      <c r="U693" s="122"/>
      <c r="V693" s="122"/>
      <c r="W693" s="122"/>
      <c r="X693" s="122"/>
    </row>
    <row r="694" spans="1:24">
      <c r="A694" s="122"/>
      <c r="B694" s="122"/>
      <c r="C694" s="122"/>
      <c r="D694" s="132"/>
      <c r="E694" s="132"/>
      <c r="F694" s="132"/>
      <c r="G694" s="122"/>
      <c r="H694" s="122"/>
      <c r="I694" s="122"/>
      <c r="J694" s="122"/>
      <c r="K694" s="122"/>
      <c r="M694" s="122"/>
      <c r="N694" s="122"/>
      <c r="O694" s="122"/>
      <c r="P694" s="122"/>
      <c r="Q694" s="122"/>
      <c r="R694" s="122"/>
      <c r="S694" s="122"/>
      <c r="T694" s="122"/>
      <c r="U694" s="122"/>
      <c r="V694" s="122"/>
      <c r="W694" s="122"/>
      <c r="X694" s="122"/>
    </row>
    <row r="695" spans="1:24">
      <c r="A695" s="122"/>
      <c r="B695" s="122"/>
      <c r="C695" s="122"/>
      <c r="D695" s="132"/>
      <c r="E695" s="132"/>
      <c r="F695" s="132"/>
      <c r="G695" s="122"/>
      <c r="H695" s="122"/>
      <c r="I695" s="122"/>
      <c r="J695" s="122"/>
      <c r="K695" s="122"/>
      <c r="M695" s="122"/>
      <c r="N695" s="122"/>
      <c r="O695" s="122"/>
      <c r="P695" s="122"/>
      <c r="Q695" s="122"/>
      <c r="R695" s="122"/>
      <c r="S695" s="122"/>
      <c r="T695" s="122"/>
      <c r="U695" s="122"/>
      <c r="V695" s="122"/>
      <c r="W695" s="122"/>
      <c r="X695" s="122"/>
    </row>
    <row r="696" spans="1:24">
      <c r="A696" s="122"/>
      <c r="B696" s="122"/>
      <c r="C696" s="122"/>
      <c r="D696" s="132"/>
      <c r="E696" s="132"/>
      <c r="F696" s="132"/>
      <c r="G696" s="122"/>
      <c r="H696" s="122"/>
      <c r="I696" s="122"/>
      <c r="J696" s="122"/>
      <c r="K696" s="122"/>
      <c r="M696" s="122"/>
      <c r="N696" s="122"/>
      <c r="O696" s="122"/>
      <c r="P696" s="122"/>
      <c r="Q696" s="122"/>
      <c r="R696" s="122"/>
      <c r="S696" s="122"/>
      <c r="T696" s="122"/>
      <c r="U696" s="122"/>
      <c r="V696" s="122"/>
      <c r="W696" s="122"/>
      <c r="X696" s="122"/>
    </row>
    <row r="697" spans="1:24">
      <c r="A697" s="122"/>
      <c r="B697" s="122"/>
      <c r="C697" s="122"/>
      <c r="D697" s="132"/>
      <c r="E697" s="132"/>
      <c r="F697" s="132"/>
      <c r="G697" s="122"/>
      <c r="H697" s="122"/>
      <c r="I697" s="122"/>
      <c r="J697" s="122"/>
      <c r="K697" s="122"/>
      <c r="M697" s="122"/>
      <c r="N697" s="122"/>
      <c r="O697" s="122"/>
      <c r="P697" s="122"/>
      <c r="Q697" s="122"/>
      <c r="R697" s="122"/>
      <c r="S697" s="122"/>
      <c r="T697" s="122"/>
      <c r="U697" s="122"/>
      <c r="V697" s="122"/>
      <c r="W697" s="122"/>
      <c r="X697" s="122"/>
    </row>
    <row r="698" spans="1:24">
      <c r="A698" s="122"/>
      <c r="B698" s="122"/>
      <c r="C698" s="122"/>
      <c r="D698" s="132"/>
      <c r="E698" s="132"/>
      <c r="F698" s="132"/>
      <c r="G698" s="122"/>
      <c r="H698" s="122"/>
      <c r="I698" s="122"/>
      <c r="J698" s="122"/>
      <c r="K698" s="122"/>
      <c r="M698" s="122"/>
      <c r="N698" s="122"/>
      <c r="O698" s="122"/>
      <c r="P698" s="122"/>
      <c r="Q698" s="122"/>
      <c r="R698" s="122"/>
      <c r="S698" s="122"/>
      <c r="T698" s="122"/>
      <c r="U698" s="122"/>
      <c r="V698" s="122"/>
      <c r="W698" s="122"/>
      <c r="X698" s="122"/>
    </row>
    <row r="699" spans="1:24">
      <c r="A699" s="122"/>
      <c r="B699" s="122"/>
      <c r="C699" s="122"/>
      <c r="D699" s="132"/>
      <c r="E699" s="132"/>
      <c r="F699" s="132"/>
      <c r="G699" s="122"/>
      <c r="H699" s="122"/>
      <c r="I699" s="122"/>
      <c r="J699" s="122"/>
      <c r="K699" s="122"/>
      <c r="M699" s="122"/>
      <c r="N699" s="122"/>
      <c r="O699" s="122"/>
      <c r="P699" s="122"/>
      <c r="Q699" s="122"/>
      <c r="R699" s="122"/>
      <c r="S699" s="122"/>
      <c r="T699" s="122"/>
      <c r="U699" s="122"/>
      <c r="V699" s="122"/>
      <c r="W699" s="122"/>
      <c r="X699" s="122"/>
    </row>
    <row r="700" spans="1:24">
      <c r="A700" s="122"/>
      <c r="B700" s="122"/>
      <c r="C700" s="122"/>
      <c r="D700" s="132"/>
      <c r="E700" s="132"/>
      <c r="F700" s="132"/>
      <c r="G700" s="122"/>
      <c r="H700" s="122"/>
      <c r="I700" s="122"/>
      <c r="J700" s="122"/>
      <c r="K700" s="122"/>
      <c r="M700" s="122"/>
      <c r="N700" s="122"/>
      <c r="O700" s="122"/>
      <c r="P700" s="122"/>
      <c r="Q700" s="122"/>
      <c r="R700" s="122"/>
      <c r="S700" s="122"/>
      <c r="T700" s="122"/>
      <c r="U700" s="122"/>
      <c r="V700" s="122"/>
      <c r="W700" s="122"/>
      <c r="X700" s="122"/>
    </row>
    <row r="701" spans="1:24">
      <c r="A701" s="122"/>
      <c r="B701" s="122"/>
      <c r="C701" s="122"/>
      <c r="D701" s="132"/>
      <c r="E701" s="132"/>
      <c r="F701" s="132"/>
      <c r="G701" s="122"/>
      <c r="H701" s="122"/>
      <c r="I701" s="122"/>
      <c r="J701" s="122"/>
      <c r="K701" s="122"/>
      <c r="M701" s="122"/>
      <c r="N701" s="122"/>
      <c r="O701" s="122"/>
      <c r="P701" s="122"/>
      <c r="Q701" s="122"/>
      <c r="R701" s="122"/>
      <c r="S701" s="122"/>
      <c r="T701" s="122"/>
      <c r="U701" s="122"/>
      <c r="V701" s="122"/>
      <c r="W701" s="122"/>
      <c r="X701" s="122"/>
    </row>
    <row r="702" spans="1:24">
      <c r="A702" s="122"/>
      <c r="B702" s="122"/>
      <c r="C702" s="122"/>
      <c r="D702" s="132"/>
      <c r="E702" s="132"/>
      <c r="F702" s="132"/>
      <c r="G702" s="122"/>
      <c r="H702" s="122"/>
      <c r="I702" s="122"/>
      <c r="J702" s="122"/>
      <c r="K702" s="122"/>
      <c r="M702" s="122"/>
      <c r="N702" s="122"/>
      <c r="O702" s="122"/>
      <c r="P702" s="122"/>
      <c r="Q702" s="122"/>
      <c r="R702" s="122"/>
      <c r="S702" s="122"/>
      <c r="T702" s="122"/>
      <c r="U702" s="122"/>
      <c r="V702" s="122"/>
      <c r="W702" s="122"/>
      <c r="X702" s="122"/>
    </row>
    <row r="703" spans="1:24">
      <c r="A703" s="122"/>
      <c r="B703" s="122"/>
      <c r="C703" s="122"/>
      <c r="D703" s="132"/>
      <c r="E703" s="132"/>
      <c r="F703" s="132"/>
      <c r="G703" s="122"/>
      <c r="H703" s="122"/>
      <c r="I703" s="122"/>
      <c r="J703" s="122"/>
      <c r="K703" s="122"/>
      <c r="M703" s="122"/>
      <c r="N703" s="122"/>
      <c r="O703" s="122"/>
      <c r="P703" s="122"/>
      <c r="Q703" s="122"/>
      <c r="R703" s="122"/>
      <c r="S703" s="122"/>
      <c r="T703" s="122"/>
      <c r="U703" s="122"/>
      <c r="V703" s="122"/>
      <c r="W703" s="122"/>
      <c r="X703" s="122"/>
    </row>
    <row r="704" spans="1:24">
      <c r="A704" s="122"/>
      <c r="B704" s="122"/>
      <c r="C704" s="122"/>
      <c r="D704" s="132"/>
      <c r="E704" s="132"/>
      <c r="F704" s="132"/>
      <c r="G704" s="122"/>
      <c r="H704" s="122"/>
      <c r="I704" s="122"/>
      <c r="J704" s="122"/>
      <c r="K704" s="122"/>
      <c r="M704" s="122"/>
      <c r="N704" s="122"/>
      <c r="O704" s="122"/>
      <c r="P704" s="122"/>
      <c r="Q704" s="122"/>
      <c r="R704" s="122"/>
      <c r="S704" s="122"/>
      <c r="T704" s="122"/>
      <c r="U704" s="122"/>
      <c r="V704" s="122"/>
      <c r="W704" s="122"/>
      <c r="X704" s="122"/>
    </row>
    <row r="705" spans="1:24">
      <c r="A705" s="122"/>
      <c r="B705" s="122"/>
      <c r="C705" s="122"/>
      <c r="D705" s="132"/>
      <c r="E705" s="132"/>
      <c r="F705" s="132"/>
      <c r="G705" s="122"/>
      <c r="H705" s="122"/>
      <c r="I705" s="122"/>
      <c r="J705" s="122"/>
      <c r="K705" s="122"/>
      <c r="M705" s="122"/>
      <c r="N705" s="122"/>
      <c r="O705" s="122"/>
      <c r="P705" s="122"/>
      <c r="Q705" s="122"/>
      <c r="R705" s="122"/>
      <c r="S705" s="122"/>
      <c r="T705" s="122"/>
      <c r="U705" s="122"/>
      <c r="V705" s="122"/>
      <c r="W705" s="122"/>
      <c r="X705" s="122"/>
    </row>
    <row r="706" spans="1:24">
      <c r="A706" s="122"/>
      <c r="B706" s="122"/>
      <c r="C706" s="122"/>
      <c r="D706" s="132"/>
      <c r="E706" s="132"/>
      <c r="F706" s="132"/>
      <c r="G706" s="122"/>
      <c r="H706" s="122"/>
      <c r="I706" s="122"/>
      <c r="J706" s="122"/>
      <c r="K706" s="122"/>
      <c r="M706" s="122"/>
      <c r="N706" s="122"/>
      <c r="O706" s="122"/>
      <c r="P706" s="122"/>
      <c r="Q706" s="122"/>
      <c r="R706" s="122"/>
      <c r="S706" s="122"/>
      <c r="T706" s="122"/>
      <c r="U706" s="122"/>
      <c r="V706" s="122"/>
      <c r="W706" s="122"/>
      <c r="X706" s="122"/>
    </row>
    <row r="707" spans="1:24">
      <c r="A707" s="122"/>
      <c r="B707" s="122"/>
      <c r="C707" s="122"/>
      <c r="D707" s="132"/>
      <c r="E707" s="132"/>
      <c r="F707" s="132"/>
      <c r="G707" s="122"/>
      <c r="H707" s="122"/>
      <c r="I707" s="122"/>
      <c r="J707" s="122"/>
      <c r="K707" s="122"/>
      <c r="M707" s="122"/>
      <c r="N707" s="122"/>
      <c r="O707" s="122"/>
      <c r="P707" s="122"/>
      <c r="Q707" s="122"/>
      <c r="R707" s="122"/>
      <c r="S707" s="122"/>
      <c r="T707" s="122"/>
      <c r="U707" s="122"/>
      <c r="V707" s="122"/>
      <c r="W707" s="122"/>
      <c r="X707" s="122"/>
    </row>
    <row r="708" spans="1:24">
      <c r="A708" s="122"/>
      <c r="B708" s="122"/>
      <c r="C708" s="122"/>
      <c r="D708" s="132"/>
      <c r="E708" s="132"/>
      <c r="F708" s="132"/>
      <c r="G708" s="122"/>
      <c r="H708" s="122"/>
      <c r="I708" s="122"/>
      <c r="J708" s="122"/>
      <c r="K708" s="122"/>
      <c r="M708" s="122"/>
      <c r="N708" s="122"/>
      <c r="O708" s="122"/>
      <c r="P708" s="122"/>
      <c r="Q708" s="122"/>
      <c r="R708" s="122"/>
      <c r="S708" s="122"/>
      <c r="T708" s="122"/>
      <c r="U708" s="122"/>
      <c r="V708" s="122"/>
      <c r="W708" s="122"/>
      <c r="X708" s="122"/>
    </row>
    <row r="709" spans="1:24">
      <c r="A709" s="122"/>
      <c r="B709" s="122"/>
      <c r="C709" s="122"/>
      <c r="D709" s="132"/>
      <c r="E709" s="132"/>
      <c r="F709" s="132"/>
      <c r="G709" s="122"/>
      <c r="H709" s="122"/>
      <c r="I709" s="122"/>
      <c r="J709" s="122"/>
      <c r="K709" s="122"/>
      <c r="M709" s="122"/>
      <c r="N709" s="122"/>
      <c r="O709" s="122"/>
      <c r="P709" s="122"/>
      <c r="Q709" s="122"/>
      <c r="R709" s="122"/>
      <c r="S709" s="122"/>
      <c r="T709" s="122"/>
      <c r="U709" s="122"/>
      <c r="V709" s="122"/>
      <c r="W709" s="122"/>
      <c r="X709" s="122"/>
    </row>
    <row r="710" spans="1:24">
      <c r="A710" s="122"/>
      <c r="B710" s="122"/>
      <c r="C710" s="122"/>
      <c r="D710" s="132"/>
      <c r="E710" s="132"/>
      <c r="F710" s="132"/>
      <c r="G710" s="122"/>
      <c r="H710" s="122"/>
      <c r="I710" s="122"/>
      <c r="J710" s="122"/>
      <c r="K710" s="122"/>
      <c r="M710" s="122"/>
      <c r="N710" s="122"/>
      <c r="O710" s="122"/>
      <c r="P710" s="122"/>
      <c r="Q710" s="122"/>
      <c r="R710" s="122"/>
      <c r="S710" s="122"/>
      <c r="T710" s="122"/>
      <c r="U710" s="122"/>
      <c r="V710" s="122"/>
      <c r="W710" s="122"/>
      <c r="X710" s="122"/>
    </row>
    <row r="711" spans="1:24">
      <c r="A711" s="122"/>
      <c r="B711" s="122"/>
      <c r="C711" s="122"/>
      <c r="D711" s="132"/>
      <c r="E711" s="132"/>
      <c r="F711" s="132"/>
      <c r="G711" s="122"/>
      <c r="H711" s="122"/>
      <c r="I711" s="122"/>
      <c r="J711" s="122"/>
      <c r="K711" s="122"/>
      <c r="M711" s="122"/>
      <c r="N711" s="122"/>
      <c r="O711" s="122"/>
      <c r="P711" s="122"/>
      <c r="Q711" s="122"/>
      <c r="R711" s="122"/>
      <c r="S711" s="122"/>
      <c r="T711" s="122"/>
      <c r="U711" s="122"/>
      <c r="V711" s="122"/>
      <c r="W711" s="122"/>
      <c r="X711" s="122"/>
    </row>
    <row r="712" spans="1:24">
      <c r="A712" s="122"/>
      <c r="B712" s="122"/>
      <c r="C712" s="122"/>
      <c r="D712" s="132"/>
      <c r="E712" s="132"/>
      <c r="F712" s="132"/>
      <c r="G712" s="122"/>
      <c r="H712" s="122"/>
      <c r="I712" s="122"/>
      <c r="J712" s="122"/>
      <c r="K712" s="122"/>
      <c r="M712" s="122"/>
      <c r="N712" s="122"/>
      <c r="O712" s="122"/>
      <c r="P712" s="122"/>
      <c r="Q712" s="122"/>
      <c r="R712" s="122"/>
      <c r="S712" s="122"/>
      <c r="T712" s="122"/>
      <c r="U712" s="122"/>
      <c r="V712" s="122"/>
      <c r="W712" s="122"/>
      <c r="X712" s="122"/>
    </row>
    <row r="713" spans="1:24">
      <c r="A713" s="122"/>
      <c r="B713" s="122"/>
      <c r="C713" s="122"/>
      <c r="D713" s="132"/>
      <c r="E713" s="132"/>
      <c r="F713" s="132"/>
      <c r="G713" s="122"/>
      <c r="H713" s="122"/>
      <c r="I713" s="122"/>
      <c r="J713" s="122"/>
      <c r="K713" s="122"/>
      <c r="M713" s="122"/>
      <c r="N713" s="122"/>
      <c r="O713" s="122"/>
      <c r="P713" s="122"/>
      <c r="Q713" s="122"/>
      <c r="R713" s="122"/>
      <c r="S713" s="122"/>
      <c r="T713" s="122"/>
      <c r="U713" s="122"/>
      <c r="V713" s="122"/>
      <c r="W713" s="122"/>
      <c r="X713" s="122"/>
    </row>
    <row r="714" spans="1:24">
      <c r="A714" s="122"/>
      <c r="B714" s="122"/>
      <c r="C714" s="122"/>
      <c r="D714" s="132"/>
      <c r="E714" s="132"/>
      <c r="F714" s="132"/>
      <c r="G714" s="122"/>
      <c r="H714" s="122"/>
      <c r="I714" s="122"/>
      <c r="J714" s="122"/>
      <c r="K714" s="122"/>
      <c r="M714" s="122"/>
      <c r="N714" s="122"/>
      <c r="O714" s="122"/>
      <c r="P714" s="122"/>
      <c r="Q714" s="122"/>
      <c r="R714" s="122"/>
      <c r="S714" s="122"/>
      <c r="T714" s="122"/>
      <c r="U714" s="122"/>
      <c r="V714" s="122"/>
      <c r="W714" s="122"/>
      <c r="X714" s="122"/>
    </row>
    <row r="715" spans="1:24">
      <c r="A715" s="122"/>
      <c r="B715" s="122"/>
      <c r="C715" s="122"/>
      <c r="D715" s="132"/>
      <c r="E715" s="132"/>
      <c r="F715" s="132"/>
      <c r="G715" s="122"/>
      <c r="H715" s="122"/>
      <c r="I715" s="122"/>
      <c r="J715" s="122"/>
      <c r="K715" s="122"/>
      <c r="M715" s="122"/>
      <c r="N715" s="122"/>
      <c r="O715" s="122"/>
      <c r="P715" s="122"/>
      <c r="Q715" s="122"/>
      <c r="R715" s="122"/>
      <c r="S715" s="122"/>
      <c r="T715" s="122"/>
      <c r="U715" s="122"/>
      <c r="V715" s="122"/>
      <c r="W715" s="122"/>
      <c r="X715" s="122"/>
    </row>
    <row r="716" spans="1:24">
      <c r="A716" s="122"/>
      <c r="B716" s="122"/>
      <c r="C716" s="122"/>
      <c r="D716" s="132"/>
      <c r="E716" s="132"/>
      <c r="F716" s="132"/>
      <c r="G716" s="122"/>
      <c r="H716" s="122"/>
      <c r="I716" s="122"/>
      <c r="J716" s="122"/>
      <c r="K716" s="122"/>
      <c r="M716" s="122"/>
      <c r="N716" s="122"/>
      <c r="O716" s="122"/>
      <c r="P716" s="122"/>
      <c r="Q716" s="122"/>
      <c r="R716" s="122"/>
      <c r="S716" s="122"/>
      <c r="T716" s="122"/>
      <c r="U716" s="122"/>
      <c r="V716" s="122"/>
      <c r="W716" s="122"/>
      <c r="X716" s="122"/>
    </row>
    <row r="717" spans="1:24">
      <c r="A717" s="122"/>
      <c r="B717" s="122"/>
      <c r="C717" s="122"/>
      <c r="D717" s="132"/>
      <c r="E717" s="132"/>
      <c r="F717" s="132"/>
      <c r="G717" s="122"/>
      <c r="H717" s="122"/>
      <c r="I717" s="122"/>
      <c r="J717" s="122"/>
      <c r="K717" s="122"/>
      <c r="M717" s="122"/>
      <c r="N717" s="122"/>
      <c r="O717" s="122"/>
      <c r="P717" s="122"/>
      <c r="Q717" s="122"/>
      <c r="R717" s="122"/>
      <c r="S717" s="122"/>
      <c r="T717" s="122"/>
      <c r="U717" s="122"/>
      <c r="V717" s="122"/>
      <c r="W717" s="122"/>
      <c r="X717" s="122"/>
    </row>
    <row r="718" spans="1:24">
      <c r="A718" s="122"/>
      <c r="B718" s="122"/>
      <c r="C718" s="122"/>
      <c r="D718" s="132"/>
      <c r="E718" s="132"/>
      <c r="F718" s="132"/>
      <c r="G718" s="122"/>
      <c r="H718" s="122"/>
      <c r="I718" s="122"/>
      <c r="J718" s="122"/>
      <c r="K718" s="122"/>
      <c r="M718" s="122"/>
      <c r="N718" s="122"/>
      <c r="O718" s="122"/>
      <c r="P718" s="122"/>
      <c r="Q718" s="122"/>
      <c r="R718" s="122"/>
      <c r="S718" s="122"/>
      <c r="T718" s="122"/>
      <c r="U718" s="122"/>
      <c r="V718" s="122"/>
      <c r="W718" s="122"/>
      <c r="X718" s="122"/>
    </row>
    <row r="719" spans="1:24">
      <c r="A719" s="122"/>
      <c r="B719" s="122"/>
      <c r="C719" s="122"/>
      <c r="D719" s="132"/>
      <c r="E719" s="132"/>
      <c r="F719" s="132"/>
      <c r="G719" s="122"/>
      <c r="H719" s="122"/>
      <c r="I719" s="122"/>
      <c r="J719" s="122"/>
      <c r="K719" s="122"/>
      <c r="M719" s="122"/>
      <c r="N719" s="122"/>
      <c r="O719" s="122"/>
      <c r="P719" s="122"/>
      <c r="Q719" s="122"/>
      <c r="R719" s="122"/>
      <c r="S719" s="122"/>
      <c r="T719" s="122"/>
      <c r="U719" s="122"/>
      <c r="V719" s="122"/>
      <c r="W719" s="122"/>
      <c r="X719" s="122"/>
    </row>
    <row r="720" spans="1:24">
      <c r="A720" s="122"/>
      <c r="B720" s="122"/>
      <c r="C720" s="122"/>
      <c r="D720" s="132"/>
      <c r="E720" s="132"/>
      <c r="F720" s="132"/>
      <c r="G720" s="122"/>
      <c r="H720" s="122"/>
      <c r="I720" s="122"/>
      <c r="J720" s="122"/>
      <c r="K720" s="122"/>
      <c r="M720" s="122"/>
      <c r="N720" s="122"/>
      <c r="O720" s="122"/>
      <c r="P720" s="122"/>
      <c r="Q720" s="122"/>
      <c r="R720" s="122"/>
      <c r="S720" s="122"/>
      <c r="T720" s="122"/>
      <c r="U720" s="122"/>
      <c r="V720" s="122"/>
      <c r="W720" s="122"/>
      <c r="X720" s="122"/>
    </row>
    <row r="721" spans="1:24">
      <c r="A721" s="122"/>
      <c r="B721" s="122"/>
      <c r="C721" s="122"/>
      <c r="D721" s="132"/>
      <c r="E721" s="132"/>
      <c r="F721" s="132"/>
      <c r="G721" s="122"/>
      <c r="H721" s="122"/>
      <c r="I721" s="122"/>
      <c r="J721" s="122"/>
      <c r="K721" s="122"/>
      <c r="M721" s="122"/>
      <c r="N721" s="122"/>
      <c r="O721" s="122"/>
      <c r="P721" s="122"/>
      <c r="Q721" s="122"/>
      <c r="R721" s="122"/>
      <c r="S721" s="122"/>
      <c r="T721" s="122"/>
      <c r="U721" s="122"/>
      <c r="V721" s="122"/>
      <c r="W721" s="122"/>
      <c r="X721" s="122"/>
    </row>
    <row r="722" spans="1:24">
      <c r="A722" s="122"/>
      <c r="B722" s="122"/>
      <c r="C722" s="122"/>
      <c r="D722" s="132"/>
      <c r="E722" s="132"/>
      <c r="F722" s="132"/>
      <c r="G722" s="122"/>
      <c r="H722" s="122"/>
      <c r="I722" s="122"/>
      <c r="J722" s="122"/>
      <c r="K722" s="122"/>
      <c r="M722" s="122"/>
      <c r="N722" s="122"/>
      <c r="O722" s="122"/>
      <c r="P722" s="122"/>
      <c r="Q722" s="122"/>
      <c r="R722" s="122"/>
      <c r="S722" s="122"/>
      <c r="T722" s="122"/>
      <c r="U722" s="122"/>
      <c r="V722" s="122"/>
      <c r="W722" s="122"/>
      <c r="X722" s="122"/>
    </row>
    <row r="723" spans="1:24">
      <c r="A723" s="122"/>
      <c r="B723" s="122"/>
      <c r="C723" s="122"/>
      <c r="D723" s="132"/>
      <c r="E723" s="132"/>
      <c r="F723" s="132"/>
      <c r="G723" s="122"/>
      <c r="H723" s="122"/>
      <c r="I723" s="122"/>
      <c r="J723" s="122"/>
      <c r="K723" s="122"/>
      <c r="M723" s="122"/>
      <c r="N723" s="122"/>
      <c r="O723" s="122"/>
      <c r="P723" s="122"/>
      <c r="Q723" s="122"/>
      <c r="R723" s="122"/>
      <c r="S723" s="122"/>
      <c r="T723" s="122"/>
      <c r="U723" s="122"/>
      <c r="V723" s="122"/>
      <c r="W723" s="122"/>
      <c r="X723" s="122"/>
    </row>
    <row r="724" spans="1:24">
      <c r="A724" s="122"/>
      <c r="B724" s="122"/>
      <c r="C724" s="122"/>
      <c r="D724" s="132"/>
      <c r="E724" s="132"/>
      <c r="F724" s="132"/>
      <c r="G724" s="122"/>
      <c r="H724" s="122"/>
      <c r="I724" s="122"/>
      <c r="J724" s="122"/>
      <c r="K724" s="122"/>
      <c r="M724" s="122"/>
      <c r="N724" s="122"/>
      <c r="O724" s="122"/>
      <c r="P724" s="122"/>
      <c r="Q724" s="122"/>
      <c r="R724" s="122"/>
      <c r="S724" s="122"/>
      <c r="T724" s="122"/>
      <c r="U724" s="122"/>
      <c r="V724" s="122"/>
      <c r="W724" s="122"/>
      <c r="X724" s="122"/>
    </row>
    <row r="725" spans="1:24">
      <c r="A725" s="122"/>
      <c r="B725" s="122"/>
      <c r="C725" s="122"/>
      <c r="D725" s="132"/>
      <c r="E725" s="132"/>
      <c r="F725" s="132"/>
      <c r="G725" s="122"/>
      <c r="H725" s="122"/>
      <c r="I725" s="122"/>
      <c r="J725" s="122"/>
      <c r="K725" s="122"/>
      <c r="M725" s="122"/>
      <c r="N725" s="122"/>
      <c r="O725" s="122"/>
      <c r="P725" s="122"/>
      <c r="Q725" s="122"/>
      <c r="R725" s="122"/>
      <c r="S725" s="122"/>
      <c r="T725" s="122"/>
      <c r="U725" s="122"/>
      <c r="V725" s="122"/>
      <c r="W725" s="122"/>
      <c r="X725" s="122"/>
    </row>
    <row r="726" spans="1:24">
      <c r="A726" s="122"/>
      <c r="B726" s="122"/>
      <c r="C726" s="122"/>
      <c r="D726" s="132"/>
      <c r="E726" s="132"/>
      <c r="F726" s="132"/>
      <c r="G726" s="122"/>
      <c r="H726" s="122"/>
      <c r="I726" s="122"/>
      <c r="J726" s="122"/>
      <c r="K726" s="122"/>
      <c r="M726" s="122"/>
      <c r="N726" s="122"/>
      <c r="O726" s="122"/>
      <c r="P726" s="122"/>
      <c r="Q726" s="122"/>
      <c r="R726" s="122"/>
      <c r="S726" s="122"/>
      <c r="T726" s="122"/>
      <c r="U726" s="122"/>
      <c r="V726" s="122"/>
      <c r="W726" s="122"/>
      <c r="X726" s="122"/>
    </row>
    <row r="727" spans="1:24">
      <c r="A727" s="122"/>
      <c r="B727" s="122"/>
      <c r="C727" s="122"/>
      <c r="D727" s="132"/>
      <c r="E727" s="132"/>
      <c r="F727" s="132"/>
      <c r="G727" s="122"/>
      <c r="H727" s="122"/>
      <c r="I727" s="122"/>
      <c r="J727" s="122"/>
      <c r="K727" s="122"/>
      <c r="M727" s="122"/>
      <c r="N727" s="122"/>
      <c r="O727" s="122"/>
      <c r="P727" s="122"/>
      <c r="Q727" s="122"/>
      <c r="R727" s="122"/>
      <c r="S727" s="122"/>
      <c r="T727" s="122"/>
      <c r="U727" s="122"/>
      <c r="V727" s="122"/>
      <c r="W727" s="122"/>
      <c r="X727" s="122"/>
    </row>
    <row r="728" spans="1:24">
      <c r="A728" s="122"/>
      <c r="B728" s="122"/>
      <c r="C728" s="122"/>
      <c r="D728" s="132"/>
      <c r="E728" s="132"/>
      <c r="F728" s="132"/>
      <c r="G728" s="122"/>
      <c r="H728" s="122"/>
      <c r="I728" s="122"/>
      <c r="J728" s="122"/>
      <c r="K728" s="122"/>
      <c r="M728" s="122"/>
      <c r="N728" s="122"/>
      <c r="O728" s="122"/>
      <c r="P728" s="122"/>
      <c r="Q728" s="122"/>
      <c r="R728" s="122"/>
      <c r="S728" s="122"/>
      <c r="T728" s="122"/>
      <c r="U728" s="122"/>
      <c r="V728" s="122"/>
      <c r="W728" s="122"/>
      <c r="X728" s="122"/>
    </row>
    <row r="729" spans="1:24">
      <c r="A729" s="122"/>
      <c r="B729" s="122"/>
      <c r="C729" s="122"/>
      <c r="D729" s="132"/>
      <c r="E729" s="132"/>
      <c r="F729" s="132"/>
      <c r="G729" s="122"/>
      <c r="H729" s="122"/>
      <c r="I729" s="122"/>
      <c r="J729" s="122"/>
      <c r="K729" s="122"/>
      <c r="M729" s="122"/>
      <c r="N729" s="122"/>
      <c r="O729" s="122"/>
      <c r="P729" s="122"/>
      <c r="Q729" s="122"/>
      <c r="R729" s="122"/>
      <c r="S729" s="122"/>
      <c r="T729" s="122"/>
      <c r="U729" s="122"/>
      <c r="V729" s="122"/>
      <c r="W729" s="122"/>
      <c r="X729" s="122"/>
    </row>
    <row r="730" spans="1:24">
      <c r="A730" s="122"/>
      <c r="B730" s="122"/>
      <c r="C730" s="122"/>
      <c r="D730" s="132"/>
      <c r="E730" s="132"/>
      <c r="F730" s="132"/>
      <c r="G730" s="122"/>
      <c r="H730" s="122"/>
      <c r="I730" s="122"/>
      <c r="J730" s="122"/>
      <c r="K730" s="122"/>
      <c r="M730" s="122"/>
      <c r="N730" s="122"/>
      <c r="O730" s="122"/>
      <c r="P730" s="122"/>
      <c r="Q730" s="122"/>
      <c r="R730" s="122"/>
      <c r="S730" s="122"/>
      <c r="T730" s="122"/>
      <c r="U730" s="122"/>
      <c r="V730" s="122"/>
      <c r="W730" s="122"/>
      <c r="X730" s="122"/>
    </row>
    <row r="731" spans="1:24">
      <c r="A731" s="122"/>
      <c r="B731" s="122"/>
      <c r="C731" s="122"/>
      <c r="D731" s="132"/>
      <c r="E731" s="132"/>
      <c r="F731" s="132"/>
      <c r="G731" s="122"/>
      <c r="H731" s="122"/>
      <c r="I731" s="122"/>
      <c r="J731" s="122"/>
      <c r="K731" s="122"/>
      <c r="M731" s="122"/>
      <c r="N731" s="122"/>
      <c r="O731" s="122"/>
      <c r="P731" s="122"/>
      <c r="Q731" s="122"/>
      <c r="R731" s="122"/>
      <c r="S731" s="122"/>
      <c r="T731" s="122"/>
      <c r="U731" s="122"/>
      <c r="V731" s="122"/>
      <c r="W731" s="122"/>
      <c r="X731" s="122"/>
    </row>
    <row r="732" spans="1:24">
      <c r="A732" s="122"/>
      <c r="B732" s="122"/>
      <c r="C732" s="122"/>
      <c r="D732" s="132"/>
      <c r="E732" s="132"/>
      <c r="F732" s="132"/>
      <c r="G732" s="122"/>
      <c r="H732" s="122"/>
      <c r="I732" s="122"/>
      <c r="J732" s="122"/>
      <c r="K732" s="122"/>
      <c r="M732" s="122"/>
      <c r="N732" s="122"/>
      <c r="O732" s="122"/>
      <c r="P732" s="122"/>
      <c r="Q732" s="122"/>
      <c r="R732" s="122"/>
      <c r="S732" s="122"/>
      <c r="T732" s="122"/>
      <c r="U732" s="122"/>
      <c r="V732" s="122"/>
      <c r="W732" s="122"/>
      <c r="X732" s="122"/>
    </row>
    <row r="733" spans="1:24">
      <c r="A733" s="122"/>
      <c r="B733" s="122"/>
      <c r="C733" s="122"/>
      <c r="D733" s="132"/>
      <c r="E733" s="132"/>
      <c r="F733" s="132"/>
      <c r="G733" s="122"/>
      <c r="H733" s="122"/>
      <c r="I733" s="122"/>
      <c r="J733" s="122"/>
      <c r="K733" s="122"/>
      <c r="M733" s="122"/>
      <c r="N733" s="122"/>
      <c r="O733" s="122"/>
      <c r="P733" s="122"/>
      <c r="Q733" s="122"/>
      <c r="R733" s="122"/>
      <c r="S733" s="122"/>
      <c r="T733" s="122"/>
      <c r="U733" s="122"/>
      <c r="V733" s="122"/>
      <c r="W733" s="122"/>
      <c r="X733" s="122"/>
    </row>
    <row r="734" spans="1:24">
      <c r="A734" s="122"/>
      <c r="B734" s="122"/>
      <c r="C734" s="122"/>
      <c r="D734" s="132"/>
      <c r="E734" s="132"/>
      <c r="F734" s="132"/>
      <c r="G734" s="122"/>
      <c r="H734" s="122"/>
      <c r="I734" s="122"/>
      <c r="J734" s="122"/>
      <c r="K734" s="122"/>
      <c r="M734" s="122"/>
      <c r="N734" s="122"/>
      <c r="O734" s="122"/>
      <c r="P734" s="122"/>
      <c r="Q734" s="122"/>
      <c r="R734" s="122"/>
      <c r="S734" s="122"/>
      <c r="T734" s="122"/>
      <c r="U734" s="122"/>
      <c r="V734" s="122"/>
      <c r="W734" s="122"/>
      <c r="X734" s="122"/>
    </row>
    <row r="735" spans="1:24">
      <c r="A735" s="122"/>
      <c r="B735" s="122"/>
      <c r="C735" s="122"/>
      <c r="D735" s="132"/>
      <c r="E735" s="132"/>
      <c r="F735" s="132"/>
      <c r="G735" s="122"/>
      <c r="H735" s="122"/>
      <c r="I735" s="122"/>
      <c r="J735" s="122"/>
      <c r="K735" s="122"/>
      <c r="M735" s="122"/>
      <c r="N735" s="122"/>
      <c r="O735" s="122"/>
      <c r="P735" s="122"/>
      <c r="Q735" s="122"/>
      <c r="R735" s="122"/>
      <c r="S735" s="122"/>
      <c r="T735" s="122"/>
      <c r="U735" s="122"/>
      <c r="V735" s="122"/>
      <c r="W735" s="122"/>
      <c r="X735" s="122"/>
    </row>
    <row r="736" spans="1:24">
      <c r="A736" s="122"/>
      <c r="B736" s="122"/>
      <c r="C736" s="122"/>
      <c r="D736" s="132"/>
      <c r="E736" s="132"/>
      <c r="F736" s="132"/>
      <c r="G736" s="122"/>
      <c r="H736" s="122"/>
      <c r="I736" s="122"/>
      <c r="J736" s="122"/>
      <c r="K736" s="122"/>
      <c r="M736" s="122"/>
      <c r="N736" s="122"/>
      <c r="O736" s="122"/>
      <c r="P736" s="122"/>
      <c r="Q736" s="122"/>
      <c r="R736" s="122"/>
      <c r="S736" s="122"/>
      <c r="T736" s="122"/>
      <c r="U736" s="122"/>
      <c r="V736" s="122"/>
      <c r="W736" s="122"/>
      <c r="X736" s="122"/>
    </row>
    <row r="737" spans="1:24">
      <c r="A737" s="122"/>
      <c r="B737" s="122"/>
      <c r="C737" s="122"/>
      <c r="D737" s="132"/>
      <c r="E737" s="132"/>
      <c r="F737" s="132"/>
      <c r="G737" s="122"/>
      <c r="H737" s="122"/>
      <c r="I737" s="122"/>
      <c r="J737" s="122"/>
      <c r="K737" s="122"/>
      <c r="M737" s="122"/>
      <c r="N737" s="122"/>
      <c r="O737" s="122"/>
      <c r="P737" s="122"/>
      <c r="Q737" s="122"/>
      <c r="R737" s="122"/>
      <c r="S737" s="122"/>
      <c r="T737" s="122"/>
      <c r="U737" s="122"/>
      <c r="V737" s="122"/>
      <c r="W737" s="122"/>
      <c r="X737" s="122"/>
    </row>
    <row r="738" spans="1:24">
      <c r="A738" s="122"/>
      <c r="B738" s="122"/>
      <c r="C738" s="122"/>
      <c r="D738" s="132"/>
      <c r="E738" s="132"/>
      <c r="F738" s="132"/>
      <c r="G738" s="122"/>
      <c r="H738" s="122"/>
      <c r="I738" s="122"/>
      <c r="J738" s="122"/>
      <c r="K738" s="122"/>
      <c r="M738" s="122"/>
      <c r="N738" s="122"/>
      <c r="O738" s="122"/>
      <c r="P738" s="122"/>
      <c r="Q738" s="122"/>
      <c r="R738" s="122"/>
      <c r="S738" s="122"/>
      <c r="T738" s="122"/>
      <c r="U738" s="122"/>
      <c r="V738" s="122"/>
      <c r="W738" s="122"/>
      <c r="X738" s="122"/>
    </row>
    <row r="739" spans="1:24">
      <c r="A739" s="122"/>
      <c r="B739" s="122"/>
      <c r="C739" s="122"/>
      <c r="D739" s="132"/>
      <c r="E739" s="132"/>
      <c r="F739" s="132"/>
      <c r="G739" s="122"/>
      <c r="H739" s="122"/>
      <c r="I739" s="122"/>
      <c r="J739" s="122"/>
      <c r="K739" s="122"/>
      <c r="M739" s="122"/>
      <c r="N739" s="122"/>
      <c r="O739" s="122"/>
      <c r="P739" s="122"/>
      <c r="Q739" s="122"/>
      <c r="R739" s="122"/>
      <c r="S739" s="122"/>
      <c r="T739" s="122"/>
      <c r="U739" s="122"/>
      <c r="V739" s="122"/>
      <c r="W739" s="122"/>
      <c r="X739" s="122"/>
    </row>
    <row r="740" spans="1:24">
      <c r="A740" s="122"/>
      <c r="B740" s="122"/>
      <c r="C740" s="122"/>
      <c r="D740" s="132"/>
      <c r="E740" s="132"/>
      <c r="F740" s="132"/>
      <c r="G740" s="122"/>
      <c r="H740" s="122"/>
      <c r="I740" s="122"/>
      <c r="J740" s="122"/>
      <c r="K740" s="122"/>
      <c r="M740" s="122"/>
      <c r="N740" s="122"/>
      <c r="O740" s="122"/>
      <c r="P740" s="122"/>
      <c r="Q740" s="122"/>
      <c r="R740" s="122"/>
      <c r="S740" s="122"/>
      <c r="T740" s="122"/>
      <c r="U740" s="122"/>
      <c r="V740" s="122"/>
      <c r="W740" s="122"/>
      <c r="X740" s="122"/>
    </row>
    <row r="741" spans="1:24">
      <c r="A741" s="122"/>
      <c r="B741" s="122"/>
      <c r="C741" s="122"/>
      <c r="D741" s="132"/>
      <c r="E741" s="132"/>
      <c r="F741" s="132"/>
      <c r="G741" s="122"/>
      <c r="H741" s="122"/>
      <c r="I741" s="122"/>
      <c r="J741" s="122"/>
      <c r="K741" s="122"/>
      <c r="M741" s="122"/>
      <c r="N741" s="122"/>
      <c r="O741" s="122"/>
      <c r="P741" s="122"/>
      <c r="Q741" s="122"/>
      <c r="R741" s="122"/>
      <c r="S741" s="122"/>
      <c r="T741" s="122"/>
      <c r="U741" s="122"/>
      <c r="V741" s="122"/>
      <c r="W741" s="122"/>
      <c r="X741" s="122"/>
    </row>
    <row r="742" spans="1:24">
      <c r="A742" s="122"/>
      <c r="B742" s="122"/>
      <c r="C742" s="122"/>
      <c r="D742" s="132"/>
      <c r="E742" s="132"/>
      <c r="F742" s="132"/>
      <c r="G742" s="122"/>
      <c r="H742" s="122"/>
      <c r="I742" s="122"/>
      <c r="J742" s="122"/>
      <c r="K742" s="122"/>
      <c r="M742" s="122"/>
      <c r="N742" s="122"/>
      <c r="O742" s="122"/>
      <c r="P742" s="122"/>
      <c r="Q742" s="122"/>
      <c r="R742" s="122"/>
      <c r="S742" s="122"/>
      <c r="T742" s="122"/>
      <c r="U742" s="122"/>
      <c r="V742" s="122"/>
      <c r="W742" s="122"/>
      <c r="X742" s="122"/>
    </row>
    <row r="743" spans="1:24">
      <c r="A743" s="122"/>
      <c r="B743" s="122"/>
      <c r="C743" s="122"/>
      <c r="D743" s="132"/>
      <c r="E743" s="132"/>
      <c r="F743" s="132"/>
      <c r="G743" s="122"/>
      <c r="H743" s="122"/>
      <c r="I743" s="122"/>
      <c r="J743" s="122"/>
      <c r="K743" s="122"/>
      <c r="M743" s="122"/>
      <c r="N743" s="122"/>
      <c r="O743" s="122"/>
      <c r="P743" s="122"/>
      <c r="Q743" s="122"/>
      <c r="R743" s="122"/>
      <c r="S743" s="122"/>
      <c r="T743" s="122"/>
      <c r="U743" s="122"/>
      <c r="V743" s="122"/>
      <c r="W743" s="122"/>
      <c r="X743" s="122"/>
    </row>
    <row r="744" spans="1:24">
      <c r="A744" s="122"/>
      <c r="B744" s="122"/>
      <c r="C744" s="122"/>
      <c r="D744" s="132"/>
      <c r="E744" s="132"/>
      <c r="F744" s="132"/>
      <c r="G744" s="122"/>
      <c r="H744" s="122"/>
      <c r="I744" s="122"/>
      <c r="J744" s="122"/>
      <c r="K744" s="122"/>
      <c r="M744" s="122"/>
      <c r="N744" s="122"/>
      <c r="O744" s="122"/>
      <c r="P744" s="122"/>
      <c r="Q744" s="122"/>
      <c r="R744" s="122"/>
      <c r="S744" s="122"/>
      <c r="T744" s="122"/>
      <c r="U744" s="122"/>
      <c r="V744" s="122"/>
      <c r="W744" s="122"/>
      <c r="X744" s="122"/>
    </row>
    <row r="745" spans="1:24">
      <c r="A745" s="122"/>
      <c r="B745" s="122"/>
      <c r="C745" s="122"/>
      <c r="D745" s="132"/>
      <c r="E745" s="132"/>
      <c r="F745" s="132"/>
      <c r="G745" s="122"/>
      <c r="H745" s="122"/>
      <c r="I745" s="122"/>
      <c r="J745" s="122"/>
      <c r="K745" s="122"/>
      <c r="M745" s="122"/>
      <c r="N745" s="122"/>
      <c r="O745" s="122"/>
      <c r="P745" s="122"/>
      <c r="Q745" s="122"/>
      <c r="R745" s="122"/>
      <c r="S745" s="122"/>
      <c r="T745" s="122"/>
      <c r="U745" s="122"/>
      <c r="V745" s="122"/>
      <c r="W745" s="122"/>
      <c r="X745" s="122"/>
    </row>
    <row r="746" spans="1:24">
      <c r="A746" s="122"/>
      <c r="B746" s="122"/>
      <c r="C746" s="122"/>
      <c r="D746" s="132"/>
      <c r="E746" s="132"/>
      <c r="F746" s="132"/>
      <c r="G746" s="122"/>
      <c r="H746" s="122"/>
      <c r="I746" s="122"/>
      <c r="J746" s="122"/>
      <c r="K746" s="122"/>
      <c r="M746" s="122"/>
      <c r="N746" s="122"/>
      <c r="O746" s="122"/>
      <c r="P746" s="122"/>
      <c r="Q746" s="122"/>
      <c r="R746" s="122"/>
      <c r="S746" s="122"/>
      <c r="T746" s="122"/>
      <c r="U746" s="122"/>
      <c r="V746" s="122"/>
      <c r="W746" s="122"/>
      <c r="X746" s="122"/>
    </row>
    <row r="747" spans="1:24">
      <c r="A747" s="122"/>
      <c r="B747" s="122"/>
      <c r="C747" s="122"/>
      <c r="D747" s="132"/>
      <c r="E747" s="132"/>
      <c r="F747" s="132"/>
      <c r="G747" s="122"/>
      <c r="H747" s="122"/>
      <c r="I747" s="122"/>
      <c r="J747" s="122"/>
      <c r="K747" s="122"/>
      <c r="M747" s="122"/>
      <c r="N747" s="122"/>
      <c r="O747" s="122"/>
      <c r="P747" s="122"/>
      <c r="Q747" s="122"/>
      <c r="R747" s="122"/>
      <c r="S747" s="122"/>
      <c r="T747" s="122"/>
      <c r="U747" s="122"/>
      <c r="V747" s="122"/>
      <c r="W747" s="122"/>
      <c r="X747" s="122"/>
    </row>
    <row r="748" spans="1:24">
      <c r="A748" s="122"/>
      <c r="B748" s="122"/>
      <c r="C748" s="122"/>
      <c r="D748" s="132"/>
      <c r="E748" s="132"/>
      <c r="F748" s="132"/>
      <c r="G748" s="122"/>
      <c r="H748" s="122"/>
      <c r="I748" s="122"/>
      <c r="J748" s="122"/>
      <c r="K748" s="122"/>
      <c r="M748" s="122"/>
      <c r="N748" s="122"/>
      <c r="O748" s="122"/>
      <c r="P748" s="122"/>
      <c r="Q748" s="122"/>
      <c r="R748" s="122"/>
      <c r="S748" s="122"/>
      <c r="T748" s="122"/>
      <c r="U748" s="122"/>
      <c r="V748" s="122"/>
      <c r="W748" s="122"/>
      <c r="X748" s="122"/>
    </row>
    <row r="749" spans="1:24">
      <c r="A749" s="122"/>
      <c r="B749" s="122"/>
      <c r="C749" s="122"/>
      <c r="D749" s="132"/>
      <c r="E749" s="132"/>
      <c r="F749" s="132"/>
      <c r="G749" s="122"/>
      <c r="H749" s="122"/>
      <c r="I749" s="122"/>
      <c r="J749" s="122"/>
      <c r="K749" s="122"/>
      <c r="M749" s="122"/>
      <c r="N749" s="122"/>
      <c r="O749" s="122"/>
      <c r="P749" s="122"/>
      <c r="Q749" s="122"/>
      <c r="R749" s="122"/>
      <c r="S749" s="122"/>
      <c r="T749" s="122"/>
      <c r="U749" s="122"/>
      <c r="V749" s="122"/>
      <c r="W749" s="122"/>
      <c r="X749" s="122"/>
    </row>
    <row r="750" spans="1:24">
      <c r="A750" s="122"/>
      <c r="B750" s="122"/>
      <c r="C750" s="122"/>
      <c r="D750" s="132"/>
      <c r="E750" s="132"/>
      <c r="F750" s="132"/>
      <c r="G750" s="122"/>
      <c r="H750" s="122"/>
      <c r="I750" s="122"/>
      <c r="J750" s="122"/>
      <c r="K750" s="122"/>
      <c r="M750" s="122"/>
      <c r="N750" s="122"/>
      <c r="O750" s="122"/>
      <c r="P750" s="122"/>
      <c r="Q750" s="122"/>
      <c r="R750" s="122"/>
      <c r="S750" s="122"/>
      <c r="T750" s="122"/>
      <c r="U750" s="122"/>
      <c r="V750" s="122"/>
      <c r="W750" s="122"/>
      <c r="X750" s="122"/>
    </row>
    <row r="751" spans="1:24">
      <c r="A751" s="122"/>
      <c r="B751" s="122"/>
      <c r="C751" s="122"/>
      <c r="D751" s="132"/>
      <c r="E751" s="132"/>
      <c r="F751" s="132"/>
      <c r="G751" s="122"/>
      <c r="H751" s="122"/>
      <c r="I751" s="122"/>
      <c r="J751" s="122"/>
      <c r="K751" s="122"/>
      <c r="M751" s="122"/>
      <c r="N751" s="122"/>
      <c r="O751" s="122"/>
      <c r="P751" s="122"/>
      <c r="Q751" s="122"/>
      <c r="R751" s="122"/>
      <c r="S751" s="122"/>
      <c r="T751" s="122"/>
      <c r="U751" s="122"/>
      <c r="V751" s="122"/>
      <c r="W751" s="122"/>
      <c r="X751" s="122"/>
    </row>
    <row r="752" spans="1:24">
      <c r="A752" s="122"/>
      <c r="B752" s="122"/>
      <c r="C752" s="122"/>
      <c r="D752" s="132"/>
      <c r="E752" s="132"/>
      <c r="F752" s="132"/>
      <c r="G752" s="122"/>
      <c r="H752" s="122"/>
      <c r="I752" s="122"/>
      <c r="J752" s="122"/>
      <c r="K752" s="122"/>
      <c r="M752" s="122"/>
      <c r="N752" s="122"/>
      <c r="O752" s="122"/>
      <c r="P752" s="122"/>
      <c r="Q752" s="122"/>
      <c r="R752" s="122"/>
      <c r="S752" s="122"/>
      <c r="T752" s="122"/>
      <c r="U752" s="122"/>
      <c r="V752" s="122"/>
      <c r="W752" s="122"/>
      <c r="X752" s="122"/>
    </row>
    <row r="753" spans="1:24">
      <c r="A753" s="122"/>
      <c r="B753" s="122"/>
      <c r="C753" s="122"/>
      <c r="D753" s="132"/>
      <c r="E753" s="132"/>
      <c r="F753" s="132"/>
      <c r="G753" s="122"/>
      <c r="H753" s="122"/>
      <c r="I753" s="122"/>
      <c r="J753" s="122"/>
      <c r="K753" s="122"/>
      <c r="M753" s="122"/>
      <c r="N753" s="122"/>
      <c r="O753" s="122"/>
      <c r="P753" s="122"/>
      <c r="Q753" s="122"/>
      <c r="R753" s="122"/>
      <c r="S753" s="122"/>
      <c r="T753" s="122"/>
      <c r="U753" s="122"/>
      <c r="V753" s="122"/>
      <c r="W753" s="122"/>
      <c r="X753" s="122"/>
    </row>
    <row r="754" spans="1:24">
      <c r="A754" s="122"/>
      <c r="B754" s="122"/>
      <c r="C754" s="122"/>
      <c r="D754" s="132"/>
      <c r="E754" s="132"/>
      <c r="F754" s="132"/>
      <c r="G754" s="122"/>
      <c r="H754" s="122"/>
      <c r="I754" s="122"/>
      <c r="J754" s="122"/>
      <c r="K754" s="122"/>
      <c r="M754" s="122"/>
      <c r="N754" s="122"/>
      <c r="O754" s="122"/>
      <c r="P754" s="122"/>
      <c r="Q754" s="122"/>
      <c r="R754" s="122"/>
      <c r="S754" s="122"/>
      <c r="T754" s="122"/>
      <c r="U754" s="122"/>
      <c r="V754" s="122"/>
      <c r="W754" s="122"/>
      <c r="X754" s="122"/>
    </row>
    <row r="755" spans="1:24">
      <c r="A755" s="122"/>
      <c r="B755" s="122"/>
      <c r="C755" s="122"/>
      <c r="D755" s="132"/>
      <c r="E755" s="132"/>
      <c r="F755" s="132"/>
      <c r="G755" s="122"/>
      <c r="H755" s="122"/>
      <c r="I755" s="122"/>
      <c r="J755" s="122"/>
      <c r="K755" s="122"/>
      <c r="M755" s="122"/>
      <c r="N755" s="122"/>
      <c r="O755" s="122"/>
      <c r="P755" s="122"/>
      <c r="Q755" s="122"/>
      <c r="R755" s="122"/>
      <c r="S755" s="122"/>
      <c r="T755" s="122"/>
      <c r="U755" s="122"/>
      <c r="V755" s="122"/>
      <c r="W755" s="122"/>
      <c r="X755" s="122"/>
    </row>
    <row r="756" spans="1:24">
      <c r="A756" s="122"/>
      <c r="B756" s="122"/>
      <c r="C756" s="122"/>
      <c r="D756" s="132"/>
      <c r="E756" s="132"/>
      <c r="F756" s="132"/>
      <c r="G756" s="122"/>
      <c r="H756" s="122"/>
      <c r="I756" s="122"/>
      <c r="J756" s="122"/>
      <c r="K756" s="122"/>
      <c r="M756" s="122"/>
      <c r="N756" s="122"/>
      <c r="O756" s="122"/>
      <c r="P756" s="122"/>
      <c r="Q756" s="122"/>
      <c r="R756" s="122"/>
      <c r="S756" s="122"/>
      <c r="T756" s="122"/>
      <c r="U756" s="122"/>
      <c r="V756" s="122"/>
      <c r="W756" s="122"/>
      <c r="X756" s="122"/>
    </row>
    <row r="757" spans="1:24">
      <c r="A757" s="122"/>
      <c r="B757" s="122"/>
      <c r="C757" s="122"/>
      <c r="D757" s="132"/>
      <c r="E757" s="132"/>
      <c r="F757" s="132"/>
      <c r="G757" s="122"/>
      <c r="H757" s="122"/>
      <c r="I757" s="122"/>
      <c r="J757" s="122"/>
      <c r="K757" s="122"/>
      <c r="M757" s="122"/>
      <c r="N757" s="122"/>
      <c r="O757" s="122"/>
      <c r="P757" s="122"/>
      <c r="Q757" s="122"/>
      <c r="R757" s="122"/>
      <c r="S757" s="122"/>
      <c r="T757" s="122"/>
      <c r="U757" s="122"/>
      <c r="V757" s="122"/>
      <c r="W757" s="122"/>
      <c r="X757" s="122"/>
    </row>
    <row r="758" spans="1:24">
      <c r="A758" s="122"/>
      <c r="B758" s="122"/>
      <c r="C758" s="122"/>
      <c r="D758" s="132"/>
      <c r="E758" s="132"/>
      <c r="F758" s="132"/>
      <c r="G758" s="122"/>
      <c r="H758" s="122"/>
      <c r="I758" s="122"/>
      <c r="J758" s="122"/>
      <c r="K758" s="122"/>
      <c r="M758" s="122"/>
      <c r="N758" s="122"/>
      <c r="O758" s="122"/>
      <c r="P758" s="122"/>
      <c r="Q758" s="122"/>
      <c r="R758" s="122"/>
      <c r="S758" s="122"/>
      <c r="T758" s="122"/>
      <c r="U758" s="122"/>
      <c r="V758" s="122"/>
      <c r="W758" s="122"/>
      <c r="X758" s="122"/>
    </row>
    <row r="759" spans="1:24">
      <c r="A759" s="122"/>
      <c r="B759" s="122"/>
      <c r="C759" s="122"/>
      <c r="D759" s="132"/>
      <c r="E759" s="132"/>
      <c r="F759" s="132"/>
      <c r="G759" s="122"/>
      <c r="H759" s="122"/>
      <c r="I759" s="122"/>
      <c r="J759" s="122"/>
      <c r="K759" s="122"/>
      <c r="M759" s="122"/>
      <c r="N759" s="122"/>
      <c r="O759" s="122"/>
      <c r="P759" s="122"/>
      <c r="Q759" s="122"/>
      <c r="R759" s="122"/>
      <c r="S759" s="122"/>
      <c r="T759" s="122"/>
      <c r="U759" s="122"/>
      <c r="V759" s="122"/>
      <c r="W759" s="122"/>
      <c r="X759" s="122"/>
    </row>
    <row r="760" spans="1:24">
      <c r="A760" s="122"/>
      <c r="B760" s="122"/>
      <c r="C760" s="122"/>
      <c r="D760" s="132"/>
      <c r="E760" s="132"/>
      <c r="F760" s="132"/>
      <c r="G760" s="122"/>
      <c r="H760" s="122"/>
      <c r="I760" s="122"/>
      <c r="J760" s="122"/>
      <c r="K760" s="122"/>
      <c r="M760" s="122"/>
      <c r="N760" s="122"/>
      <c r="O760" s="122"/>
      <c r="P760" s="122"/>
      <c r="Q760" s="122"/>
      <c r="R760" s="122"/>
      <c r="S760" s="122"/>
      <c r="T760" s="122"/>
      <c r="U760" s="122"/>
      <c r="V760" s="122"/>
      <c r="W760" s="122"/>
      <c r="X760" s="122"/>
    </row>
    <row r="761" spans="1:24">
      <c r="A761" s="122"/>
      <c r="B761" s="122"/>
      <c r="C761" s="122"/>
      <c r="D761" s="132"/>
      <c r="E761" s="132"/>
      <c r="F761" s="132"/>
      <c r="G761" s="122"/>
      <c r="H761" s="122"/>
      <c r="I761" s="122"/>
      <c r="J761" s="122"/>
      <c r="K761" s="122"/>
      <c r="M761" s="122"/>
      <c r="N761" s="122"/>
      <c r="O761" s="122"/>
      <c r="P761" s="122"/>
      <c r="Q761" s="122"/>
      <c r="R761" s="122"/>
      <c r="S761" s="122"/>
      <c r="T761" s="122"/>
      <c r="U761" s="122"/>
      <c r="V761" s="122"/>
      <c r="W761" s="122"/>
      <c r="X761" s="122"/>
    </row>
    <row r="762" spans="1:24">
      <c r="A762" s="122"/>
      <c r="B762" s="122"/>
      <c r="C762" s="122"/>
      <c r="D762" s="132"/>
      <c r="E762" s="132"/>
      <c r="F762" s="132"/>
      <c r="G762" s="122"/>
      <c r="H762" s="122"/>
      <c r="I762" s="122"/>
      <c r="J762" s="122"/>
      <c r="K762" s="122"/>
      <c r="M762" s="122"/>
      <c r="N762" s="122"/>
      <c r="O762" s="122"/>
      <c r="P762" s="122"/>
      <c r="Q762" s="122"/>
      <c r="R762" s="122"/>
      <c r="S762" s="122"/>
      <c r="T762" s="122"/>
      <c r="U762" s="122"/>
      <c r="V762" s="122"/>
      <c r="W762" s="122"/>
      <c r="X762" s="122"/>
    </row>
    <row r="763" spans="1:24">
      <c r="A763" s="122"/>
      <c r="B763" s="122"/>
      <c r="C763" s="122"/>
      <c r="D763" s="132"/>
      <c r="E763" s="132"/>
      <c r="F763" s="132"/>
      <c r="G763" s="122"/>
      <c r="H763" s="122"/>
      <c r="I763" s="122"/>
      <c r="J763" s="122"/>
      <c r="K763" s="122"/>
      <c r="M763" s="122"/>
      <c r="N763" s="122"/>
      <c r="O763" s="122"/>
      <c r="P763" s="122"/>
      <c r="Q763" s="122"/>
      <c r="R763" s="122"/>
      <c r="S763" s="122"/>
      <c r="T763" s="122"/>
      <c r="U763" s="122"/>
      <c r="V763" s="122"/>
      <c r="W763" s="122"/>
      <c r="X763" s="122"/>
    </row>
    <row r="764" spans="1:24">
      <c r="A764" s="122"/>
      <c r="B764" s="122"/>
      <c r="C764" s="122"/>
      <c r="D764" s="132"/>
      <c r="E764" s="132"/>
      <c r="F764" s="132"/>
      <c r="G764" s="122"/>
      <c r="H764" s="122"/>
      <c r="I764" s="122"/>
      <c r="J764" s="122"/>
      <c r="K764" s="122"/>
      <c r="M764" s="122"/>
      <c r="N764" s="122"/>
      <c r="O764" s="122"/>
      <c r="P764" s="122"/>
      <c r="Q764" s="122"/>
      <c r="R764" s="122"/>
      <c r="S764" s="122"/>
      <c r="T764" s="122"/>
      <c r="U764" s="122"/>
      <c r="V764" s="122"/>
      <c r="W764" s="122"/>
      <c r="X764" s="122"/>
    </row>
    <row r="765" spans="1:24">
      <c r="A765" s="122"/>
      <c r="B765" s="122"/>
      <c r="C765" s="122"/>
      <c r="D765" s="132"/>
      <c r="E765" s="132"/>
      <c r="F765" s="132"/>
      <c r="G765" s="122"/>
      <c r="H765" s="122"/>
      <c r="I765" s="122"/>
      <c r="J765" s="122"/>
      <c r="K765" s="122"/>
      <c r="M765" s="122"/>
      <c r="N765" s="122"/>
      <c r="O765" s="122"/>
      <c r="P765" s="122"/>
      <c r="Q765" s="122"/>
      <c r="R765" s="122"/>
      <c r="S765" s="122"/>
      <c r="T765" s="122"/>
      <c r="U765" s="122"/>
      <c r="V765" s="122"/>
      <c r="W765" s="122"/>
      <c r="X765" s="122"/>
    </row>
    <row r="766" spans="1:24">
      <c r="A766" s="122"/>
      <c r="B766" s="122"/>
      <c r="C766" s="122"/>
      <c r="D766" s="132"/>
      <c r="E766" s="132"/>
      <c r="F766" s="132"/>
      <c r="G766" s="122"/>
      <c r="H766" s="122"/>
      <c r="I766" s="122"/>
      <c r="J766" s="122"/>
      <c r="K766" s="122"/>
      <c r="M766" s="122"/>
      <c r="N766" s="122"/>
      <c r="O766" s="122"/>
      <c r="P766" s="122"/>
      <c r="Q766" s="122"/>
      <c r="R766" s="122"/>
      <c r="S766" s="122"/>
      <c r="T766" s="122"/>
      <c r="U766" s="122"/>
      <c r="V766" s="122"/>
      <c r="W766" s="122"/>
      <c r="X766" s="122"/>
    </row>
    <row r="767" spans="1:24">
      <c r="A767" s="122"/>
      <c r="B767" s="122"/>
      <c r="C767" s="122"/>
      <c r="D767" s="132"/>
      <c r="E767" s="132"/>
      <c r="F767" s="132"/>
      <c r="G767" s="122"/>
      <c r="H767" s="122"/>
      <c r="I767" s="122"/>
      <c r="J767" s="122"/>
      <c r="K767" s="122"/>
      <c r="M767" s="122"/>
      <c r="N767" s="122"/>
      <c r="O767" s="122"/>
      <c r="P767" s="122"/>
      <c r="Q767" s="122"/>
      <c r="R767" s="122"/>
      <c r="S767" s="122"/>
      <c r="T767" s="122"/>
      <c r="U767" s="122"/>
      <c r="V767" s="122"/>
      <c r="W767" s="122"/>
      <c r="X767" s="122"/>
    </row>
    <row r="768" spans="1:24">
      <c r="A768" s="122"/>
      <c r="B768" s="122"/>
      <c r="C768" s="122"/>
      <c r="D768" s="132"/>
      <c r="E768" s="132"/>
      <c r="F768" s="132"/>
      <c r="G768" s="122"/>
      <c r="H768" s="122"/>
      <c r="I768" s="122"/>
      <c r="J768" s="122"/>
      <c r="K768" s="122"/>
      <c r="M768" s="122"/>
      <c r="N768" s="122"/>
      <c r="O768" s="122"/>
      <c r="P768" s="122"/>
      <c r="Q768" s="122"/>
      <c r="R768" s="122"/>
      <c r="S768" s="122"/>
      <c r="T768" s="122"/>
      <c r="U768" s="122"/>
      <c r="V768" s="122"/>
      <c r="W768" s="122"/>
      <c r="X768" s="122"/>
    </row>
    <row r="769" spans="1:24">
      <c r="A769" s="122"/>
      <c r="B769" s="122"/>
      <c r="C769" s="122"/>
      <c r="D769" s="132"/>
      <c r="E769" s="132"/>
      <c r="F769" s="132"/>
      <c r="G769" s="122"/>
      <c r="H769" s="122"/>
      <c r="I769" s="122"/>
      <c r="J769" s="122"/>
      <c r="K769" s="122"/>
      <c r="M769" s="122"/>
      <c r="N769" s="122"/>
      <c r="O769" s="122"/>
      <c r="P769" s="122"/>
      <c r="Q769" s="122"/>
      <c r="R769" s="122"/>
      <c r="S769" s="122"/>
      <c r="T769" s="122"/>
      <c r="U769" s="122"/>
      <c r="V769" s="122"/>
      <c r="W769" s="122"/>
      <c r="X769" s="122"/>
    </row>
    <row r="770" spans="1:24">
      <c r="A770" s="122"/>
      <c r="B770" s="122"/>
      <c r="C770" s="122"/>
      <c r="D770" s="132"/>
      <c r="E770" s="132"/>
      <c r="F770" s="132"/>
      <c r="G770" s="122"/>
      <c r="H770" s="122"/>
      <c r="I770" s="122"/>
      <c r="J770" s="122"/>
      <c r="K770" s="122"/>
      <c r="M770" s="122"/>
      <c r="N770" s="122"/>
      <c r="O770" s="122"/>
      <c r="P770" s="122"/>
      <c r="Q770" s="122"/>
      <c r="R770" s="122"/>
      <c r="S770" s="122"/>
      <c r="T770" s="122"/>
      <c r="U770" s="122"/>
      <c r="V770" s="122"/>
      <c r="W770" s="122"/>
      <c r="X770" s="122"/>
    </row>
    <row r="771" spans="1:24">
      <c r="A771" s="122"/>
      <c r="B771" s="122"/>
      <c r="C771" s="122"/>
      <c r="D771" s="132"/>
      <c r="E771" s="132"/>
      <c r="F771" s="132"/>
      <c r="G771" s="122"/>
      <c r="H771" s="122"/>
      <c r="I771" s="122"/>
      <c r="J771" s="122"/>
      <c r="K771" s="122"/>
      <c r="M771" s="122"/>
      <c r="N771" s="122"/>
      <c r="O771" s="122"/>
      <c r="P771" s="122"/>
      <c r="Q771" s="122"/>
      <c r="R771" s="122"/>
      <c r="S771" s="122"/>
      <c r="T771" s="122"/>
      <c r="U771" s="122"/>
      <c r="V771" s="122"/>
      <c r="W771" s="122"/>
      <c r="X771" s="122"/>
    </row>
    <row r="772" spans="1:24">
      <c r="A772" s="122"/>
      <c r="B772" s="122"/>
      <c r="C772" s="122"/>
      <c r="D772" s="132"/>
      <c r="E772" s="132"/>
      <c r="F772" s="132"/>
      <c r="G772" s="122"/>
      <c r="H772" s="122"/>
      <c r="I772" s="122"/>
      <c r="J772" s="122"/>
      <c r="K772" s="122"/>
      <c r="M772" s="122"/>
      <c r="N772" s="122"/>
      <c r="O772" s="122"/>
      <c r="P772" s="122"/>
      <c r="Q772" s="122"/>
      <c r="R772" s="122"/>
      <c r="S772" s="122"/>
      <c r="T772" s="122"/>
      <c r="U772" s="122"/>
      <c r="V772" s="122"/>
      <c r="W772" s="122"/>
      <c r="X772" s="122"/>
    </row>
    <row r="773" spans="1:24">
      <c r="A773" s="122"/>
      <c r="B773" s="122"/>
      <c r="C773" s="122"/>
      <c r="D773" s="132"/>
      <c r="E773" s="132"/>
      <c r="F773" s="132"/>
      <c r="G773" s="122"/>
      <c r="H773" s="122"/>
      <c r="I773" s="122"/>
      <c r="J773" s="122"/>
      <c r="K773" s="122"/>
      <c r="M773" s="122"/>
      <c r="N773" s="122"/>
      <c r="O773" s="122"/>
      <c r="P773" s="122"/>
      <c r="Q773" s="122"/>
      <c r="R773" s="122"/>
      <c r="S773" s="122"/>
      <c r="T773" s="122"/>
      <c r="U773" s="122"/>
      <c r="V773" s="122"/>
      <c r="W773" s="122"/>
      <c r="X773" s="122"/>
    </row>
    <row r="774" spans="1:24">
      <c r="A774" s="122"/>
      <c r="B774" s="122"/>
      <c r="C774" s="122"/>
      <c r="D774" s="132"/>
      <c r="E774" s="132"/>
      <c r="F774" s="132"/>
      <c r="G774" s="122"/>
      <c r="H774" s="122"/>
      <c r="I774" s="122"/>
      <c r="J774" s="122"/>
      <c r="K774" s="122"/>
      <c r="M774" s="122"/>
      <c r="N774" s="122"/>
      <c r="O774" s="122"/>
      <c r="P774" s="122"/>
      <c r="Q774" s="122"/>
      <c r="R774" s="122"/>
      <c r="S774" s="122"/>
      <c r="T774" s="122"/>
      <c r="U774" s="122"/>
      <c r="V774" s="122"/>
      <c r="W774" s="122"/>
      <c r="X774" s="122"/>
    </row>
    <row r="775" spans="1:24">
      <c r="A775" s="122"/>
      <c r="B775" s="122"/>
      <c r="C775" s="122"/>
      <c r="D775" s="132"/>
      <c r="E775" s="132"/>
      <c r="F775" s="132"/>
      <c r="G775" s="122"/>
      <c r="H775" s="122"/>
      <c r="I775" s="122"/>
      <c r="J775" s="122"/>
      <c r="K775" s="122"/>
      <c r="M775" s="122"/>
      <c r="N775" s="122"/>
      <c r="O775" s="122"/>
      <c r="P775" s="122"/>
      <c r="Q775" s="122"/>
      <c r="R775" s="122"/>
      <c r="S775" s="122"/>
      <c r="T775" s="122"/>
      <c r="U775" s="122"/>
      <c r="V775" s="122"/>
      <c r="W775" s="122"/>
      <c r="X775" s="122"/>
    </row>
    <row r="776" spans="1:24">
      <c r="A776" s="122"/>
      <c r="B776" s="122"/>
      <c r="C776" s="122"/>
      <c r="D776" s="132"/>
      <c r="E776" s="132"/>
      <c r="F776" s="132"/>
      <c r="G776" s="122"/>
      <c r="H776" s="122"/>
      <c r="I776" s="122"/>
      <c r="J776" s="122"/>
      <c r="K776" s="122"/>
      <c r="M776" s="122"/>
      <c r="N776" s="122"/>
      <c r="O776" s="122"/>
      <c r="P776" s="122"/>
      <c r="Q776" s="122"/>
      <c r="R776" s="122"/>
      <c r="S776" s="122"/>
      <c r="T776" s="122"/>
      <c r="U776" s="122"/>
      <c r="V776" s="122"/>
      <c r="W776" s="122"/>
      <c r="X776" s="122"/>
    </row>
    <row r="777" spans="1:24">
      <c r="A777" s="122"/>
      <c r="B777" s="122"/>
      <c r="C777" s="122"/>
      <c r="D777" s="132"/>
      <c r="E777" s="132"/>
      <c r="F777" s="132"/>
      <c r="G777" s="122"/>
      <c r="H777" s="122"/>
      <c r="I777" s="122"/>
      <c r="J777" s="122"/>
      <c r="K777" s="122"/>
      <c r="M777" s="122"/>
      <c r="N777" s="122"/>
      <c r="O777" s="122"/>
      <c r="P777" s="122"/>
      <c r="Q777" s="122"/>
      <c r="R777" s="122"/>
      <c r="S777" s="122"/>
      <c r="T777" s="122"/>
      <c r="U777" s="122"/>
      <c r="V777" s="122"/>
      <c r="W777" s="122"/>
      <c r="X777" s="122"/>
    </row>
    <row r="778" spans="1:24">
      <c r="A778" s="122"/>
      <c r="B778" s="122"/>
      <c r="C778" s="122"/>
      <c r="D778" s="132"/>
      <c r="E778" s="132"/>
      <c r="F778" s="132"/>
      <c r="G778" s="122"/>
      <c r="H778" s="122"/>
      <c r="I778" s="122"/>
      <c r="J778" s="122"/>
      <c r="K778" s="122"/>
      <c r="M778" s="122"/>
      <c r="N778" s="122"/>
      <c r="O778" s="122"/>
      <c r="P778" s="122"/>
      <c r="Q778" s="122"/>
      <c r="R778" s="122"/>
      <c r="S778" s="122"/>
      <c r="T778" s="122"/>
      <c r="U778" s="122"/>
      <c r="V778" s="122"/>
      <c r="W778" s="122"/>
      <c r="X778" s="122"/>
    </row>
    <row r="779" spans="1:24">
      <c r="A779" s="122"/>
      <c r="B779" s="122"/>
      <c r="C779" s="122"/>
      <c r="D779" s="132"/>
      <c r="E779" s="132"/>
      <c r="F779" s="132"/>
      <c r="G779" s="122"/>
      <c r="H779" s="122"/>
      <c r="I779" s="122"/>
      <c r="J779" s="122"/>
      <c r="K779" s="122"/>
      <c r="M779" s="122"/>
      <c r="N779" s="122"/>
      <c r="O779" s="122"/>
      <c r="P779" s="122"/>
      <c r="Q779" s="122"/>
      <c r="R779" s="122"/>
      <c r="S779" s="122"/>
      <c r="T779" s="122"/>
      <c r="U779" s="122"/>
      <c r="V779" s="122"/>
      <c r="W779" s="122"/>
      <c r="X779" s="122"/>
    </row>
    <row r="780" spans="1:24">
      <c r="A780" s="122"/>
      <c r="B780" s="122"/>
      <c r="C780" s="122"/>
      <c r="D780" s="132"/>
      <c r="E780" s="132"/>
      <c r="F780" s="132"/>
      <c r="G780" s="122"/>
      <c r="H780" s="122"/>
      <c r="I780" s="122"/>
      <c r="J780" s="122"/>
      <c r="K780" s="122"/>
      <c r="M780" s="122"/>
      <c r="N780" s="122"/>
      <c r="O780" s="122"/>
      <c r="P780" s="122"/>
      <c r="Q780" s="122"/>
      <c r="R780" s="122"/>
      <c r="S780" s="122"/>
      <c r="T780" s="122"/>
      <c r="U780" s="122"/>
      <c r="V780" s="122"/>
      <c r="W780" s="122"/>
      <c r="X780" s="122"/>
    </row>
    <row r="781" spans="1:24">
      <c r="A781" s="122"/>
      <c r="B781" s="122"/>
      <c r="C781" s="122"/>
      <c r="D781" s="132"/>
      <c r="E781" s="132"/>
      <c r="F781" s="132"/>
      <c r="G781" s="122"/>
      <c r="H781" s="122"/>
      <c r="I781" s="122"/>
      <c r="J781" s="122"/>
      <c r="K781" s="122"/>
      <c r="M781" s="122"/>
      <c r="N781" s="122"/>
      <c r="O781" s="122"/>
      <c r="P781" s="122"/>
      <c r="Q781" s="122"/>
      <c r="R781" s="122"/>
      <c r="S781" s="122"/>
      <c r="T781" s="122"/>
      <c r="U781" s="122"/>
      <c r="V781" s="122"/>
      <c r="W781" s="122"/>
      <c r="X781" s="122"/>
    </row>
    <row r="782" spans="1:24">
      <c r="A782" s="122"/>
      <c r="B782" s="122"/>
      <c r="C782" s="122"/>
      <c r="D782" s="132"/>
      <c r="E782" s="132"/>
      <c r="F782" s="132"/>
      <c r="G782" s="122"/>
      <c r="H782" s="122"/>
      <c r="I782" s="122"/>
      <c r="J782" s="122"/>
      <c r="K782" s="122"/>
      <c r="M782" s="122"/>
      <c r="N782" s="122"/>
      <c r="O782" s="122"/>
      <c r="P782" s="122"/>
      <c r="Q782" s="122"/>
      <c r="R782" s="122"/>
      <c r="S782" s="122"/>
      <c r="T782" s="122"/>
      <c r="U782" s="122"/>
      <c r="V782" s="122"/>
      <c r="W782" s="122"/>
      <c r="X782" s="122"/>
    </row>
    <row r="783" spans="1:24">
      <c r="A783" s="122"/>
      <c r="B783" s="122"/>
      <c r="C783" s="122"/>
      <c r="D783" s="132"/>
      <c r="E783" s="132"/>
      <c r="F783" s="132"/>
      <c r="G783" s="122"/>
      <c r="H783" s="122"/>
      <c r="I783" s="122"/>
      <c r="J783" s="122"/>
      <c r="K783" s="122"/>
      <c r="M783" s="122"/>
      <c r="N783" s="122"/>
      <c r="O783" s="122"/>
      <c r="P783" s="122"/>
      <c r="Q783" s="122"/>
      <c r="R783" s="122"/>
      <c r="S783" s="122"/>
      <c r="T783" s="122"/>
      <c r="U783" s="122"/>
      <c r="V783" s="122"/>
      <c r="W783" s="122"/>
      <c r="X783" s="122"/>
    </row>
    <row r="784" spans="1:24">
      <c r="A784" s="122"/>
      <c r="B784" s="122"/>
      <c r="C784" s="122"/>
      <c r="D784" s="132"/>
      <c r="E784" s="132"/>
      <c r="F784" s="132"/>
      <c r="G784" s="122"/>
      <c r="H784" s="122"/>
      <c r="I784" s="122"/>
      <c r="J784" s="122"/>
      <c r="K784" s="122"/>
      <c r="M784" s="122"/>
      <c r="N784" s="122"/>
      <c r="O784" s="122"/>
      <c r="P784" s="122"/>
      <c r="Q784" s="122"/>
      <c r="R784" s="122"/>
      <c r="S784" s="122"/>
      <c r="T784" s="122"/>
      <c r="U784" s="122"/>
      <c r="V784" s="122"/>
      <c r="W784" s="122"/>
      <c r="X784" s="122"/>
    </row>
    <row r="785" spans="1:24">
      <c r="A785" s="122"/>
      <c r="B785" s="122"/>
      <c r="C785" s="122"/>
      <c r="D785" s="132"/>
      <c r="E785" s="132"/>
      <c r="F785" s="132"/>
      <c r="G785" s="122"/>
      <c r="H785" s="122"/>
      <c r="I785" s="122"/>
      <c r="J785" s="122"/>
      <c r="K785" s="122"/>
      <c r="M785" s="122"/>
      <c r="N785" s="122"/>
      <c r="O785" s="122"/>
      <c r="P785" s="122"/>
      <c r="Q785" s="122"/>
      <c r="R785" s="122"/>
      <c r="S785" s="122"/>
      <c r="T785" s="122"/>
      <c r="U785" s="122"/>
      <c r="V785" s="122"/>
      <c r="W785" s="122"/>
      <c r="X785" s="122"/>
    </row>
    <row r="786" spans="1:24">
      <c r="A786" s="122"/>
      <c r="B786" s="122"/>
      <c r="C786" s="122"/>
      <c r="D786" s="132"/>
      <c r="E786" s="132"/>
      <c r="F786" s="132"/>
      <c r="G786" s="122"/>
      <c r="H786" s="122"/>
      <c r="I786" s="122"/>
      <c r="J786" s="122"/>
      <c r="K786" s="122"/>
      <c r="M786" s="122"/>
      <c r="N786" s="122"/>
      <c r="O786" s="122"/>
      <c r="P786" s="122"/>
      <c r="Q786" s="122"/>
      <c r="R786" s="122"/>
      <c r="S786" s="122"/>
      <c r="T786" s="122"/>
      <c r="U786" s="122"/>
      <c r="V786" s="122"/>
      <c r="W786" s="122"/>
      <c r="X786" s="122"/>
    </row>
    <row r="787" spans="1:24">
      <c r="A787" s="122"/>
      <c r="B787" s="122"/>
      <c r="C787" s="122"/>
      <c r="D787" s="132"/>
      <c r="E787" s="132"/>
      <c r="F787" s="132"/>
      <c r="G787" s="122"/>
      <c r="H787" s="122"/>
      <c r="I787" s="122"/>
      <c r="J787" s="122"/>
      <c r="K787" s="122"/>
      <c r="M787" s="122"/>
      <c r="N787" s="122"/>
      <c r="O787" s="122"/>
      <c r="P787" s="122"/>
      <c r="Q787" s="122"/>
      <c r="R787" s="122"/>
      <c r="S787" s="122"/>
      <c r="T787" s="122"/>
      <c r="U787" s="122"/>
      <c r="V787" s="122"/>
      <c r="W787" s="122"/>
      <c r="X787" s="122"/>
    </row>
    <row r="788" spans="1:24">
      <c r="A788" s="122"/>
      <c r="B788" s="122"/>
      <c r="C788" s="122"/>
      <c r="D788" s="132"/>
      <c r="E788" s="132"/>
      <c r="F788" s="132"/>
      <c r="G788" s="122"/>
      <c r="H788" s="122"/>
      <c r="I788" s="122"/>
      <c r="J788" s="122"/>
      <c r="K788" s="122"/>
      <c r="M788" s="122"/>
      <c r="N788" s="122"/>
      <c r="O788" s="122"/>
      <c r="P788" s="122"/>
      <c r="Q788" s="122"/>
      <c r="R788" s="122"/>
      <c r="S788" s="122"/>
      <c r="T788" s="122"/>
      <c r="U788" s="122"/>
      <c r="V788" s="122"/>
      <c r="W788" s="122"/>
      <c r="X788" s="122"/>
    </row>
    <row r="789" spans="1:24">
      <c r="A789" s="122"/>
      <c r="B789" s="122"/>
      <c r="C789" s="122"/>
      <c r="D789" s="132"/>
      <c r="E789" s="132"/>
      <c r="F789" s="132"/>
      <c r="G789" s="122"/>
      <c r="H789" s="122"/>
      <c r="I789" s="122"/>
      <c r="J789" s="122"/>
      <c r="K789" s="122"/>
      <c r="M789" s="122"/>
      <c r="N789" s="122"/>
      <c r="O789" s="122"/>
      <c r="P789" s="122"/>
      <c r="Q789" s="122"/>
      <c r="R789" s="122"/>
      <c r="S789" s="122"/>
      <c r="T789" s="122"/>
      <c r="U789" s="122"/>
      <c r="V789" s="122"/>
      <c r="W789" s="122"/>
      <c r="X789" s="122"/>
    </row>
    <row r="790" spans="1:24">
      <c r="A790" s="122"/>
      <c r="B790" s="122"/>
      <c r="C790" s="122"/>
      <c r="D790" s="132"/>
      <c r="E790" s="132"/>
      <c r="F790" s="132"/>
      <c r="G790" s="122"/>
      <c r="H790" s="122"/>
      <c r="I790" s="122"/>
      <c r="J790" s="122"/>
      <c r="K790" s="122"/>
      <c r="M790" s="122"/>
      <c r="N790" s="122"/>
      <c r="O790" s="122"/>
      <c r="P790" s="122"/>
      <c r="Q790" s="122"/>
      <c r="R790" s="122"/>
      <c r="S790" s="122"/>
      <c r="T790" s="122"/>
      <c r="U790" s="122"/>
      <c r="V790" s="122"/>
      <c r="W790" s="122"/>
      <c r="X790" s="122"/>
    </row>
    <row r="791" spans="1:24">
      <c r="A791" s="122"/>
      <c r="B791" s="122"/>
      <c r="C791" s="122"/>
      <c r="D791" s="132"/>
      <c r="E791" s="132"/>
      <c r="F791" s="132"/>
      <c r="G791" s="122"/>
      <c r="H791" s="122"/>
      <c r="I791" s="122"/>
      <c r="J791" s="122"/>
      <c r="K791" s="122"/>
      <c r="M791" s="122"/>
      <c r="N791" s="122"/>
      <c r="O791" s="122"/>
      <c r="P791" s="122"/>
      <c r="Q791" s="122"/>
      <c r="R791" s="122"/>
      <c r="S791" s="122"/>
      <c r="T791" s="122"/>
      <c r="U791" s="122"/>
      <c r="V791" s="122"/>
      <c r="W791" s="122"/>
      <c r="X791" s="122"/>
    </row>
    <row r="792" spans="1:24">
      <c r="A792" s="122"/>
      <c r="B792" s="122"/>
      <c r="C792" s="122"/>
      <c r="D792" s="132"/>
      <c r="E792" s="132"/>
      <c r="F792" s="132"/>
      <c r="G792" s="122"/>
      <c r="H792" s="122"/>
      <c r="I792" s="122"/>
      <c r="J792" s="122"/>
      <c r="K792" s="122"/>
      <c r="M792" s="122"/>
      <c r="N792" s="122"/>
      <c r="O792" s="122"/>
      <c r="P792" s="122"/>
      <c r="Q792" s="122"/>
      <c r="R792" s="122"/>
      <c r="S792" s="122"/>
      <c r="T792" s="122"/>
      <c r="U792" s="122"/>
      <c r="V792" s="122"/>
      <c r="W792" s="122"/>
      <c r="X792" s="122"/>
    </row>
    <row r="793" spans="1:24">
      <c r="A793" s="122"/>
      <c r="B793" s="122"/>
      <c r="C793" s="122"/>
      <c r="D793" s="132"/>
      <c r="E793" s="132"/>
      <c r="F793" s="132"/>
      <c r="G793" s="122"/>
      <c r="H793" s="122"/>
      <c r="I793" s="122"/>
      <c r="J793" s="122"/>
      <c r="K793" s="122"/>
      <c r="M793" s="122"/>
      <c r="N793" s="122"/>
      <c r="O793" s="122"/>
      <c r="P793" s="122"/>
      <c r="Q793" s="122"/>
      <c r="R793" s="122"/>
      <c r="S793" s="122"/>
      <c r="T793" s="122"/>
      <c r="U793" s="122"/>
      <c r="V793" s="122"/>
      <c r="W793" s="122"/>
      <c r="X793" s="122"/>
    </row>
    <row r="794" spans="1:24">
      <c r="A794" s="122"/>
      <c r="B794" s="122"/>
      <c r="C794" s="122"/>
      <c r="D794" s="132"/>
      <c r="E794" s="132"/>
      <c r="F794" s="132"/>
      <c r="G794" s="122"/>
      <c r="H794" s="122"/>
      <c r="I794" s="122"/>
      <c r="J794" s="122"/>
      <c r="K794" s="122"/>
      <c r="M794" s="122"/>
      <c r="N794" s="122"/>
      <c r="O794" s="122"/>
      <c r="P794" s="122"/>
      <c r="Q794" s="122"/>
      <c r="R794" s="122"/>
      <c r="S794" s="122"/>
      <c r="T794" s="122"/>
      <c r="U794" s="122"/>
      <c r="V794" s="122"/>
      <c r="W794" s="122"/>
      <c r="X794" s="122"/>
    </row>
    <row r="795" spans="1:24">
      <c r="A795" s="122"/>
      <c r="B795" s="122"/>
      <c r="C795" s="122"/>
      <c r="D795" s="132"/>
      <c r="E795" s="132"/>
      <c r="F795" s="132"/>
      <c r="G795" s="122"/>
      <c r="H795" s="122"/>
      <c r="I795" s="122"/>
      <c r="J795" s="122"/>
      <c r="K795" s="122"/>
      <c r="M795" s="122"/>
      <c r="N795" s="122"/>
      <c r="O795" s="122"/>
      <c r="P795" s="122"/>
      <c r="Q795" s="122"/>
      <c r="R795" s="122"/>
      <c r="S795" s="122"/>
      <c r="T795" s="122"/>
      <c r="U795" s="122"/>
      <c r="V795" s="122"/>
      <c r="W795" s="122"/>
      <c r="X795" s="122"/>
    </row>
    <row r="796" spans="1:24">
      <c r="A796" s="122"/>
      <c r="B796" s="122"/>
      <c r="C796" s="122"/>
      <c r="D796" s="132"/>
      <c r="E796" s="132"/>
      <c r="F796" s="132"/>
      <c r="G796" s="122"/>
      <c r="H796" s="122"/>
      <c r="I796" s="122"/>
      <c r="J796" s="122"/>
      <c r="K796" s="122"/>
      <c r="M796" s="122"/>
      <c r="N796" s="122"/>
      <c r="O796" s="122"/>
      <c r="P796" s="122"/>
      <c r="Q796" s="122"/>
      <c r="R796" s="122"/>
      <c r="S796" s="122"/>
      <c r="T796" s="122"/>
      <c r="U796" s="122"/>
      <c r="V796" s="122"/>
      <c r="W796" s="122"/>
      <c r="X796" s="122"/>
    </row>
    <row r="797" spans="1:24">
      <c r="A797" s="122"/>
      <c r="B797" s="122"/>
      <c r="C797" s="122"/>
      <c r="D797" s="132"/>
      <c r="E797" s="132"/>
      <c r="F797" s="132"/>
      <c r="G797" s="122"/>
      <c r="H797" s="122"/>
      <c r="I797" s="122"/>
      <c r="J797" s="122"/>
      <c r="K797" s="122"/>
      <c r="M797" s="122"/>
      <c r="N797" s="122"/>
      <c r="O797" s="122"/>
      <c r="P797" s="122"/>
      <c r="Q797" s="122"/>
      <c r="R797" s="122"/>
      <c r="S797" s="122"/>
      <c r="T797" s="122"/>
      <c r="U797" s="122"/>
      <c r="V797" s="122"/>
      <c r="W797" s="122"/>
      <c r="X797" s="122"/>
    </row>
    <row r="798" spans="1:24">
      <c r="A798" s="122"/>
      <c r="B798" s="122"/>
      <c r="C798" s="122"/>
      <c r="D798" s="132"/>
      <c r="E798" s="132"/>
      <c r="F798" s="132"/>
      <c r="G798" s="122"/>
      <c r="H798" s="122"/>
      <c r="I798" s="122"/>
      <c r="J798" s="122"/>
      <c r="K798" s="122"/>
      <c r="M798" s="122"/>
      <c r="N798" s="122"/>
      <c r="O798" s="122"/>
      <c r="P798" s="122"/>
      <c r="Q798" s="122"/>
      <c r="R798" s="122"/>
      <c r="S798" s="122"/>
      <c r="T798" s="122"/>
      <c r="U798" s="122"/>
      <c r="V798" s="122"/>
      <c r="W798" s="122"/>
      <c r="X798" s="122"/>
    </row>
    <row r="799" spans="1:24">
      <c r="A799" s="122"/>
      <c r="B799" s="122"/>
      <c r="C799" s="122"/>
      <c r="D799" s="132"/>
      <c r="E799" s="132"/>
      <c r="F799" s="132"/>
      <c r="G799" s="122"/>
      <c r="H799" s="122"/>
      <c r="I799" s="122"/>
      <c r="J799" s="122"/>
      <c r="K799" s="122"/>
      <c r="M799" s="122"/>
      <c r="N799" s="122"/>
      <c r="O799" s="122"/>
      <c r="P799" s="122"/>
      <c r="Q799" s="122"/>
      <c r="R799" s="122"/>
      <c r="S799" s="122"/>
      <c r="T799" s="122"/>
      <c r="U799" s="122"/>
      <c r="V799" s="122"/>
      <c r="W799" s="122"/>
      <c r="X799" s="122"/>
    </row>
    <row r="800" spans="1:24">
      <c r="A800" s="122"/>
      <c r="B800" s="122"/>
      <c r="C800" s="122"/>
      <c r="D800" s="132"/>
      <c r="E800" s="132"/>
      <c r="F800" s="132"/>
      <c r="G800" s="122"/>
      <c r="H800" s="122"/>
      <c r="I800" s="122"/>
      <c r="J800" s="122"/>
      <c r="K800" s="122"/>
      <c r="M800" s="122"/>
      <c r="N800" s="122"/>
      <c r="O800" s="122"/>
      <c r="P800" s="122"/>
      <c r="Q800" s="122"/>
      <c r="R800" s="122"/>
      <c r="S800" s="122"/>
      <c r="T800" s="122"/>
      <c r="U800" s="122"/>
      <c r="V800" s="122"/>
      <c r="W800" s="122"/>
      <c r="X800" s="122"/>
    </row>
    <row r="801" spans="1:24">
      <c r="A801" s="122"/>
      <c r="B801" s="122"/>
      <c r="C801" s="122"/>
      <c r="D801" s="132"/>
      <c r="E801" s="132"/>
      <c r="F801" s="132"/>
      <c r="G801" s="122"/>
      <c r="H801" s="122"/>
      <c r="I801" s="122"/>
      <c r="J801" s="122"/>
      <c r="K801" s="122"/>
      <c r="M801" s="122"/>
      <c r="N801" s="122"/>
      <c r="O801" s="122"/>
      <c r="P801" s="122"/>
      <c r="Q801" s="122"/>
      <c r="R801" s="122"/>
      <c r="S801" s="122"/>
      <c r="T801" s="122"/>
      <c r="U801" s="122"/>
      <c r="V801" s="122"/>
      <c r="W801" s="122"/>
      <c r="X801" s="122"/>
    </row>
    <row r="802" spans="1:24">
      <c r="A802" s="122"/>
      <c r="B802" s="122"/>
      <c r="C802" s="122"/>
      <c r="D802" s="132"/>
      <c r="E802" s="132"/>
      <c r="F802" s="132"/>
      <c r="G802" s="122"/>
      <c r="H802" s="122"/>
      <c r="I802" s="122"/>
      <c r="J802" s="122"/>
      <c r="K802" s="122"/>
      <c r="M802" s="122"/>
      <c r="N802" s="122"/>
      <c r="O802" s="122"/>
      <c r="P802" s="122"/>
      <c r="Q802" s="122"/>
      <c r="R802" s="122"/>
      <c r="S802" s="122"/>
      <c r="T802" s="122"/>
      <c r="U802" s="122"/>
      <c r="V802" s="122"/>
      <c r="W802" s="122"/>
      <c r="X802" s="122"/>
    </row>
    <row r="803" spans="1:24">
      <c r="A803" s="122"/>
      <c r="B803" s="122"/>
      <c r="C803" s="122"/>
      <c r="D803" s="132"/>
      <c r="E803" s="132"/>
      <c r="F803" s="132"/>
      <c r="G803" s="122"/>
      <c r="H803" s="122"/>
      <c r="I803" s="122"/>
      <c r="J803" s="122"/>
      <c r="K803" s="122"/>
      <c r="M803" s="122"/>
      <c r="N803" s="122"/>
      <c r="O803" s="122"/>
      <c r="P803" s="122"/>
      <c r="Q803" s="122"/>
      <c r="R803" s="122"/>
      <c r="S803" s="122"/>
      <c r="T803" s="122"/>
      <c r="U803" s="122"/>
      <c r="V803" s="122"/>
      <c r="W803" s="122"/>
      <c r="X803" s="122"/>
    </row>
    <row r="804" spans="1:24">
      <c r="A804" s="122"/>
      <c r="B804" s="122"/>
      <c r="C804" s="122"/>
      <c r="D804" s="132"/>
      <c r="E804" s="132"/>
      <c r="F804" s="132"/>
      <c r="G804" s="122"/>
      <c r="H804" s="122"/>
      <c r="I804" s="122"/>
      <c r="J804" s="122"/>
      <c r="K804" s="122"/>
      <c r="M804" s="122"/>
      <c r="N804" s="122"/>
      <c r="O804" s="122"/>
      <c r="P804" s="122"/>
      <c r="Q804" s="122"/>
      <c r="R804" s="122"/>
      <c r="S804" s="122"/>
      <c r="T804" s="122"/>
      <c r="U804" s="122"/>
      <c r="V804" s="122"/>
      <c r="W804" s="122"/>
      <c r="X804" s="122"/>
    </row>
    <row r="805" spans="1:24">
      <c r="A805" s="122"/>
      <c r="B805" s="122"/>
      <c r="C805" s="122"/>
      <c r="D805" s="132"/>
      <c r="E805" s="132"/>
      <c r="F805" s="132"/>
      <c r="G805" s="122"/>
      <c r="H805" s="122"/>
      <c r="I805" s="122"/>
      <c r="J805" s="122"/>
      <c r="K805" s="122"/>
      <c r="M805" s="122"/>
      <c r="N805" s="122"/>
      <c r="O805" s="122"/>
      <c r="P805" s="122"/>
      <c r="Q805" s="122"/>
      <c r="R805" s="122"/>
      <c r="S805" s="122"/>
      <c r="T805" s="122"/>
      <c r="U805" s="122"/>
      <c r="V805" s="122"/>
      <c r="W805" s="122"/>
      <c r="X805" s="122"/>
    </row>
    <row r="806" spans="1:24">
      <c r="A806" s="122"/>
      <c r="B806" s="122"/>
      <c r="C806" s="122"/>
      <c r="D806" s="132"/>
      <c r="E806" s="132"/>
      <c r="F806" s="132"/>
      <c r="G806" s="122"/>
      <c r="H806" s="122"/>
      <c r="I806" s="122"/>
      <c r="J806" s="122"/>
      <c r="K806" s="122"/>
      <c r="M806" s="122"/>
      <c r="N806" s="122"/>
      <c r="O806" s="122"/>
      <c r="P806" s="122"/>
      <c r="Q806" s="122"/>
      <c r="R806" s="122"/>
      <c r="S806" s="122"/>
      <c r="T806" s="122"/>
      <c r="U806" s="122"/>
      <c r="V806" s="122"/>
      <c r="W806" s="122"/>
      <c r="X806" s="122"/>
    </row>
    <row r="807" spans="1:24">
      <c r="A807" s="122"/>
      <c r="B807" s="122"/>
      <c r="C807" s="122"/>
      <c r="D807" s="132"/>
      <c r="E807" s="132"/>
      <c r="F807" s="132"/>
      <c r="G807" s="122"/>
      <c r="H807" s="122"/>
      <c r="I807" s="122"/>
      <c r="J807" s="122"/>
      <c r="K807" s="122"/>
      <c r="M807" s="122"/>
      <c r="N807" s="122"/>
      <c r="O807" s="122"/>
      <c r="P807" s="122"/>
      <c r="Q807" s="122"/>
      <c r="R807" s="122"/>
      <c r="S807" s="122"/>
      <c r="T807" s="122"/>
      <c r="U807" s="122"/>
      <c r="V807" s="122"/>
      <c r="W807" s="122"/>
      <c r="X807" s="122"/>
    </row>
    <row r="808" spans="1:24">
      <c r="A808" s="122"/>
      <c r="B808" s="122"/>
      <c r="C808" s="122"/>
      <c r="D808" s="132"/>
      <c r="E808" s="132"/>
      <c r="F808" s="132"/>
      <c r="G808" s="122"/>
      <c r="H808" s="122"/>
      <c r="I808" s="122"/>
      <c r="J808" s="122"/>
      <c r="K808" s="122"/>
      <c r="M808" s="122"/>
      <c r="N808" s="122"/>
      <c r="O808" s="122"/>
      <c r="P808" s="122"/>
      <c r="Q808" s="122"/>
      <c r="R808" s="122"/>
      <c r="S808" s="122"/>
      <c r="T808" s="122"/>
      <c r="U808" s="122"/>
      <c r="V808" s="122"/>
      <c r="W808" s="122"/>
      <c r="X808" s="122"/>
    </row>
    <row r="809" spans="1:24">
      <c r="A809" s="122"/>
      <c r="B809" s="122"/>
      <c r="C809" s="122"/>
      <c r="D809" s="132"/>
      <c r="E809" s="132"/>
      <c r="F809" s="132"/>
      <c r="G809" s="122"/>
      <c r="H809" s="122"/>
      <c r="I809" s="122"/>
      <c r="J809" s="122"/>
      <c r="K809" s="122"/>
      <c r="M809" s="122"/>
      <c r="N809" s="122"/>
      <c r="O809" s="122"/>
      <c r="P809" s="122"/>
      <c r="Q809" s="122"/>
      <c r="R809" s="122"/>
      <c r="S809" s="122"/>
      <c r="T809" s="122"/>
      <c r="U809" s="122"/>
      <c r="V809" s="122"/>
      <c r="W809" s="122"/>
      <c r="X809" s="122"/>
    </row>
    <row r="810" spans="1:24">
      <c r="A810" s="122"/>
      <c r="B810" s="122"/>
      <c r="C810" s="122"/>
      <c r="D810" s="132"/>
      <c r="E810" s="132"/>
      <c r="F810" s="132"/>
      <c r="G810" s="122"/>
      <c r="H810" s="122"/>
      <c r="I810" s="122"/>
      <c r="J810" s="122"/>
      <c r="K810" s="122"/>
      <c r="M810" s="122"/>
      <c r="N810" s="122"/>
      <c r="O810" s="122"/>
      <c r="P810" s="122"/>
      <c r="Q810" s="122"/>
      <c r="R810" s="122"/>
      <c r="S810" s="122"/>
      <c r="T810" s="122"/>
      <c r="U810" s="122"/>
      <c r="V810" s="122"/>
      <c r="W810" s="122"/>
      <c r="X810" s="122"/>
    </row>
    <row r="811" spans="1:24">
      <c r="A811" s="122"/>
      <c r="B811" s="122"/>
      <c r="C811" s="122"/>
      <c r="D811" s="132"/>
      <c r="E811" s="132"/>
      <c r="F811" s="132"/>
      <c r="G811" s="122"/>
      <c r="H811" s="122"/>
      <c r="I811" s="122"/>
      <c r="J811" s="122"/>
      <c r="K811" s="122"/>
      <c r="M811" s="122"/>
      <c r="N811" s="122"/>
      <c r="O811" s="122"/>
      <c r="P811" s="122"/>
      <c r="Q811" s="122"/>
      <c r="R811" s="122"/>
      <c r="S811" s="122"/>
      <c r="T811" s="122"/>
      <c r="U811" s="122"/>
      <c r="V811" s="122"/>
      <c r="W811" s="122"/>
      <c r="X811" s="122"/>
    </row>
    <row r="812" spans="1:24">
      <c r="A812" s="122"/>
      <c r="B812" s="122"/>
      <c r="C812" s="122"/>
      <c r="D812" s="132"/>
      <c r="E812" s="132"/>
      <c r="F812" s="132"/>
      <c r="G812" s="122"/>
      <c r="H812" s="122"/>
      <c r="I812" s="122"/>
      <c r="J812" s="122"/>
      <c r="K812" s="122"/>
      <c r="M812" s="122"/>
      <c r="N812" s="122"/>
      <c r="O812" s="122"/>
      <c r="P812" s="122"/>
      <c r="Q812" s="122"/>
      <c r="R812" s="122"/>
      <c r="S812" s="122"/>
      <c r="T812" s="122"/>
      <c r="U812" s="122"/>
      <c r="V812" s="122"/>
      <c r="W812" s="122"/>
      <c r="X812" s="122"/>
    </row>
    <row r="813" spans="1:24">
      <c r="A813" s="122"/>
      <c r="B813" s="122"/>
      <c r="C813" s="122"/>
      <c r="D813" s="132"/>
      <c r="E813" s="132"/>
      <c r="F813" s="132"/>
      <c r="G813" s="122"/>
      <c r="H813" s="122"/>
      <c r="I813" s="122"/>
      <c r="J813" s="122"/>
      <c r="K813" s="122"/>
      <c r="M813" s="122"/>
      <c r="N813" s="122"/>
      <c r="O813" s="122"/>
      <c r="P813" s="122"/>
      <c r="Q813" s="122"/>
      <c r="R813" s="122"/>
      <c r="S813" s="122"/>
      <c r="T813" s="122"/>
      <c r="U813" s="122"/>
      <c r="V813" s="122"/>
      <c r="W813" s="122"/>
      <c r="X813" s="122"/>
    </row>
    <row r="814" spans="1:24">
      <c r="A814" s="122"/>
      <c r="B814" s="122"/>
      <c r="C814" s="122"/>
      <c r="D814" s="132"/>
      <c r="E814" s="132"/>
      <c r="F814" s="132"/>
      <c r="G814" s="122"/>
      <c r="H814" s="122"/>
      <c r="I814" s="122"/>
      <c r="J814" s="122"/>
      <c r="K814" s="122"/>
      <c r="M814" s="122"/>
      <c r="N814" s="122"/>
      <c r="O814" s="122"/>
      <c r="P814" s="122"/>
      <c r="Q814" s="122"/>
      <c r="R814" s="122"/>
      <c r="S814" s="122"/>
      <c r="T814" s="122"/>
      <c r="U814" s="122"/>
      <c r="V814" s="122"/>
      <c r="W814" s="122"/>
      <c r="X814" s="122"/>
    </row>
    <row r="815" spans="1:24">
      <c r="A815" s="122"/>
      <c r="B815" s="122"/>
      <c r="C815" s="122"/>
      <c r="D815" s="132"/>
      <c r="E815" s="132"/>
      <c r="F815" s="132"/>
      <c r="G815" s="122"/>
      <c r="H815" s="122"/>
      <c r="I815" s="122"/>
      <c r="J815" s="122"/>
      <c r="K815" s="122"/>
      <c r="M815" s="122"/>
      <c r="N815" s="122"/>
      <c r="O815" s="122"/>
      <c r="P815" s="122"/>
      <c r="Q815" s="122"/>
      <c r="R815" s="122"/>
      <c r="S815" s="122"/>
      <c r="T815" s="122"/>
      <c r="U815" s="122"/>
      <c r="V815" s="122"/>
      <c r="W815" s="122"/>
      <c r="X815" s="122"/>
    </row>
    <row r="816" spans="1:24">
      <c r="A816" s="122"/>
      <c r="B816" s="122"/>
      <c r="C816" s="122"/>
      <c r="D816" s="132"/>
      <c r="E816" s="132"/>
      <c r="F816" s="132"/>
      <c r="G816" s="122"/>
      <c r="H816" s="122"/>
      <c r="I816" s="122"/>
      <c r="J816" s="122"/>
      <c r="K816" s="122"/>
      <c r="M816" s="122"/>
      <c r="N816" s="122"/>
      <c r="O816" s="122"/>
      <c r="P816" s="122"/>
      <c r="Q816" s="122"/>
      <c r="R816" s="122"/>
      <c r="S816" s="122"/>
      <c r="T816" s="122"/>
      <c r="U816" s="122"/>
      <c r="V816" s="122"/>
      <c r="W816" s="122"/>
      <c r="X816" s="122"/>
    </row>
    <row r="817" spans="1:24">
      <c r="A817" s="122"/>
      <c r="B817" s="122"/>
      <c r="C817" s="122"/>
      <c r="D817" s="132"/>
      <c r="E817" s="132"/>
      <c r="F817" s="132"/>
      <c r="G817" s="122"/>
      <c r="H817" s="122"/>
      <c r="I817" s="122"/>
      <c r="J817" s="122"/>
      <c r="K817" s="122"/>
      <c r="M817" s="122"/>
      <c r="N817" s="122"/>
      <c r="O817" s="122"/>
      <c r="P817" s="122"/>
      <c r="Q817" s="122"/>
      <c r="R817" s="122"/>
      <c r="S817" s="122"/>
      <c r="T817" s="122"/>
      <c r="U817" s="122"/>
      <c r="V817" s="122"/>
      <c r="W817" s="122"/>
      <c r="X817" s="122"/>
    </row>
    <row r="818" spans="1:24">
      <c r="A818" s="122"/>
      <c r="B818" s="122"/>
      <c r="C818" s="122"/>
      <c r="D818" s="132"/>
      <c r="E818" s="132"/>
      <c r="F818" s="132"/>
      <c r="G818" s="122"/>
      <c r="H818" s="122"/>
      <c r="I818" s="122"/>
      <c r="J818" s="122"/>
      <c r="K818" s="122"/>
      <c r="M818" s="122"/>
      <c r="N818" s="122"/>
      <c r="O818" s="122"/>
      <c r="P818" s="122"/>
      <c r="Q818" s="122"/>
      <c r="R818" s="122"/>
      <c r="S818" s="122"/>
      <c r="T818" s="122"/>
      <c r="U818" s="122"/>
      <c r="V818" s="122"/>
      <c r="W818" s="122"/>
      <c r="X818" s="122"/>
    </row>
    <row r="819" spans="1:24">
      <c r="A819" s="122"/>
      <c r="B819" s="122"/>
      <c r="C819" s="122"/>
      <c r="D819" s="132"/>
      <c r="E819" s="132"/>
      <c r="F819" s="132"/>
      <c r="G819" s="122"/>
      <c r="H819" s="122"/>
      <c r="I819" s="122"/>
      <c r="J819" s="122"/>
      <c r="K819" s="122"/>
      <c r="M819" s="122"/>
      <c r="N819" s="122"/>
      <c r="O819" s="122"/>
      <c r="P819" s="122"/>
      <c r="Q819" s="122"/>
      <c r="R819" s="122"/>
      <c r="S819" s="122"/>
      <c r="T819" s="122"/>
      <c r="U819" s="122"/>
      <c r="V819" s="122"/>
      <c r="W819" s="122"/>
      <c r="X819" s="122"/>
    </row>
    <row r="820" spans="1:24">
      <c r="A820" s="122"/>
      <c r="B820" s="122"/>
      <c r="C820" s="122"/>
      <c r="D820" s="132"/>
      <c r="E820" s="132"/>
      <c r="F820" s="132"/>
      <c r="G820" s="122"/>
      <c r="H820" s="122"/>
      <c r="I820" s="122"/>
      <c r="J820" s="122"/>
      <c r="K820" s="122"/>
      <c r="M820" s="122"/>
      <c r="N820" s="122"/>
      <c r="O820" s="122"/>
      <c r="P820" s="122"/>
      <c r="Q820" s="122"/>
      <c r="R820" s="122"/>
      <c r="S820" s="122"/>
      <c r="T820" s="122"/>
      <c r="U820" s="122"/>
      <c r="V820" s="122"/>
      <c r="W820" s="122"/>
      <c r="X820" s="122"/>
    </row>
    <row r="821" spans="1:24">
      <c r="A821" s="122"/>
      <c r="B821" s="122"/>
      <c r="C821" s="122"/>
      <c r="D821" s="132"/>
      <c r="E821" s="132"/>
      <c r="F821" s="132"/>
      <c r="G821" s="122"/>
      <c r="H821" s="122"/>
      <c r="I821" s="122"/>
      <c r="J821" s="122"/>
      <c r="K821" s="122"/>
      <c r="M821" s="122"/>
      <c r="N821" s="122"/>
      <c r="O821" s="122"/>
      <c r="P821" s="122"/>
      <c r="Q821" s="122"/>
      <c r="R821" s="122"/>
      <c r="S821" s="122"/>
      <c r="T821" s="122"/>
      <c r="U821" s="122"/>
      <c r="V821" s="122"/>
      <c r="W821" s="122"/>
      <c r="X821" s="122"/>
    </row>
    <row r="822" spans="1:24">
      <c r="A822" s="122"/>
      <c r="B822" s="122"/>
      <c r="C822" s="122"/>
      <c r="D822" s="132"/>
      <c r="E822" s="132"/>
      <c r="F822" s="132"/>
      <c r="G822" s="122"/>
      <c r="H822" s="122"/>
      <c r="I822" s="122"/>
      <c r="J822" s="122"/>
      <c r="K822" s="122"/>
      <c r="M822" s="122"/>
      <c r="N822" s="122"/>
      <c r="O822" s="122"/>
      <c r="P822" s="122"/>
      <c r="Q822" s="122"/>
      <c r="R822" s="122"/>
      <c r="S822" s="122"/>
      <c r="T822" s="122"/>
      <c r="U822" s="122"/>
      <c r="V822" s="122"/>
      <c r="W822" s="122"/>
      <c r="X822" s="122"/>
    </row>
    <row r="823" spans="1:24">
      <c r="A823" s="122"/>
      <c r="B823" s="122"/>
      <c r="C823" s="122"/>
      <c r="D823" s="132"/>
      <c r="E823" s="132"/>
      <c r="F823" s="132"/>
      <c r="G823" s="122"/>
      <c r="H823" s="122"/>
      <c r="I823" s="122"/>
      <c r="J823" s="122"/>
      <c r="K823" s="122"/>
      <c r="M823" s="122"/>
      <c r="N823" s="122"/>
      <c r="O823" s="122"/>
      <c r="P823" s="122"/>
      <c r="Q823" s="122"/>
      <c r="R823" s="122"/>
      <c r="S823" s="122"/>
      <c r="T823" s="122"/>
      <c r="U823" s="122"/>
      <c r="V823" s="122"/>
      <c r="W823" s="122"/>
      <c r="X823" s="122"/>
    </row>
    <row r="824" spans="1:24">
      <c r="A824" s="122"/>
      <c r="B824" s="122"/>
      <c r="C824" s="122"/>
      <c r="D824" s="132"/>
      <c r="E824" s="132"/>
      <c r="F824" s="132"/>
      <c r="G824" s="122"/>
      <c r="H824" s="122"/>
      <c r="I824" s="122"/>
      <c r="J824" s="122"/>
      <c r="K824" s="122"/>
      <c r="M824" s="122"/>
      <c r="N824" s="122"/>
      <c r="O824" s="122"/>
      <c r="P824" s="122"/>
      <c r="Q824" s="122"/>
      <c r="R824" s="122"/>
      <c r="S824" s="122"/>
      <c r="T824" s="122"/>
      <c r="U824" s="122"/>
      <c r="V824" s="122"/>
      <c r="W824" s="122"/>
      <c r="X824" s="122"/>
    </row>
    <row r="825" spans="1:24">
      <c r="A825" s="122"/>
      <c r="B825" s="122"/>
      <c r="C825" s="122"/>
      <c r="D825" s="132"/>
      <c r="E825" s="132"/>
      <c r="F825" s="132"/>
      <c r="G825" s="122"/>
      <c r="H825" s="122"/>
      <c r="I825" s="122"/>
      <c r="J825" s="122"/>
      <c r="K825" s="122"/>
      <c r="M825" s="122"/>
      <c r="N825" s="122"/>
      <c r="O825" s="122"/>
      <c r="P825" s="122"/>
      <c r="Q825" s="122"/>
      <c r="R825" s="122"/>
      <c r="S825" s="122"/>
      <c r="T825" s="122"/>
      <c r="U825" s="122"/>
      <c r="V825" s="122"/>
      <c r="W825" s="122"/>
      <c r="X825" s="122"/>
    </row>
    <row r="826" spans="1:24">
      <c r="A826" s="122"/>
      <c r="B826" s="122"/>
      <c r="C826" s="122"/>
      <c r="D826" s="132"/>
      <c r="E826" s="132"/>
      <c r="F826" s="132"/>
      <c r="G826" s="122"/>
      <c r="H826" s="122"/>
      <c r="I826" s="122"/>
      <c r="J826" s="122"/>
      <c r="K826" s="122"/>
      <c r="M826" s="122"/>
      <c r="N826" s="122"/>
      <c r="O826" s="122"/>
      <c r="P826" s="122"/>
      <c r="Q826" s="122"/>
      <c r="R826" s="122"/>
      <c r="S826" s="122"/>
      <c r="T826" s="122"/>
      <c r="U826" s="122"/>
      <c r="V826" s="122"/>
      <c r="W826" s="122"/>
      <c r="X826" s="122"/>
    </row>
    <row r="827" spans="1:24">
      <c r="A827" s="122"/>
      <c r="B827" s="122"/>
      <c r="C827" s="122"/>
      <c r="D827" s="132"/>
      <c r="E827" s="132"/>
      <c r="F827" s="132"/>
      <c r="G827" s="122"/>
      <c r="H827" s="122"/>
      <c r="I827" s="122"/>
      <c r="J827" s="122"/>
      <c r="K827" s="122"/>
      <c r="M827" s="122"/>
      <c r="N827" s="122"/>
      <c r="O827" s="122"/>
      <c r="P827" s="122"/>
      <c r="Q827" s="122"/>
      <c r="R827" s="122"/>
      <c r="S827" s="122"/>
      <c r="T827" s="122"/>
      <c r="U827" s="122"/>
      <c r="V827" s="122"/>
      <c r="W827" s="122"/>
      <c r="X827" s="122"/>
    </row>
    <row r="828" spans="1:24">
      <c r="A828" s="122"/>
      <c r="B828" s="122"/>
      <c r="C828" s="122"/>
      <c r="D828" s="132"/>
      <c r="E828" s="132"/>
      <c r="F828" s="132"/>
      <c r="G828" s="122"/>
      <c r="H828" s="122"/>
      <c r="I828" s="122"/>
      <c r="J828" s="122"/>
      <c r="K828" s="122"/>
      <c r="M828" s="122"/>
      <c r="N828" s="122"/>
      <c r="O828" s="122"/>
      <c r="P828" s="122"/>
      <c r="Q828" s="122"/>
      <c r="R828" s="122"/>
      <c r="S828" s="122"/>
      <c r="T828" s="122"/>
      <c r="U828" s="122"/>
      <c r="V828" s="122"/>
      <c r="W828" s="122"/>
      <c r="X828" s="122"/>
    </row>
    <row r="829" spans="1:24">
      <c r="A829" s="122"/>
      <c r="B829" s="122"/>
      <c r="C829" s="122"/>
      <c r="D829" s="132"/>
      <c r="E829" s="132"/>
      <c r="F829" s="132"/>
      <c r="G829" s="122"/>
      <c r="H829" s="122"/>
      <c r="I829" s="122"/>
      <c r="J829" s="122"/>
      <c r="K829" s="122"/>
      <c r="M829" s="122"/>
      <c r="N829" s="122"/>
      <c r="O829" s="122"/>
      <c r="P829" s="122"/>
      <c r="Q829" s="122"/>
      <c r="R829" s="122"/>
      <c r="S829" s="122"/>
      <c r="T829" s="122"/>
      <c r="U829" s="122"/>
      <c r="V829" s="122"/>
      <c r="W829" s="122"/>
      <c r="X829" s="122"/>
    </row>
    <row r="830" spans="1:24">
      <c r="A830" s="122"/>
      <c r="B830" s="122"/>
      <c r="C830" s="122"/>
      <c r="D830" s="132"/>
      <c r="E830" s="132"/>
      <c r="F830" s="132"/>
      <c r="G830" s="122"/>
      <c r="H830" s="122"/>
      <c r="I830" s="122"/>
      <c r="J830" s="122"/>
      <c r="K830" s="122"/>
      <c r="M830" s="122"/>
      <c r="N830" s="122"/>
      <c r="O830" s="122"/>
      <c r="P830" s="122"/>
      <c r="Q830" s="122"/>
      <c r="R830" s="122"/>
      <c r="S830" s="122"/>
      <c r="T830" s="122"/>
      <c r="U830" s="122"/>
      <c r="V830" s="122"/>
      <c r="W830" s="122"/>
      <c r="X830" s="122"/>
    </row>
    <row r="831" spans="1:24">
      <c r="A831" s="122"/>
      <c r="B831" s="122"/>
      <c r="C831" s="122"/>
      <c r="D831" s="132"/>
      <c r="E831" s="132"/>
      <c r="F831" s="132"/>
      <c r="G831" s="122"/>
      <c r="H831" s="122"/>
      <c r="I831" s="122"/>
      <c r="J831" s="122"/>
      <c r="K831" s="122"/>
      <c r="M831" s="122"/>
      <c r="N831" s="122"/>
      <c r="O831" s="122"/>
      <c r="P831" s="122"/>
      <c r="Q831" s="122"/>
      <c r="R831" s="122"/>
      <c r="S831" s="122"/>
      <c r="T831" s="122"/>
      <c r="U831" s="122"/>
      <c r="V831" s="122"/>
      <c r="W831" s="122"/>
      <c r="X831" s="122"/>
    </row>
    <row r="832" spans="1:24">
      <c r="A832" s="122"/>
      <c r="B832" s="122"/>
      <c r="C832" s="122"/>
      <c r="D832" s="132"/>
      <c r="E832" s="132"/>
      <c r="F832" s="132"/>
      <c r="G832" s="122"/>
      <c r="H832" s="122"/>
      <c r="I832" s="122"/>
      <c r="J832" s="122"/>
      <c r="K832" s="122"/>
      <c r="M832" s="122"/>
      <c r="N832" s="122"/>
      <c r="O832" s="122"/>
      <c r="P832" s="122"/>
      <c r="Q832" s="122"/>
      <c r="R832" s="122"/>
      <c r="S832" s="122"/>
      <c r="T832" s="122"/>
      <c r="U832" s="122"/>
      <c r="V832" s="122"/>
      <c r="W832" s="122"/>
      <c r="X832" s="122"/>
    </row>
    <row r="833" spans="1:24">
      <c r="A833" s="122"/>
      <c r="B833" s="122"/>
      <c r="C833" s="122"/>
      <c r="D833" s="132"/>
      <c r="E833" s="132"/>
      <c r="F833" s="132"/>
      <c r="G833" s="122"/>
      <c r="H833" s="122"/>
      <c r="I833" s="122"/>
      <c r="J833" s="122"/>
      <c r="K833" s="122"/>
      <c r="M833" s="122"/>
      <c r="N833" s="122"/>
      <c r="O833" s="122"/>
      <c r="P833" s="122"/>
      <c r="Q833" s="122"/>
      <c r="R833" s="122"/>
      <c r="S833" s="122"/>
      <c r="T833" s="122"/>
      <c r="U833" s="122"/>
      <c r="V833" s="122"/>
      <c r="W833" s="122"/>
      <c r="X833" s="122"/>
    </row>
    <row r="834" spans="1:24">
      <c r="A834" s="122"/>
      <c r="B834" s="122"/>
      <c r="C834" s="122"/>
      <c r="D834" s="132"/>
      <c r="E834" s="132"/>
      <c r="F834" s="132"/>
      <c r="G834" s="122"/>
      <c r="H834" s="122"/>
      <c r="I834" s="122"/>
      <c r="J834" s="122"/>
      <c r="K834" s="122"/>
      <c r="M834" s="122"/>
      <c r="N834" s="122"/>
      <c r="O834" s="122"/>
      <c r="P834" s="122"/>
      <c r="Q834" s="122"/>
      <c r="R834" s="122"/>
      <c r="S834" s="122"/>
      <c r="T834" s="122"/>
      <c r="U834" s="122"/>
      <c r="V834" s="122"/>
      <c r="W834" s="122"/>
      <c r="X834" s="122"/>
    </row>
    <row r="835" spans="1:24">
      <c r="A835" s="122"/>
      <c r="B835" s="122"/>
      <c r="C835" s="122"/>
      <c r="D835" s="132"/>
      <c r="E835" s="132"/>
      <c r="F835" s="132"/>
      <c r="G835" s="122"/>
      <c r="H835" s="122"/>
      <c r="I835" s="122"/>
      <c r="J835" s="122"/>
      <c r="K835" s="122"/>
      <c r="M835" s="122"/>
      <c r="N835" s="122"/>
      <c r="O835" s="122"/>
      <c r="P835" s="122"/>
      <c r="Q835" s="122"/>
      <c r="R835" s="122"/>
      <c r="S835" s="122"/>
      <c r="T835" s="122"/>
      <c r="U835" s="122"/>
      <c r="V835" s="122"/>
      <c r="W835" s="122"/>
      <c r="X835" s="122"/>
    </row>
    <row r="836" spans="1:24">
      <c r="A836" s="122"/>
      <c r="B836" s="122"/>
      <c r="C836" s="122"/>
      <c r="D836" s="132"/>
      <c r="E836" s="132"/>
      <c r="F836" s="132"/>
      <c r="G836" s="122"/>
      <c r="H836" s="122"/>
      <c r="I836" s="122"/>
      <c r="J836" s="122"/>
      <c r="K836" s="122"/>
      <c r="M836" s="122"/>
      <c r="N836" s="122"/>
      <c r="O836" s="122"/>
      <c r="P836" s="122"/>
      <c r="Q836" s="122"/>
      <c r="R836" s="122"/>
      <c r="S836" s="122"/>
      <c r="T836" s="122"/>
      <c r="U836" s="122"/>
      <c r="V836" s="122"/>
      <c r="W836" s="122"/>
      <c r="X836" s="122"/>
    </row>
    <row r="837" spans="1:24">
      <c r="A837" s="122"/>
      <c r="B837" s="122"/>
      <c r="C837" s="122"/>
      <c r="D837" s="132"/>
      <c r="E837" s="132"/>
      <c r="F837" s="132"/>
      <c r="G837" s="122"/>
      <c r="H837" s="122"/>
      <c r="I837" s="122"/>
      <c r="J837" s="122"/>
      <c r="K837" s="122"/>
      <c r="M837" s="122"/>
      <c r="N837" s="122"/>
      <c r="O837" s="122"/>
      <c r="P837" s="122"/>
      <c r="Q837" s="122"/>
      <c r="R837" s="122"/>
      <c r="S837" s="122"/>
      <c r="T837" s="122"/>
      <c r="U837" s="122"/>
      <c r="V837" s="122"/>
      <c r="W837" s="122"/>
      <c r="X837" s="122"/>
    </row>
    <row r="838" spans="1:24">
      <c r="A838" s="122"/>
      <c r="B838" s="122"/>
      <c r="C838" s="122"/>
      <c r="D838" s="132"/>
      <c r="E838" s="132"/>
      <c r="F838" s="132"/>
      <c r="G838" s="122"/>
      <c r="H838" s="122"/>
      <c r="I838" s="122"/>
      <c r="J838" s="122"/>
      <c r="K838" s="122"/>
      <c r="M838" s="122"/>
      <c r="N838" s="122"/>
      <c r="O838" s="122"/>
      <c r="P838" s="122"/>
      <c r="Q838" s="122"/>
      <c r="R838" s="122"/>
      <c r="S838" s="122"/>
      <c r="T838" s="122"/>
      <c r="U838" s="122"/>
      <c r="V838" s="122"/>
      <c r="W838" s="122"/>
      <c r="X838" s="122"/>
    </row>
    <row r="839" spans="1:24">
      <c r="A839" s="122"/>
      <c r="B839" s="122"/>
      <c r="C839" s="122"/>
      <c r="D839" s="132"/>
      <c r="E839" s="132"/>
      <c r="F839" s="132"/>
      <c r="G839" s="122"/>
      <c r="H839" s="122"/>
      <c r="I839" s="122"/>
      <c r="J839" s="122"/>
      <c r="K839" s="122"/>
      <c r="M839" s="122"/>
      <c r="N839" s="122"/>
      <c r="O839" s="122"/>
      <c r="P839" s="122"/>
      <c r="Q839" s="122"/>
      <c r="R839" s="122"/>
      <c r="S839" s="122"/>
      <c r="T839" s="122"/>
      <c r="U839" s="122"/>
      <c r="V839" s="122"/>
      <c r="W839" s="122"/>
      <c r="X839" s="122"/>
    </row>
    <row r="840" spans="1:24">
      <c r="A840" s="122"/>
      <c r="B840" s="122"/>
      <c r="C840" s="122"/>
      <c r="D840" s="132"/>
      <c r="E840" s="132"/>
      <c r="F840" s="132"/>
      <c r="G840" s="122"/>
      <c r="H840" s="122"/>
      <c r="I840" s="122"/>
      <c r="J840" s="122"/>
      <c r="K840" s="122"/>
      <c r="M840" s="122"/>
      <c r="N840" s="122"/>
      <c r="O840" s="122"/>
      <c r="P840" s="122"/>
      <c r="Q840" s="122"/>
      <c r="R840" s="122"/>
      <c r="S840" s="122"/>
      <c r="T840" s="122"/>
      <c r="U840" s="122"/>
      <c r="V840" s="122"/>
      <c r="W840" s="122"/>
      <c r="X840" s="122"/>
    </row>
    <row r="841" spans="1:24">
      <c r="A841" s="122"/>
      <c r="B841" s="122"/>
      <c r="C841" s="122"/>
      <c r="D841" s="132"/>
      <c r="E841" s="132"/>
      <c r="F841" s="132"/>
      <c r="G841" s="122"/>
      <c r="H841" s="122"/>
      <c r="I841" s="122"/>
      <c r="J841" s="122"/>
      <c r="K841" s="122"/>
      <c r="M841" s="122"/>
      <c r="N841" s="122"/>
      <c r="O841" s="122"/>
      <c r="P841" s="122"/>
      <c r="Q841" s="122"/>
      <c r="R841" s="122"/>
      <c r="S841" s="122"/>
      <c r="T841" s="122"/>
      <c r="U841" s="122"/>
      <c r="V841" s="122"/>
      <c r="W841" s="122"/>
      <c r="X841" s="122"/>
    </row>
    <row r="842" spans="1:24">
      <c r="A842" s="122"/>
      <c r="B842" s="122"/>
      <c r="C842" s="122"/>
      <c r="D842" s="132"/>
      <c r="E842" s="132"/>
      <c r="F842" s="132"/>
      <c r="G842" s="122"/>
      <c r="H842" s="122"/>
      <c r="I842" s="122"/>
      <c r="J842" s="122"/>
      <c r="K842" s="122"/>
      <c r="M842" s="122"/>
      <c r="N842" s="122"/>
      <c r="O842" s="122"/>
      <c r="P842" s="122"/>
      <c r="Q842" s="122"/>
      <c r="R842" s="122"/>
      <c r="S842" s="122"/>
      <c r="T842" s="122"/>
      <c r="U842" s="122"/>
      <c r="V842" s="122"/>
      <c r="W842" s="122"/>
      <c r="X842" s="122"/>
    </row>
    <row r="843" spans="1:24">
      <c r="A843" s="122"/>
      <c r="B843" s="122"/>
      <c r="C843" s="122"/>
      <c r="D843" s="132"/>
      <c r="E843" s="132"/>
      <c r="F843" s="132"/>
      <c r="G843" s="122"/>
      <c r="H843" s="122"/>
      <c r="I843" s="122"/>
      <c r="J843" s="122"/>
      <c r="K843" s="122"/>
      <c r="M843" s="122"/>
      <c r="N843" s="122"/>
      <c r="O843" s="122"/>
      <c r="P843" s="122"/>
      <c r="Q843" s="122"/>
      <c r="R843" s="122"/>
      <c r="S843" s="122"/>
      <c r="T843" s="122"/>
      <c r="U843" s="122"/>
      <c r="V843" s="122"/>
      <c r="W843" s="122"/>
      <c r="X843" s="122"/>
    </row>
    <row r="844" spans="1:24">
      <c r="A844" s="122"/>
      <c r="B844" s="122"/>
      <c r="C844" s="122"/>
      <c r="D844" s="132"/>
      <c r="E844" s="132"/>
      <c r="F844" s="132"/>
      <c r="G844" s="122"/>
      <c r="H844" s="122"/>
      <c r="I844" s="122"/>
      <c r="J844" s="122"/>
      <c r="K844" s="122"/>
      <c r="M844" s="122"/>
      <c r="N844" s="122"/>
      <c r="O844" s="122"/>
      <c r="P844" s="122"/>
      <c r="Q844" s="122"/>
      <c r="R844" s="122"/>
      <c r="S844" s="122"/>
      <c r="T844" s="122"/>
      <c r="U844" s="122"/>
      <c r="V844" s="122"/>
      <c r="W844" s="122"/>
      <c r="X844" s="122"/>
    </row>
    <row r="845" spans="1:24">
      <c r="A845" s="122"/>
      <c r="B845" s="122"/>
      <c r="C845" s="122"/>
      <c r="D845" s="132"/>
      <c r="E845" s="132"/>
      <c r="F845" s="132"/>
      <c r="G845" s="122"/>
      <c r="H845" s="122"/>
      <c r="I845" s="122"/>
      <c r="J845" s="122"/>
      <c r="K845" s="122"/>
      <c r="M845" s="122"/>
      <c r="N845" s="122"/>
      <c r="O845" s="122"/>
      <c r="P845" s="122"/>
      <c r="Q845" s="122"/>
      <c r="R845" s="122"/>
      <c r="S845" s="122"/>
      <c r="T845" s="122"/>
      <c r="U845" s="122"/>
      <c r="V845" s="122"/>
      <c r="W845" s="122"/>
      <c r="X845" s="122"/>
    </row>
    <row r="846" spans="1:24">
      <c r="A846" s="122"/>
      <c r="B846" s="122"/>
      <c r="C846" s="122"/>
      <c r="D846" s="132"/>
      <c r="E846" s="132"/>
      <c r="F846" s="132"/>
      <c r="G846" s="122"/>
      <c r="H846" s="122"/>
      <c r="I846" s="122"/>
      <c r="J846" s="122"/>
      <c r="K846" s="122"/>
      <c r="M846" s="122"/>
      <c r="N846" s="122"/>
      <c r="O846" s="122"/>
      <c r="P846" s="122"/>
      <c r="Q846" s="122"/>
      <c r="R846" s="122"/>
      <c r="S846" s="122"/>
      <c r="T846" s="122"/>
      <c r="U846" s="122"/>
      <c r="V846" s="122"/>
      <c r="W846" s="122"/>
      <c r="X846" s="122"/>
    </row>
    <row r="847" spans="1:24">
      <c r="A847" s="122"/>
      <c r="B847" s="122"/>
      <c r="C847" s="122"/>
      <c r="D847" s="132"/>
      <c r="E847" s="132"/>
      <c r="F847" s="132"/>
      <c r="G847" s="122"/>
      <c r="H847" s="122"/>
      <c r="I847" s="122"/>
      <c r="J847" s="122"/>
      <c r="K847" s="122"/>
      <c r="M847" s="122"/>
      <c r="N847" s="122"/>
      <c r="O847" s="122"/>
      <c r="P847" s="122"/>
      <c r="Q847" s="122"/>
      <c r="R847" s="122"/>
      <c r="S847" s="122"/>
      <c r="T847" s="122"/>
      <c r="U847" s="122"/>
      <c r="V847" s="122"/>
      <c r="W847" s="122"/>
      <c r="X847" s="122"/>
    </row>
    <row r="848" spans="1:24">
      <c r="A848" s="122"/>
      <c r="B848" s="122"/>
      <c r="C848" s="122"/>
      <c r="D848" s="132"/>
      <c r="E848" s="132"/>
      <c r="F848" s="132"/>
      <c r="G848" s="122"/>
      <c r="H848" s="122"/>
      <c r="I848" s="122"/>
      <c r="J848" s="122"/>
      <c r="K848" s="122"/>
      <c r="M848" s="122"/>
      <c r="N848" s="122"/>
      <c r="O848" s="122"/>
      <c r="P848" s="122"/>
      <c r="Q848" s="122"/>
      <c r="R848" s="122"/>
      <c r="S848" s="122"/>
      <c r="T848" s="122"/>
      <c r="U848" s="122"/>
      <c r="V848" s="122"/>
      <c r="W848" s="122"/>
      <c r="X848" s="122"/>
    </row>
    <row r="849" spans="1:24">
      <c r="A849" s="122"/>
      <c r="B849" s="122"/>
      <c r="C849" s="122"/>
      <c r="D849" s="132"/>
      <c r="E849" s="132"/>
      <c r="F849" s="132"/>
      <c r="G849" s="122"/>
      <c r="H849" s="122"/>
      <c r="I849" s="122"/>
      <c r="J849" s="122"/>
      <c r="K849" s="122"/>
      <c r="M849" s="122"/>
      <c r="N849" s="122"/>
      <c r="O849" s="122"/>
      <c r="P849" s="122"/>
      <c r="Q849" s="122"/>
      <c r="R849" s="122"/>
      <c r="S849" s="122"/>
      <c r="T849" s="122"/>
      <c r="U849" s="122"/>
      <c r="V849" s="122"/>
      <c r="W849" s="122"/>
      <c r="X849" s="122"/>
    </row>
    <row r="850" spans="1:24">
      <c r="A850" s="122"/>
      <c r="B850" s="122"/>
      <c r="C850" s="122"/>
      <c r="D850" s="132"/>
      <c r="E850" s="132"/>
      <c r="F850" s="132"/>
      <c r="G850" s="122"/>
      <c r="H850" s="122"/>
      <c r="I850" s="122"/>
      <c r="J850" s="122"/>
      <c r="K850" s="122"/>
      <c r="M850" s="122"/>
      <c r="N850" s="122"/>
      <c r="O850" s="122"/>
      <c r="P850" s="122"/>
      <c r="Q850" s="122"/>
      <c r="R850" s="122"/>
      <c r="S850" s="122"/>
      <c r="T850" s="122"/>
      <c r="U850" s="122"/>
      <c r="V850" s="122"/>
      <c r="W850" s="122"/>
      <c r="X850" s="122"/>
    </row>
    <row r="851" spans="1:24">
      <c r="A851" s="122"/>
      <c r="B851" s="122"/>
      <c r="C851" s="122"/>
      <c r="D851" s="132"/>
      <c r="E851" s="132"/>
      <c r="F851" s="132"/>
      <c r="G851" s="122"/>
      <c r="H851" s="122"/>
      <c r="I851" s="122"/>
      <c r="J851" s="122"/>
      <c r="K851" s="122"/>
      <c r="M851" s="122"/>
      <c r="N851" s="122"/>
      <c r="O851" s="122"/>
      <c r="P851" s="122"/>
      <c r="Q851" s="122"/>
      <c r="R851" s="122"/>
      <c r="S851" s="122"/>
      <c r="T851" s="122"/>
      <c r="U851" s="122"/>
      <c r="V851" s="122"/>
      <c r="W851" s="122"/>
      <c r="X851" s="122"/>
    </row>
    <row r="852" spans="1:24">
      <c r="A852" s="122"/>
      <c r="B852" s="122"/>
      <c r="C852" s="122"/>
      <c r="D852" s="132"/>
      <c r="E852" s="132"/>
      <c r="F852" s="132"/>
      <c r="G852" s="122"/>
      <c r="H852" s="122"/>
      <c r="I852" s="122"/>
      <c r="J852" s="122"/>
      <c r="K852" s="122"/>
      <c r="M852" s="122"/>
      <c r="N852" s="122"/>
      <c r="O852" s="122"/>
      <c r="P852" s="122"/>
      <c r="Q852" s="122"/>
      <c r="R852" s="122"/>
      <c r="S852" s="122"/>
      <c r="T852" s="122"/>
      <c r="U852" s="122"/>
      <c r="V852" s="122"/>
      <c r="W852" s="122"/>
      <c r="X852" s="122"/>
    </row>
    <row r="853" spans="1:24">
      <c r="A853" s="122"/>
      <c r="B853" s="122"/>
      <c r="C853" s="122"/>
      <c r="D853" s="132"/>
      <c r="E853" s="132"/>
      <c r="F853" s="132"/>
      <c r="G853" s="122"/>
      <c r="H853" s="122"/>
      <c r="I853" s="122"/>
      <c r="J853" s="122"/>
      <c r="K853" s="122"/>
      <c r="M853" s="122"/>
      <c r="N853" s="122"/>
      <c r="O853" s="122"/>
      <c r="P853" s="122"/>
      <c r="Q853" s="122"/>
      <c r="R853" s="122"/>
      <c r="S853" s="122"/>
      <c r="T853" s="122"/>
      <c r="U853" s="122"/>
      <c r="V853" s="122"/>
      <c r="W853" s="122"/>
      <c r="X853" s="122"/>
    </row>
    <row r="854" spans="1:24">
      <c r="A854" s="122"/>
      <c r="B854" s="122"/>
      <c r="C854" s="122"/>
      <c r="D854" s="132"/>
      <c r="E854" s="132"/>
      <c r="F854" s="132"/>
      <c r="G854" s="122"/>
      <c r="H854" s="122"/>
      <c r="I854" s="122"/>
      <c r="J854" s="122"/>
      <c r="K854" s="122"/>
      <c r="M854" s="122"/>
      <c r="N854" s="122"/>
      <c r="O854" s="122"/>
      <c r="P854" s="122"/>
      <c r="Q854" s="122"/>
      <c r="R854" s="122"/>
      <c r="S854" s="122"/>
      <c r="T854" s="122"/>
      <c r="U854" s="122"/>
      <c r="V854" s="122"/>
      <c r="W854" s="122"/>
      <c r="X854" s="122"/>
    </row>
    <row r="855" spans="1:24">
      <c r="A855" s="122"/>
      <c r="B855" s="122"/>
      <c r="C855" s="122"/>
      <c r="D855" s="132"/>
      <c r="E855" s="132"/>
      <c r="F855" s="132"/>
      <c r="G855" s="122"/>
      <c r="H855" s="122"/>
      <c r="I855" s="122"/>
      <c r="J855" s="122"/>
      <c r="K855" s="122"/>
      <c r="M855" s="122"/>
      <c r="N855" s="122"/>
      <c r="O855" s="122"/>
      <c r="P855" s="122"/>
      <c r="Q855" s="122"/>
      <c r="R855" s="122"/>
      <c r="S855" s="122"/>
      <c r="T855" s="122"/>
      <c r="U855" s="122"/>
      <c r="V855" s="122"/>
      <c r="W855" s="122"/>
      <c r="X855" s="122"/>
    </row>
    <row r="856" spans="1:24">
      <c r="A856" s="122"/>
      <c r="B856" s="122"/>
      <c r="C856" s="122"/>
      <c r="D856" s="132"/>
      <c r="E856" s="132"/>
      <c r="F856" s="132"/>
      <c r="G856" s="122"/>
      <c r="H856" s="122"/>
      <c r="I856" s="122"/>
      <c r="J856" s="122"/>
      <c r="K856" s="122"/>
      <c r="M856" s="122"/>
      <c r="N856" s="122"/>
      <c r="O856" s="122"/>
      <c r="P856" s="122"/>
      <c r="Q856" s="122"/>
      <c r="R856" s="122"/>
      <c r="S856" s="122"/>
      <c r="T856" s="122"/>
      <c r="U856" s="122"/>
      <c r="V856" s="122"/>
      <c r="W856" s="122"/>
      <c r="X856" s="122"/>
    </row>
    <row r="857" spans="1:24">
      <c r="A857" s="122"/>
      <c r="B857" s="122"/>
      <c r="C857" s="122"/>
      <c r="D857" s="132"/>
      <c r="E857" s="132"/>
      <c r="F857" s="132"/>
      <c r="G857" s="122"/>
      <c r="H857" s="122"/>
      <c r="I857" s="122"/>
      <c r="J857" s="122"/>
      <c r="K857" s="122"/>
      <c r="M857" s="122"/>
      <c r="N857" s="122"/>
      <c r="O857" s="122"/>
      <c r="P857" s="122"/>
      <c r="Q857" s="122"/>
      <c r="R857" s="122"/>
      <c r="S857" s="122"/>
      <c r="T857" s="122"/>
      <c r="U857" s="122"/>
      <c r="V857" s="122"/>
      <c r="W857" s="122"/>
      <c r="X857" s="122"/>
    </row>
    <row r="858" spans="1:24">
      <c r="A858" s="122"/>
      <c r="B858" s="122"/>
      <c r="C858" s="122"/>
      <c r="D858" s="132"/>
      <c r="E858" s="132"/>
      <c r="F858" s="132"/>
      <c r="G858" s="122"/>
      <c r="H858" s="122"/>
      <c r="I858" s="122"/>
      <c r="J858" s="122"/>
      <c r="K858" s="122"/>
      <c r="M858" s="122"/>
      <c r="N858" s="122"/>
      <c r="O858" s="122"/>
      <c r="P858" s="122"/>
      <c r="Q858" s="122"/>
      <c r="R858" s="122"/>
      <c r="S858" s="122"/>
      <c r="T858" s="122"/>
      <c r="U858" s="122"/>
      <c r="V858" s="122"/>
      <c r="W858" s="122"/>
      <c r="X858" s="122"/>
    </row>
    <row r="859" spans="1:24">
      <c r="A859" s="122"/>
      <c r="B859" s="122"/>
      <c r="C859" s="122"/>
      <c r="D859" s="132"/>
      <c r="E859" s="132"/>
      <c r="F859" s="132"/>
      <c r="G859" s="122"/>
      <c r="H859" s="122"/>
      <c r="I859" s="122"/>
      <c r="J859" s="122"/>
      <c r="K859" s="122"/>
      <c r="M859" s="122"/>
      <c r="N859" s="122"/>
      <c r="O859" s="122"/>
      <c r="P859" s="122"/>
      <c r="Q859" s="122"/>
      <c r="R859" s="122"/>
      <c r="S859" s="122"/>
      <c r="T859" s="122"/>
      <c r="U859" s="122"/>
      <c r="V859" s="122"/>
      <c r="W859" s="122"/>
      <c r="X859" s="122"/>
    </row>
    <row r="860" spans="1:24">
      <c r="A860" s="122"/>
      <c r="B860" s="122"/>
      <c r="C860" s="122"/>
      <c r="D860" s="132"/>
      <c r="E860" s="132"/>
      <c r="F860" s="132"/>
      <c r="G860" s="122"/>
      <c r="H860" s="122"/>
      <c r="I860" s="122"/>
      <c r="J860" s="122"/>
      <c r="K860" s="122"/>
      <c r="M860" s="122"/>
      <c r="N860" s="122"/>
      <c r="O860" s="122"/>
      <c r="P860" s="122"/>
      <c r="Q860" s="122"/>
      <c r="R860" s="122"/>
      <c r="S860" s="122"/>
      <c r="T860" s="122"/>
      <c r="U860" s="122"/>
      <c r="V860" s="122"/>
      <c r="W860" s="122"/>
      <c r="X860" s="122"/>
    </row>
    <row r="861" spans="1:24">
      <c r="A861" s="122"/>
      <c r="B861" s="122"/>
      <c r="C861" s="122"/>
      <c r="D861" s="132"/>
      <c r="E861" s="132"/>
      <c r="F861" s="132"/>
      <c r="G861" s="122"/>
      <c r="H861" s="122"/>
      <c r="I861" s="122"/>
      <c r="J861" s="122"/>
      <c r="K861" s="122"/>
      <c r="M861" s="122"/>
      <c r="N861" s="122"/>
      <c r="O861" s="122"/>
      <c r="P861" s="122"/>
      <c r="Q861" s="122"/>
      <c r="R861" s="122"/>
      <c r="S861" s="122"/>
      <c r="T861" s="122"/>
      <c r="U861" s="122"/>
      <c r="V861" s="122"/>
      <c r="W861" s="122"/>
      <c r="X861" s="122"/>
    </row>
    <row r="862" spans="1:24">
      <c r="A862" s="122"/>
      <c r="B862" s="122"/>
      <c r="C862" s="122"/>
      <c r="D862" s="132"/>
      <c r="E862" s="132"/>
      <c r="F862" s="132"/>
      <c r="G862" s="122"/>
      <c r="H862" s="122"/>
      <c r="I862" s="122"/>
      <c r="J862" s="122"/>
      <c r="K862" s="122"/>
      <c r="M862" s="122"/>
      <c r="N862" s="122"/>
      <c r="O862" s="122"/>
      <c r="P862" s="122"/>
      <c r="Q862" s="122"/>
      <c r="R862" s="122"/>
      <c r="S862" s="122"/>
      <c r="T862" s="122"/>
      <c r="U862" s="122"/>
      <c r="V862" s="122"/>
      <c r="W862" s="122"/>
      <c r="X862" s="122"/>
    </row>
    <row r="863" spans="1:24">
      <c r="A863" s="122"/>
      <c r="B863" s="122"/>
      <c r="C863" s="122"/>
      <c r="D863" s="132"/>
      <c r="E863" s="132"/>
      <c r="F863" s="132"/>
      <c r="G863" s="122"/>
      <c r="H863" s="122"/>
      <c r="I863" s="122"/>
      <c r="J863" s="122"/>
      <c r="K863" s="122"/>
      <c r="M863" s="122"/>
      <c r="N863" s="122"/>
      <c r="O863" s="122"/>
      <c r="P863" s="122"/>
      <c r="Q863" s="122"/>
      <c r="R863" s="122"/>
      <c r="S863" s="122"/>
      <c r="T863" s="122"/>
      <c r="U863" s="122"/>
      <c r="V863" s="122"/>
      <c r="W863" s="122"/>
      <c r="X863" s="122"/>
    </row>
    <row r="864" spans="1:24">
      <c r="A864" s="122"/>
      <c r="B864" s="122"/>
      <c r="C864" s="122"/>
      <c r="D864" s="132"/>
      <c r="E864" s="132"/>
      <c r="F864" s="132"/>
      <c r="G864" s="122"/>
      <c r="H864" s="122"/>
      <c r="I864" s="122"/>
      <c r="J864" s="122"/>
      <c r="K864" s="122"/>
      <c r="M864" s="122"/>
      <c r="N864" s="122"/>
      <c r="O864" s="122"/>
      <c r="P864" s="122"/>
      <c r="Q864" s="122"/>
      <c r="R864" s="122"/>
      <c r="S864" s="122"/>
      <c r="T864" s="122"/>
      <c r="U864" s="122"/>
      <c r="V864" s="122"/>
      <c r="W864" s="122"/>
      <c r="X864" s="122"/>
    </row>
    <row r="865" spans="1:24">
      <c r="A865" s="122"/>
      <c r="B865" s="122"/>
      <c r="C865" s="122"/>
      <c r="D865" s="132"/>
      <c r="E865" s="132"/>
      <c r="F865" s="132"/>
      <c r="G865" s="122"/>
      <c r="H865" s="122"/>
      <c r="I865" s="122"/>
      <c r="J865" s="122"/>
      <c r="K865" s="122"/>
      <c r="M865" s="122"/>
      <c r="N865" s="122"/>
      <c r="O865" s="122"/>
      <c r="P865" s="122"/>
      <c r="Q865" s="122"/>
      <c r="R865" s="122"/>
      <c r="S865" s="122"/>
      <c r="T865" s="122"/>
      <c r="U865" s="122"/>
      <c r="V865" s="122"/>
      <c r="W865" s="122"/>
      <c r="X865" s="122"/>
    </row>
    <row r="866" spans="1:24">
      <c r="A866" s="122"/>
      <c r="B866" s="122"/>
      <c r="C866" s="122"/>
      <c r="D866" s="132"/>
      <c r="E866" s="132"/>
      <c r="F866" s="132"/>
      <c r="G866" s="122"/>
      <c r="H866" s="122"/>
      <c r="I866" s="122"/>
      <c r="J866" s="122"/>
      <c r="K866" s="122"/>
      <c r="M866" s="122"/>
      <c r="N866" s="122"/>
      <c r="O866" s="122"/>
      <c r="P866" s="122"/>
      <c r="Q866" s="122"/>
      <c r="R866" s="122"/>
      <c r="S866" s="122"/>
      <c r="T866" s="122"/>
      <c r="U866" s="122"/>
      <c r="V866" s="122"/>
      <c r="W866" s="122"/>
      <c r="X866" s="122"/>
    </row>
    <row r="867" spans="1:24">
      <c r="A867" s="122"/>
      <c r="B867" s="122"/>
      <c r="C867" s="122"/>
      <c r="D867" s="132"/>
      <c r="E867" s="132"/>
      <c r="F867" s="132"/>
      <c r="G867" s="122"/>
      <c r="H867" s="122"/>
      <c r="I867" s="122"/>
      <c r="J867" s="122"/>
      <c r="K867" s="122"/>
      <c r="M867" s="122"/>
      <c r="N867" s="122"/>
      <c r="O867" s="122"/>
      <c r="P867" s="122"/>
      <c r="Q867" s="122"/>
      <c r="R867" s="122"/>
      <c r="S867" s="122"/>
      <c r="T867" s="122"/>
      <c r="U867" s="122"/>
      <c r="V867" s="122"/>
      <c r="W867" s="122"/>
      <c r="X867" s="122"/>
    </row>
    <row r="868" spans="1:24">
      <c r="A868" s="122"/>
      <c r="B868" s="122"/>
      <c r="C868" s="122"/>
      <c r="D868" s="132"/>
      <c r="E868" s="132"/>
      <c r="F868" s="132"/>
      <c r="G868" s="122"/>
      <c r="H868" s="122"/>
      <c r="I868" s="122"/>
      <c r="J868" s="122"/>
      <c r="K868" s="122"/>
      <c r="M868" s="122"/>
      <c r="N868" s="122"/>
      <c r="O868" s="122"/>
      <c r="P868" s="122"/>
      <c r="Q868" s="122"/>
      <c r="R868" s="122"/>
      <c r="S868" s="122"/>
      <c r="T868" s="122"/>
      <c r="U868" s="122"/>
      <c r="V868" s="122"/>
      <c r="W868" s="122"/>
      <c r="X868" s="122"/>
    </row>
    <row r="869" spans="1:24">
      <c r="A869" s="122"/>
      <c r="B869" s="122"/>
      <c r="C869" s="122"/>
      <c r="D869" s="132"/>
      <c r="E869" s="132"/>
      <c r="F869" s="132"/>
      <c r="G869" s="122"/>
      <c r="H869" s="122"/>
      <c r="I869" s="122"/>
      <c r="J869" s="122"/>
      <c r="K869" s="122"/>
      <c r="M869" s="122"/>
      <c r="N869" s="122"/>
      <c r="O869" s="122"/>
      <c r="P869" s="122"/>
      <c r="Q869" s="122"/>
      <c r="R869" s="122"/>
      <c r="S869" s="122"/>
      <c r="T869" s="122"/>
      <c r="U869" s="122"/>
      <c r="V869" s="122"/>
      <c r="W869" s="122"/>
      <c r="X869" s="122"/>
    </row>
    <row r="870" spans="1:24">
      <c r="A870" s="122"/>
      <c r="B870" s="122"/>
      <c r="C870" s="122"/>
      <c r="D870" s="132"/>
      <c r="E870" s="132"/>
      <c r="F870" s="132"/>
      <c r="G870" s="122"/>
      <c r="H870" s="122"/>
      <c r="I870" s="122"/>
      <c r="J870" s="122"/>
      <c r="K870" s="122"/>
      <c r="M870" s="122"/>
      <c r="N870" s="122"/>
      <c r="O870" s="122"/>
      <c r="P870" s="122"/>
      <c r="Q870" s="122"/>
      <c r="R870" s="122"/>
      <c r="S870" s="122"/>
      <c r="T870" s="122"/>
      <c r="U870" s="122"/>
      <c r="V870" s="122"/>
      <c r="W870" s="122"/>
      <c r="X870" s="122"/>
    </row>
    <row r="871" spans="1:24">
      <c r="A871" s="122"/>
      <c r="B871" s="122"/>
      <c r="C871" s="122"/>
      <c r="D871" s="132"/>
      <c r="E871" s="132"/>
      <c r="F871" s="132"/>
      <c r="G871" s="122"/>
      <c r="H871" s="122"/>
      <c r="I871" s="122"/>
      <c r="J871" s="122"/>
      <c r="K871" s="122"/>
      <c r="M871" s="122"/>
      <c r="N871" s="122"/>
      <c r="O871" s="122"/>
      <c r="P871" s="122"/>
      <c r="Q871" s="122"/>
      <c r="R871" s="122"/>
      <c r="S871" s="122"/>
      <c r="T871" s="122"/>
      <c r="U871" s="122"/>
      <c r="V871" s="122"/>
      <c r="W871" s="122"/>
      <c r="X871" s="122"/>
    </row>
    <row r="872" spans="1:24">
      <c r="A872" s="122"/>
      <c r="B872" s="122"/>
      <c r="C872" s="122"/>
      <c r="D872" s="132"/>
      <c r="E872" s="132"/>
      <c r="F872" s="132"/>
      <c r="G872" s="122"/>
      <c r="H872" s="122"/>
      <c r="I872" s="122"/>
      <c r="J872" s="122"/>
      <c r="K872" s="122"/>
      <c r="M872" s="122"/>
      <c r="N872" s="122"/>
      <c r="O872" s="122"/>
      <c r="P872" s="122"/>
      <c r="Q872" s="122"/>
      <c r="R872" s="122"/>
      <c r="S872" s="122"/>
      <c r="T872" s="122"/>
      <c r="U872" s="122"/>
      <c r="V872" s="122"/>
      <c r="W872" s="122"/>
      <c r="X872" s="122"/>
    </row>
    <row r="873" spans="1:24">
      <c r="A873" s="122"/>
      <c r="B873" s="122"/>
      <c r="C873" s="122"/>
      <c r="D873" s="132"/>
      <c r="E873" s="132"/>
      <c r="F873" s="132"/>
      <c r="G873" s="122"/>
      <c r="H873" s="122"/>
      <c r="I873" s="122"/>
      <c r="J873" s="122"/>
      <c r="K873" s="122"/>
      <c r="M873" s="122"/>
      <c r="N873" s="122"/>
      <c r="O873" s="122"/>
      <c r="P873" s="122"/>
      <c r="Q873" s="122"/>
      <c r="R873" s="122"/>
      <c r="S873" s="122"/>
      <c r="T873" s="122"/>
      <c r="U873" s="122"/>
      <c r="V873" s="122"/>
      <c r="W873" s="122"/>
      <c r="X873" s="122"/>
    </row>
    <row r="874" spans="1:24">
      <c r="A874" s="122"/>
      <c r="B874" s="122"/>
      <c r="C874" s="122"/>
      <c r="D874" s="132"/>
      <c r="E874" s="132"/>
      <c r="F874" s="132"/>
      <c r="G874" s="122"/>
      <c r="H874" s="122"/>
      <c r="I874" s="122"/>
      <c r="J874" s="122"/>
      <c r="K874" s="122"/>
      <c r="M874" s="122"/>
      <c r="N874" s="122"/>
      <c r="O874" s="122"/>
      <c r="P874" s="122"/>
      <c r="Q874" s="122"/>
      <c r="R874" s="122"/>
      <c r="S874" s="122"/>
      <c r="T874" s="122"/>
      <c r="U874" s="122"/>
      <c r="V874" s="122"/>
      <c r="W874" s="122"/>
      <c r="X874" s="122"/>
    </row>
    <row r="875" spans="1:24">
      <c r="A875" s="122"/>
      <c r="B875" s="122"/>
      <c r="C875" s="122"/>
      <c r="D875" s="132"/>
      <c r="E875" s="132"/>
      <c r="F875" s="132"/>
      <c r="G875" s="122"/>
      <c r="H875" s="122"/>
      <c r="I875" s="122"/>
      <c r="J875" s="122"/>
      <c r="K875" s="122"/>
      <c r="M875" s="122"/>
      <c r="N875" s="122"/>
      <c r="O875" s="122"/>
      <c r="P875" s="122"/>
      <c r="Q875" s="122"/>
      <c r="R875" s="122"/>
      <c r="S875" s="122"/>
      <c r="T875" s="122"/>
      <c r="U875" s="122"/>
      <c r="V875" s="122"/>
      <c r="W875" s="122"/>
      <c r="X875" s="122"/>
    </row>
    <row r="876" spans="1:24">
      <c r="A876" s="122"/>
      <c r="B876" s="122"/>
      <c r="C876" s="122"/>
      <c r="D876" s="132"/>
      <c r="E876" s="132"/>
      <c r="F876" s="132"/>
      <c r="G876" s="122"/>
      <c r="H876" s="122"/>
      <c r="I876" s="122"/>
      <c r="J876" s="122"/>
      <c r="K876" s="122"/>
      <c r="M876" s="122"/>
      <c r="N876" s="122"/>
      <c r="O876" s="122"/>
      <c r="P876" s="122"/>
      <c r="Q876" s="122"/>
      <c r="R876" s="122"/>
      <c r="S876" s="122"/>
      <c r="T876" s="122"/>
      <c r="U876" s="122"/>
      <c r="V876" s="122"/>
      <c r="W876" s="122"/>
      <c r="X876" s="122"/>
    </row>
    <row r="877" spans="1:24">
      <c r="A877" s="122"/>
      <c r="B877" s="122"/>
      <c r="C877" s="122"/>
      <c r="D877" s="132"/>
      <c r="E877" s="132"/>
      <c r="F877" s="132"/>
      <c r="G877" s="122"/>
      <c r="H877" s="122"/>
      <c r="I877" s="122"/>
      <c r="J877" s="122"/>
      <c r="K877" s="122"/>
      <c r="M877" s="122"/>
      <c r="N877" s="122"/>
      <c r="O877" s="122"/>
      <c r="P877" s="122"/>
      <c r="Q877" s="122"/>
      <c r="R877" s="122"/>
      <c r="S877" s="122"/>
      <c r="T877" s="122"/>
      <c r="U877" s="122"/>
      <c r="V877" s="122"/>
      <c r="W877" s="122"/>
      <c r="X877" s="122"/>
    </row>
    <row r="878" spans="1:24">
      <c r="A878" s="122"/>
      <c r="B878" s="122"/>
      <c r="C878" s="122"/>
      <c r="D878" s="132"/>
      <c r="E878" s="132"/>
      <c r="F878" s="132"/>
      <c r="G878" s="122"/>
      <c r="H878" s="122"/>
      <c r="I878" s="122"/>
      <c r="J878" s="122"/>
      <c r="K878" s="122"/>
      <c r="M878" s="122"/>
      <c r="N878" s="122"/>
      <c r="O878" s="122"/>
      <c r="P878" s="122"/>
      <c r="Q878" s="122"/>
      <c r="R878" s="122"/>
      <c r="S878" s="122"/>
      <c r="T878" s="122"/>
      <c r="U878" s="122"/>
      <c r="V878" s="122"/>
      <c r="W878" s="122"/>
      <c r="X878" s="122"/>
    </row>
    <row r="879" spans="1:24">
      <c r="A879" s="122"/>
      <c r="B879" s="122"/>
      <c r="C879" s="122"/>
      <c r="D879" s="132"/>
      <c r="E879" s="132"/>
      <c r="F879" s="132"/>
      <c r="G879" s="122"/>
      <c r="H879" s="122"/>
      <c r="I879" s="122"/>
      <c r="J879" s="122"/>
      <c r="K879" s="122"/>
      <c r="M879" s="122"/>
      <c r="N879" s="122"/>
      <c r="O879" s="122"/>
      <c r="P879" s="122"/>
      <c r="Q879" s="122"/>
      <c r="R879" s="122"/>
      <c r="S879" s="122"/>
      <c r="T879" s="122"/>
      <c r="U879" s="122"/>
      <c r="V879" s="122"/>
      <c r="W879" s="122"/>
      <c r="X879" s="122"/>
    </row>
    <row r="880" spans="1:24">
      <c r="A880" s="122"/>
      <c r="B880" s="122"/>
      <c r="C880" s="122"/>
      <c r="D880" s="132"/>
      <c r="E880" s="132"/>
      <c r="F880" s="132"/>
      <c r="G880" s="122"/>
      <c r="H880" s="122"/>
      <c r="I880" s="122"/>
      <c r="J880" s="122"/>
      <c r="K880" s="122"/>
      <c r="M880" s="122"/>
      <c r="N880" s="122"/>
      <c r="O880" s="122"/>
      <c r="P880" s="122"/>
      <c r="Q880" s="122"/>
      <c r="R880" s="122"/>
      <c r="S880" s="122"/>
      <c r="T880" s="122"/>
      <c r="U880" s="122"/>
      <c r="V880" s="122"/>
      <c r="W880" s="122"/>
      <c r="X880" s="122"/>
    </row>
    <row r="881" spans="1:24">
      <c r="A881" s="122"/>
      <c r="B881" s="122"/>
      <c r="C881" s="122"/>
      <c r="D881" s="132"/>
      <c r="E881" s="132"/>
      <c r="F881" s="132"/>
      <c r="G881" s="122"/>
      <c r="H881" s="122"/>
      <c r="I881" s="122"/>
      <c r="J881" s="122"/>
      <c r="K881" s="122"/>
      <c r="M881" s="122"/>
      <c r="N881" s="122"/>
      <c r="O881" s="122"/>
      <c r="P881" s="122"/>
      <c r="Q881" s="122"/>
      <c r="R881" s="122"/>
      <c r="S881" s="122"/>
      <c r="T881" s="122"/>
      <c r="U881" s="122"/>
      <c r="V881" s="122"/>
      <c r="W881" s="122"/>
      <c r="X881" s="122"/>
    </row>
    <row r="882" spans="1:24">
      <c r="A882" s="122"/>
      <c r="B882" s="122"/>
      <c r="C882" s="122"/>
      <c r="D882" s="132"/>
      <c r="E882" s="132"/>
      <c r="F882" s="132"/>
      <c r="G882" s="122"/>
      <c r="H882" s="122"/>
      <c r="I882" s="122"/>
      <c r="J882" s="122"/>
      <c r="K882" s="122"/>
      <c r="M882" s="122"/>
      <c r="N882" s="122"/>
      <c r="O882" s="122"/>
      <c r="P882" s="122"/>
      <c r="Q882" s="122"/>
      <c r="R882" s="122"/>
      <c r="S882" s="122"/>
      <c r="T882" s="122"/>
      <c r="U882" s="122"/>
      <c r="V882" s="122"/>
      <c r="W882" s="122"/>
      <c r="X882" s="122"/>
    </row>
    <row r="883" spans="1:24">
      <c r="A883" s="122"/>
      <c r="B883" s="122"/>
      <c r="C883" s="122"/>
      <c r="D883" s="132"/>
      <c r="E883" s="132"/>
      <c r="F883" s="132"/>
      <c r="G883" s="122"/>
      <c r="H883" s="122"/>
      <c r="I883" s="122"/>
      <c r="J883" s="122"/>
      <c r="K883" s="122"/>
      <c r="M883" s="122"/>
      <c r="N883" s="122"/>
      <c r="O883" s="122"/>
      <c r="P883" s="122"/>
      <c r="Q883" s="122"/>
      <c r="R883" s="122"/>
      <c r="S883" s="122"/>
      <c r="T883" s="122"/>
      <c r="U883" s="122"/>
      <c r="V883" s="122"/>
      <c r="W883" s="122"/>
      <c r="X883" s="122"/>
    </row>
    <row r="884" spans="1:24">
      <c r="A884" s="122"/>
      <c r="B884" s="122"/>
      <c r="C884" s="122"/>
      <c r="D884" s="132"/>
      <c r="E884" s="132"/>
      <c r="F884" s="132"/>
      <c r="G884" s="122"/>
      <c r="H884" s="122"/>
      <c r="I884" s="122"/>
      <c r="J884" s="122"/>
      <c r="K884" s="122"/>
      <c r="M884" s="122"/>
      <c r="N884" s="122"/>
      <c r="O884" s="122"/>
      <c r="P884" s="122"/>
      <c r="Q884" s="122"/>
      <c r="R884" s="122"/>
      <c r="S884" s="122"/>
      <c r="T884" s="122"/>
      <c r="U884" s="122"/>
      <c r="V884" s="122"/>
      <c r="W884" s="122"/>
      <c r="X884" s="122"/>
    </row>
    <row r="885" spans="1:24">
      <c r="A885" s="122"/>
      <c r="B885" s="122"/>
      <c r="C885" s="122"/>
      <c r="D885" s="132"/>
      <c r="E885" s="132"/>
      <c r="F885" s="132"/>
      <c r="G885" s="122"/>
      <c r="H885" s="122"/>
      <c r="I885" s="122"/>
      <c r="J885" s="122"/>
      <c r="K885" s="122"/>
      <c r="M885" s="122"/>
      <c r="N885" s="122"/>
      <c r="O885" s="122"/>
      <c r="P885" s="122"/>
      <c r="Q885" s="122"/>
      <c r="R885" s="122"/>
      <c r="S885" s="122"/>
      <c r="T885" s="122"/>
      <c r="U885" s="122"/>
      <c r="V885" s="122"/>
      <c r="W885" s="122"/>
      <c r="X885" s="122"/>
    </row>
    <row r="886" spans="1:24">
      <c r="A886" s="122"/>
      <c r="B886" s="122"/>
      <c r="C886" s="122"/>
      <c r="D886" s="132"/>
      <c r="E886" s="132"/>
      <c r="F886" s="132"/>
      <c r="G886" s="122"/>
      <c r="H886" s="122"/>
      <c r="I886" s="122"/>
      <c r="J886" s="122"/>
      <c r="K886" s="122"/>
      <c r="M886" s="122"/>
      <c r="N886" s="122"/>
      <c r="O886" s="122"/>
      <c r="P886" s="122"/>
      <c r="Q886" s="122"/>
      <c r="R886" s="122"/>
      <c r="S886" s="122"/>
      <c r="T886" s="122"/>
      <c r="U886" s="122"/>
      <c r="V886" s="122"/>
      <c r="W886" s="122"/>
      <c r="X886" s="122"/>
    </row>
    <row r="887" spans="1:24">
      <c r="A887" s="122"/>
      <c r="B887" s="122"/>
      <c r="C887" s="122"/>
      <c r="D887" s="132"/>
      <c r="E887" s="132"/>
      <c r="F887" s="132"/>
      <c r="G887" s="122"/>
      <c r="H887" s="122"/>
      <c r="I887" s="122"/>
      <c r="J887" s="122"/>
      <c r="K887" s="122"/>
      <c r="M887" s="122"/>
      <c r="N887" s="122"/>
      <c r="O887" s="122"/>
      <c r="P887" s="122"/>
      <c r="Q887" s="122"/>
      <c r="R887" s="122"/>
      <c r="S887" s="122"/>
      <c r="T887" s="122"/>
      <c r="U887" s="122"/>
      <c r="V887" s="122"/>
      <c r="W887" s="122"/>
      <c r="X887" s="122"/>
    </row>
    <row r="888" spans="1:24">
      <c r="A888" s="122"/>
      <c r="B888" s="122"/>
      <c r="C888" s="122"/>
      <c r="D888" s="132"/>
      <c r="E888" s="132"/>
      <c r="F888" s="132"/>
      <c r="G888" s="122"/>
      <c r="H888" s="122"/>
      <c r="I888" s="122"/>
      <c r="J888" s="122"/>
      <c r="K888" s="122"/>
      <c r="M888" s="122"/>
      <c r="N888" s="122"/>
      <c r="O888" s="122"/>
      <c r="P888" s="122"/>
      <c r="Q888" s="122"/>
      <c r="R888" s="122"/>
      <c r="S888" s="122"/>
      <c r="T888" s="122"/>
      <c r="U888" s="122"/>
      <c r="V888" s="122"/>
      <c r="W888" s="122"/>
      <c r="X888" s="122"/>
    </row>
    <row r="889" spans="1:24">
      <c r="A889" s="122"/>
      <c r="B889" s="122"/>
      <c r="C889" s="122"/>
      <c r="D889" s="132"/>
      <c r="E889" s="132"/>
      <c r="F889" s="132"/>
      <c r="G889" s="122"/>
      <c r="H889" s="122"/>
      <c r="I889" s="122"/>
      <c r="J889" s="122"/>
      <c r="K889" s="122"/>
      <c r="M889" s="122"/>
      <c r="N889" s="122"/>
      <c r="O889" s="122"/>
      <c r="P889" s="122"/>
      <c r="Q889" s="122"/>
      <c r="R889" s="122"/>
      <c r="S889" s="122"/>
      <c r="T889" s="122"/>
      <c r="U889" s="122"/>
      <c r="V889" s="122"/>
      <c r="W889" s="122"/>
      <c r="X889" s="122"/>
    </row>
    <row r="890" spans="1:24">
      <c r="A890" s="122"/>
      <c r="B890" s="122"/>
      <c r="C890" s="122"/>
      <c r="D890" s="132"/>
      <c r="E890" s="132"/>
      <c r="F890" s="132"/>
      <c r="G890" s="122"/>
      <c r="H890" s="122"/>
      <c r="I890" s="122"/>
      <c r="J890" s="122"/>
      <c r="K890" s="122"/>
      <c r="M890" s="122"/>
      <c r="N890" s="122"/>
      <c r="O890" s="122"/>
      <c r="P890" s="122"/>
      <c r="Q890" s="122"/>
      <c r="R890" s="122"/>
      <c r="S890" s="122"/>
      <c r="T890" s="122"/>
      <c r="U890" s="122"/>
      <c r="V890" s="122"/>
      <c r="W890" s="122"/>
      <c r="X890" s="122"/>
    </row>
    <row r="891" spans="1:24">
      <c r="A891" s="122"/>
      <c r="B891" s="122"/>
      <c r="C891" s="122"/>
      <c r="D891" s="132"/>
      <c r="E891" s="132"/>
      <c r="F891" s="132"/>
      <c r="G891" s="122"/>
      <c r="H891" s="122"/>
      <c r="I891" s="122"/>
      <c r="J891" s="122"/>
      <c r="K891" s="122"/>
      <c r="M891" s="122"/>
      <c r="N891" s="122"/>
      <c r="O891" s="122"/>
      <c r="P891" s="122"/>
      <c r="Q891" s="122"/>
      <c r="R891" s="122"/>
      <c r="S891" s="122"/>
      <c r="T891" s="122"/>
      <c r="U891" s="122"/>
      <c r="V891" s="122"/>
      <c r="W891" s="122"/>
      <c r="X891" s="122"/>
    </row>
    <row r="892" spans="1:24">
      <c r="A892" s="122"/>
      <c r="B892" s="122"/>
      <c r="C892" s="122"/>
      <c r="D892" s="132"/>
      <c r="E892" s="132"/>
      <c r="F892" s="132"/>
      <c r="G892" s="122"/>
      <c r="H892" s="122"/>
      <c r="I892" s="122"/>
      <c r="J892" s="122"/>
      <c r="K892" s="122"/>
      <c r="M892" s="122"/>
      <c r="N892" s="122"/>
      <c r="O892" s="122"/>
      <c r="P892" s="122"/>
      <c r="Q892" s="122"/>
      <c r="R892" s="122"/>
      <c r="S892" s="122"/>
      <c r="T892" s="122"/>
      <c r="U892" s="122"/>
      <c r="V892" s="122"/>
      <c r="W892" s="122"/>
      <c r="X892" s="122"/>
    </row>
    <row r="893" spans="1:24">
      <c r="A893" s="122"/>
      <c r="B893" s="122"/>
      <c r="C893" s="122"/>
      <c r="D893" s="132"/>
      <c r="E893" s="132"/>
      <c r="F893" s="132"/>
      <c r="G893" s="122"/>
      <c r="H893" s="122"/>
      <c r="I893" s="122"/>
      <c r="J893" s="122"/>
      <c r="K893" s="122"/>
      <c r="M893" s="122"/>
      <c r="N893" s="122"/>
      <c r="O893" s="122"/>
      <c r="P893" s="122"/>
      <c r="Q893" s="122"/>
      <c r="R893" s="122"/>
      <c r="S893" s="122"/>
      <c r="T893" s="122"/>
      <c r="U893" s="122"/>
      <c r="V893" s="122"/>
      <c r="W893" s="122"/>
      <c r="X893" s="122"/>
    </row>
    <row r="894" spans="1:24">
      <c r="A894" s="122"/>
      <c r="B894" s="122"/>
      <c r="C894" s="122"/>
      <c r="D894" s="132"/>
      <c r="E894" s="132"/>
      <c r="F894" s="132"/>
      <c r="G894" s="122"/>
      <c r="H894" s="122"/>
      <c r="I894" s="122"/>
      <c r="J894" s="122"/>
      <c r="K894" s="122"/>
      <c r="M894" s="122"/>
      <c r="N894" s="122"/>
      <c r="O894" s="122"/>
      <c r="P894" s="122"/>
      <c r="Q894" s="122"/>
      <c r="R894" s="122"/>
      <c r="S894" s="122"/>
      <c r="T894" s="122"/>
      <c r="U894" s="122"/>
      <c r="V894" s="122"/>
      <c r="W894" s="122"/>
      <c r="X894" s="122"/>
    </row>
    <row r="895" spans="1:24">
      <c r="A895" s="122"/>
      <c r="B895" s="122"/>
      <c r="C895" s="122"/>
      <c r="D895" s="132"/>
      <c r="E895" s="132"/>
      <c r="F895" s="132"/>
      <c r="G895" s="122"/>
      <c r="H895" s="122"/>
      <c r="I895" s="122"/>
      <c r="J895" s="122"/>
      <c r="K895" s="122"/>
      <c r="M895" s="122"/>
      <c r="N895" s="122"/>
      <c r="O895" s="122"/>
      <c r="P895" s="122"/>
      <c r="Q895" s="122"/>
      <c r="R895" s="122"/>
      <c r="S895" s="122"/>
      <c r="T895" s="122"/>
      <c r="U895" s="122"/>
      <c r="V895" s="122"/>
      <c r="W895" s="122"/>
      <c r="X895" s="122"/>
    </row>
    <row r="896" spans="1:24">
      <c r="A896" s="122"/>
      <c r="B896" s="122"/>
      <c r="C896" s="122"/>
      <c r="D896" s="132"/>
      <c r="E896" s="132"/>
      <c r="F896" s="132"/>
      <c r="G896" s="122"/>
      <c r="H896" s="122"/>
      <c r="I896" s="122"/>
      <c r="J896" s="122"/>
      <c r="K896" s="122"/>
      <c r="M896" s="122"/>
      <c r="N896" s="122"/>
      <c r="O896" s="122"/>
      <c r="P896" s="122"/>
      <c r="Q896" s="122"/>
      <c r="R896" s="122"/>
      <c r="S896" s="122"/>
      <c r="T896" s="122"/>
      <c r="U896" s="122"/>
      <c r="V896" s="122"/>
      <c r="W896" s="122"/>
      <c r="X896" s="122"/>
    </row>
    <row r="897" spans="1:24">
      <c r="A897" s="122"/>
      <c r="B897" s="122"/>
      <c r="C897" s="122"/>
      <c r="D897" s="132"/>
      <c r="E897" s="132"/>
      <c r="F897" s="132"/>
      <c r="G897" s="122"/>
      <c r="H897" s="122"/>
      <c r="I897" s="122"/>
      <c r="J897" s="122"/>
      <c r="K897" s="122"/>
      <c r="M897" s="122"/>
      <c r="N897" s="122"/>
      <c r="O897" s="122"/>
      <c r="P897" s="122"/>
      <c r="Q897" s="122"/>
      <c r="R897" s="122"/>
      <c r="S897" s="122"/>
      <c r="T897" s="122"/>
      <c r="U897" s="122"/>
      <c r="V897" s="122"/>
      <c r="W897" s="122"/>
      <c r="X897" s="122"/>
    </row>
    <row r="898" spans="1:24">
      <c r="A898" s="122"/>
      <c r="B898" s="122"/>
      <c r="C898" s="122"/>
      <c r="D898" s="132"/>
      <c r="E898" s="132"/>
      <c r="F898" s="132"/>
      <c r="G898" s="122"/>
      <c r="H898" s="122"/>
      <c r="I898" s="122"/>
      <c r="J898" s="122"/>
      <c r="K898" s="122"/>
      <c r="M898" s="122"/>
      <c r="N898" s="122"/>
      <c r="O898" s="122"/>
      <c r="P898" s="122"/>
      <c r="Q898" s="122"/>
      <c r="R898" s="122"/>
      <c r="S898" s="122"/>
      <c r="T898" s="122"/>
      <c r="U898" s="122"/>
      <c r="V898" s="122"/>
      <c r="W898" s="122"/>
      <c r="X898" s="122"/>
    </row>
    <row r="899" spans="1:24">
      <c r="A899" s="122"/>
      <c r="B899" s="122"/>
      <c r="C899" s="122"/>
      <c r="D899" s="132"/>
      <c r="E899" s="132"/>
      <c r="F899" s="132"/>
      <c r="G899" s="122"/>
      <c r="H899" s="122"/>
      <c r="I899" s="122"/>
      <c r="J899" s="122"/>
      <c r="K899" s="122"/>
      <c r="M899" s="122"/>
      <c r="N899" s="122"/>
      <c r="O899" s="122"/>
      <c r="P899" s="122"/>
      <c r="Q899" s="122"/>
      <c r="R899" s="122"/>
      <c r="S899" s="122"/>
      <c r="T899" s="122"/>
      <c r="U899" s="122"/>
      <c r="V899" s="122"/>
      <c r="W899" s="122"/>
      <c r="X899" s="122"/>
    </row>
    <row r="900" spans="1:24">
      <c r="A900" s="122"/>
      <c r="B900" s="122"/>
      <c r="C900" s="122"/>
      <c r="D900" s="132"/>
      <c r="E900" s="132"/>
      <c r="F900" s="132"/>
      <c r="G900" s="122"/>
      <c r="H900" s="122"/>
      <c r="I900" s="122"/>
      <c r="J900" s="122"/>
      <c r="K900" s="122"/>
      <c r="M900" s="122"/>
      <c r="N900" s="122"/>
      <c r="O900" s="122"/>
      <c r="P900" s="122"/>
      <c r="Q900" s="122"/>
      <c r="R900" s="122"/>
      <c r="S900" s="122"/>
      <c r="T900" s="122"/>
      <c r="U900" s="122"/>
      <c r="V900" s="122"/>
      <c r="W900" s="122"/>
      <c r="X900" s="122"/>
    </row>
    <row r="901" spans="1:24">
      <c r="A901" s="122"/>
      <c r="B901" s="122"/>
      <c r="C901" s="122"/>
      <c r="D901" s="132"/>
      <c r="E901" s="132"/>
      <c r="F901" s="132"/>
      <c r="G901" s="122"/>
      <c r="H901" s="122"/>
      <c r="I901" s="122"/>
      <c r="J901" s="122"/>
      <c r="K901" s="122"/>
      <c r="M901" s="122"/>
      <c r="N901" s="122"/>
      <c r="O901" s="122"/>
      <c r="P901" s="122"/>
      <c r="Q901" s="122"/>
      <c r="R901" s="122"/>
      <c r="S901" s="122"/>
      <c r="T901" s="122"/>
      <c r="U901" s="122"/>
      <c r="V901" s="122"/>
      <c r="W901" s="122"/>
      <c r="X901" s="122"/>
    </row>
    <row r="902" spans="1:24">
      <c r="A902" s="122"/>
      <c r="B902" s="122"/>
      <c r="C902" s="122"/>
      <c r="D902" s="132"/>
      <c r="E902" s="132"/>
      <c r="F902" s="132"/>
      <c r="G902" s="122"/>
      <c r="H902" s="122"/>
      <c r="I902" s="122"/>
      <c r="J902" s="122"/>
      <c r="K902" s="122"/>
      <c r="M902" s="122"/>
      <c r="N902" s="122"/>
      <c r="O902" s="122"/>
      <c r="P902" s="122"/>
      <c r="Q902" s="122"/>
      <c r="R902" s="122"/>
      <c r="S902" s="122"/>
      <c r="T902" s="122"/>
      <c r="U902" s="122"/>
      <c r="V902" s="122"/>
      <c r="W902" s="122"/>
      <c r="X902" s="122"/>
    </row>
    <row r="903" spans="1:24">
      <c r="A903" s="122"/>
      <c r="B903" s="122"/>
      <c r="C903" s="122"/>
      <c r="D903" s="132"/>
      <c r="E903" s="132"/>
      <c r="F903" s="132"/>
      <c r="G903" s="122"/>
      <c r="H903" s="122"/>
      <c r="I903" s="122"/>
      <c r="J903" s="122"/>
      <c r="K903" s="122"/>
      <c r="M903" s="122"/>
      <c r="N903" s="122"/>
      <c r="O903" s="122"/>
      <c r="P903" s="122"/>
      <c r="Q903" s="122"/>
      <c r="R903" s="122"/>
      <c r="S903" s="122"/>
      <c r="T903" s="122"/>
      <c r="U903" s="122"/>
      <c r="V903" s="122"/>
      <c r="W903" s="122"/>
      <c r="X903" s="122"/>
    </row>
    <row r="904" spans="1:24">
      <c r="A904" s="122"/>
      <c r="B904" s="122"/>
      <c r="C904" s="122"/>
      <c r="D904" s="132"/>
      <c r="E904" s="132"/>
      <c r="F904" s="132"/>
      <c r="G904" s="122"/>
      <c r="H904" s="122"/>
      <c r="I904" s="122"/>
      <c r="J904" s="122"/>
      <c r="K904" s="122"/>
      <c r="M904" s="122"/>
      <c r="N904" s="122"/>
      <c r="O904" s="122"/>
      <c r="P904" s="122"/>
      <c r="Q904" s="122"/>
      <c r="R904" s="122"/>
      <c r="S904" s="122"/>
      <c r="T904" s="122"/>
      <c r="U904" s="122"/>
      <c r="V904" s="122"/>
      <c r="W904" s="122"/>
      <c r="X904" s="122"/>
    </row>
    <row r="905" spans="1:24">
      <c r="A905" s="122"/>
      <c r="B905" s="122"/>
      <c r="C905" s="122"/>
      <c r="D905" s="132"/>
      <c r="E905" s="132"/>
      <c r="F905" s="132"/>
      <c r="G905" s="122"/>
      <c r="H905" s="122"/>
      <c r="I905" s="122"/>
      <c r="J905" s="122"/>
      <c r="K905" s="122"/>
      <c r="M905" s="122"/>
      <c r="N905" s="122"/>
      <c r="O905" s="122"/>
      <c r="P905" s="122"/>
      <c r="Q905" s="122"/>
      <c r="R905" s="122"/>
      <c r="S905" s="122"/>
      <c r="T905" s="122"/>
      <c r="U905" s="122"/>
      <c r="V905" s="122"/>
      <c r="W905" s="122"/>
      <c r="X905" s="122"/>
    </row>
    <row r="906" spans="1:24">
      <c r="A906" s="122"/>
      <c r="B906" s="122"/>
      <c r="C906" s="122"/>
      <c r="D906" s="132"/>
      <c r="E906" s="132"/>
      <c r="F906" s="132"/>
      <c r="G906" s="122"/>
      <c r="H906" s="122"/>
      <c r="I906" s="122"/>
      <c r="J906" s="122"/>
      <c r="K906" s="122"/>
      <c r="M906" s="122"/>
      <c r="N906" s="122"/>
      <c r="O906" s="122"/>
      <c r="P906" s="122"/>
      <c r="Q906" s="122"/>
      <c r="R906" s="122"/>
      <c r="S906" s="122"/>
      <c r="T906" s="122"/>
      <c r="U906" s="122"/>
      <c r="V906" s="122"/>
      <c r="W906" s="122"/>
      <c r="X906" s="122"/>
    </row>
    <row r="907" spans="1:24">
      <c r="A907" s="122"/>
      <c r="B907" s="122"/>
      <c r="C907" s="122"/>
      <c r="D907" s="132"/>
      <c r="E907" s="132"/>
      <c r="F907" s="132"/>
      <c r="G907" s="122"/>
      <c r="H907" s="122"/>
      <c r="I907" s="122"/>
      <c r="J907" s="122"/>
      <c r="K907" s="122"/>
      <c r="M907" s="122"/>
      <c r="N907" s="122"/>
      <c r="O907" s="122"/>
      <c r="P907" s="122"/>
      <c r="Q907" s="122"/>
      <c r="R907" s="122"/>
      <c r="S907" s="122"/>
      <c r="T907" s="122"/>
      <c r="U907" s="122"/>
      <c r="V907" s="122"/>
      <c r="W907" s="122"/>
      <c r="X907" s="122"/>
    </row>
    <row r="908" spans="1:24">
      <c r="A908" s="122"/>
      <c r="B908" s="122"/>
      <c r="C908" s="122"/>
      <c r="D908" s="132"/>
      <c r="E908" s="132"/>
      <c r="F908" s="132"/>
      <c r="G908" s="122"/>
      <c r="H908" s="122"/>
      <c r="I908" s="122"/>
      <c r="J908" s="122"/>
      <c r="K908" s="122"/>
      <c r="M908" s="122"/>
      <c r="N908" s="122"/>
      <c r="O908" s="122"/>
      <c r="P908" s="122"/>
      <c r="Q908" s="122"/>
      <c r="R908" s="122"/>
      <c r="S908" s="122"/>
      <c r="T908" s="122"/>
      <c r="U908" s="122"/>
      <c r="V908" s="122"/>
      <c r="W908" s="122"/>
      <c r="X908" s="122"/>
    </row>
    <row r="909" spans="1:24">
      <c r="A909" s="122"/>
      <c r="B909" s="122"/>
      <c r="C909" s="122"/>
      <c r="D909" s="132"/>
      <c r="E909" s="132"/>
      <c r="F909" s="132"/>
      <c r="G909" s="122"/>
      <c r="H909" s="122"/>
      <c r="I909" s="122"/>
      <c r="J909" s="122"/>
      <c r="K909" s="122"/>
      <c r="M909" s="122"/>
      <c r="N909" s="122"/>
      <c r="O909" s="122"/>
      <c r="P909" s="122"/>
      <c r="Q909" s="122"/>
      <c r="R909" s="122"/>
      <c r="S909" s="122"/>
      <c r="T909" s="122"/>
      <c r="U909" s="122"/>
      <c r="V909" s="122"/>
      <c r="W909" s="122"/>
      <c r="X909" s="122"/>
    </row>
    <row r="910" spans="1:24">
      <c r="A910" s="122"/>
      <c r="B910" s="122"/>
      <c r="C910" s="122"/>
      <c r="D910" s="132"/>
      <c r="E910" s="132"/>
      <c r="F910" s="132"/>
      <c r="G910" s="122"/>
      <c r="H910" s="122"/>
      <c r="I910" s="122"/>
      <c r="J910" s="122"/>
      <c r="K910" s="122"/>
      <c r="M910" s="122"/>
      <c r="N910" s="122"/>
      <c r="O910" s="122"/>
      <c r="P910" s="122"/>
      <c r="Q910" s="122"/>
      <c r="R910" s="122"/>
      <c r="S910" s="122"/>
      <c r="T910" s="122"/>
      <c r="U910" s="122"/>
      <c r="V910" s="122"/>
      <c r="W910" s="122"/>
      <c r="X910" s="122"/>
    </row>
    <row r="911" spans="1:24">
      <c r="A911" s="122"/>
      <c r="B911" s="122"/>
      <c r="C911" s="122"/>
      <c r="D911" s="132"/>
      <c r="E911" s="132"/>
      <c r="F911" s="132"/>
      <c r="G911" s="122"/>
      <c r="H911" s="122"/>
      <c r="I911" s="122"/>
      <c r="J911" s="122"/>
      <c r="K911" s="122"/>
      <c r="M911" s="122"/>
      <c r="N911" s="122"/>
      <c r="O911" s="122"/>
      <c r="P911" s="122"/>
      <c r="Q911" s="122"/>
      <c r="R911" s="122"/>
      <c r="S911" s="122"/>
      <c r="T911" s="122"/>
      <c r="U911" s="122"/>
      <c r="V911" s="122"/>
      <c r="W911" s="122"/>
      <c r="X911" s="122"/>
    </row>
    <row r="912" spans="1:24">
      <c r="A912" s="122"/>
      <c r="B912" s="122"/>
      <c r="C912" s="122"/>
      <c r="D912" s="132"/>
      <c r="E912" s="132"/>
      <c r="F912" s="132"/>
      <c r="G912" s="122"/>
      <c r="H912" s="122"/>
      <c r="I912" s="122"/>
      <c r="J912" s="122"/>
      <c r="K912" s="122"/>
      <c r="M912" s="122"/>
      <c r="N912" s="122"/>
      <c r="O912" s="122"/>
      <c r="P912" s="122"/>
      <c r="Q912" s="122"/>
      <c r="R912" s="122"/>
      <c r="S912" s="122"/>
      <c r="T912" s="122"/>
      <c r="U912" s="122"/>
      <c r="V912" s="122"/>
      <c r="W912" s="122"/>
      <c r="X912" s="122"/>
    </row>
    <row r="913" spans="1:24">
      <c r="A913" s="122"/>
      <c r="B913" s="122"/>
      <c r="C913" s="122"/>
      <c r="D913" s="132"/>
      <c r="E913" s="132"/>
      <c r="F913" s="132"/>
      <c r="G913" s="122"/>
      <c r="H913" s="122"/>
      <c r="I913" s="122"/>
      <c r="J913" s="122"/>
      <c r="K913" s="122"/>
      <c r="M913" s="122"/>
      <c r="N913" s="122"/>
      <c r="O913" s="122"/>
      <c r="P913" s="122"/>
      <c r="Q913" s="122"/>
      <c r="R913" s="122"/>
      <c r="S913" s="122"/>
      <c r="T913" s="122"/>
      <c r="U913" s="122"/>
      <c r="V913" s="122"/>
      <c r="W913" s="122"/>
      <c r="X913" s="122"/>
    </row>
    <row r="914" spans="1:24">
      <c r="A914" s="122"/>
      <c r="B914" s="122"/>
      <c r="C914" s="122"/>
      <c r="D914" s="132"/>
      <c r="E914" s="132"/>
      <c r="F914" s="132"/>
      <c r="G914" s="122"/>
      <c r="H914" s="122"/>
      <c r="I914" s="122"/>
      <c r="J914" s="122"/>
      <c r="K914" s="122"/>
      <c r="M914" s="122"/>
      <c r="N914" s="122"/>
      <c r="O914" s="122"/>
      <c r="P914" s="122"/>
      <c r="Q914" s="122"/>
      <c r="R914" s="122"/>
      <c r="S914" s="122"/>
      <c r="T914" s="122"/>
      <c r="U914" s="122"/>
      <c r="V914" s="122"/>
      <c r="W914" s="122"/>
      <c r="X914" s="122"/>
    </row>
    <row r="915" spans="1:24">
      <c r="A915" s="122"/>
      <c r="B915" s="122"/>
      <c r="C915" s="122"/>
      <c r="D915" s="132"/>
      <c r="E915" s="132"/>
      <c r="F915" s="132"/>
      <c r="G915" s="122"/>
      <c r="H915" s="122"/>
      <c r="I915" s="122"/>
      <c r="J915" s="122"/>
      <c r="K915" s="122"/>
      <c r="M915" s="122"/>
      <c r="N915" s="122"/>
      <c r="O915" s="122"/>
      <c r="P915" s="122"/>
      <c r="Q915" s="122"/>
      <c r="R915" s="122"/>
      <c r="S915" s="122"/>
      <c r="T915" s="122"/>
      <c r="U915" s="122"/>
      <c r="V915" s="122"/>
      <c r="W915" s="122"/>
      <c r="X915" s="122"/>
    </row>
    <row r="916" spans="1:24">
      <c r="A916" s="122"/>
      <c r="B916" s="122"/>
      <c r="C916" s="122"/>
      <c r="D916" s="132"/>
      <c r="E916" s="132"/>
      <c r="F916" s="132"/>
      <c r="G916" s="122"/>
      <c r="H916" s="122"/>
      <c r="I916" s="122"/>
      <c r="J916" s="122"/>
      <c r="K916" s="122"/>
      <c r="M916" s="122"/>
      <c r="N916" s="122"/>
      <c r="O916" s="122"/>
      <c r="P916" s="122"/>
      <c r="Q916" s="122"/>
      <c r="R916" s="122"/>
      <c r="S916" s="122"/>
      <c r="T916" s="122"/>
      <c r="U916" s="122"/>
      <c r="V916" s="122"/>
      <c r="W916" s="122"/>
      <c r="X916" s="122"/>
    </row>
    <row r="917" spans="1:24">
      <c r="A917" s="122"/>
      <c r="B917" s="122"/>
      <c r="C917" s="122"/>
      <c r="D917" s="132"/>
      <c r="E917" s="132"/>
      <c r="F917" s="132"/>
      <c r="G917" s="122"/>
      <c r="H917" s="122"/>
      <c r="I917" s="122"/>
      <c r="J917" s="122"/>
      <c r="K917" s="122"/>
      <c r="M917" s="122"/>
      <c r="N917" s="122"/>
      <c r="O917" s="122"/>
      <c r="P917" s="122"/>
      <c r="Q917" s="122"/>
      <c r="R917" s="122"/>
      <c r="S917" s="122"/>
      <c r="T917" s="122"/>
      <c r="U917" s="122"/>
      <c r="V917" s="122"/>
      <c r="W917" s="122"/>
      <c r="X917" s="122"/>
    </row>
    <row r="918" spans="1:24">
      <c r="A918" s="122"/>
      <c r="B918" s="122"/>
      <c r="C918" s="122"/>
      <c r="D918" s="132"/>
      <c r="E918" s="132"/>
      <c r="F918" s="132"/>
      <c r="G918" s="122"/>
      <c r="H918" s="122"/>
      <c r="I918" s="122"/>
      <c r="J918" s="122"/>
      <c r="K918" s="122"/>
      <c r="M918" s="122"/>
      <c r="N918" s="122"/>
      <c r="O918" s="122"/>
      <c r="P918" s="122"/>
      <c r="Q918" s="122"/>
      <c r="R918" s="122"/>
      <c r="S918" s="122"/>
      <c r="T918" s="122"/>
      <c r="U918" s="122"/>
      <c r="V918" s="122"/>
      <c r="W918" s="122"/>
      <c r="X918" s="122"/>
    </row>
    <row r="919" spans="1:24">
      <c r="A919" s="122"/>
      <c r="B919" s="122"/>
      <c r="C919" s="122"/>
      <c r="D919" s="132"/>
      <c r="E919" s="132"/>
      <c r="F919" s="132"/>
      <c r="G919" s="122"/>
      <c r="H919" s="122"/>
      <c r="I919" s="122"/>
      <c r="J919" s="122"/>
      <c r="K919" s="122"/>
      <c r="M919" s="122"/>
      <c r="N919" s="122"/>
      <c r="O919" s="122"/>
      <c r="P919" s="122"/>
      <c r="Q919" s="122"/>
      <c r="R919" s="122"/>
      <c r="S919" s="122"/>
      <c r="T919" s="122"/>
      <c r="U919" s="122"/>
      <c r="V919" s="122"/>
      <c r="W919" s="122"/>
      <c r="X919" s="122"/>
    </row>
    <row r="920" spans="1:24">
      <c r="A920" s="122"/>
      <c r="B920" s="122"/>
      <c r="C920" s="122"/>
      <c r="D920" s="132"/>
      <c r="E920" s="132"/>
      <c r="F920" s="132"/>
      <c r="G920" s="122"/>
      <c r="H920" s="122"/>
      <c r="I920" s="122"/>
      <c r="J920" s="122"/>
      <c r="K920" s="122"/>
      <c r="M920" s="122"/>
      <c r="N920" s="122"/>
      <c r="O920" s="122"/>
      <c r="P920" s="122"/>
      <c r="Q920" s="122"/>
      <c r="R920" s="122"/>
      <c r="S920" s="122"/>
      <c r="T920" s="122"/>
      <c r="U920" s="122"/>
      <c r="V920" s="122"/>
      <c r="W920" s="122"/>
      <c r="X920" s="122"/>
    </row>
    <row r="921" spans="1:24">
      <c r="A921" s="122"/>
      <c r="B921" s="122"/>
      <c r="C921" s="122"/>
      <c r="D921" s="132"/>
      <c r="E921" s="132"/>
      <c r="F921" s="132"/>
      <c r="G921" s="122"/>
      <c r="H921" s="122"/>
      <c r="I921" s="122"/>
      <c r="J921" s="122"/>
      <c r="K921" s="122"/>
      <c r="M921" s="122"/>
      <c r="N921" s="122"/>
      <c r="O921" s="122"/>
      <c r="P921" s="122"/>
      <c r="Q921" s="122"/>
      <c r="R921" s="122"/>
      <c r="S921" s="122"/>
      <c r="T921" s="122"/>
      <c r="U921" s="122"/>
      <c r="V921" s="122"/>
      <c r="W921" s="122"/>
      <c r="X921" s="122"/>
    </row>
    <row r="922" spans="1:24">
      <c r="A922" s="122"/>
      <c r="B922" s="122"/>
      <c r="C922" s="122"/>
      <c r="D922" s="132"/>
      <c r="E922" s="132"/>
      <c r="F922" s="132"/>
      <c r="G922" s="122"/>
      <c r="H922" s="122"/>
      <c r="I922" s="122"/>
      <c r="J922" s="122"/>
      <c r="K922" s="122"/>
      <c r="M922" s="122"/>
      <c r="N922" s="122"/>
      <c r="O922" s="122"/>
      <c r="P922" s="122"/>
      <c r="Q922" s="122"/>
      <c r="R922" s="122"/>
      <c r="S922" s="122"/>
      <c r="T922" s="122"/>
      <c r="U922" s="122"/>
      <c r="V922" s="122"/>
      <c r="W922" s="122"/>
      <c r="X922" s="122"/>
    </row>
    <row r="923" spans="1:24">
      <c r="A923" s="122"/>
      <c r="B923" s="122"/>
      <c r="C923" s="122"/>
      <c r="D923" s="132"/>
      <c r="E923" s="132"/>
      <c r="F923" s="132"/>
      <c r="G923" s="122"/>
      <c r="H923" s="122"/>
      <c r="I923" s="122"/>
      <c r="J923" s="122"/>
      <c r="K923" s="122"/>
      <c r="M923" s="122"/>
      <c r="N923" s="122"/>
      <c r="O923" s="122"/>
      <c r="P923" s="122"/>
      <c r="Q923" s="122"/>
      <c r="R923" s="122"/>
      <c r="S923" s="122"/>
      <c r="T923" s="122"/>
      <c r="U923" s="122"/>
      <c r="V923" s="122"/>
      <c r="W923" s="122"/>
      <c r="X923" s="122"/>
    </row>
    <row r="924" spans="1:24">
      <c r="A924" s="122"/>
      <c r="B924" s="122"/>
      <c r="C924" s="122"/>
      <c r="D924" s="132"/>
      <c r="E924" s="132"/>
      <c r="F924" s="132"/>
      <c r="G924" s="122"/>
      <c r="H924" s="122"/>
      <c r="I924" s="122"/>
      <c r="J924" s="122"/>
      <c r="K924" s="122"/>
      <c r="M924" s="122"/>
      <c r="N924" s="122"/>
      <c r="O924" s="122"/>
      <c r="P924" s="122"/>
      <c r="Q924" s="122"/>
      <c r="R924" s="122"/>
      <c r="S924" s="122"/>
      <c r="T924" s="122"/>
      <c r="U924" s="122"/>
      <c r="V924" s="122"/>
      <c r="W924" s="122"/>
      <c r="X924" s="122"/>
    </row>
    <row r="925" spans="1:24">
      <c r="A925" s="122"/>
      <c r="B925" s="122"/>
      <c r="C925" s="122"/>
      <c r="D925" s="132"/>
      <c r="E925" s="132"/>
      <c r="F925" s="132"/>
      <c r="G925" s="122"/>
      <c r="H925" s="122"/>
      <c r="I925" s="122"/>
      <c r="J925" s="122"/>
      <c r="K925" s="122"/>
      <c r="M925" s="122"/>
      <c r="N925" s="122"/>
      <c r="O925" s="122"/>
      <c r="P925" s="122"/>
      <c r="Q925" s="122"/>
      <c r="R925" s="122"/>
      <c r="S925" s="122"/>
      <c r="T925" s="122"/>
      <c r="U925" s="122"/>
      <c r="V925" s="122"/>
      <c r="W925" s="122"/>
      <c r="X925" s="122"/>
    </row>
    <row r="926" spans="1:24">
      <c r="A926" s="122"/>
      <c r="B926" s="122"/>
      <c r="C926" s="122"/>
      <c r="D926" s="132"/>
      <c r="E926" s="132"/>
      <c r="F926" s="132"/>
      <c r="G926" s="122"/>
      <c r="H926" s="122"/>
      <c r="I926" s="122"/>
      <c r="J926" s="122"/>
      <c r="K926" s="122"/>
      <c r="M926" s="122"/>
      <c r="N926" s="122"/>
      <c r="O926" s="122"/>
      <c r="P926" s="122"/>
      <c r="Q926" s="122"/>
      <c r="R926" s="122"/>
      <c r="S926" s="122"/>
      <c r="T926" s="122"/>
      <c r="U926" s="122"/>
      <c r="V926" s="122"/>
      <c r="W926" s="122"/>
      <c r="X926" s="122"/>
    </row>
    <row r="927" spans="1:24">
      <c r="A927" s="122"/>
      <c r="B927" s="122"/>
      <c r="C927" s="122"/>
      <c r="D927" s="132"/>
      <c r="E927" s="132"/>
      <c r="F927" s="132"/>
      <c r="G927" s="122"/>
      <c r="H927" s="122"/>
      <c r="I927" s="122"/>
      <c r="J927" s="122"/>
      <c r="K927" s="122"/>
      <c r="M927" s="122"/>
      <c r="N927" s="122"/>
      <c r="O927" s="122"/>
      <c r="P927" s="122"/>
      <c r="Q927" s="122"/>
      <c r="R927" s="122"/>
      <c r="S927" s="122"/>
      <c r="T927" s="122"/>
      <c r="U927" s="122"/>
      <c r="V927" s="122"/>
      <c r="W927" s="122"/>
      <c r="X927" s="122"/>
    </row>
    <row r="928" spans="1:24">
      <c r="A928" s="122"/>
      <c r="B928" s="122"/>
      <c r="C928" s="122"/>
      <c r="D928" s="132"/>
      <c r="E928" s="132"/>
      <c r="F928" s="132"/>
      <c r="G928" s="122"/>
      <c r="H928" s="122"/>
      <c r="I928" s="122"/>
      <c r="J928" s="122"/>
      <c r="K928" s="122"/>
      <c r="M928" s="122"/>
      <c r="N928" s="122"/>
      <c r="O928" s="122"/>
      <c r="P928" s="122"/>
      <c r="Q928" s="122"/>
      <c r="R928" s="122"/>
      <c r="S928" s="122"/>
      <c r="T928" s="122"/>
      <c r="U928" s="122"/>
      <c r="V928" s="122"/>
      <c r="W928" s="122"/>
      <c r="X928" s="122"/>
    </row>
    <row r="929" spans="1:24">
      <c r="A929" s="122"/>
      <c r="B929" s="122"/>
      <c r="C929" s="122"/>
      <c r="D929" s="132"/>
      <c r="E929" s="132"/>
      <c r="F929" s="132"/>
      <c r="G929" s="122"/>
      <c r="H929" s="122"/>
      <c r="I929" s="122"/>
      <c r="J929" s="122"/>
      <c r="K929" s="122"/>
      <c r="M929" s="122"/>
      <c r="N929" s="122"/>
      <c r="O929" s="122"/>
      <c r="P929" s="122"/>
      <c r="Q929" s="122"/>
      <c r="R929" s="122"/>
      <c r="S929" s="122"/>
      <c r="T929" s="122"/>
      <c r="U929" s="122"/>
      <c r="V929" s="122"/>
      <c r="W929" s="122"/>
      <c r="X929" s="122"/>
    </row>
    <row r="930" spans="1:24">
      <c r="A930" s="122"/>
      <c r="B930" s="122"/>
      <c r="C930" s="122"/>
      <c r="D930" s="132"/>
      <c r="E930" s="132"/>
      <c r="F930" s="132"/>
      <c r="G930" s="122"/>
      <c r="H930" s="122"/>
      <c r="I930" s="122"/>
      <c r="J930" s="122"/>
      <c r="K930" s="122"/>
      <c r="M930" s="122"/>
      <c r="N930" s="122"/>
      <c r="O930" s="122"/>
      <c r="P930" s="122"/>
      <c r="Q930" s="122"/>
      <c r="R930" s="122"/>
      <c r="S930" s="122"/>
      <c r="T930" s="122"/>
      <c r="U930" s="122"/>
      <c r="V930" s="122"/>
      <c r="W930" s="122"/>
      <c r="X930" s="122"/>
    </row>
    <row r="931" spans="1:24">
      <c r="A931" s="122"/>
      <c r="B931" s="122"/>
      <c r="C931" s="122"/>
      <c r="D931" s="132"/>
      <c r="E931" s="132"/>
      <c r="F931" s="132"/>
      <c r="G931" s="122"/>
      <c r="H931" s="122"/>
      <c r="I931" s="122"/>
      <c r="J931" s="122"/>
      <c r="K931" s="122"/>
      <c r="M931" s="122"/>
      <c r="N931" s="122"/>
      <c r="O931" s="122"/>
      <c r="P931" s="122"/>
      <c r="Q931" s="122"/>
      <c r="R931" s="122"/>
      <c r="S931" s="122"/>
      <c r="T931" s="122"/>
      <c r="U931" s="122"/>
      <c r="V931" s="122"/>
      <c r="W931" s="122"/>
      <c r="X931" s="122"/>
    </row>
    <row r="932" spans="1:24">
      <c r="A932" s="122"/>
      <c r="B932" s="122"/>
      <c r="C932" s="122"/>
      <c r="D932" s="132"/>
      <c r="E932" s="132"/>
      <c r="F932" s="132"/>
      <c r="G932" s="122"/>
      <c r="H932" s="122"/>
      <c r="I932" s="122"/>
      <c r="J932" s="122"/>
      <c r="K932" s="122"/>
      <c r="M932" s="122"/>
      <c r="N932" s="122"/>
      <c r="O932" s="122"/>
      <c r="P932" s="122"/>
      <c r="Q932" s="122"/>
      <c r="R932" s="122"/>
      <c r="S932" s="122"/>
      <c r="T932" s="122"/>
      <c r="U932" s="122"/>
      <c r="V932" s="122"/>
      <c r="W932" s="122"/>
      <c r="X932" s="122"/>
    </row>
    <row r="933" spans="1:24">
      <c r="A933" s="122"/>
      <c r="B933" s="122"/>
      <c r="C933" s="122"/>
      <c r="D933" s="132"/>
      <c r="E933" s="132"/>
      <c r="F933" s="132"/>
      <c r="G933" s="122"/>
      <c r="H933" s="122"/>
      <c r="I933" s="122"/>
      <c r="J933" s="122"/>
      <c r="K933" s="122"/>
      <c r="M933" s="122"/>
      <c r="N933" s="122"/>
      <c r="O933" s="122"/>
      <c r="P933" s="122"/>
      <c r="Q933" s="122"/>
      <c r="R933" s="122"/>
      <c r="S933" s="122"/>
      <c r="T933" s="122"/>
      <c r="U933" s="122"/>
      <c r="V933" s="122"/>
      <c r="W933" s="122"/>
      <c r="X933" s="122"/>
    </row>
    <row r="934" spans="1:24">
      <c r="A934" s="122"/>
      <c r="B934" s="122"/>
      <c r="C934" s="122"/>
      <c r="D934" s="132"/>
      <c r="E934" s="132"/>
      <c r="F934" s="132"/>
      <c r="G934" s="122"/>
      <c r="H934" s="122"/>
      <c r="I934" s="122"/>
      <c r="J934" s="122"/>
      <c r="K934" s="122"/>
      <c r="M934" s="122"/>
      <c r="N934" s="122"/>
      <c r="O934" s="122"/>
      <c r="P934" s="122"/>
      <c r="Q934" s="122"/>
      <c r="R934" s="122"/>
      <c r="S934" s="122"/>
      <c r="T934" s="122"/>
      <c r="U934" s="122"/>
      <c r="V934" s="122"/>
      <c r="W934" s="122"/>
      <c r="X934" s="122"/>
    </row>
    <row r="935" spans="1:24">
      <c r="A935" s="122"/>
      <c r="B935" s="122"/>
      <c r="C935" s="122"/>
      <c r="D935" s="132"/>
      <c r="E935" s="132"/>
      <c r="F935" s="132"/>
      <c r="G935" s="122"/>
      <c r="H935" s="122"/>
      <c r="I935" s="122"/>
      <c r="J935" s="122"/>
      <c r="K935" s="122"/>
      <c r="M935" s="122"/>
      <c r="N935" s="122"/>
      <c r="O935" s="122"/>
      <c r="P935" s="122"/>
      <c r="Q935" s="122"/>
      <c r="R935" s="122"/>
      <c r="S935" s="122"/>
      <c r="T935" s="122"/>
      <c r="U935" s="122"/>
      <c r="V935" s="122"/>
      <c r="W935" s="122"/>
      <c r="X935" s="122"/>
    </row>
    <row r="936" spans="1:24">
      <c r="A936" s="122"/>
      <c r="B936" s="122"/>
      <c r="C936" s="122"/>
      <c r="D936" s="132"/>
      <c r="E936" s="132"/>
      <c r="F936" s="132"/>
      <c r="G936" s="122"/>
      <c r="H936" s="122"/>
      <c r="I936" s="122"/>
      <c r="J936" s="122"/>
      <c r="K936" s="122"/>
      <c r="M936" s="122"/>
      <c r="N936" s="122"/>
      <c r="O936" s="122"/>
      <c r="P936" s="122"/>
      <c r="Q936" s="122"/>
      <c r="R936" s="122"/>
      <c r="S936" s="122"/>
      <c r="T936" s="122"/>
      <c r="U936" s="122"/>
      <c r="V936" s="122"/>
      <c r="W936" s="122"/>
      <c r="X936" s="122"/>
    </row>
    <row r="937" spans="1:24">
      <c r="A937" s="122"/>
      <c r="B937" s="122"/>
      <c r="C937" s="122"/>
      <c r="D937" s="132"/>
      <c r="E937" s="132"/>
      <c r="F937" s="132"/>
      <c r="G937" s="122"/>
      <c r="H937" s="122"/>
      <c r="I937" s="122"/>
      <c r="J937" s="122"/>
      <c r="K937" s="122"/>
      <c r="M937" s="122"/>
      <c r="N937" s="122"/>
      <c r="O937" s="122"/>
      <c r="P937" s="122"/>
      <c r="Q937" s="122"/>
      <c r="R937" s="122"/>
      <c r="S937" s="122"/>
      <c r="T937" s="122"/>
      <c r="U937" s="122"/>
      <c r="V937" s="122"/>
      <c r="W937" s="122"/>
      <c r="X937" s="122"/>
    </row>
    <row r="938" spans="1:24">
      <c r="A938" s="122"/>
      <c r="B938" s="122"/>
      <c r="C938" s="122"/>
      <c r="D938" s="132"/>
      <c r="E938" s="132"/>
      <c r="F938" s="132"/>
      <c r="G938" s="122"/>
      <c r="H938" s="122"/>
      <c r="I938" s="122"/>
      <c r="J938" s="122"/>
      <c r="K938" s="122"/>
      <c r="M938" s="122"/>
      <c r="N938" s="122"/>
      <c r="O938" s="122"/>
      <c r="P938" s="122"/>
      <c r="Q938" s="122"/>
      <c r="R938" s="122"/>
      <c r="S938" s="122"/>
      <c r="T938" s="122"/>
      <c r="U938" s="122"/>
      <c r="V938" s="122"/>
      <c r="W938" s="122"/>
      <c r="X938" s="122"/>
    </row>
    <row r="939" spans="1:24">
      <c r="A939" s="122"/>
      <c r="B939" s="122"/>
      <c r="C939" s="122"/>
      <c r="D939" s="132"/>
      <c r="E939" s="132"/>
      <c r="F939" s="132"/>
      <c r="G939" s="122"/>
      <c r="H939" s="122"/>
      <c r="I939" s="122"/>
      <c r="J939" s="122"/>
      <c r="K939" s="122"/>
      <c r="M939" s="122"/>
      <c r="N939" s="122"/>
      <c r="O939" s="122"/>
      <c r="P939" s="122"/>
      <c r="Q939" s="122"/>
      <c r="R939" s="122"/>
      <c r="S939" s="122"/>
      <c r="T939" s="122"/>
      <c r="U939" s="122"/>
      <c r="V939" s="122"/>
      <c r="W939" s="122"/>
      <c r="X939" s="122"/>
    </row>
    <row r="940" spans="1:24">
      <c r="A940" s="122"/>
      <c r="B940" s="122"/>
      <c r="C940" s="122"/>
      <c r="D940" s="132"/>
      <c r="E940" s="132"/>
      <c r="F940" s="132"/>
      <c r="G940" s="122"/>
      <c r="H940" s="122"/>
      <c r="I940" s="122"/>
      <c r="J940" s="122"/>
      <c r="K940" s="122"/>
      <c r="M940" s="122"/>
      <c r="N940" s="122"/>
      <c r="O940" s="122"/>
      <c r="P940" s="122"/>
      <c r="Q940" s="122"/>
      <c r="R940" s="122"/>
      <c r="S940" s="122"/>
      <c r="T940" s="122"/>
      <c r="U940" s="122"/>
      <c r="V940" s="122"/>
      <c r="W940" s="122"/>
      <c r="X940" s="122"/>
    </row>
    <row r="941" spans="1:24">
      <c r="A941" s="122"/>
      <c r="B941" s="122"/>
      <c r="C941" s="122"/>
      <c r="D941" s="132"/>
      <c r="E941" s="132"/>
      <c r="F941" s="132"/>
      <c r="G941" s="122"/>
      <c r="H941" s="122"/>
      <c r="I941" s="122"/>
      <c r="J941" s="122"/>
      <c r="K941" s="122"/>
      <c r="M941" s="122"/>
      <c r="N941" s="122"/>
      <c r="O941" s="122"/>
      <c r="P941" s="122"/>
      <c r="Q941" s="122"/>
      <c r="R941" s="122"/>
      <c r="S941" s="122"/>
      <c r="T941" s="122"/>
      <c r="U941" s="122"/>
      <c r="V941" s="122"/>
      <c r="W941" s="122"/>
      <c r="X941" s="122"/>
    </row>
    <row r="942" spans="1:24">
      <c r="A942" s="122"/>
      <c r="B942" s="122"/>
      <c r="C942" s="122"/>
      <c r="D942" s="132"/>
      <c r="E942" s="132"/>
      <c r="F942" s="132"/>
      <c r="G942" s="122"/>
      <c r="H942" s="122"/>
      <c r="I942" s="122"/>
      <c r="J942" s="122"/>
      <c r="K942" s="122"/>
      <c r="M942" s="122"/>
      <c r="N942" s="122"/>
      <c r="O942" s="122"/>
      <c r="P942" s="122"/>
      <c r="Q942" s="122"/>
      <c r="R942" s="122"/>
      <c r="S942" s="122"/>
      <c r="T942" s="122"/>
      <c r="U942" s="122"/>
      <c r="V942" s="122"/>
      <c r="W942" s="122"/>
      <c r="X942" s="122"/>
    </row>
    <row r="943" spans="1:24">
      <c r="A943" s="122"/>
      <c r="B943" s="122"/>
      <c r="C943" s="122"/>
      <c r="D943" s="132"/>
      <c r="E943" s="132"/>
      <c r="F943" s="132"/>
      <c r="G943" s="122"/>
      <c r="H943" s="122"/>
      <c r="I943" s="122"/>
      <c r="J943" s="122"/>
      <c r="K943" s="122"/>
      <c r="M943" s="122"/>
      <c r="N943" s="122"/>
      <c r="O943" s="122"/>
      <c r="P943" s="122"/>
      <c r="Q943" s="122"/>
      <c r="R943" s="122"/>
      <c r="S943" s="122"/>
      <c r="T943" s="122"/>
      <c r="U943" s="122"/>
      <c r="V943" s="122"/>
      <c r="W943" s="122"/>
      <c r="X943" s="122"/>
    </row>
    <row r="944" spans="1:24">
      <c r="A944" s="122"/>
      <c r="B944" s="122"/>
      <c r="C944" s="122"/>
      <c r="D944" s="132"/>
      <c r="E944" s="132"/>
      <c r="F944" s="132"/>
      <c r="G944" s="122"/>
      <c r="H944" s="122"/>
      <c r="I944" s="122"/>
      <c r="J944" s="122"/>
      <c r="K944" s="122"/>
      <c r="M944" s="122"/>
      <c r="N944" s="122"/>
      <c r="O944" s="122"/>
      <c r="P944" s="122"/>
      <c r="Q944" s="122"/>
      <c r="R944" s="122"/>
      <c r="S944" s="122"/>
      <c r="T944" s="122"/>
      <c r="U944" s="122"/>
      <c r="V944" s="122"/>
      <c r="W944" s="122"/>
      <c r="X944" s="122"/>
    </row>
    <row r="945" spans="1:24">
      <c r="A945" s="122"/>
      <c r="B945" s="122"/>
      <c r="C945" s="122"/>
      <c r="D945" s="132"/>
      <c r="E945" s="132"/>
      <c r="F945" s="132"/>
      <c r="G945" s="122"/>
      <c r="H945" s="122"/>
      <c r="I945" s="122"/>
      <c r="J945" s="122"/>
      <c r="K945" s="122"/>
      <c r="M945" s="122"/>
      <c r="N945" s="122"/>
      <c r="O945" s="122"/>
      <c r="P945" s="122"/>
      <c r="Q945" s="122"/>
      <c r="R945" s="122"/>
      <c r="S945" s="122"/>
      <c r="T945" s="122"/>
      <c r="U945" s="122"/>
      <c r="V945" s="122"/>
      <c r="W945" s="122"/>
      <c r="X945" s="122"/>
    </row>
    <row r="946" spans="1:24">
      <c r="A946" s="122"/>
      <c r="B946" s="122"/>
      <c r="C946" s="122"/>
      <c r="D946" s="132"/>
      <c r="E946" s="132"/>
      <c r="F946" s="132"/>
      <c r="G946" s="122"/>
      <c r="H946" s="122"/>
      <c r="I946" s="122"/>
      <c r="J946" s="122"/>
      <c r="K946" s="122"/>
      <c r="M946" s="122"/>
      <c r="N946" s="122"/>
      <c r="O946" s="122"/>
      <c r="P946" s="122"/>
      <c r="Q946" s="122"/>
      <c r="R946" s="122"/>
      <c r="S946" s="122"/>
      <c r="T946" s="122"/>
      <c r="U946" s="122"/>
      <c r="V946" s="122"/>
      <c r="W946" s="122"/>
      <c r="X946" s="122"/>
    </row>
    <row r="947" spans="1:24">
      <c r="A947" s="122"/>
      <c r="B947" s="122"/>
      <c r="C947" s="122"/>
      <c r="D947" s="132"/>
      <c r="E947" s="132"/>
      <c r="F947" s="132"/>
      <c r="G947" s="122"/>
      <c r="H947" s="122"/>
      <c r="I947" s="122"/>
      <c r="J947" s="122"/>
      <c r="K947" s="122"/>
      <c r="M947" s="122"/>
      <c r="N947" s="122"/>
      <c r="O947" s="122"/>
      <c r="P947" s="122"/>
      <c r="Q947" s="122"/>
      <c r="R947" s="122"/>
      <c r="S947" s="122"/>
      <c r="T947" s="122"/>
      <c r="U947" s="122"/>
      <c r="V947" s="122"/>
      <c r="W947" s="122"/>
      <c r="X947" s="122"/>
    </row>
    <row r="948" spans="1:24">
      <c r="A948" s="122"/>
      <c r="B948" s="122"/>
      <c r="C948" s="122"/>
      <c r="D948" s="132"/>
      <c r="E948" s="132"/>
      <c r="F948" s="132"/>
      <c r="G948" s="122"/>
      <c r="H948" s="122"/>
      <c r="I948" s="122"/>
      <c r="J948" s="122"/>
      <c r="K948" s="122"/>
      <c r="M948" s="122"/>
      <c r="N948" s="122"/>
      <c r="O948" s="122"/>
      <c r="P948" s="122"/>
      <c r="Q948" s="122"/>
      <c r="R948" s="122"/>
      <c r="S948" s="122"/>
      <c r="T948" s="122"/>
      <c r="U948" s="122"/>
      <c r="V948" s="122"/>
      <c r="W948" s="122"/>
      <c r="X948" s="122"/>
    </row>
    <row r="949" spans="1:24">
      <c r="A949" s="122"/>
      <c r="B949" s="122"/>
      <c r="C949" s="122"/>
      <c r="D949" s="132"/>
      <c r="E949" s="132"/>
      <c r="F949" s="132"/>
      <c r="G949" s="122"/>
      <c r="H949" s="122"/>
      <c r="I949" s="122"/>
      <c r="J949" s="122"/>
      <c r="K949" s="122"/>
      <c r="M949" s="122"/>
      <c r="N949" s="122"/>
      <c r="O949" s="122"/>
      <c r="P949" s="122"/>
      <c r="Q949" s="122"/>
      <c r="R949" s="122"/>
      <c r="S949" s="122"/>
      <c r="T949" s="122"/>
      <c r="U949" s="122"/>
      <c r="V949" s="122"/>
      <c r="W949" s="122"/>
      <c r="X949" s="122"/>
    </row>
    <row r="950" spans="1:24">
      <c r="A950" s="122"/>
      <c r="B950" s="122"/>
      <c r="C950" s="122"/>
      <c r="D950" s="132"/>
      <c r="E950" s="132"/>
      <c r="F950" s="132"/>
      <c r="G950" s="122"/>
      <c r="H950" s="122"/>
      <c r="I950" s="122"/>
      <c r="J950" s="122"/>
      <c r="K950" s="122"/>
      <c r="M950" s="122"/>
      <c r="N950" s="122"/>
      <c r="O950" s="122"/>
      <c r="P950" s="122"/>
      <c r="Q950" s="122"/>
      <c r="R950" s="122"/>
      <c r="S950" s="122"/>
      <c r="T950" s="122"/>
      <c r="U950" s="122"/>
      <c r="V950" s="122"/>
      <c r="W950" s="122"/>
      <c r="X950" s="122"/>
    </row>
    <row r="951" spans="1:24">
      <c r="A951" s="122"/>
      <c r="B951" s="122"/>
      <c r="C951" s="122"/>
      <c r="D951" s="132"/>
      <c r="E951" s="132"/>
      <c r="F951" s="132"/>
      <c r="G951" s="122"/>
      <c r="H951" s="122"/>
      <c r="I951" s="122"/>
      <c r="J951" s="122"/>
      <c r="K951" s="122"/>
      <c r="M951" s="122"/>
      <c r="N951" s="122"/>
      <c r="O951" s="122"/>
      <c r="P951" s="122"/>
      <c r="Q951" s="122"/>
      <c r="R951" s="122"/>
      <c r="S951" s="122"/>
      <c r="T951" s="122"/>
      <c r="U951" s="122"/>
      <c r="V951" s="122"/>
      <c r="W951" s="122"/>
      <c r="X951" s="122"/>
    </row>
    <row r="952" spans="1:24">
      <c r="A952" s="122"/>
      <c r="B952" s="122"/>
      <c r="C952" s="122"/>
      <c r="D952" s="132"/>
      <c r="E952" s="132"/>
      <c r="F952" s="132"/>
      <c r="G952" s="122"/>
      <c r="H952" s="122"/>
      <c r="I952" s="122"/>
      <c r="J952" s="122"/>
      <c r="K952" s="122"/>
      <c r="M952" s="122"/>
      <c r="N952" s="122"/>
      <c r="O952" s="122"/>
      <c r="P952" s="122"/>
      <c r="Q952" s="122"/>
      <c r="R952" s="122"/>
      <c r="S952" s="122"/>
      <c r="T952" s="122"/>
      <c r="U952" s="122"/>
      <c r="V952" s="122"/>
      <c r="W952" s="122"/>
      <c r="X952" s="122"/>
    </row>
    <row r="953" spans="1:24">
      <c r="A953" s="122"/>
      <c r="B953" s="122"/>
      <c r="C953" s="122"/>
      <c r="D953" s="132"/>
      <c r="E953" s="132"/>
      <c r="F953" s="132"/>
      <c r="G953" s="122"/>
      <c r="H953" s="122"/>
      <c r="I953" s="122"/>
      <c r="J953" s="122"/>
      <c r="K953" s="122"/>
      <c r="M953" s="122"/>
      <c r="N953" s="122"/>
      <c r="O953" s="122"/>
      <c r="P953" s="122"/>
      <c r="Q953" s="122"/>
      <c r="R953" s="122"/>
      <c r="S953" s="122"/>
      <c r="T953" s="122"/>
      <c r="U953" s="122"/>
      <c r="V953" s="122"/>
      <c r="W953" s="122"/>
      <c r="X953" s="122"/>
    </row>
    <row r="954" spans="1:24">
      <c r="A954" s="122"/>
      <c r="B954" s="122"/>
      <c r="C954" s="122"/>
      <c r="D954" s="132"/>
      <c r="E954" s="132"/>
      <c r="F954" s="132"/>
      <c r="G954" s="122"/>
      <c r="H954" s="122"/>
      <c r="I954" s="122"/>
      <c r="J954" s="122"/>
      <c r="K954" s="122"/>
      <c r="M954" s="122"/>
      <c r="N954" s="122"/>
      <c r="O954" s="122"/>
      <c r="P954" s="122"/>
      <c r="Q954" s="122"/>
      <c r="R954" s="122"/>
      <c r="S954" s="122"/>
      <c r="T954" s="122"/>
      <c r="U954" s="122"/>
      <c r="V954" s="122"/>
      <c r="W954" s="122"/>
      <c r="X954" s="122"/>
    </row>
    <row r="955" spans="1:24">
      <c r="A955" s="122"/>
      <c r="B955" s="122"/>
      <c r="C955" s="122"/>
      <c r="D955" s="132"/>
      <c r="E955" s="132"/>
      <c r="F955" s="132"/>
      <c r="G955" s="122"/>
      <c r="H955" s="122"/>
      <c r="I955" s="122"/>
      <c r="J955" s="122"/>
      <c r="K955" s="122"/>
      <c r="M955" s="122"/>
      <c r="N955" s="122"/>
      <c r="O955" s="122"/>
      <c r="P955" s="122"/>
      <c r="Q955" s="122"/>
      <c r="R955" s="122"/>
      <c r="S955" s="122"/>
      <c r="T955" s="122"/>
      <c r="U955" s="122"/>
      <c r="V955" s="122"/>
      <c r="W955" s="122"/>
      <c r="X955" s="122"/>
    </row>
    <row r="956" spans="1:24">
      <c r="A956" s="122"/>
      <c r="B956" s="122"/>
      <c r="C956" s="122"/>
      <c r="D956" s="132"/>
      <c r="E956" s="132"/>
      <c r="F956" s="132"/>
      <c r="G956" s="122"/>
      <c r="H956" s="122"/>
      <c r="I956" s="122"/>
      <c r="J956" s="122"/>
      <c r="K956" s="122"/>
      <c r="M956" s="122"/>
      <c r="N956" s="122"/>
      <c r="O956" s="122"/>
      <c r="P956" s="122"/>
      <c r="Q956" s="122"/>
      <c r="R956" s="122"/>
      <c r="S956" s="122"/>
      <c r="T956" s="122"/>
      <c r="U956" s="122"/>
      <c r="V956" s="122"/>
      <c r="W956" s="122"/>
      <c r="X956" s="122"/>
    </row>
    <row r="957" spans="1:24">
      <c r="A957" s="122"/>
      <c r="B957" s="122"/>
      <c r="C957" s="122"/>
      <c r="D957" s="132"/>
      <c r="E957" s="132"/>
      <c r="F957" s="132"/>
      <c r="G957" s="122"/>
      <c r="H957" s="122"/>
      <c r="I957" s="122"/>
      <c r="J957" s="122"/>
      <c r="K957" s="122"/>
      <c r="M957" s="122"/>
      <c r="N957" s="122"/>
      <c r="O957" s="122"/>
      <c r="P957" s="122"/>
      <c r="Q957" s="122"/>
      <c r="R957" s="122"/>
      <c r="S957" s="122"/>
      <c r="T957" s="122"/>
      <c r="U957" s="122"/>
      <c r="V957" s="122"/>
      <c r="W957" s="122"/>
      <c r="X957" s="122"/>
    </row>
    <row r="958" spans="1:24">
      <c r="A958" s="122"/>
      <c r="B958" s="122"/>
      <c r="C958" s="122"/>
      <c r="D958" s="132"/>
      <c r="E958" s="132"/>
      <c r="F958" s="132"/>
      <c r="G958" s="122"/>
      <c r="H958" s="122"/>
      <c r="I958" s="122"/>
      <c r="J958" s="122"/>
      <c r="K958" s="122"/>
      <c r="M958" s="122"/>
      <c r="N958" s="122"/>
      <c r="O958" s="122"/>
      <c r="P958" s="122"/>
      <c r="Q958" s="122"/>
      <c r="R958" s="122"/>
      <c r="S958" s="122"/>
      <c r="T958" s="122"/>
      <c r="U958" s="122"/>
      <c r="V958" s="122"/>
      <c r="W958" s="122"/>
      <c r="X958" s="122"/>
    </row>
    <row r="959" spans="1:24">
      <c r="A959" s="122"/>
      <c r="B959" s="122"/>
      <c r="C959" s="122"/>
      <c r="D959" s="132"/>
      <c r="E959" s="132"/>
      <c r="F959" s="132"/>
      <c r="G959" s="122"/>
      <c r="H959" s="122"/>
      <c r="I959" s="122"/>
      <c r="J959" s="122"/>
      <c r="K959" s="122"/>
      <c r="M959" s="122"/>
      <c r="N959" s="122"/>
      <c r="O959" s="122"/>
      <c r="P959" s="122"/>
      <c r="Q959" s="122"/>
      <c r="R959" s="122"/>
      <c r="S959" s="122"/>
      <c r="T959" s="122"/>
      <c r="U959" s="122"/>
      <c r="V959" s="122"/>
      <c r="W959" s="122"/>
      <c r="X959" s="122"/>
    </row>
    <row r="960" spans="1:24">
      <c r="A960" s="122"/>
      <c r="B960" s="122"/>
      <c r="C960" s="122"/>
      <c r="D960" s="132"/>
      <c r="E960" s="132"/>
      <c r="F960" s="132"/>
      <c r="G960" s="122"/>
      <c r="H960" s="122"/>
      <c r="I960" s="122"/>
      <c r="J960" s="122"/>
      <c r="K960" s="122"/>
      <c r="M960" s="122"/>
      <c r="N960" s="122"/>
      <c r="O960" s="122"/>
      <c r="P960" s="122"/>
      <c r="Q960" s="122"/>
      <c r="R960" s="122"/>
      <c r="S960" s="122"/>
      <c r="T960" s="122"/>
      <c r="U960" s="122"/>
      <c r="V960" s="122"/>
      <c r="W960" s="122"/>
      <c r="X960" s="122"/>
    </row>
    <row r="961" spans="1:24">
      <c r="A961" s="122"/>
      <c r="B961" s="122"/>
      <c r="C961" s="122"/>
      <c r="D961" s="132"/>
      <c r="E961" s="132"/>
      <c r="F961" s="132"/>
      <c r="G961" s="122"/>
      <c r="H961" s="122"/>
      <c r="I961" s="122"/>
      <c r="J961" s="122"/>
      <c r="K961" s="122"/>
      <c r="M961" s="122"/>
      <c r="N961" s="122"/>
      <c r="O961" s="122"/>
      <c r="P961" s="122"/>
      <c r="Q961" s="122"/>
      <c r="R961" s="122"/>
      <c r="S961" s="122"/>
      <c r="T961" s="122"/>
      <c r="U961" s="122"/>
      <c r="V961" s="122"/>
      <c r="W961" s="122"/>
      <c r="X961" s="122"/>
    </row>
    <row r="962" spans="1:24">
      <c r="A962" s="122"/>
      <c r="B962" s="122"/>
      <c r="C962" s="122"/>
      <c r="D962" s="132"/>
      <c r="E962" s="132"/>
      <c r="F962" s="132"/>
      <c r="G962" s="122"/>
      <c r="H962" s="122"/>
      <c r="I962" s="122"/>
      <c r="J962" s="122"/>
      <c r="K962" s="122"/>
      <c r="M962" s="122"/>
      <c r="N962" s="122"/>
      <c r="O962" s="122"/>
      <c r="P962" s="122"/>
      <c r="Q962" s="122"/>
      <c r="R962" s="122"/>
      <c r="S962" s="122"/>
      <c r="T962" s="122"/>
      <c r="U962" s="122"/>
      <c r="V962" s="122"/>
      <c r="W962" s="122"/>
      <c r="X962" s="122"/>
    </row>
    <row r="963" spans="1:24">
      <c r="A963" s="122"/>
      <c r="B963" s="122"/>
      <c r="C963" s="122"/>
      <c r="D963" s="132"/>
      <c r="E963" s="132"/>
      <c r="F963" s="132"/>
      <c r="G963" s="122"/>
      <c r="H963" s="122"/>
      <c r="I963" s="122"/>
      <c r="J963" s="122"/>
      <c r="K963" s="122"/>
      <c r="M963" s="122"/>
      <c r="N963" s="122"/>
      <c r="O963" s="122"/>
      <c r="P963" s="122"/>
      <c r="Q963" s="122"/>
      <c r="R963" s="122"/>
      <c r="S963" s="122"/>
      <c r="T963" s="122"/>
      <c r="U963" s="122"/>
      <c r="V963" s="122"/>
      <c r="W963" s="122"/>
      <c r="X963" s="122"/>
    </row>
    <row r="964" spans="1:24">
      <c r="A964" s="122"/>
      <c r="B964" s="122"/>
      <c r="C964" s="122"/>
      <c r="D964" s="132"/>
      <c r="E964" s="132"/>
      <c r="F964" s="132"/>
      <c r="G964" s="122"/>
      <c r="H964" s="122"/>
      <c r="I964" s="122"/>
      <c r="J964" s="122"/>
      <c r="K964" s="122"/>
      <c r="M964" s="122"/>
      <c r="N964" s="122"/>
      <c r="O964" s="122"/>
      <c r="P964" s="122"/>
      <c r="Q964" s="122"/>
      <c r="R964" s="122"/>
      <c r="S964" s="122"/>
      <c r="T964" s="122"/>
      <c r="U964" s="122"/>
      <c r="V964" s="122"/>
      <c r="W964" s="122"/>
      <c r="X964" s="122"/>
    </row>
    <row r="965" spans="1:24">
      <c r="A965" s="122"/>
      <c r="B965" s="122"/>
      <c r="C965" s="122"/>
      <c r="D965" s="132"/>
      <c r="E965" s="132"/>
      <c r="F965" s="132"/>
      <c r="G965" s="122"/>
      <c r="H965" s="122"/>
      <c r="I965" s="122"/>
      <c r="J965" s="122"/>
      <c r="K965" s="122"/>
      <c r="M965" s="122"/>
      <c r="N965" s="122"/>
      <c r="O965" s="122"/>
      <c r="P965" s="122"/>
      <c r="Q965" s="122"/>
      <c r="R965" s="122"/>
      <c r="S965" s="122"/>
      <c r="T965" s="122"/>
      <c r="U965" s="122"/>
      <c r="V965" s="122"/>
      <c r="W965" s="122"/>
      <c r="X965" s="122"/>
    </row>
    <row r="966" spans="1:24">
      <c r="A966" s="122"/>
      <c r="B966" s="122"/>
      <c r="C966" s="122"/>
      <c r="D966" s="132"/>
      <c r="E966" s="132"/>
      <c r="F966" s="132"/>
      <c r="G966" s="122"/>
      <c r="H966" s="122"/>
      <c r="I966" s="122"/>
      <c r="J966" s="122"/>
      <c r="K966" s="122"/>
      <c r="M966" s="122"/>
      <c r="N966" s="122"/>
      <c r="O966" s="122"/>
      <c r="P966" s="122"/>
      <c r="Q966" s="122"/>
      <c r="R966" s="122"/>
      <c r="S966" s="122"/>
      <c r="T966" s="122"/>
      <c r="U966" s="122"/>
      <c r="V966" s="122"/>
      <c r="W966" s="122"/>
      <c r="X966" s="122"/>
    </row>
    <row r="967" spans="1:24">
      <c r="A967" s="122"/>
      <c r="B967" s="122"/>
      <c r="C967" s="122"/>
      <c r="D967" s="132"/>
      <c r="E967" s="132"/>
      <c r="F967" s="132"/>
      <c r="G967" s="122"/>
      <c r="H967" s="122"/>
      <c r="I967" s="122"/>
      <c r="J967" s="122"/>
      <c r="K967" s="122"/>
      <c r="M967" s="122"/>
      <c r="N967" s="122"/>
      <c r="O967" s="122"/>
      <c r="P967" s="122"/>
      <c r="Q967" s="122"/>
      <c r="R967" s="122"/>
      <c r="S967" s="122"/>
      <c r="T967" s="122"/>
      <c r="U967" s="122"/>
      <c r="V967" s="122"/>
      <c r="W967" s="122"/>
      <c r="X967" s="122"/>
    </row>
    <row r="968" spans="1:24">
      <c r="A968" s="122"/>
      <c r="B968" s="122"/>
      <c r="C968" s="122"/>
      <c r="D968" s="132"/>
      <c r="E968" s="132"/>
      <c r="F968" s="132"/>
      <c r="G968" s="122"/>
      <c r="H968" s="122"/>
      <c r="I968" s="122"/>
      <c r="J968" s="122"/>
      <c r="K968" s="122"/>
      <c r="M968" s="122"/>
      <c r="N968" s="122"/>
      <c r="O968" s="122"/>
      <c r="P968" s="122"/>
      <c r="Q968" s="122"/>
      <c r="R968" s="122"/>
      <c r="S968" s="122"/>
      <c r="T968" s="122"/>
      <c r="U968" s="122"/>
      <c r="V968" s="122"/>
      <c r="W968" s="122"/>
      <c r="X968" s="122"/>
    </row>
    <row r="969" spans="1:24">
      <c r="A969" s="122"/>
      <c r="B969" s="122"/>
      <c r="C969" s="122"/>
      <c r="D969" s="132"/>
      <c r="E969" s="132"/>
      <c r="F969" s="132"/>
      <c r="G969" s="122"/>
      <c r="H969" s="122"/>
      <c r="I969" s="122"/>
      <c r="J969" s="122"/>
      <c r="K969" s="122"/>
      <c r="M969" s="122"/>
      <c r="N969" s="122"/>
      <c r="O969" s="122"/>
      <c r="P969" s="122"/>
      <c r="Q969" s="122"/>
      <c r="R969" s="122"/>
      <c r="S969" s="122"/>
      <c r="T969" s="122"/>
      <c r="U969" s="122"/>
      <c r="V969" s="122"/>
      <c r="W969" s="122"/>
      <c r="X969" s="122"/>
    </row>
    <row r="970" spans="1:24">
      <c r="A970" s="122"/>
      <c r="B970" s="122"/>
      <c r="C970" s="122"/>
      <c r="D970" s="132"/>
      <c r="E970" s="132"/>
      <c r="F970" s="132"/>
      <c r="G970" s="122"/>
      <c r="H970" s="122"/>
      <c r="I970" s="122"/>
      <c r="J970" s="122"/>
      <c r="K970" s="122"/>
      <c r="M970" s="122"/>
      <c r="N970" s="122"/>
      <c r="O970" s="122"/>
      <c r="P970" s="122"/>
      <c r="Q970" s="122"/>
      <c r="R970" s="122"/>
      <c r="S970" s="122"/>
      <c r="T970" s="122"/>
      <c r="U970" s="122"/>
      <c r="V970" s="122"/>
      <c r="W970" s="122"/>
      <c r="X970" s="122"/>
    </row>
    <row r="971" spans="1:24">
      <c r="A971" s="122"/>
      <c r="B971" s="122"/>
      <c r="C971" s="122"/>
      <c r="D971" s="132"/>
      <c r="E971" s="132"/>
      <c r="F971" s="132"/>
      <c r="G971" s="122"/>
      <c r="H971" s="122"/>
      <c r="I971" s="122"/>
      <c r="J971" s="122"/>
      <c r="K971" s="122"/>
      <c r="M971" s="122"/>
      <c r="N971" s="122"/>
      <c r="O971" s="122"/>
      <c r="P971" s="122"/>
      <c r="Q971" s="122"/>
      <c r="R971" s="122"/>
      <c r="S971" s="122"/>
      <c r="T971" s="122"/>
      <c r="U971" s="122"/>
      <c r="V971" s="122"/>
      <c r="W971" s="122"/>
      <c r="X971" s="122"/>
    </row>
    <row r="972" spans="1:24">
      <c r="A972" s="122"/>
      <c r="B972" s="122"/>
      <c r="C972" s="122"/>
      <c r="D972" s="132"/>
      <c r="E972" s="132"/>
      <c r="F972" s="132"/>
      <c r="G972" s="122"/>
      <c r="H972" s="122"/>
      <c r="I972" s="122"/>
      <c r="J972" s="122"/>
      <c r="K972" s="122"/>
      <c r="M972" s="122"/>
      <c r="N972" s="122"/>
      <c r="O972" s="122"/>
      <c r="P972" s="122"/>
      <c r="Q972" s="122"/>
      <c r="R972" s="122"/>
      <c r="S972" s="122"/>
      <c r="T972" s="122"/>
      <c r="U972" s="122"/>
      <c r="V972" s="122"/>
      <c r="W972" s="122"/>
      <c r="X972" s="122"/>
    </row>
    <row r="973" spans="1:24">
      <c r="A973" s="122"/>
      <c r="B973" s="122"/>
      <c r="C973" s="122"/>
      <c r="D973" s="132"/>
      <c r="E973" s="132"/>
      <c r="F973" s="132"/>
      <c r="G973" s="122"/>
      <c r="H973" s="122"/>
      <c r="I973" s="122"/>
      <c r="J973" s="122"/>
      <c r="K973" s="122"/>
      <c r="M973" s="122"/>
      <c r="N973" s="122"/>
      <c r="O973" s="122"/>
      <c r="P973" s="122"/>
      <c r="Q973" s="122"/>
      <c r="R973" s="122"/>
      <c r="S973" s="122"/>
      <c r="T973" s="122"/>
      <c r="U973" s="122"/>
      <c r="V973" s="122"/>
      <c r="W973" s="122"/>
      <c r="X973" s="122"/>
    </row>
    <row r="974" spans="1:24">
      <c r="A974" s="122"/>
      <c r="B974" s="122"/>
      <c r="C974" s="122"/>
      <c r="D974" s="132"/>
      <c r="E974" s="132"/>
      <c r="F974" s="132"/>
      <c r="G974" s="122"/>
      <c r="H974" s="122"/>
      <c r="I974" s="122"/>
      <c r="J974" s="122"/>
      <c r="K974" s="122"/>
      <c r="M974" s="122"/>
      <c r="N974" s="122"/>
      <c r="O974" s="122"/>
      <c r="P974" s="122"/>
      <c r="Q974" s="122"/>
      <c r="R974" s="122"/>
      <c r="S974" s="122"/>
      <c r="T974" s="122"/>
      <c r="U974" s="122"/>
      <c r="V974" s="122"/>
      <c r="W974" s="122"/>
      <c r="X974" s="122"/>
    </row>
    <row r="975" spans="1:24">
      <c r="A975" s="122"/>
      <c r="B975" s="122"/>
      <c r="C975" s="122"/>
      <c r="D975" s="132"/>
      <c r="E975" s="132"/>
      <c r="F975" s="132"/>
      <c r="G975" s="122"/>
      <c r="H975" s="122"/>
      <c r="I975" s="122"/>
      <c r="J975" s="122"/>
      <c r="K975" s="122"/>
      <c r="M975" s="122"/>
      <c r="N975" s="122"/>
      <c r="O975" s="122"/>
      <c r="P975" s="122"/>
      <c r="Q975" s="122"/>
      <c r="R975" s="122"/>
      <c r="S975" s="122"/>
      <c r="T975" s="122"/>
      <c r="U975" s="122"/>
      <c r="V975" s="122"/>
      <c r="W975" s="122"/>
      <c r="X975" s="122"/>
    </row>
    <row r="976" spans="1:24">
      <c r="A976" s="122"/>
      <c r="B976" s="122"/>
      <c r="C976" s="122"/>
      <c r="D976" s="132"/>
      <c r="E976" s="132"/>
      <c r="F976" s="132"/>
      <c r="G976" s="122"/>
      <c r="H976" s="122"/>
      <c r="I976" s="122"/>
      <c r="J976" s="122"/>
      <c r="K976" s="122"/>
      <c r="M976" s="122"/>
      <c r="N976" s="122"/>
      <c r="O976" s="122"/>
      <c r="P976" s="122"/>
      <c r="Q976" s="122"/>
      <c r="R976" s="122"/>
      <c r="S976" s="122"/>
      <c r="T976" s="122"/>
      <c r="U976" s="122"/>
      <c r="V976" s="122"/>
      <c r="W976" s="122"/>
      <c r="X976" s="122"/>
    </row>
    <row r="977" spans="1:24">
      <c r="A977" s="122"/>
      <c r="B977" s="122"/>
      <c r="C977" s="122"/>
      <c r="D977" s="132"/>
      <c r="E977" s="132"/>
      <c r="F977" s="132"/>
      <c r="G977" s="122"/>
      <c r="H977" s="122"/>
      <c r="I977" s="122"/>
      <c r="J977" s="122"/>
      <c r="K977" s="122"/>
      <c r="M977" s="122"/>
      <c r="N977" s="122"/>
      <c r="O977" s="122"/>
      <c r="P977" s="122"/>
      <c r="Q977" s="122"/>
      <c r="R977" s="122"/>
      <c r="S977" s="122"/>
      <c r="T977" s="122"/>
      <c r="U977" s="122"/>
      <c r="V977" s="122"/>
      <c r="W977" s="122"/>
      <c r="X977" s="122"/>
    </row>
    <row r="978" spans="1:24">
      <c r="A978" s="122"/>
      <c r="B978" s="122"/>
      <c r="C978" s="122"/>
      <c r="D978" s="132"/>
      <c r="E978" s="132"/>
      <c r="F978" s="132"/>
      <c r="G978" s="122"/>
      <c r="H978" s="122"/>
      <c r="I978" s="122"/>
      <c r="J978" s="122"/>
      <c r="K978" s="122"/>
      <c r="M978" s="122"/>
      <c r="N978" s="122"/>
      <c r="O978" s="122"/>
      <c r="P978" s="122"/>
      <c r="Q978" s="122"/>
      <c r="R978" s="122"/>
      <c r="S978" s="122"/>
      <c r="T978" s="122"/>
      <c r="U978" s="122"/>
      <c r="V978" s="122"/>
      <c r="W978" s="122"/>
      <c r="X978" s="122"/>
    </row>
    <row r="979" spans="1:24">
      <c r="A979" s="122"/>
      <c r="B979" s="122"/>
      <c r="C979" s="122"/>
      <c r="D979" s="132"/>
      <c r="E979" s="132"/>
      <c r="F979" s="132"/>
      <c r="G979" s="122"/>
      <c r="H979" s="122"/>
      <c r="I979" s="122"/>
      <c r="J979" s="122"/>
      <c r="K979" s="122"/>
      <c r="M979" s="122"/>
      <c r="N979" s="122"/>
      <c r="O979" s="122"/>
      <c r="P979" s="122"/>
      <c r="Q979" s="122"/>
      <c r="R979" s="122"/>
      <c r="S979" s="122"/>
      <c r="T979" s="122"/>
      <c r="U979" s="122"/>
      <c r="V979" s="122"/>
      <c r="W979" s="122"/>
      <c r="X979" s="122"/>
    </row>
    <row r="980" spans="1:24">
      <c r="A980" s="122"/>
      <c r="B980" s="122"/>
      <c r="C980" s="122"/>
      <c r="D980" s="132"/>
      <c r="E980" s="132"/>
      <c r="F980" s="132"/>
      <c r="G980" s="122"/>
      <c r="H980" s="122"/>
      <c r="I980" s="122"/>
      <c r="J980" s="122"/>
      <c r="K980" s="122"/>
      <c r="M980" s="122"/>
      <c r="N980" s="122"/>
      <c r="O980" s="122"/>
      <c r="P980" s="122"/>
      <c r="Q980" s="122"/>
      <c r="R980" s="122"/>
      <c r="S980" s="122"/>
      <c r="T980" s="122"/>
      <c r="U980" s="122"/>
      <c r="V980" s="122"/>
      <c r="W980" s="122"/>
      <c r="X980" s="122"/>
    </row>
    <row r="981" spans="1:24">
      <c r="A981" s="122"/>
      <c r="B981" s="122"/>
      <c r="C981" s="122"/>
      <c r="D981" s="132"/>
      <c r="E981" s="132"/>
      <c r="F981" s="132"/>
      <c r="G981" s="122"/>
      <c r="H981" s="122"/>
      <c r="I981" s="122"/>
      <c r="J981" s="122"/>
      <c r="K981" s="122"/>
      <c r="M981" s="122"/>
      <c r="N981" s="122"/>
      <c r="O981" s="122"/>
      <c r="P981" s="122"/>
      <c r="Q981" s="122"/>
      <c r="R981" s="122"/>
      <c r="S981" s="122"/>
      <c r="T981" s="122"/>
      <c r="U981" s="122"/>
      <c r="V981" s="122"/>
      <c r="W981" s="122"/>
      <c r="X981" s="122"/>
    </row>
    <row r="982" spans="1:24">
      <c r="A982" s="122"/>
      <c r="B982" s="122"/>
      <c r="C982" s="122"/>
      <c r="D982" s="132"/>
      <c r="E982" s="132"/>
      <c r="F982" s="132"/>
      <c r="G982" s="122"/>
      <c r="H982" s="122"/>
      <c r="I982" s="122"/>
      <c r="J982" s="122"/>
      <c r="K982" s="122"/>
      <c r="M982" s="122"/>
      <c r="N982" s="122"/>
      <c r="O982" s="122"/>
      <c r="P982" s="122"/>
      <c r="Q982" s="122"/>
      <c r="R982" s="122"/>
      <c r="S982" s="122"/>
      <c r="T982" s="122"/>
      <c r="U982" s="122"/>
      <c r="V982" s="122"/>
      <c r="W982" s="122"/>
      <c r="X982" s="122"/>
    </row>
    <row r="983" spans="1:24">
      <c r="A983" s="122"/>
      <c r="B983" s="122"/>
      <c r="C983" s="122"/>
      <c r="D983" s="132"/>
      <c r="E983" s="132"/>
      <c r="F983" s="132"/>
      <c r="G983" s="122"/>
      <c r="H983" s="122"/>
      <c r="I983" s="122"/>
      <c r="J983" s="122"/>
      <c r="K983" s="122"/>
      <c r="M983" s="122"/>
      <c r="N983" s="122"/>
      <c r="O983" s="122"/>
      <c r="P983" s="122"/>
      <c r="Q983" s="122"/>
      <c r="R983" s="122"/>
      <c r="S983" s="122"/>
      <c r="T983" s="122"/>
      <c r="U983" s="122"/>
      <c r="V983" s="122"/>
      <c r="W983" s="122"/>
      <c r="X983" s="122"/>
    </row>
    <row r="984" spans="1:24">
      <c r="A984" s="122"/>
      <c r="B984" s="122"/>
      <c r="C984" s="122"/>
      <c r="D984" s="132"/>
      <c r="E984" s="132"/>
      <c r="F984" s="132"/>
      <c r="G984" s="122"/>
      <c r="H984" s="122"/>
      <c r="I984" s="122"/>
      <c r="J984" s="122"/>
      <c r="K984" s="122"/>
      <c r="M984" s="122"/>
      <c r="N984" s="122"/>
      <c r="O984" s="122"/>
      <c r="P984" s="122"/>
      <c r="Q984" s="122"/>
      <c r="R984" s="122"/>
      <c r="S984" s="122"/>
      <c r="T984" s="122"/>
      <c r="U984" s="122"/>
      <c r="V984" s="122"/>
      <c r="W984" s="122"/>
      <c r="X984" s="122"/>
    </row>
    <row r="985" spans="1:24">
      <c r="D985" s="129"/>
      <c r="E985" s="129"/>
      <c r="F985" s="129"/>
    </row>
    <row r="986" spans="1:24">
      <c r="D986" s="129"/>
      <c r="E986" s="129"/>
      <c r="F986" s="129"/>
    </row>
    <row r="987" spans="1:24">
      <c r="D987" s="129"/>
      <c r="E987" s="129"/>
      <c r="F987" s="129"/>
    </row>
    <row r="988" spans="1:24">
      <c r="D988" s="129"/>
      <c r="E988" s="129"/>
      <c r="F988" s="129"/>
    </row>
    <row r="989" spans="1:24">
      <c r="D989" s="129"/>
      <c r="E989" s="129"/>
      <c r="F989" s="129"/>
    </row>
  </sheetData>
  <autoFilter ref="A1:P66" xr:uid="{7FC08429-A075-47D0-8414-F0E00B9BD69A}"/>
  <sortState xmlns:xlrd2="http://schemas.microsoft.com/office/spreadsheetml/2017/richdata2" ref="A2:P989">
    <sortCondition ref="D1:D98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F983-EC21-4BE7-8D43-EE3B53C8C729}">
  <dimension ref="A1:P32"/>
  <sheetViews>
    <sheetView workbookViewId="0">
      <pane ySplit="1" topLeftCell="A2" activePane="bottomLeft" state="frozen"/>
      <selection pane="bottomLeft" activeCell="C4" sqref="C4"/>
    </sheetView>
  </sheetViews>
  <sheetFormatPr defaultColWidth="15.7109375" defaultRowHeight="33.950000000000003" customHeight="1"/>
  <cols>
    <col min="1" max="16384" width="15.7109375" style="112"/>
  </cols>
  <sheetData>
    <row r="1" spans="1:16" s="111" customFormat="1" ht="33.950000000000003" customHeight="1">
      <c r="A1" s="111" t="s">
        <v>0</v>
      </c>
      <c r="B1" s="111" t="s">
        <v>1</v>
      </c>
      <c r="C1" s="111" t="s">
        <v>10</v>
      </c>
      <c r="D1" s="111" t="s">
        <v>5</v>
      </c>
      <c r="E1" s="111" t="s">
        <v>628</v>
      </c>
      <c r="F1" s="111" t="s">
        <v>629</v>
      </c>
      <c r="G1" s="111" t="s">
        <v>630</v>
      </c>
      <c r="H1" s="111" t="s">
        <v>631</v>
      </c>
      <c r="I1" s="111" t="s">
        <v>632</v>
      </c>
      <c r="J1" s="111" t="s">
        <v>633</v>
      </c>
      <c r="K1" s="111" t="s">
        <v>634</v>
      </c>
      <c r="L1" s="111" t="s">
        <v>635</v>
      </c>
      <c r="M1" s="111" t="s">
        <v>636</v>
      </c>
      <c r="N1" s="111" t="s">
        <v>758</v>
      </c>
      <c r="O1" s="111" t="s">
        <v>975</v>
      </c>
      <c r="P1" s="111" t="s">
        <v>976</v>
      </c>
    </row>
    <row r="2" spans="1:16" ht="33.950000000000003" customHeight="1">
      <c r="A2" s="112" t="s">
        <v>15</v>
      </c>
      <c r="B2" s="112" t="s">
        <v>16</v>
      </c>
      <c r="C2" s="112" t="s">
        <v>23</v>
      </c>
      <c r="D2" s="112" t="s">
        <v>701</v>
      </c>
      <c r="E2" s="112" t="s">
        <v>19</v>
      </c>
      <c r="F2" s="112" t="s">
        <v>637</v>
      </c>
      <c r="G2" s="112" t="s">
        <v>637</v>
      </c>
      <c r="H2" s="112" t="s">
        <v>637</v>
      </c>
      <c r="I2" s="112" t="s">
        <v>637</v>
      </c>
      <c r="J2" s="112" t="s">
        <v>637</v>
      </c>
      <c r="K2" s="112" t="s">
        <v>637</v>
      </c>
      <c r="L2" s="112" t="s">
        <v>637</v>
      </c>
      <c r="M2" s="112" t="s">
        <v>637</v>
      </c>
      <c r="N2" s="112" t="s">
        <v>759</v>
      </c>
      <c r="O2" s="112" t="s">
        <v>32</v>
      </c>
      <c r="P2" s="112" t="s">
        <v>33</v>
      </c>
    </row>
    <row r="3" spans="1:16" ht="33.950000000000003" customHeight="1">
      <c r="A3" s="112" t="s">
        <v>38</v>
      </c>
      <c r="B3" s="112" t="s">
        <v>39</v>
      </c>
      <c r="C3" s="112" t="s">
        <v>44</v>
      </c>
      <c r="D3" s="112" t="s">
        <v>722</v>
      </c>
      <c r="E3" s="112" t="s">
        <v>762</v>
      </c>
      <c r="F3" s="112" t="s">
        <v>977</v>
      </c>
      <c r="G3" s="112" t="s">
        <v>763</v>
      </c>
      <c r="H3" s="112" t="s">
        <v>764</v>
      </c>
      <c r="I3" s="112" t="s">
        <v>639</v>
      </c>
      <c r="J3" s="112" t="s">
        <v>637</v>
      </c>
      <c r="K3" s="112" t="s">
        <v>637</v>
      </c>
      <c r="L3" s="112" t="s">
        <v>637</v>
      </c>
      <c r="M3" s="112" t="s">
        <v>637</v>
      </c>
      <c r="N3" s="112" t="s">
        <v>765</v>
      </c>
      <c r="O3" s="112" t="s">
        <v>42</v>
      </c>
      <c r="P3" s="112" t="s">
        <v>43</v>
      </c>
    </row>
    <row r="4" spans="1:16" ht="33.950000000000003" customHeight="1">
      <c r="A4" s="112" t="s">
        <v>64</v>
      </c>
      <c r="B4" s="112" t="s">
        <v>65</v>
      </c>
      <c r="C4" s="112" t="s">
        <v>73</v>
      </c>
      <c r="D4" s="112" t="s">
        <v>68</v>
      </c>
      <c r="E4" s="112" t="s">
        <v>770</v>
      </c>
      <c r="F4" s="113" t="s">
        <v>771</v>
      </c>
      <c r="G4" s="113" t="s">
        <v>772</v>
      </c>
      <c r="H4" s="113" t="s">
        <v>773</v>
      </c>
      <c r="I4" s="113" t="s">
        <v>774</v>
      </c>
      <c r="J4" s="112" t="s">
        <v>637</v>
      </c>
      <c r="K4" s="112" t="s">
        <v>637</v>
      </c>
      <c r="L4" s="112" t="s">
        <v>637</v>
      </c>
      <c r="M4" s="112" t="s">
        <v>637</v>
      </c>
      <c r="N4" s="112" t="s">
        <v>775</v>
      </c>
    </row>
    <row r="5" spans="1:16" ht="33.950000000000003" customHeight="1">
      <c r="A5" s="112" t="s">
        <v>77</v>
      </c>
      <c r="B5" s="112" t="s">
        <v>78</v>
      </c>
      <c r="C5" s="112" t="s">
        <v>83</v>
      </c>
      <c r="D5" s="113" t="s">
        <v>726</v>
      </c>
      <c r="E5" s="112" t="s">
        <v>776</v>
      </c>
      <c r="F5" s="113" t="s">
        <v>777</v>
      </c>
      <c r="G5" s="113" t="s">
        <v>778</v>
      </c>
      <c r="H5" s="113" t="s">
        <v>779</v>
      </c>
      <c r="I5" s="113" t="s">
        <v>780</v>
      </c>
      <c r="J5" s="113" t="s">
        <v>781</v>
      </c>
      <c r="K5" s="112" t="s">
        <v>637</v>
      </c>
      <c r="L5" s="112" t="s">
        <v>637</v>
      </c>
      <c r="M5" s="112" t="s">
        <v>637</v>
      </c>
      <c r="N5" s="112" t="s">
        <v>782</v>
      </c>
    </row>
    <row r="6" spans="1:16" ht="33.950000000000003" customHeight="1">
      <c r="A6" s="112" t="s">
        <v>161</v>
      </c>
      <c r="B6" s="112" t="s">
        <v>162</v>
      </c>
      <c r="C6" s="112" t="s">
        <v>73</v>
      </c>
      <c r="D6" s="112" t="s">
        <v>164</v>
      </c>
      <c r="E6" s="112" t="s">
        <v>799</v>
      </c>
      <c r="F6" s="113" t="s">
        <v>800</v>
      </c>
      <c r="G6" s="112" t="s">
        <v>637</v>
      </c>
      <c r="H6" s="112" t="s">
        <v>637</v>
      </c>
      <c r="I6" s="112" t="s">
        <v>637</v>
      </c>
      <c r="J6" s="112" t="s">
        <v>637</v>
      </c>
      <c r="K6" s="112" t="s">
        <v>637</v>
      </c>
      <c r="L6" s="112" t="s">
        <v>637</v>
      </c>
      <c r="M6" s="112" t="s">
        <v>637</v>
      </c>
      <c r="N6" s="112" t="s">
        <v>801</v>
      </c>
    </row>
    <row r="7" spans="1:16" ht="33.950000000000003" customHeight="1">
      <c r="A7" s="112" t="s">
        <v>223</v>
      </c>
      <c r="B7" s="112" t="s">
        <v>224</v>
      </c>
      <c r="C7" s="112" t="s">
        <v>73</v>
      </c>
      <c r="D7" s="112" t="s">
        <v>226</v>
      </c>
      <c r="E7" s="112" t="s">
        <v>812</v>
      </c>
      <c r="F7" s="112" t="s">
        <v>813</v>
      </c>
      <c r="G7" s="112" t="s">
        <v>637</v>
      </c>
      <c r="H7" s="112" t="s">
        <v>637</v>
      </c>
      <c r="I7" s="112" t="s">
        <v>637</v>
      </c>
      <c r="J7" s="112" t="s">
        <v>637</v>
      </c>
      <c r="K7" s="112" t="s">
        <v>637</v>
      </c>
      <c r="L7" s="112" t="s">
        <v>637</v>
      </c>
      <c r="M7" s="112" t="s">
        <v>637</v>
      </c>
      <c r="N7" s="112" t="s">
        <v>814</v>
      </c>
    </row>
    <row r="8" spans="1:16" ht="33.950000000000003" customHeight="1">
      <c r="A8" s="112" t="s">
        <v>272</v>
      </c>
      <c r="B8" s="112" t="s">
        <v>273</v>
      </c>
      <c r="C8" s="112" t="s">
        <v>280</v>
      </c>
      <c r="D8" s="112" t="s">
        <v>710</v>
      </c>
      <c r="E8" s="112" t="s">
        <v>275</v>
      </c>
      <c r="F8" s="113" t="s">
        <v>826</v>
      </c>
      <c r="G8" s="112" t="s">
        <v>637</v>
      </c>
      <c r="H8" s="112" t="s">
        <v>637</v>
      </c>
      <c r="I8" s="113" t="s">
        <v>827</v>
      </c>
      <c r="J8" s="112" t="s">
        <v>637</v>
      </c>
      <c r="K8" s="112" t="s">
        <v>828</v>
      </c>
      <c r="L8" s="112" t="s">
        <v>637</v>
      </c>
      <c r="M8" s="112" t="s">
        <v>637</v>
      </c>
      <c r="N8" s="112" t="s">
        <v>829</v>
      </c>
    </row>
    <row r="9" spans="1:16" ht="33.950000000000003" customHeight="1">
      <c r="A9" s="112" t="s">
        <v>284</v>
      </c>
      <c r="B9" s="112" t="s">
        <v>285</v>
      </c>
      <c r="C9" s="112" t="s">
        <v>73</v>
      </c>
      <c r="D9" s="112" t="s">
        <v>720</v>
      </c>
      <c r="E9" s="112" t="s">
        <v>830</v>
      </c>
      <c r="F9" s="113" t="s">
        <v>831</v>
      </c>
      <c r="G9" s="113" t="s">
        <v>832</v>
      </c>
      <c r="H9" s="113" t="s">
        <v>833</v>
      </c>
      <c r="I9" s="112" t="s">
        <v>637</v>
      </c>
      <c r="J9" s="112" t="s">
        <v>637</v>
      </c>
      <c r="K9" s="112" t="s">
        <v>834</v>
      </c>
      <c r="L9" s="112" t="s">
        <v>637</v>
      </c>
      <c r="M9" s="112" t="s">
        <v>637</v>
      </c>
      <c r="N9" s="112" t="s">
        <v>835</v>
      </c>
    </row>
    <row r="10" spans="1:16" ht="33.950000000000003" customHeight="1">
      <c r="A10" s="112" t="s">
        <v>294</v>
      </c>
      <c r="B10" s="112" t="s">
        <v>295</v>
      </c>
      <c r="C10" s="112" t="s">
        <v>73</v>
      </c>
      <c r="D10" s="112" t="s">
        <v>696</v>
      </c>
      <c r="E10" s="112" t="s">
        <v>836</v>
      </c>
      <c r="F10" s="112" t="s">
        <v>837</v>
      </c>
      <c r="G10" s="112">
        <v>0.85699999999999998</v>
      </c>
      <c r="H10" s="112">
        <v>0.90900000000000003</v>
      </c>
      <c r="I10" s="112">
        <v>0.88</v>
      </c>
      <c r="J10" s="112" t="s">
        <v>637</v>
      </c>
      <c r="K10" s="112" t="s">
        <v>637</v>
      </c>
      <c r="L10" s="112" t="s">
        <v>838</v>
      </c>
      <c r="M10" s="112" t="s">
        <v>839</v>
      </c>
      <c r="N10" s="112" t="s">
        <v>840</v>
      </c>
    </row>
    <row r="11" spans="1:16" ht="33.950000000000003" customHeight="1">
      <c r="A11" s="112" t="s">
        <v>304</v>
      </c>
      <c r="B11" s="112" t="s">
        <v>305</v>
      </c>
      <c r="C11" s="112" t="s">
        <v>73</v>
      </c>
      <c r="D11" s="112" t="s">
        <v>306</v>
      </c>
      <c r="E11" s="112" t="s">
        <v>841</v>
      </c>
      <c r="F11" s="112" t="s">
        <v>842</v>
      </c>
      <c r="G11" s="112" t="s">
        <v>843</v>
      </c>
      <c r="H11" s="112" t="s">
        <v>844</v>
      </c>
      <c r="I11" s="112" t="s">
        <v>845</v>
      </c>
      <c r="J11" s="112" t="s">
        <v>637</v>
      </c>
      <c r="K11" s="112" t="s">
        <v>846</v>
      </c>
      <c r="L11" s="112" t="s">
        <v>637</v>
      </c>
      <c r="M11" s="112" t="s">
        <v>637</v>
      </c>
      <c r="N11" s="112" t="s">
        <v>847</v>
      </c>
    </row>
    <row r="12" spans="1:16" ht="33.950000000000003" customHeight="1">
      <c r="A12" s="112" t="s">
        <v>314</v>
      </c>
      <c r="B12" s="112" t="s">
        <v>315</v>
      </c>
      <c r="C12" s="112" t="s">
        <v>280</v>
      </c>
      <c r="D12" s="112" t="s">
        <v>316</v>
      </c>
      <c r="E12" s="112" t="s">
        <v>848</v>
      </c>
      <c r="F12" s="112" t="s">
        <v>637</v>
      </c>
      <c r="G12" s="112" t="s">
        <v>637</v>
      </c>
      <c r="H12" s="112" t="s">
        <v>637</v>
      </c>
      <c r="I12" s="112" t="s">
        <v>637</v>
      </c>
      <c r="J12" s="112" t="s">
        <v>637</v>
      </c>
      <c r="K12" s="112" t="s">
        <v>637</v>
      </c>
      <c r="L12" s="112" t="s">
        <v>637</v>
      </c>
      <c r="M12" s="112" t="s">
        <v>637</v>
      </c>
      <c r="N12" s="112" t="s">
        <v>849</v>
      </c>
    </row>
    <row r="13" spans="1:16" ht="33.950000000000003" customHeight="1">
      <c r="A13" s="112" t="s">
        <v>324</v>
      </c>
      <c r="B13" s="112" t="s">
        <v>325</v>
      </c>
      <c r="C13" s="112" t="s">
        <v>280</v>
      </c>
      <c r="D13" s="112" t="s">
        <v>327</v>
      </c>
      <c r="E13" s="112" t="s">
        <v>850</v>
      </c>
      <c r="F13" s="112" t="s">
        <v>851</v>
      </c>
      <c r="G13" s="112" t="s">
        <v>852</v>
      </c>
      <c r="H13" s="112" t="s">
        <v>853</v>
      </c>
      <c r="I13" s="112" t="s">
        <v>637</v>
      </c>
      <c r="J13" s="112" t="s">
        <v>637</v>
      </c>
      <c r="K13" s="112" t="s">
        <v>637</v>
      </c>
      <c r="L13" s="112" t="s">
        <v>637</v>
      </c>
      <c r="M13" s="112" t="s">
        <v>637</v>
      </c>
      <c r="N13" s="112" t="s">
        <v>854</v>
      </c>
    </row>
    <row r="14" spans="1:16" ht="33.950000000000003" customHeight="1">
      <c r="A14" s="112" t="s">
        <v>335</v>
      </c>
      <c r="B14" s="112" t="s">
        <v>336</v>
      </c>
      <c r="C14" s="112" t="s">
        <v>280</v>
      </c>
      <c r="D14" s="112" t="s">
        <v>702</v>
      </c>
      <c r="E14" s="112" t="s">
        <v>855</v>
      </c>
      <c r="F14" s="112" t="s">
        <v>641</v>
      </c>
      <c r="G14" s="112" t="s">
        <v>641</v>
      </c>
      <c r="H14" s="112" t="s">
        <v>641</v>
      </c>
      <c r="I14" s="112">
        <v>0.64700000000000002</v>
      </c>
      <c r="J14" s="112" t="s">
        <v>641</v>
      </c>
      <c r="K14" s="112" t="s">
        <v>641</v>
      </c>
      <c r="L14" s="112" t="s">
        <v>641</v>
      </c>
      <c r="M14" s="112" t="s">
        <v>641</v>
      </c>
      <c r="N14" s="112" t="s">
        <v>856</v>
      </c>
    </row>
    <row r="15" spans="1:16" ht="33.950000000000003" customHeight="1">
      <c r="A15" s="112" t="s">
        <v>355</v>
      </c>
      <c r="B15" s="112" t="s">
        <v>356</v>
      </c>
      <c r="C15" s="112" t="s">
        <v>280</v>
      </c>
      <c r="D15" s="112" t="s">
        <v>357</v>
      </c>
      <c r="E15" s="112" t="s">
        <v>859</v>
      </c>
      <c r="F15" s="112" t="s">
        <v>641</v>
      </c>
      <c r="G15" s="112" t="s">
        <v>641</v>
      </c>
      <c r="H15" s="112" t="s">
        <v>641</v>
      </c>
      <c r="I15" s="112" t="s">
        <v>641</v>
      </c>
      <c r="J15" s="112" t="s">
        <v>641</v>
      </c>
      <c r="K15" s="112" t="s">
        <v>641</v>
      </c>
      <c r="L15" s="112" t="s">
        <v>641</v>
      </c>
      <c r="M15" s="112" t="s">
        <v>641</v>
      </c>
      <c r="N15" s="112" t="s">
        <v>860</v>
      </c>
    </row>
    <row r="16" spans="1:16" ht="33.950000000000003" customHeight="1">
      <c r="A16" s="112" t="s">
        <v>365</v>
      </c>
      <c r="B16" s="112" t="s">
        <v>366</v>
      </c>
      <c r="C16" s="112" t="s">
        <v>73</v>
      </c>
      <c r="D16" s="112" t="s">
        <v>710</v>
      </c>
      <c r="E16" s="112" t="s">
        <v>861</v>
      </c>
      <c r="F16" s="112" t="s">
        <v>641</v>
      </c>
      <c r="G16" s="112" t="s">
        <v>641</v>
      </c>
      <c r="H16" s="112" t="s">
        <v>641</v>
      </c>
      <c r="I16" s="112" t="s">
        <v>641</v>
      </c>
      <c r="J16" s="112" t="s">
        <v>641</v>
      </c>
      <c r="K16" s="112" t="s">
        <v>641</v>
      </c>
      <c r="L16" s="112" t="s">
        <v>641</v>
      </c>
      <c r="M16" s="112" t="s">
        <v>641</v>
      </c>
      <c r="N16" s="112" t="s">
        <v>862</v>
      </c>
    </row>
    <row r="17" spans="1:14" ht="33.950000000000003" customHeight="1">
      <c r="A17" s="112" t="s">
        <v>375</v>
      </c>
      <c r="B17" s="112" t="s">
        <v>376</v>
      </c>
      <c r="C17" s="112" t="s">
        <v>280</v>
      </c>
      <c r="D17" s="112" t="s">
        <v>710</v>
      </c>
      <c r="E17" s="112" t="s">
        <v>863</v>
      </c>
      <c r="F17" s="112" t="s">
        <v>641</v>
      </c>
      <c r="G17" s="112">
        <v>0.66</v>
      </c>
      <c r="H17" s="112" t="s">
        <v>864</v>
      </c>
      <c r="I17" s="112">
        <v>0.76</v>
      </c>
      <c r="J17" s="112" t="s">
        <v>641</v>
      </c>
      <c r="K17" s="112" t="s">
        <v>641</v>
      </c>
      <c r="L17" s="112" t="s">
        <v>641</v>
      </c>
      <c r="M17" s="112" t="s">
        <v>641</v>
      </c>
      <c r="N17" s="112" t="s">
        <v>865</v>
      </c>
    </row>
    <row r="18" spans="1:14" ht="33.950000000000003" customHeight="1">
      <c r="A18" s="112" t="s">
        <v>385</v>
      </c>
      <c r="B18" s="112" t="s">
        <v>386</v>
      </c>
      <c r="C18" s="112" t="s">
        <v>73</v>
      </c>
      <c r="D18" s="112" t="s">
        <v>699</v>
      </c>
      <c r="E18" s="112" t="s">
        <v>866</v>
      </c>
      <c r="F18" s="112" t="s">
        <v>641</v>
      </c>
      <c r="G18" s="112" t="s">
        <v>641</v>
      </c>
      <c r="H18" s="112" t="s">
        <v>641</v>
      </c>
      <c r="I18" s="112" t="s">
        <v>641</v>
      </c>
      <c r="J18" s="112" t="s">
        <v>641</v>
      </c>
      <c r="K18" s="112" t="s">
        <v>641</v>
      </c>
      <c r="L18" s="112" t="s">
        <v>641</v>
      </c>
      <c r="M18" s="112" t="s">
        <v>641</v>
      </c>
      <c r="N18" s="112" t="s">
        <v>867</v>
      </c>
    </row>
    <row r="19" spans="1:14" ht="33.950000000000003" customHeight="1">
      <c r="A19" s="112" t="s">
        <v>405</v>
      </c>
      <c r="B19" s="112" t="s">
        <v>406</v>
      </c>
      <c r="C19" s="112" t="s">
        <v>280</v>
      </c>
      <c r="D19" s="112" t="s">
        <v>870</v>
      </c>
      <c r="E19" s="112" t="s">
        <v>870</v>
      </c>
      <c r="F19" s="112" t="s">
        <v>642</v>
      </c>
      <c r="G19" s="112" t="s">
        <v>641</v>
      </c>
      <c r="H19" s="112" t="s">
        <v>641</v>
      </c>
      <c r="I19" s="112" t="s">
        <v>641</v>
      </c>
      <c r="J19" s="112" t="s">
        <v>641</v>
      </c>
      <c r="K19" s="112" t="s">
        <v>641</v>
      </c>
      <c r="L19" s="112" t="s">
        <v>641</v>
      </c>
      <c r="M19" s="112" t="s">
        <v>641</v>
      </c>
      <c r="N19" s="112" t="s">
        <v>871</v>
      </c>
    </row>
    <row r="20" spans="1:14" ht="33.950000000000003" customHeight="1">
      <c r="A20" s="112" t="s">
        <v>415</v>
      </c>
      <c r="B20" s="112" t="s">
        <v>416</v>
      </c>
      <c r="C20" s="112" t="s">
        <v>280</v>
      </c>
      <c r="D20" s="112" t="s">
        <v>710</v>
      </c>
      <c r="E20" s="112" t="s">
        <v>872</v>
      </c>
      <c r="F20" s="112" t="s">
        <v>641</v>
      </c>
      <c r="G20" s="112" t="s">
        <v>641</v>
      </c>
      <c r="H20" s="112" t="s">
        <v>641</v>
      </c>
      <c r="I20" s="112" t="s">
        <v>641</v>
      </c>
      <c r="J20" s="112" t="s">
        <v>641</v>
      </c>
      <c r="K20" s="112" t="s">
        <v>641</v>
      </c>
      <c r="L20" s="112" t="s">
        <v>641</v>
      </c>
      <c r="M20" s="112" t="s">
        <v>641</v>
      </c>
      <c r="N20" s="112" t="s">
        <v>873</v>
      </c>
    </row>
    <row r="21" spans="1:14" ht="33.950000000000003" customHeight="1">
      <c r="A21" s="112" t="s">
        <v>453</v>
      </c>
      <c r="B21" s="112" t="s">
        <v>454</v>
      </c>
      <c r="C21" s="112" t="s">
        <v>280</v>
      </c>
      <c r="D21" s="112" t="s">
        <v>880</v>
      </c>
      <c r="E21" s="112" t="s">
        <v>880</v>
      </c>
      <c r="F21" s="112" t="s">
        <v>641</v>
      </c>
      <c r="G21" s="112" t="s">
        <v>641</v>
      </c>
      <c r="H21" s="112" t="s">
        <v>641</v>
      </c>
      <c r="I21" s="112" t="s">
        <v>641</v>
      </c>
      <c r="J21" s="112" t="s">
        <v>641</v>
      </c>
      <c r="K21" s="112" t="s">
        <v>641</v>
      </c>
      <c r="L21" s="112" t="s">
        <v>641</v>
      </c>
      <c r="M21" s="112" t="s">
        <v>641</v>
      </c>
      <c r="N21" s="112" t="s">
        <v>881</v>
      </c>
    </row>
    <row r="22" spans="1:14" ht="33.950000000000003" customHeight="1">
      <c r="A22" s="112" t="s">
        <v>462</v>
      </c>
      <c r="B22" s="112" t="s">
        <v>463</v>
      </c>
      <c r="C22" s="112" t="s">
        <v>73</v>
      </c>
      <c r="D22" s="112" t="s">
        <v>700</v>
      </c>
      <c r="E22" s="112" t="s">
        <v>978</v>
      </c>
      <c r="F22" s="112" t="s">
        <v>643</v>
      </c>
      <c r="G22" s="112" t="s">
        <v>641</v>
      </c>
      <c r="H22" s="112" t="s">
        <v>641</v>
      </c>
      <c r="I22" s="112" t="s">
        <v>641</v>
      </c>
      <c r="J22" s="112" t="s">
        <v>641</v>
      </c>
      <c r="K22" s="112" t="s">
        <v>641</v>
      </c>
      <c r="L22" s="112" t="s">
        <v>641</v>
      </c>
      <c r="M22" s="112" t="s">
        <v>641</v>
      </c>
      <c r="N22" s="112" t="s">
        <v>883</v>
      </c>
    </row>
    <row r="23" spans="1:14" ht="33.950000000000003" customHeight="1">
      <c r="A23" s="112" t="s">
        <v>470</v>
      </c>
      <c r="B23" s="112" t="s">
        <v>471</v>
      </c>
      <c r="C23" s="112" t="s">
        <v>73</v>
      </c>
      <c r="D23" s="112" t="s">
        <v>715</v>
      </c>
      <c r="E23" s="112" t="s">
        <v>884</v>
      </c>
      <c r="F23" s="112">
        <v>0.96</v>
      </c>
      <c r="G23" s="112" t="s">
        <v>641</v>
      </c>
      <c r="H23" s="112" t="s">
        <v>641</v>
      </c>
      <c r="I23" s="112" t="s">
        <v>641</v>
      </c>
      <c r="J23" s="112" t="s">
        <v>641</v>
      </c>
      <c r="K23" s="112" t="s">
        <v>641</v>
      </c>
      <c r="L23" s="112" t="s">
        <v>641</v>
      </c>
      <c r="M23" s="112" t="s">
        <v>641</v>
      </c>
      <c r="N23" s="112" t="s">
        <v>885</v>
      </c>
    </row>
    <row r="24" spans="1:14" ht="33.950000000000003" customHeight="1">
      <c r="A24" s="112" t="s">
        <v>478</v>
      </c>
      <c r="B24" s="112" t="s">
        <v>479</v>
      </c>
      <c r="C24" s="112" t="s">
        <v>73</v>
      </c>
      <c r="D24" s="112" t="s">
        <v>712</v>
      </c>
      <c r="E24" s="112" t="s">
        <v>886</v>
      </c>
      <c r="F24" s="112" t="s">
        <v>644</v>
      </c>
      <c r="G24" s="112" t="s">
        <v>641</v>
      </c>
      <c r="H24" s="112" t="s">
        <v>641</v>
      </c>
      <c r="I24" s="112" t="s">
        <v>641</v>
      </c>
      <c r="J24" s="112" t="s">
        <v>641</v>
      </c>
      <c r="K24" s="112" t="s">
        <v>641</v>
      </c>
      <c r="L24" s="112" t="s">
        <v>641</v>
      </c>
      <c r="M24" s="112" t="s">
        <v>641</v>
      </c>
      <c r="N24" s="112" t="s">
        <v>887</v>
      </c>
    </row>
    <row r="25" spans="1:14" ht="33.950000000000003" customHeight="1">
      <c r="A25" s="112" t="s">
        <v>515</v>
      </c>
      <c r="B25" s="112" t="s">
        <v>516</v>
      </c>
      <c r="C25" s="112" t="s">
        <v>73</v>
      </c>
      <c r="D25" s="112" t="s">
        <v>713</v>
      </c>
      <c r="E25" s="112" t="s">
        <v>895</v>
      </c>
      <c r="F25" s="112" t="s">
        <v>637</v>
      </c>
      <c r="G25" s="112" t="s">
        <v>637</v>
      </c>
      <c r="H25" s="112" t="s">
        <v>637</v>
      </c>
      <c r="I25" s="112" t="s">
        <v>637</v>
      </c>
      <c r="J25" s="112" t="s">
        <v>637</v>
      </c>
      <c r="K25" s="112" t="s">
        <v>637</v>
      </c>
      <c r="L25" s="112" t="s">
        <v>637</v>
      </c>
      <c r="M25" s="112" t="s">
        <v>637</v>
      </c>
      <c r="N25" s="112" t="s">
        <v>896</v>
      </c>
    </row>
    <row r="26" spans="1:14" ht="33.950000000000003" customHeight="1">
      <c r="A26" s="112" t="s">
        <v>523</v>
      </c>
      <c r="B26" s="112" t="s">
        <v>524</v>
      </c>
      <c r="C26" s="112" t="s">
        <v>280</v>
      </c>
      <c r="D26" s="112" t="s">
        <v>710</v>
      </c>
      <c r="E26" s="112" t="s">
        <v>897</v>
      </c>
      <c r="F26" s="112" t="s">
        <v>637</v>
      </c>
      <c r="G26" s="112" t="s">
        <v>637</v>
      </c>
      <c r="H26" s="112" t="s">
        <v>637</v>
      </c>
      <c r="I26" s="112" t="s">
        <v>637</v>
      </c>
      <c r="J26" s="112" t="s">
        <v>637</v>
      </c>
      <c r="K26" s="112" t="s">
        <v>637</v>
      </c>
      <c r="L26" s="112" t="s">
        <v>898</v>
      </c>
      <c r="M26" s="112" t="s">
        <v>637</v>
      </c>
      <c r="N26" s="112" t="s">
        <v>899</v>
      </c>
    </row>
    <row r="27" spans="1:14" ht="33.950000000000003" customHeight="1">
      <c r="A27" s="112" t="s">
        <v>532</v>
      </c>
      <c r="B27" s="112" t="s">
        <v>533</v>
      </c>
      <c r="C27" s="112" t="s">
        <v>73</v>
      </c>
      <c r="D27" s="112" t="s">
        <v>710</v>
      </c>
      <c r="E27" s="112" t="s">
        <v>645</v>
      </c>
      <c r="F27" s="112" t="s">
        <v>646</v>
      </c>
      <c r="G27" s="112" t="s">
        <v>439</v>
      </c>
      <c r="H27" s="112" t="s">
        <v>439</v>
      </c>
      <c r="I27" s="112" t="s">
        <v>439</v>
      </c>
      <c r="J27" s="112" t="s">
        <v>439</v>
      </c>
      <c r="K27" s="112" t="s">
        <v>647</v>
      </c>
      <c r="L27" s="112" t="s">
        <v>439</v>
      </c>
      <c r="M27" s="112" t="s">
        <v>439</v>
      </c>
      <c r="N27" s="112" t="s">
        <v>900</v>
      </c>
    </row>
    <row r="28" spans="1:14" ht="33.950000000000003" customHeight="1">
      <c r="A28" s="112" t="s">
        <v>541</v>
      </c>
      <c r="B28" s="112" t="s">
        <v>542</v>
      </c>
      <c r="C28" s="112" t="s">
        <v>73</v>
      </c>
      <c r="D28" s="112" t="s">
        <v>697</v>
      </c>
      <c r="E28" s="112" t="s">
        <v>901</v>
      </c>
      <c r="F28" s="112" t="s">
        <v>637</v>
      </c>
      <c r="G28" s="112" t="s">
        <v>641</v>
      </c>
      <c r="H28" s="112" t="s">
        <v>637</v>
      </c>
      <c r="I28" s="112" t="s">
        <v>648</v>
      </c>
      <c r="J28" s="112" t="s">
        <v>637</v>
      </c>
      <c r="K28" s="112" t="s">
        <v>641</v>
      </c>
      <c r="L28" s="112" t="s">
        <v>637</v>
      </c>
      <c r="M28" s="112" t="s">
        <v>439</v>
      </c>
      <c r="N28" s="112" t="s">
        <v>902</v>
      </c>
    </row>
    <row r="29" spans="1:14" ht="33.950000000000003" customHeight="1">
      <c r="A29" s="112" t="s">
        <v>547</v>
      </c>
      <c r="B29" s="112" t="s">
        <v>548</v>
      </c>
      <c r="C29" s="112" t="s">
        <v>73</v>
      </c>
      <c r="D29" s="112" t="s">
        <v>710</v>
      </c>
      <c r="E29" s="112" t="s">
        <v>903</v>
      </c>
      <c r="F29" s="112" t="s">
        <v>637</v>
      </c>
      <c r="G29" s="112" t="s">
        <v>637</v>
      </c>
      <c r="H29" s="112" t="s">
        <v>637</v>
      </c>
      <c r="I29" s="112" t="s">
        <v>637</v>
      </c>
      <c r="J29" s="112" t="s">
        <v>637</v>
      </c>
      <c r="K29" s="112" t="s">
        <v>637</v>
      </c>
      <c r="L29" s="112" t="s">
        <v>637</v>
      </c>
      <c r="M29" s="112" t="s">
        <v>637</v>
      </c>
      <c r="N29" s="112" t="s">
        <v>904</v>
      </c>
    </row>
    <row r="30" spans="1:14" ht="33.950000000000003" customHeight="1">
      <c r="A30" s="112" t="s">
        <v>559</v>
      </c>
      <c r="B30" s="112" t="s">
        <v>560</v>
      </c>
      <c r="C30" s="112" t="s">
        <v>73</v>
      </c>
      <c r="D30" s="112" t="s">
        <v>907</v>
      </c>
      <c r="E30" s="112" t="s">
        <v>907</v>
      </c>
      <c r="F30" s="112">
        <v>0.98</v>
      </c>
      <c r="G30" s="112">
        <v>0.83</v>
      </c>
      <c r="H30" s="112">
        <v>0.85</v>
      </c>
      <c r="I30" s="112">
        <v>0.85</v>
      </c>
      <c r="J30" s="112" t="s">
        <v>637</v>
      </c>
      <c r="K30" s="112" t="s">
        <v>637</v>
      </c>
      <c r="L30" s="112" t="s">
        <v>637</v>
      </c>
      <c r="M30" s="112" t="s">
        <v>637</v>
      </c>
      <c r="N30" s="112" t="s">
        <v>908</v>
      </c>
    </row>
    <row r="31" spans="1:14" ht="33.950000000000003" customHeight="1">
      <c r="A31" s="112" t="s">
        <v>585</v>
      </c>
      <c r="B31" s="112" t="s">
        <v>586</v>
      </c>
      <c r="C31" s="112" t="s">
        <v>280</v>
      </c>
      <c r="D31" s="112" t="s">
        <v>723</v>
      </c>
      <c r="E31" s="112" t="s">
        <v>914</v>
      </c>
      <c r="F31" s="112" t="s">
        <v>637</v>
      </c>
      <c r="G31" s="112" t="s">
        <v>637</v>
      </c>
      <c r="H31" s="112" t="s">
        <v>637</v>
      </c>
      <c r="I31" s="112" t="s">
        <v>637</v>
      </c>
      <c r="J31" s="112" t="s">
        <v>637</v>
      </c>
      <c r="K31" s="112" t="s">
        <v>637</v>
      </c>
      <c r="L31" s="112" t="s">
        <v>637</v>
      </c>
      <c r="M31" s="112" t="s">
        <v>637</v>
      </c>
      <c r="N31" s="112" t="s">
        <v>915</v>
      </c>
    </row>
    <row r="32" spans="1:14" ht="33.950000000000003" customHeight="1">
      <c r="A32" s="112" t="s">
        <v>593</v>
      </c>
      <c r="B32" s="112" t="s">
        <v>594</v>
      </c>
      <c r="C32" s="112" t="s">
        <v>280</v>
      </c>
      <c r="D32" s="112" t="s">
        <v>596</v>
      </c>
      <c r="E32" s="112" t="s">
        <v>916</v>
      </c>
      <c r="F32" s="112" t="s">
        <v>637</v>
      </c>
      <c r="G32" s="112" t="s">
        <v>637</v>
      </c>
      <c r="H32" s="112" t="s">
        <v>637</v>
      </c>
      <c r="I32" s="112" t="s">
        <v>637</v>
      </c>
      <c r="J32" s="112" t="s">
        <v>637</v>
      </c>
      <c r="K32" s="112" t="s">
        <v>637</v>
      </c>
      <c r="L32" s="112" t="s">
        <v>637</v>
      </c>
      <c r="M32" s="112" t="s">
        <v>637</v>
      </c>
      <c r="N32" s="112" t="s">
        <v>917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445B-7E21-49F6-A34B-DE27CF5916E7}">
  <dimension ref="A1:P66"/>
  <sheetViews>
    <sheetView workbookViewId="0">
      <selection activeCell="B3" sqref="B3"/>
    </sheetView>
  </sheetViews>
  <sheetFormatPr defaultRowHeight="12.75"/>
  <cols>
    <col min="1" max="1" width="23.28515625" customWidth="1"/>
    <col min="2" max="2" width="20" customWidth="1"/>
    <col min="3" max="3" width="24" customWidth="1"/>
    <col min="4" max="4" width="15.5703125" bestFit="1" customWidth="1"/>
    <col min="7" max="7" width="15.5703125" bestFit="1" customWidth="1"/>
    <col min="9" max="9" width="15.5703125" bestFit="1" customWidth="1"/>
    <col min="16" max="16" width="21.42578125" customWidth="1"/>
  </cols>
  <sheetData>
    <row r="1" spans="1:16" ht="15">
      <c r="A1" s="21" t="s">
        <v>754</v>
      </c>
      <c r="B1" s="20">
        <v>63</v>
      </c>
      <c r="C1" s="17"/>
      <c r="D1" s="18"/>
      <c r="E1" s="17"/>
      <c r="F1" s="17"/>
      <c r="G1" s="18"/>
      <c r="H1" s="17"/>
      <c r="I1" s="18"/>
      <c r="J1" s="17"/>
      <c r="K1" s="19"/>
      <c r="P1" t="s">
        <v>742</v>
      </c>
    </row>
    <row r="2" spans="1:16" ht="15">
      <c r="A2" s="21"/>
      <c r="B2" s="20"/>
      <c r="C2" s="17"/>
      <c r="D2" s="18"/>
      <c r="E2" s="17"/>
      <c r="F2" s="17"/>
      <c r="G2" s="18"/>
      <c r="H2" s="17"/>
      <c r="I2" s="18"/>
      <c r="J2" s="17"/>
      <c r="K2" s="19"/>
      <c r="P2">
        <v>1440</v>
      </c>
    </row>
    <row r="3" spans="1:16" ht="15">
      <c r="A3" s="21" t="s">
        <v>745</v>
      </c>
      <c r="B3" s="20">
        <v>9</v>
      </c>
      <c r="C3" s="17"/>
      <c r="D3" s="18"/>
      <c r="E3" s="17"/>
      <c r="F3" s="17"/>
      <c r="G3" s="18"/>
      <c r="H3" s="17"/>
      <c r="I3" s="18"/>
      <c r="J3" s="17"/>
      <c r="K3" s="19"/>
      <c r="P3">
        <v>19</v>
      </c>
    </row>
    <row r="4" spans="1:16" ht="15">
      <c r="A4" s="21" t="s">
        <v>746</v>
      </c>
      <c r="B4" s="20">
        <v>54</v>
      </c>
      <c r="C4" s="17"/>
      <c r="D4" s="18"/>
      <c r="E4" s="17"/>
      <c r="F4" s="17"/>
      <c r="G4" s="18"/>
      <c r="H4" s="17"/>
      <c r="I4" s="18"/>
      <c r="J4" s="17"/>
      <c r="K4" s="19"/>
      <c r="P4">
        <v>84</v>
      </c>
    </row>
    <row r="5" spans="1:16" ht="15">
      <c r="A5" s="21" t="s">
        <v>747</v>
      </c>
      <c r="B5" s="20">
        <v>177</v>
      </c>
      <c r="C5" s="17"/>
      <c r="D5" s="18"/>
      <c r="E5" s="17"/>
      <c r="F5" s="17"/>
      <c r="G5" s="18"/>
      <c r="H5" s="17"/>
      <c r="I5" s="18"/>
      <c r="J5" s="17"/>
      <c r="K5" s="19"/>
      <c r="P5">
        <v>31</v>
      </c>
    </row>
    <row r="6" spans="1:16" ht="15">
      <c r="A6" s="21" t="s">
        <v>748</v>
      </c>
      <c r="B6" s="20">
        <v>984</v>
      </c>
      <c r="C6" s="17"/>
      <c r="D6" s="18"/>
      <c r="E6" s="17"/>
      <c r="F6" s="17"/>
      <c r="G6" s="18"/>
      <c r="H6" s="17"/>
      <c r="I6" s="18"/>
      <c r="J6" s="17"/>
      <c r="K6" s="19"/>
      <c r="P6">
        <v>5300</v>
      </c>
    </row>
    <row r="7" spans="1:16" ht="15">
      <c r="A7" s="21" t="s">
        <v>749</v>
      </c>
      <c r="B7" s="20">
        <v>148755036</v>
      </c>
      <c r="C7" s="17"/>
      <c r="D7" s="18"/>
      <c r="E7" s="17"/>
      <c r="F7" s="17"/>
      <c r="G7" s="18"/>
      <c r="H7" s="17"/>
      <c r="I7" s="18"/>
      <c r="J7" s="17"/>
      <c r="K7" s="19"/>
      <c r="P7">
        <v>1217</v>
      </c>
    </row>
    <row r="8" spans="1:16" ht="15">
      <c r="A8" s="21" t="s">
        <v>750</v>
      </c>
      <c r="B8" s="20">
        <v>148755027</v>
      </c>
      <c r="C8" s="17"/>
      <c r="D8" s="18"/>
      <c r="E8" s="17"/>
      <c r="F8" s="17"/>
      <c r="G8" s="18"/>
      <c r="H8" s="17"/>
      <c r="I8" s="18"/>
      <c r="J8" s="17"/>
      <c r="K8" s="19"/>
      <c r="P8">
        <v>36</v>
      </c>
    </row>
    <row r="9" spans="1:16" ht="15">
      <c r="A9" s="21"/>
      <c r="B9" s="20"/>
      <c r="C9" s="17"/>
      <c r="D9" s="18"/>
      <c r="E9" s="17"/>
      <c r="F9" s="17"/>
      <c r="G9" s="18"/>
      <c r="H9" s="17"/>
      <c r="I9" s="18"/>
      <c r="J9" s="17"/>
      <c r="K9" s="19"/>
      <c r="P9">
        <v>291</v>
      </c>
    </row>
    <row r="10" spans="1:16" ht="15">
      <c r="A10" s="21" t="s">
        <v>751</v>
      </c>
      <c r="B10" s="20">
        <v>2362979</v>
      </c>
      <c r="C10" s="17"/>
      <c r="D10" s="18"/>
      <c r="E10" s="17"/>
      <c r="F10" s="17"/>
      <c r="G10" s="18"/>
      <c r="H10" s="17"/>
      <c r="I10" s="18"/>
      <c r="J10" s="17"/>
      <c r="K10" s="19"/>
      <c r="P10">
        <v>239</v>
      </c>
    </row>
    <row r="11" spans="1:16">
      <c r="A11" s="21" t="s">
        <v>752</v>
      </c>
      <c r="B11" s="20">
        <v>18741145</v>
      </c>
      <c r="P11">
        <v>24</v>
      </c>
    </row>
    <row r="12" spans="1:16">
      <c r="A12" s="21" t="s">
        <v>753</v>
      </c>
      <c r="B12" s="20">
        <v>2361162</v>
      </c>
      <c r="P12">
        <v>24000</v>
      </c>
    </row>
    <row r="13" spans="1:16">
      <c r="A13" s="21"/>
      <c r="B13" s="20"/>
      <c r="P13">
        <v>24</v>
      </c>
    </row>
    <row r="14" spans="1:16">
      <c r="A14" s="21" t="s">
        <v>755</v>
      </c>
      <c r="B14" s="20">
        <v>-2356917</v>
      </c>
      <c r="P14">
        <v>55</v>
      </c>
    </row>
    <row r="15" spans="1:16">
      <c r="A15" s="21" t="s">
        <v>756</v>
      </c>
      <c r="B15" s="20">
        <v>7082875</v>
      </c>
      <c r="P15">
        <v>2289</v>
      </c>
    </row>
    <row r="16" spans="1:16">
      <c r="P16">
        <v>39</v>
      </c>
    </row>
    <row r="17" spans="16:16">
      <c r="P17">
        <v>984</v>
      </c>
    </row>
    <row r="18" spans="16:16">
      <c r="P18">
        <v>16000</v>
      </c>
    </row>
    <row r="19" spans="16:16">
      <c r="P19">
        <v>117</v>
      </c>
    </row>
    <row r="20" spans="16:16">
      <c r="P20">
        <v>32</v>
      </c>
    </row>
    <row r="21" spans="16:16">
      <c r="P21">
        <v>65</v>
      </c>
    </row>
    <row r="22" spans="16:16">
      <c r="P22">
        <v>9</v>
      </c>
    </row>
    <row r="23" spans="16:16">
      <c r="P23">
        <v>7367</v>
      </c>
    </row>
    <row r="24" spans="16:16">
      <c r="P24">
        <v>7240</v>
      </c>
    </row>
    <row r="25" spans="16:16">
      <c r="P25">
        <v>177</v>
      </c>
    </row>
    <row r="26" spans="16:16">
      <c r="P26">
        <v>142</v>
      </c>
    </row>
    <row r="27" spans="16:16">
      <c r="P27">
        <v>6535</v>
      </c>
    </row>
    <row r="28" spans="16:16">
      <c r="P28">
        <v>141</v>
      </c>
    </row>
    <row r="29" spans="16:16">
      <c r="P29">
        <v>1893</v>
      </c>
    </row>
    <row r="30" spans="16:16">
      <c r="P30">
        <v>103</v>
      </c>
    </row>
    <row r="31" spans="16:16">
      <c r="P31">
        <v>508</v>
      </c>
    </row>
    <row r="32" spans="16:16">
      <c r="P32">
        <v>353</v>
      </c>
    </row>
    <row r="33" spans="16:16">
      <c r="P33">
        <v>7670</v>
      </c>
    </row>
    <row r="34" spans="16:16">
      <c r="P34">
        <v>134</v>
      </c>
    </row>
    <row r="35" spans="16:16">
      <c r="P35">
        <v>428</v>
      </c>
    </row>
    <row r="36" spans="16:16">
      <c r="P36">
        <v>55</v>
      </c>
    </row>
    <row r="37" spans="16:16">
      <c r="P37">
        <v>1100</v>
      </c>
    </row>
    <row r="38" spans="16:16">
      <c r="P38">
        <v>103</v>
      </c>
    </row>
    <row r="39" spans="16:16">
      <c r="P39">
        <v>822</v>
      </c>
    </row>
    <row r="40" spans="16:16">
      <c r="P40">
        <v>40</v>
      </c>
    </row>
    <row r="41" spans="16:16">
      <c r="P41">
        <v>544</v>
      </c>
    </row>
    <row r="42" spans="16:16">
      <c r="P42">
        <v>155</v>
      </c>
    </row>
    <row r="43" spans="16:16">
      <c r="P43">
        <v>15915</v>
      </c>
    </row>
    <row r="44" spans="16:16">
      <c r="P44" t="s">
        <v>743</v>
      </c>
    </row>
    <row r="45" spans="16:16">
      <c r="P45">
        <v>16</v>
      </c>
    </row>
    <row r="46" spans="16:16">
      <c r="P46">
        <v>428</v>
      </c>
    </row>
    <row r="47" spans="16:16">
      <c r="P47">
        <v>83</v>
      </c>
    </row>
    <row r="48" spans="16:16">
      <c r="P48">
        <v>42</v>
      </c>
    </row>
    <row r="49" spans="16:16">
      <c r="P49">
        <v>4309</v>
      </c>
    </row>
    <row r="50" spans="16:16">
      <c r="P50">
        <v>120</v>
      </c>
    </row>
    <row r="51" spans="16:16">
      <c r="P51">
        <v>209</v>
      </c>
    </row>
    <row r="52" spans="16:16">
      <c r="P52">
        <v>330</v>
      </c>
    </row>
    <row r="53" spans="16:16">
      <c r="P53">
        <v>148755036</v>
      </c>
    </row>
    <row r="54" spans="16:16">
      <c r="P54">
        <v>53</v>
      </c>
    </row>
    <row r="55" spans="16:16">
      <c r="P55">
        <v>374</v>
      </c>
    </row>
    <row r="56" spans="16:16">
      <c r="P56">
        <v>125</v>
      </c>
    </row>
    <row r="57" spans="16:16">
      <c r="P57">
        <v>482</v>
      </c>
    </row>
    <row r="58" spans="16:16">
      <c r="P58" t="s">
        <v>744</v>
      </c>
    </row>
    <row r="59" spans="16:16">
      <c r="P59">
        <v>54</v>
      </c>
    </row>
    <row r="60" spans="16:16">
      <c r="P60">
        <v>933</v>
      </c>
    </row>
    <row r="61" spans="16:16">
      <c r="P61">
        <v>59</v>
      </c>
    </row>
    <row r="62" spans="16:16">
      <c r="P62">
        <v>478</v>
      </c>
    </row>
    <row r="63" spans="16:16">
      <c r="P63">
        <v>40</v>
      </c>
    </row>
    <row r="64" spans="16:16">
      <c r="P64">
        <v>730</v>
      </c>
    </row>
    <row r="65" spans="16:16">
      <c r="P65">
        <v>30</v>
      </c>
    </row>
    <row r="66" spans="16:16">
      <c r="P66">
        <v>20</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985"/>
  <sheetViews>
    <sheetView workbookViewId="0">
      <pane ySplit="1" topLeftCell="A37" activePane="bottomLeft" state="frozen"/>
      <selection pane="bottomLeft" activeCell="A56" sqref="A56"/>
    </sheetView>
  </sheetViews>
  <sheetFormatPr defaultColWidth="12.5703125" defaultRowHeight="15.75" customHeight="1"/>
  <cols>
    <col min="1" max="2" width="50.7109375" customWidth="1"/>
    <col min="3" max="4" width="25.140625" customWidth="1"/>
    <col min="5" max="5" width="43.5703125" customWidth="1"/>
    <col min="6" max="6" width="17.42578125" customWidth="1"/>
    <col min="7" max="7" width="19.42578125" customWidth="1"/>
    <col min="8" max="8" width="19" customWidth="1"/>
    <col min="9" max="9" width="25.140625" customWidth="1"/>
    <col min="14" max="14" width="20.28515625" customWidth="1"/>
  </cols>
  <sheetData>
    <row r="1" spans="1:15" s="16" customFormat="1" ht="15.75" customHeight="1">
      <c r="A1" s="32" t="s">
        <v>0</v>
      </c>
      <c r="B1" s="32" t="s">
        <v>1</v>
      </c>
      <c r="C1" s="32" t="s">
        <v>10</v>
      </c>
      <c r="D1" s="32" t="s">
        <v>5</v>
      </c>
      <c r="E1" s="32" t="s">
        <v>628</v>
      </c>
      <c r="F1" s="32" t="s">
        <v>629</v>
      </c>
      <c r="G1" s="32" t="s">
        <v>630</v>
      </c>
      <c r="H1" s="32" t="s">
        <v>631</v>
      </c>
      <c r="I1" s="32" t="s">
        <v>632</v>
      </c>
      <c r="J1" s="32" t="s">
        <v>633</v>
      </c>
      <c r="K1" s="32" t="s">
        <v>634</v>
      </c>
      <c r="L1" s="32" t="s">
        <v>635</v>
      </c>
      <c r="M1" s="32" t="s">
        <v>636</v>
      </c>
      <c r="N1" s="32" t="s">
        <v>758</v>
      </c>
      <c r="O1" s="16" t="s">
        <v>5</v>
      </c>
    </row>
    <row r="2" spans="1:15" s="26" customFormat="1" ht="68.25" customHeight="1">
      <c r="A2" s="23" t="s">
        <v>15</v>
      </c>
      <c r="B2" s="24" t="s">
        <v>16</v>
      </c>
      <c r="C2" s="29" t="s">
        <v>23</v>
      </c>
      <c r="D2" s="29" t="s">
        <v>701</v>
      </c>
      <c r="E2" s="25" t="s">
        <v>19</v>
      </c>
      <c r="F2" s="25" t="s">
        <v>637</v>
      </c>
      <c r="G2" s="25" t="s">
        <v>637</v>
      </c>
      <c r="H2" s="25" t="s">
        <v>637</v>
      </c>
      <c r="I2" s="25" t="s">
        <v>637</v>
      </c>
      <c r="J2" s="25" t="s">
        <v>637</v>
      </c>
      <c r="K2" s="25" t="s">
        <v>637</v>
      </c>
      <c r="L2" s="25" t="s">
        <v>637</v>
      </c>
      <c r="M2" s="25" t="s">
        <v>637</v>
      </c>
      <c r="N2" s="25" t="s">
        <v>759</v>
      </c>
      <c r="O2" s="26" t="s">
        <v>701</v>
      </c>
    </row>
    <row r="3" spans="1:15" ht="50.25" customHeight="1">
      <c r="A3" s="7" t="s">
        <v>28</v>
      </c>
      <c r="B3" s="8" t="s">
        <v>29</v>
      </c>
      <c r="C3" s="30" t="s">
        <v>34</v>
      </c>
      <c r="D3" s="30" t="s">
        <v>725</v>
      </c>
      <c r="E3" s="3" t="s">
        <v>760</v>
      </c>
      <c r="F3" s="3" t="s">
        <v>637</v>
      </c>
      <c r="G3" s="3" t="s">
        <v>637</v>
      </c>
      <c r="H3" s="3" t="s">
        <v>637</v>
      </c>
      <c r="I3" s="3" t="s">
        <v>637</v>
      </c>
      <c r="J3" s="3" t="s">
        <v>637</v>
      </c>
      <c r="K3" s="3" t="s">
        <v>637</v>
      </c>
      <c r="L3" s="3" t="s">
        <v>637</v>
      </c>
      <c r="M3" s="3" t="s">
        <v>637</v>
      </c>
      <c r="N3" s="3" t="s">
        <v>761</v>
      </c>
      <c r="O3" t="s">
        <v>725</v>
      </c>
    </row>
    <row r="4" spans="1:15" s="26" customFormat="1" ht="81.75" customHeight="1">
      <c r="A4" s="27" t="s">
        <v>38</v>
      </c>
      <c r="B4" s="28" t="s">
        <v>39</v>
      </c>
      <c r="C4" s="29" t="s">
        <v>44</v>
      </c>
      <c r="D4" s="29" t="s">
        <v>722</v>
      </c>
      <c r="E4" s="25" t="s">
        <v>762</v>
      </c>
      <c r="F4" s="25" t="s">
        <v>638</v>
      </c>
      <c r="G4" s="25" t="s">
        <v>763</v>
      </c>
      <c r="H4" s="25" t="s">
        <v>764</v>
      </c>
      <c r="I4" s="25" t="s">
        <v>639</v>
      </c>
      <c r="J4" s="25" t="s">
        <v>637</v>
      </c>
      <c r="K4" s="25" t="s">
        <v>637</v>
      </c>
      <c r="L4" s="25" t="s">
        <v>637</v>
      </c>
      <c r="M4" s="25" t="s">
        <v>637</v>
      </c>
      <c r="N4" s="25" t="s">
        <v>765</v>
      </c>
      <c r="O4" s="26" t="s">
        <v>722</v>
      </c>
    </row>
    <row r="5" spans="1:15" ht="46.5" customHeight="1">
      <c r="A5" s="7" t="s">
        <v>47</v>
      </c>
      <c r="B5" s="8" t="s">
        <v>48</v>
      </c>
      <c r="C5" s="30" t="s">
        <v>54</v>
      </c>
      <c r="D5" s="30" t="s">
        <v>694</v>
      </c>
      <c r="E5" s="3" t="s">
        <v>766</v>
      </c>
      <c r="F5" t="s">
        <v>637</v>
      </c>
      <c r="G5" s="3" t="s">
        <v>637</v>
      </c>
      <c r="H5" t="s">
        <v>637</v>
      </c>
      <c r="I5" t="s">
        <v>637</v>
      </c>
      <c r="J5" t="s">
        <v>637</v>
      </c>
      <c r="K5" t="s">
        <v>637</v>
      </c>
      <c r="L5" t="s">
        <v>637</v>
      </c>
      <c r="M5" t="s">
        <v>767</v>
      </c>
      <c r="N5" t="s">
        <v>768</v>
      </c>
      <c r="O5" t="s">
        <v>694</v>
      </c>
    </row>
    <row r="6" spans="1:15" ht="38.25" customHeight="1">
      <c r="A6" s="7" t="s">
        <v>57</v>
      </c>
      <c r="B6" s="8" t="s">
        <v>58</v>
      </c>
      <c r="C6" s="30" t="s">
        <v>54</v>
      </c>
      <c r="D6" s="30" t="s">
        <v>714</v>
      </c>
      <c r="E6" s="3" t="s">
        <v>640</v>
      </c>
      <c r="F6" t="s">
        <v>637</v>
      </c>
      <c r="G6" t="s">
        <v>637</v>
      </c>
      <c r="H6" t="s">
        <v>637</v>
      </c>
      <c r="I6" t="s">
        <v>637</v>
      </c>
      <c r="J6" t="s">
        <v>637</v>
      </c>
      <c r="K6" t="s">
        <v>637</v>
      </c>
      <c r="L6" t="s">
        <v>637</v>
      </c>
      <c r="M6" t="s">
        <v>637</v>
      </c>
      <c r="N6" t="s">
        <v>769</v>
      </c>
      <c r="O6" t="s">
        <v>714</v>
      </c>
    </row>
    <row r="7" spans="1:15" s="26" customFormat="1" ht="76.5" customHeight="1">
      <c r="A7" s="27" t="s">
        <v>64</v>
      </c>
      <c r="B7" s="28" t="s">
        <v>65</v>
      </c>
      <c r="C7" s="29" t="s">
        <v>73</v>
      </c>
      <c r="D7" s="29" t="s">
        <v>68</v>
      </c>
      <c r="E7" s="26" t="s">
        <v>770</v>
      </c>
      <c r="F7" s="26" t="s">
        <v>771</v>
      </c>
      <c r="G7" s="26" t="s">
        <v>772</v>
      </c>
      <c r="H7" s="26" t="s">
        <v>773</v>
      </c>
      <c r="I7" s="26" t="s">
        <v>774</v>
      </c>
      <c r="J7" s="26" t="s">
        <v>637</v>
      </c>
      <c r="K7" s="26" t="s">
        <v>637</v>
      </c>
      <c r="L7" s="26" t="s">
        <v>637</v>
      </c>
      <c r="M7" s="26" t="s">
        <v>637</v>
      </c>
      <c r="N7" s="26" t="s">
        <v>775</v>
      </c>
      <c r="O7" s="26" t="s">
        <v>68</v>
      </c>
    </row>
    <row r="8" spans="1:15" s="26" customFormat="1" ht="50.25" customHeight="1">
      <c r="A8" s="27" t="s">
        <v>77</v>
      </c>
      <c r="B8" s="28" t="s">
        <v>78</v>
      </c>
      <c r="C8" s="29" t="s">
        <v>83</v>
      </c>
      <c r="D8" s="29" t="s">
        <v>726</v>
      </c>
      <c r="E8" s="26" t="s">
        <v>776</v>
      </c>
      <c r="F8" s="26" t="s">
        <v>777</v>
      </c>
      <c r="G8" s="26" t="s">
        <v>778</v>
      </c>
      <c r="H8" s="26" t="s">
        <v>779</v>
      </c>
      <c r="I8" s="26" t="s">
        <v>780</v>
      </c>
      <c r="J8" s="26" t="s">
        <v>781</v>
      </c>
      <c r="K8" s="26" t="s">
        <v>637</v>
      </c>
      <c r="L8" s="26" t="s">
        <v>637</v>
      </c>
      <c r="M8" s="26" t="s">
        <v>637</v>
      </c>
      <c r="N8" s="26" t="s">
        <v>782</v>
      </c>
      <c r="O8" s="26" t="s">
        <v>726</v>
      </c>
    </row>
    <row r="9" spans="1:15" ht="38.25" customHeight="1">
      <c r="A9" s="7" t="s">
        <v>87</v>
      </c>
      <c r="B9" s="8" t="s">
        <v>88</v>
      </c>
      <c r="C9" s="30" t="s">
        <v>94</v>
      </c>
      <c r="D9" s="30" t="s">
        <v>215</v>
      </c>
      <c r="E9" t="s">
        <v>783</v>
      </c>
      <c r="F9" t="s">
        <v>637</v>
      </c>
      <c r="G9" t="s">
        <v>637</v>
      </c>
      <c r="H9" t="s">
        <v>637</v>
      </c>
      <c r="I9" t="s">
        <v>637</v>
      </c>
      <c r="J9" t="s">
        <v>637</v>
      </c>
      <c r="K9" t="s">
        <v>637</v>
      </c>
      <c r="L9" t="s">
        <v>637</v>
      </c>
      <c r="M9" t="s">
        <v>637</v>
      </c>
      <c r="N9" t="s">
        <v>784</v>
      </c>
      <c r="O9" t="s">
        <v>215</v>
      </c>
    </row>
    <row r="10" spans="1:15" ht="39.75" customHeight="1">
      <c r="A10" s="7" t="s">
        <v>98</v>
      </c>
      <c r="B10" s="8" t="s">
        <v>99</v>
      </c>
      <c r="C10" s="30" t="s">
        <v>104</v>
      </c>
      <c r="D10" s="30" t="s">
        <v>215</v>
      </c>
      <c r="E10" t="s">
        <v>785</v>
      </c>
      <c r="F10" t="s">
        <v>637</v>
      </c>
      <c r="G10" t="s">
        <v>637</v>
      </c>
      <c r="H10" t="s">
        <v>637</v>
      </c>
      <c r="I10" t="s">
        <v>637</v>
      </c>
      <c r="J10" t="s">
        <v>637</v>
      </c>
      <c r="K10" t="s">
        <v>637</v>
      </c>
      <c r="L10" t="s">
        <v>637</v>
      </c>
      <c r="M10" t="s">
        <v>637</v>
      </c>
      <c r="N10" t="s">
        <v>786</v>
      </c>
      <c r="O10" t="s">
        <v>215</v>
      </c>
    </row>
    <row r="11" spans="1:15" ht="67.5" customHeight="1">
      <c r="A11" s="7" t="s">
        <v>108</v>
      </c>
      <c r="B11" s="8" t="s">
        <v>109</v>
      </c>
      <c r="C11" s="30" t="s">
        <v>94</v>
      </c>
      <c r="D11" s="30" t="s">
        <v>698</v>
      </c>
      <c r="E11" t="s">
        <v>787</v>
      </c>
      <c r="F11" t="s">
        <v>637</v>
      </c>
      <c r="G11" t="s">
        <v>637</v>
      </c>
      <c r="H11" t="s">
        <v>637</v>
      </c>
      <c r="I11" t="s">
        <v>637</v>
      </c>
      <c r="J11" t="s">
        <v>637</v>
      </c>
      <c r="K11" t="s">
        <v>637</v>
      </c>
      <c r="L11" t="s">
        <v>637</v>
      </c>
      <c r="M11" t="s">
        <v>637</v>
      </c>
      <c r="N11" t="s">
        <v>788</v>
      </c>
      <c r="O11" t="s">
        <v>698</v>
      </c>
    </row>
    <row r="12" spans="1:15" ht="65.25" customHeight="1">
      <c r="A12" s="7" t="s">
        <v>118</v>
      </c>
      <c r="B12" s="8" t="s">
        <v>119</v>
      </c>
      <c r="C12" s="30" t="s">
        <v>104</v>
      </c>
      <c r="D12" s="30" t="s">
        <v>215</v>
      </c>
      <c r="E12" t="s">
        <v>789</v>
      </c>
      <c r="F12" t="s">
        <v>637</v>
      </c>
      <c r="G12" t="s">
        <v>637</v>
      </c>
      <c r="H12" t="s">
        <v>637</v>
      </c>
      <c r="I12" t="s">
        <v>637</v>
      </c>
      <c r="J12" t="s">
        <v>637</v>
      </c>
      <c r="K12" t="s">
        <v>637</v>
      </c>
      <c r="L12" t="s">
        <v>637</v>
      </c>
      <c r="M12" t="s">
        <v>637</v>
      </c>
      <c r="N12" t="s">
        <v>790</v>
      </c>
      <c r="O12" t="s">
        <v>215</v>
      </c>
    </row>
    <row r="13" spans="1:15" ht="48" customHeight="1">
      <c r="A13" s="7" t="s">
        <v>128</v>
      </c>
      <c r="B13" s="8" t="s">
        <v>129</v>
      </c>
      <c r="C13" s="30" t="s">
        <v>94</v>
      </c>
      <c r="D13" s="30" t="s">
        <v>698</v>
      </c>
      <c r="E13" t="s">
        <v>791</v>
      </c>
      <c r="F13" t="s">
        <v>637</v>
      </c>
      <c r="G13" t="s">
        <v>637</v>
      </c>
      <c r="H13" t="s">
        <v>637</v>
      </c>
      <c r="I13">
        <v>0.99</v>
      </c>
      <c r="J13" t="s">
        <v>637</v>
      </c>
      <c r="K13" t="s">
        <v>637</v>
      </c>
      <c r="L13" t="s">
        <v>637</v>
      </c>
      <c r="M13" t="s">
        <v>637</v>
      </c>
      <c r="N13" t="s">
        <v>792</v>
      </c>
      <c r="O13" t="s">
        <v>698</v>
      </c>
    </row>
    <row r="14" spans="1:15" ht="54" customHeight="1">
      <c r="A14" s="7" t="s">
        <v>137</v>
      </c>
      <c r="B14" s="8" t="s">
        <v>138</v>
      </c>
      <c r="C14" s="30" t="s">
        <v>94</v>
      </c>
      <c r="D14" s="30" t="s">
        <v>709</v>
      </c>
      <c r="E14" t="s">
        <v>793</v>
      </c>
      <c r="F14" t="s">
        <v>637</v>
      </c>
      <c r="G14" t="s">
        <v>637</v>
      </c>
      <c r="H14" t="s">
        <v>637</v>
      </c>
      <c r="I14" t="s">
        <v>637</v>
      </c>
      <c r="J14" t="s">
        <v>637</v>
      </c>
      <c r="K14" t="s">
        <v>637</v>
      </c>
      <c r="L14" t="s">
        <v>637</v>
      </c>
      <c r="M14" t="s">
        <v>637</v>
      </c>
      <c r="N14" t="s">
        <v>794</v>
      </c>
      <c r="O14" t="s">
        <v>709</v>
      </c>
    </row>
    <row r="15" spans="1:15" ht="44.25" customHeight="1">
      <c r="A15" s="7" t="s">
        <v>146</v>
      </c>
      <c r="B15" s="8" t="s">
        <v>147</v>
      </c>
      <c r="C15" s="30" t="s">
        <v>104</v>
      </c>
      <c r="D15" s="30" t="s">
        <v>709</v>
      </c>
      <c r="E15" t="s">
        <v>795</v>
      </c>
      <c r="F15" t="s">
        <v>637</v>
      </c>
      <c r="G15" t="s">
        <v>637</v>
      </c>
      <c r="H15" t="s">
        <v>637</v>
      </c>
      <c r="I15" t="s">
        <v>637</v>
      </c>
      <c r="J15" t="s">
        <v>637</v>
      </c>
      <c r="K15" t="s">
        <v>637</v>
      </c>
      <c r="L15" t="s">
        <v>637</v>
      </c>
      <c r="M15" t="s">
        <v>637</v>
      </c>
      <c r="N15" t="s">
        <v>796</v>
      </c>
      <c r="O15" t="s">
        <v>709</v>
      </c>
    </row>
    <row r="16" spans="1:15" ht="48.75" customHeight="1">
      <c r="A16" s="7" t="s">
        <v>153</v>
      </c>
      <c r="B16" s="8" t="s">
        <v>154</v>
      </c>
      <c r="C16" s="30" t="s">
        <v>94</v>
      </c>
      <c r="D16" s="30" t="s">
        <v>721</v>
      </c>
      <c r="E16" t="s">
        <v>797</v>
      </c>
      <c r="F16" t="s">
        <v>637</v>
      </c>
      <c r="G16" t="s">
        <v>637</v>
      </c>
      <c r="H16" t="s">
        <v>637</v>
      </c>
      <c r="I16" t="s">
        <v>637</v>
      </c>
      <c r="J16" t="s">
        <v>637</v>
      </c>
      <c r="K16" t="s">
        <v>637</v>
      </c>
      <c r="L16" t="s">
        <v>637</v>
      </c>
      <c r="M16" t="s">
        <v>637</v>
      </c>
      <c r="N16" t="s">
        <v>798</v>
      </c>
      <c r="O16" t="s">
        <v>721</v>
      </c>
    </row>
    <row r="17" spans="1:15" s="26" customFormat="1" ht="57" customHeight="1">
      <c r="A17" s="27" t="s">
        <v>161</v>
      </c>
      <c r="B17" s="28" t="s">
        <v>162</v>
      </c>
      <c r="C17" s="29" t="s">
        <v>73</v>
      </c>
      <c r="D17" s="29" t="s">
        <v>164</v>
      </c>
      <c r="E17" s="26" t="s">
        <v>799</v>
      </c>
      <c r="F17" s="26" t="s">
        <v>800</v>
      </c>
      <c r="G17" s="26" t="s">
        <v>637</v>
      </c>
      <c r="H17" s="26" t="s">
        <v>637</v>
      </c>
      <c r="I17" s="26" t="s">
        <v>637</v>
      </c>
      <c r="J17" s="26" t="s">
        <v>637</v>
      </c>
      <c r="K17" s="26" t="s">
        <v>637</v>
      </c>
      <c r="L17" s="26" t="s">
        <v>637</v>
      </c>
      <c r="M17" s="26" t="s">
        <v>637</v>
      </c>
      <c r="N17" s="26" t="s">
        <v>801</v>
      </c>
      <c r="O17" s="26" t="s">
        <v>164</v>
      </c>
    </row>
    <row r="18" spans="1:15" ht="65.25" customHeight="1">
      <c r="A18" s="7" t="s">
        <v>172</v>
      </c>
      <c r="B18" s="8" t="s">
        <v>173</v>
      </c>
      <c r="C18" s="30" t="s">
        <v>104</v>
      </c>
      <c r="D18" s="30" t="s">
        <v>698</v>
      </c>
      <c r="E18" t="s">
        <v>802</v>
      </c>
      <c r="F18" t="s">
        <v>637</v>
      </c>
      <c r="G18" t="s">
        <v>637</v>
      </c>
      <c r="H18" t="s">
        <v>637</v>
      </c>
      <c r="I18" t="s">
        <v>637</v>
      </c>
      <c r="J18" t="s">
        <v>637</v>
      </c>
      <c r="K18" t="s">
        <v>637</v>
      </c>
      <c r="L18" t="s">
        <v>637</v>
      </c>
      <c r="M18" t="s">
        <v>637</v>
      </c>
      <c r="N18" t="s">
        <v>803</v>
      </c>
      <c r="O18" t="s">
        <v>698</v>
      </c>
    </row>
    <row r="19" spans="1:15" ht="60" customHeight="1">
      <c r="A19" s="7" t="s">
        <v>182</v>
      </c>
      <c r="B19" s="8" t="s">
        <v>183</v>
      </c>
      <c r="C19" s="30" t="s">
        <v>189</v>
      </c>
      <c r="D19" s="30" t="s">
        <v>215</v>
      </c>
      <c r="E19" t="s">
        <v>804</v>
      </c>
      <c r="F19" t="s">
        <v>637</v>
      </c>
      <c r="G19" t="s">
        <v>637</v>
      </c>
      <c r="H19" t="s">
        <v>637</v>
      </c>
      <c r="I19" t="s">
        <v>637</v>
      </c>
      <c r="J19" t="s">
        <v>637</v>
      </c>
      <c r="K19" t="s">
        <v>637</v>
      </c>
      <c r="L19" t="s">
        <v>637</v>
      </c>
      <c r="M19" t="s">
        <v>637</v>
      </c>
      <c r="N19" t="s">
        <v>805</v>
      </c>
      <c r="O19" t="s">
        <v>215</v>
      </c>
    </row>
    <row r="20" spans="1:15" ht="60.75" customHeight="1">
      <c r="A20" s="7" t="s">
        <v>193</v>
      </c>
      <c r="B20" s="8" t="s">
        <v>194</v>
      </c>
      <c r="C20" s="30" t="s">
        <v>94</v>
      </c>
      <c r="D20" s="30" t="s">
        <v>698</v>
      </c>
      <c r="E20" t="s">
        <v>806</v>
      </c>
      <c r="F20" t="s">
        <v>637</v>
      </c>
      <c r="G20" t="s">
        <v>637</v>
      </c>
      <c r="H20" t="s">
        <v>637</v>
      </c>
      <c r="I20" t="s">
        <v>637</v>
      </c>
      <c r="J20" t="s">
        <v>637</v>
      </c>
      <c r="K20" t="s">
        <v>637</v>
      </c>
      <c r="L20" t="s">
        <v>637</v>
      </c>
      <c r="M20" t="s">
        <v>637</v>
      </c>
      <c r="N20" t="s">
        <v>807</v>
      </c>
      <c r="O20" t="s">
        <v>698</v>
      </c>
    </row>
    <row r="21" spans="1:15" ht="39.75" customHeight="1">
      <c r="A21" s="7" t="s">
        <v>202</v>
      </c>
      <c r="B21" s="8" t="s">
        <v>203</v>
      </c>
      <c r="C21" s="30" t="s">
        <v>54</v>
      </c>
      <c r="D21" s="30" t="s">
        <v>694</v>
      </c>
      <c r="E21" t="s">
        <v>808</v>
      </c>
      <c r="F21" t="s">
        <v>637</v>
      </c>
      <c r="G21" t="s">
        <v>637</v>
      </c>
      <c r="H21" t="s">
        <v>637</v>
      </c>
      <c r="I21" t="s">
        <v>637</v>
      </c>
      <c r="J21" t="s">
        <v>637</v>
      </c>
      <c r="K21" t="s">
        <v>637</v>
      </c>
      <c r="L21" t="s">
        <v>637</v>
      </c>
      <c r="M21" t="s">
        <v>637</v>
      </c>
      <c r="N21" t="s">
        <v>809</v>
      </c>
      <c r="O21" t="s">
        <v>694</v>
      </c>
    </row>
    <row r="22" spans="1:15" ht="44.25" customHeight="1">
      <c r="A22" s="7" t="s">
        <v>212</v>
      </c>
      <c r="B22" s="8" t="s">
        <v>213</v>
      </c>
      <c r="C22" s="30" t="s">
        <v>94</v>
      </c>
      <c r="D22" s="30" t="s">
        <v>698</v>
      </c>
      <c r="E22" t="s">
        <v>810</v>
      </c>
      <c r="F22" t="s">
        <v>637</v>
      </c>
      <c r="G22" t="s">
        <v>637</v>
      </c>
      <c r="H22" t="s">
        <v>637</v>
      </c>
      <c r="I22" t="s">
        <v>637</v>
      </c>
      <c r="J22" t="s">
        <v>637</v>
      </c>
      <c r="K22" t="s">
        <v>637</v>
      </c>
      <c r="L22" t="s">
        <v>637</v>
      </c>
      <c r="M22" t="s">
        <v>637</v>
      </c>
      <c r="N22" t="s">
        <v>811</v>
      </c>
      <c r="O22" t="s">
        <v>698</v>
      </c>
    </row>
    <row r="23" spans="1:15" s="26" customFormat="1" ht="48.75" customHeight="1">
      <c r="A23" s="27" t="s">
        <v>223</v>
      </c>
      <c r="B23" s="28" t="s">
        <v>224</v>
      </c>
      <c r="C23" s="29" t="s">
        <v>73</v>
      </c>
      <c r="D23" s="29" t="s">
        <v>226</v>
      </c>
      <c r="E23" s="26" t="s">
        <v>812</v>
      </c>
      <c r="F23" s="26" t="s">
        <v>813</v>
      </c>
      <c r="G23" s="26" t="s">
        <v>637</v>
      </c>
      <c r="H23" s="26" t="s">
        <v>637</v>
      </c>
      <c r="I23" s="26" t="s">
        <v>637</v>
      </c>
      <c r="J23" s="26" t="s">
        <v>637</v>
      </c>
      <c r="K23" s="26" t="s">
        <v>637</v>
      </c>
      <c r="L23" s="26" t="s">
        <v>637</v>
      </c>
      <c r="M23" s="26" t="s">
        <v>637</v>
      </c>
      <c r="N23" s="26" t="s">
        <v>814</v>
      </c>
      <c r="O23" s="26" t="s">
        <v>226</v>
      </c>
    </row>
    <row r="24" spans="1:15" ht="76.5" customHeight="1">
      <c r="A24" s="7" t="s">
        <v>234</v>
      </c>
      <c r="B24" s="8" t="s">
        <v>235</v>
      </c>
      <c r="C24" s="30" t="s">
        <v>104</v>
      </c>
      <c r="D24" s="30" t="s">
        <v>709</v>
      </c>
      <c r="E24" t="s">
        <v>815</v>
      </c>
      <c r="F24" t="s">
        <v>637</v>
      </c>
      <c r="G24" t="s">
        <v>816</v>
      </c>
      <c r="H24" t="s">
        <v>637</v>
      </c>
      <c r="I24" t="s">
        <v>817</v>
      </c>
      <c r="J24" t="s">
        <v>637</v>
      </c>
      <c r="K24" t="s">
        <v>637</v>
      </c>
      <c r="L24" t="s">
        <v>637</v>
      </c>
      <c r="M24" t="s">
        <v>637</v>
      </c>
      <c r="N24" t="s">
        <v>818</v>
      </c>
      <c r="O24" t="s">
        <v>709</v>
      </c>
    </row>
    <row r="25" spans="1:15" ht="58.5" customHeight="1">
      <c r="A25" s="7" t="s">
        <v>244</v>
      </c>
      <c r="B25" s="8" t="s">
        <v>245</v>
      </c>
      <c r="C25" s="30" t="s">
        <v>94</v>
      </c>
      <c r="D25" s="30" t="s">
        <v>90</v>
      </c>
      <c r="E25" t="s">
        <v>819</v>
      </c>
      <c r="F25" t="s">
        <v>637</v>
      </c>
      <c r="G25" t="s">
        <v>637</v>
      </c>
      <c r="H25" t="s">
        <v>637</v>
      </c>
      <c r="I25" t="s">
        <v>637</v>
      </c>
      <c r="J25" t="s">
        <v>637</v>
      </c>
      <c r="K25" t="s">
        <v>637</v>
      </c>
      <c r="L25" t="s">
        <v>637</v>
      </c>
      <c r="M25" t="s">
        <v>820</v>
      </c>
      <c r="N25" t="s">
        <v>821</v>
      </c>
      <c r="O25" t="s">
        <v>90</v>
      </c>
    </row>
    <row r="26" spans="1:15" ht="67.5" customHeight="1">
      <c r="A26" s="7" t="s">
        <v>253</v>
      </c>
      <c r="B26" s="8" t="s">
        <v>254</v>
      </c>
      <c r="C26" s="30" t="s">
        <v>94</v>
      </c>
      <c r="D26" s="30" t="s">
        <v>699</v>
      </c>
      <c r="E26" t="s">
        <v>822</v>
      </c>
      <c r="F26" t="s">
        <v>637</v>
      </c>
      <c r="G26" t="s">
        <v>637</v>
      </c>
      <c r="H26" t="s">
        <v>637</v>
      </c>
      <c r="I26" t="s">
        <v>637</v>
      </c>
      <c r="J26" t="s">
        <v>637</v>
      </c>
      <c r="K26" t="s">
        <v>637</v>
      </c>
      <c r="L26" t="s">
        <v>637</v>
      </c>
      <c r="M26" t="s">
        <v>637</v>
      </c>
      <c r="N26" t="s">
        <v>823</v>
      </c>
      <c r="O26" t="s">
        <v>699</v>
      </c>
    </row>
    <row r="27" spans="1:15" ht="42.75" customHeight="1">
      <c r="A27" s="7" t="s">
        <v>262</v>
      </c>
      <c r="B27" s="8" t="s">
        <v>263</v>
      </c>
      <c r="C27" s="30" t="s">
        <v>94</v>
      </c>
      <c r="D27" s="30" t="s">
        <v>698</v>
      </c>
      <c r="E27" t="s">
        <v>824</v>
      </c>
      <c r="F27" t="s">
        <v>637</v>
      </c>
      <c r="G27" t="s">
        <v>637</v>
      </c>
      <c r="H27" t="s">
        <v>637</v>
      </c>
      <c r="I27" t="s">
        <v>637</v>
      </c>
      <c r="J27" t="s">
        <v>637</v>
      </c>
      <c r="K27" t="s">
        <v>637</v>
      </c>
      <c r="L27" t="s">
        <v>637</v>
      </c>
      <c r="M27" t="s">
        <v>637</v>
      </c>
      <c r="N27" t="s">
        <v>825</v>
      </c>
      <c r="O27" t="s">
        <v>698</v>
      </c>
    </row>
    <row r="28" spans="1:15" s="26" customFormat="1" ht="84.75" customHeight="1">
      <c r="A28" s="27" t="s">
        <v>272</v>
      </c>
      <c r="B28" s="28" t="s">
        <v>273</v>
      </c>
      <c r="C28" s="29" t="s">
        <v>280</v>
      </c>
      <c r="D28" s="29" t="s">
        <v>710</v>
      </c>
      <c r="E28" s="26" t="s">
        <v>275</v>
      </c>
      <c r="F28" s="26" t="s">
        <v>826</v>
      </c>
      <c r="G28" s="26" t="s">
        <v>637</v>
      </c>
      <c r="H28" s="26" t="s">
        <v>637</v>
      </c>
      <c r="I28" s="26" t="s">
        <v>827</v>
      </c>
      <c r="J28" s="26" t="s">
        <v>637</v>
      </c>
      <c r="K28" s="26" t="s">
        <v>828</v>
      </c>
      <c r="L28" s="26" t="s">
        <v>637</v>
      </c>
      <c r="M28" s="26" t="s">
        <v>637</v>
      </c>
      <c r="N28" s="26" t="s">
        <v>829</v>
      </c>
      <c r="O28" s="26" t="s">
        <v>710</v>
      </c>
    </row>
    <row r="29" spans="1:15" s="26" customFormat="1" ht="63" customHeight="1">
      <c r="A29" s="27" t="s">
        <v>284</v>
      </c>
      <c r="B29" s="28" t="s">
        <v>285</v>
      </c>
      <c r="C29" s="29" t="s">
        <v>73</v>
      </c>
      <c r="D29" s="29" t="s">
        <v>720</v>
      </c>
      <c r="E29" s="26" t="s">
        <v>830</v>
      </c>
      <c r="F29" s="26" t="s">
        <v>831</v>
      </c>
      <c r="G29" s="26" t="s">
        <v>832</v>
      </c>
      <c r="H29" s="26" t="s">
        <v>833</v>
      </c>
      <c r="I29" s="26" t="s">
        <v>637</v>
      </c>
      <c r="J29" s="26" t="s">
        <v>637</v>
      </c>
      <c r="K29" s="26" t="s">
        <v>834</v>
      </c>
      <c r="L29" s="26" t="s">
        <v>637</v>
      </c>
      <c r="M29" s="26" t="s">
        <v>637</v>
      </c>
      <c r="N29" s="26" t="s">
        <v>835</v>
      </c>
      <c r="O29" s="26" t="s">
        <v>720</v>
      </c>
    </row>
    <row r="30" spans="1:15" s="26" customFormat="1" ht="58.5" customHeight="1">
      <c r="A30" s="27" t="s">
        <v>294</v>
      </c>
      <c r="B30" s="28" t="s">
        <v>295</v>
      </c>
      <c r="C30" s="29" t="s">
        <v>73</v>
      </c>
      <c r="D30" s="29" t="s">
        <v>696</v>
      </c>
      <c r="E30" s="26" t="s">
        <v>836</v>
      </c>
      <c r="F30" s="26" t="s">
        <v>837</v>
      </c>
      <c r="G30" s="26">
        <v>0.85699999999999998</v>
      </c>
      <c r="H30" s="26">
        <v>0.90900000000000003</v>
      </c>
      <c r="I30" s="26">
        <v>0.88</v>
      </c>
      <c r="J30" s="26" t="s">
        <v>637</v>
      </c>
      <c r="K30" s="26" t="s">
        <v>637</v>
      </c>
      <c r="L30" s="26" t="s">
        <v>838</v>
      </c>
      <c r="M30" s="26" t="s">
        <v>839</v>
      </c>
      <c r="N30" s="26" t="s">
        <v>840</v>
      </c>
      <c r="O30" s="26" t="s">
        <v>696</v>
      </c>
    </row>
    <row r="31" spans="1:15" s="26" customFormat="1" ht="62.25" customHeight="1">
      <c r="A31" s="27" t="s">
        <v>304</v>
      </c>
      <c r="B31" s="28" t="s">
        <v>305</v>
      </c>
      <c r="C31" s="29" t="s">
        <v>73</v>
      </c>
      <c r="D31" s="29" t="s">
        <v>306</v>
      </c>
      <c r="E31" s="26" t="s">
        <v>841</v>
      </c>
      <c r="F31" s="26" t="s">
        <v>842</v>
      </c>
      <c r="G31" s="26" t="s">
        <v>843</v>
      </c>
      <c r="H31" s="26" t="s">
        <v>844</v>
      </c>
      <c r="I31" s="26" t="s">
        <v>845</v>
      </c>
      <c r="J31" s="26" t="s">
        <v>637</v>
      </c>
      <c r="K31" s="26" t="s">
        <v>846</v>
      </c>
      <c r="L31" s="26" t="s">
        <v>637</v>
      </c>
      <c r="M31" s="26" t="s">
        <v>637</v>
      </c>
      <c r="N31" s="26" t="s">
        <v>847</v>
      </c>
      <c r="O31" s="26" t="s">
        <v>306</v>
      </c>
    </row>
    <row r="32" spans="1:15" s="26" customFormat="1" ht="60.75" customHeight="1">
      <c r="A32" s="27" t="s">
        <v>314</v>
      </c>
      <c r="B32" s="28" t="s">
        <v>315</v>
      </c>
      <c r="C32" s="29" t="s">
        <v>280</v>
      </c>
      <c r="D32" s="29" t="s">
        <v>316</v>
      </c>
      <c r="E32" s="26" t="s">
        <v>848</v>
      </c>
      <c r="F32" s="26" t="s">
        <v>637</v>
      </c>
      <c r="G32" s="26" t="s">
        <v>637</v>
      </c>
      <c r="H32" s="26" t="s">
        <v>637</v>
      </c>
      <c r="I32" s="26" t="s">
        <v>637</v>
      </c>
      <c r="J32" s="26" t="s">
        <v>637</v>
      </c>
      <c r="K32" s="26" t="s">
        <v>637</v>
      </c>
      <c r="L32" s="26" t="s">
        <v>637</v>
      </c>
      <c r="M32" s="26" t="s">
        <v>637</v>
      </c>
      <c r="N32" s="26" t="s">
        <v>849</v>
      </c>
      <c r="O32" s="26" t="s">
        <v>316</v>
      </c>
    </row>
    <row r="33" spans="1:15" s="26" customFormat="1" ht="60.75" customHeight="1">
      <c r="A33" s="27" t="s">
        <v>324</v>
      </c>
      <c r="B33" s="28" t="s">
        <v>325</v>
      </c>
      <c r="C33" s="29" t="s">
        <v>280</v>
      </c>
      <c r="D33" s="29" t="s">
        <v>327</v>
      </c>
      <c r="E33" s="26" t="s">
        <v>850</v>
      </c>
      <c r="F33" s="26" t="s">
        <v>851</v>
      </c>
      <c r="G33" s="26" t="s">
        <v>852</v>
      </c>
      <c r="H33" s="26" t="s">
        <v>853</v>
      </c>
      <c r="I33" s="26" t="s">
        <v>637</v>
      </c>
      <c r="J33" s="26" t="s">
        <v>637</v>
      </c>
      <c r="K33" s="26" t="s">
        <v>637</v>
      </c>
      <c r="L33" s="26" t="s">
        <v>637</v>
      </c>
      <c r="M33" s="26" t="s">
        <v>637</v>
      </c>
      <c r="N33" s="26" t="s">
        <v>854</v>
      </c>
      <c r="O33" s="26" t="s">
        <v>327</v>
      </c>
    </row>
    <row r="34" spans="1:15" s="26" customFormat="1" ht="54.75" customHeight="1">
      <c r="A34" s="27" t="s">
        <v>335</v>
      </c>
      <c r="B34" s="28" t="s">
        <v>336</v>
      </c>
      <c r="C34" s="29" t="s">
        <v>280</v>
      </c>
      <c r="D34" s="29" t="s">
        <v>702</v>
      </c>
      <c r="E34" s="25" t="s">
        <v>855</v>
      </c>
      <c r="F34" s="25" t="s">
        <v>641</v>
      </c>
      <c r="G34" s="25" t="s">
        <v>641</v>
      </c>
      <c r="H34" s="25" t="s">
        <v>641</v>
      </c>
      <c r="I34" s="31">
        <v>0.64700000000000002</v>
      </c>
      <c r="J34" s="25" t="s">
        <v>641</v>
      </c>
      <c r="K34" s="25" t="s">
        <v>641</v>
      </c>
      <c r="L34" s="25" t="s">
        <v>641</v>
      </c>
      <c r="M34" s="25" t="s">
        <v>641</v>
      </c>
      <c r="N34" s="25" t="s">
        <v>856</v>
      </c>
      <c r="O34" s="26" t="s">
        <v>702</v>
      </c>
    </row>
    <row r="35" spans="1:15" ht="47.25" customHeight="1">
      <c r="A35" s="7" t="s">
        <v>345</v>
      </c>
      <c r="B35" s="8" t="s">
        <v>346</v>
      </c>
      <c r="C35" s="30" t="s">
        <v>104</v>
      </c>
      <c r="D35" s="30" t="s">
        <v>698</v>
      </c>
      <c r="E35" s="3" t="s">
        <v>857</v>
      </c>
      <c r="F35" s="3" t="s">
        <v>641</v>
      </c>
      <c r="G35" s="3" t="s">
        <v>641</v>
      </c>
      <c r="H35" s="3" t="s">
        <v>641</v>
      </c>
      <c r="I35" s="3" t="s">
        <v>641</v>
      </c>
      <c r="J35" s="3" t="s">
        <v>641</v>
      </c>
      <c r="K35" s="3" t="s">
        <v>641</v>
      </c>
      <c r="L35" s="3" t="s">
        <v>641</v>
      </c>
      <c r="M35" s="3" t="s">
        <v>641</v>
      </c>
      <c r="N35" s="3" t="s">
        <v>858</v>
      </c>
      <c r="O35" t="s">
        <v>698</v>
      </c>
    </row>
    <row r="36" spans="1:15" s="26" customFormat="1" ht="52.5" customHeight="1">
      <c r="A36" s="27" t="s">
        <v>355</v>
      </c>
      <c r="B36" s="28" t="s">
        <v>356</v>
      </c>
      <c r="C36" s="29" t="s">
        <v>280</v>
      </c>
      <c r="D36" s="29" t="s">
        <v>357</v>
      </c>
      <c r="E36" s="25" t="s">
        <v>859</v>
      </c>
      <c r="F36" s="25" t="s">
        <v>641</v>
      </c>
      <c r="G36" s="25" t="s">
        <v>641</v>
      </c>
      <c r="H36" s="25" t="s">
        <v>641</v>
      </c>
      <c r="I36" s="25" t="s">
        <v>641</v>
      </c>
      <c r="J36" s="25" t="s">
        <v>641</v>
      </c>
      <c r="K36" s="25" t="s">
        <v>641</v>
      </c>
      <c r="L36" s="25" t="s">
        <v>641</v>
      </c>
      <c r="M36" s="25" t="s">
        <v>641</v>
      </c>
      <c r="N36" s="25" t="s">
        <v>860</v>
      </c>
      <c r="O36" s="26" t="s">
        <v>357</v>
      </c>
    </row>
    <row r="37" spans="1:15" s="26" customFormat="1" ht="63" customHeight="1">
      <c r="A37" s="27" t="s">
        <v>365</v>
      </c>
      <c r="B37" s="28" t="s">
        <v>366</v>
      </c>
      <c r="C37" s="29" t="s">
        <v>73</v>
      </c>
      <c r="D37" s="29" t="s">
        <v>710</v>
      </c>
      <c r="E37" s="25" t="s">
        <v>861</v>
      </c>
      <c r="F37" s="25" t="s">
        <v>641</v>
      </c>
      <c r="G37" s="25" t="s">
        <v>641</v>
      </c>
      <c r="H37" s="25" t="s">
        <v>641</v>
      </c>
      <c r="I37" s="25" t="s">
        <v>641</v>
      </c>
      <c r="J37" s="25" t="s">
        <v>641</v>
      </c>
      <c r="K37" s="25" t="s">
        <v>641</v>
      </c>
      <c r="L37" s="25" t="s">
        <v>641</v>
      </c>
      <c r="M37" s="25" t="s">
        <v>641</v>
      </c>
      <c r="N37" s="25" t="s">
        <v>862</v>
      </c>
      <c r="O37" s="26" t="s">
        <v>710</v>
      </c>
    </row>
    <row r="38" spans="1:15" s="26" customFormat="1" ht="38.25">
      <c r="A38" s="27" t="s">
        <v>375</v>
      </c>
      <c r="B38" s="28" t="s">
        <v>376</v>
      </c>
      <c r="C38" s="29" t="s">
        <v>280</v>
      </c>
      <c r="D38" s="29" t="s">
        <v>710</v>
      </c>
      <c r="E38" s="25" t="s">
        <v>863</v>
      </c>
      <c r="F38" s="25" t="s">
        <v>641</v>
      </c>
      <c r="G38" s="25">
        <v>0.66</v>
      </c>
      <c r="H38" s="25" t="s">
        <v>864</v>
      </c>
      <c r="I38" s="25">
        <v>0.76</v>
      </c>
      <c r="J38" s="25" t="s">
        <v>641</v>
      </c>
      <c r="K38" s="25" t="s">
        <v>641</v>
      </c>
      <c r="L38" s="25" t="s">
        <v>641</v>
      </c>
      <c r="M38" s="25" t="s">
        <v>641</v>
      </c>
      <c r="N38" s="25" t="s">
        <v>865</v>
      </c>
      <c r="O38" s="26" t="s">
        <v>710</v>
      </c>
    </row>
    <row r="39" spans="1:15" s="26" customFormat="1" ht="38.25">
      <c r="A39" s="27" t="s">
        <v>385</v>
      </c>
      <c r="B39" s="28" t="s">
        <v>386</v>
      </c>
      <c r="C39" s="29" t="s">
        <v>73</v>
      </c>
      <c r="D39" s="29" t="s">
        <v>699</v>
      </c>
      <c r="E39" s="25" t="s">
        <v>866</v>
      </c>
      <c r="F39" s="25" t="s">
        <v>641</v>
      </c>
      <c r="G39" s="25" t="s">
        <v>641</v>
      </c>
      <c r="H39" s="25" t="s">
        <v>641</v>
      </c>
      <c r="I39" s="25" t="s">
        <v>641</v>
      </c>
      <c r="J39" s="25" t="s">
        <v>641</v>
      </c>
      <c r="K39" s="25" t="s">
        <v>641</v>
      </c>
      <c r="L39" s="25" t="s">
        <v>641</v>
      </c>
      <c r="M39" s="25" t="s">
        <v>641</v>
      </c>
      <c r="N39" s="25" t="s">
        <v>867</v>
      </c>
      <c r="O39" s="26" t="s">
        <v>699</v>
      </c>
    </row>
    <row r="40" spans="1:15" ht="38.25">
      <c r="A40" s="7" t="s">
        <v>395</v>
      </c>
      <c r="B40" s="8" t="s">
        <v>396</v>
      </c>
      <c r="C40" s="30" t="s">
        <v>94</v>
      </c>
      <c r="D40" s="30" t="s">
        <v>698</v>
      </c>
      <c r="E40" s="3" t="s">
        <v>868</v>
      </c>
      <c r="F40" s="3" t="s">
        <v>641</v>
      </c>
      <c r="G40" s="3" t="s">
        <v>641</v>
      </c>
      <c r="H40" s="3" t="s">
        <v>641</v>
      </c>
      <c r="I40" s="3" t="s">
        <v>641</v>
      </c>
      <c r="J40" s="3" t="s">
        <v>641</v>
      </c>
      <c r="K40" s="3" t="s">
        <v>641</v>
      </c>
      <c r="L40" s="3" t="s">
        <v>641</v>
      </c>
      <c r="M40" s="3" t="s">
        <v>641</v>
      </c>
      <c r="N40" s="3" t="s">
        <v>869</v>
      </c>
      <c r="O40" t="s">
        <v>698</v>
      </c>
    </row>
    <row r="41" spans="1:15" s="26" customFormat="1" ht="127.5">
      <c r="A41" s="27" t="s">
        <v>405</v>
      </c>
      <c r="B41" s="28" t="s">
        <v>406</v>
      </c>
      <c r="C41" s="29" t="s">
        <v>280</v>
      </c>
      <c r="D41" s="29" t="s">
        <v>870</v>
      </c>
      <c r="E41" s="25" t="s">
        <v>870</v>
      </c>
      <c r="F41" s="25" t="s">
        <v>642</v>
      </c>
      <c r="G41" s="25" t="s">
        <v>641</v>
      </c>
      <c r="H41" s="25" t="s">
        <v>641</v>
      </c>
      <c r="I41" s="25" t="s">
        <v>641</v>
      </c>
      <c r="J41" s="25" t="s">
        <v>641</v>
      </c>
      <c r="K41" s="25" t="s">
        <v>641</v>
      </c>
      <c r="L41" s="25" t="s">
        <v>641</v>
      </c>
      <c r="M41" s="25" t="s">
        <v>641</v>
      </c>
      <c r="N41" s="25" t="s">
        <v>871</v>
      </c>
      <c r="O41" s="26" t="s">
        <v>407</v>
      </c>
    </row>
    <row r="42" spans="1:15" s="26" customFormat="1" ht="51">
      <c r="A42" s="27" t="s">
        <v>415</v>
      </c>
      <c r="B42" s="28" t="s">
        <v>416</v>
      </c>
      <c r="C42" s="29" t="s">
        <v>280</v>
      </c>
      <c r="D42" s="29" t="s">
        <v>710</v>
      </c>
      <c r="E42" s="25" t="s">
        <v>872</v>
      </c>
      <c r="F42" s="25" t="s">
        <v>641</v>
      </c>
      <c r="G42" s="25" t="s">
        <v>641</v>
      </c>
      <c r="H42" s="25" t="s">
        <v>641</v>
      </c>
      <c r="I42" s="25" t="s">
        <v>641</v>
      </c>
      <c r="J42" s="25" t="s">
        <v>641</v>
      </c>
      <c r="K42" s="25" t="s">
        <v>641</v>
      </c>
      <c r="L42" s="25" t="s">
        <v>641</v>
      </c>
      <c r="M42" s="25" t="s">
        <v>641</v>
      </c>
      <c r="N42" s="25" t="s">
        <v>873</v>
      </c>
      <c r="O42" s="26" t="s">
        <v>710</v>
      </c>
    </row>
    <row r="43" spans="1:15" ht="89.25">
      <c r="A43" s="7" t="s">
        <v>424</v>
      </c>
      <c r="B43" s="8" t="s">
        <v>425</v>
      </c>
      <c r="C43" s="30" t="s">
        <v>104</v>
      </c>
      <c r="D43" s="30" t="s">
        <v>698</v>
      </c>
      <c r="E43" s="3" t="s">
        <v>874</v>
      </c>
      <c r="F43" s="3" t="s">
        <v>641</v>
      </c>
      <c r="G43" s="3" t="s">
        <v>641</v>
      </c>
      <c r="H43" s="3" t="s">
        <v>641</v>
      </c>
      <c r="I43" s="3" t="s">
        <v>641</v>
      </c>
      <c r="J43" s="3" t="s">
        <v>641</v>
      </c>
      <c r="K43" s="3" t="s">
        <v>641</v>
      </c>
      <c r="L43" s="3" t="s">
        <v>641</v>
      </c>
      <c r="M43" s="3" t="s">
        <v>641</v>
      </c>
      <c r="N43" s="3" t="s">
        <v>875</v>
      </c>
      <c r="O43" t="s">
        <v>698</v>
      </c>
    </row>
    <row r="44" spans="1:15" ht="38.25">
      <c r="A44" s="7" t="s">
        <v>434</v>
      </c>
      <c r="B44" s="8" t="s">
        <v>435</v>
      </c>
      <c r="C44" s="30" t="s">
        <v>94</v>
      </c>
      <c r="D44" s="30" t="s">
        <v>699</v>
      </c>
      <c r="E44" s="3" t="s">
        <v>876</v>
      </c>
      <c r="F44" s="3" t="s">
        <v>641</v>
      </c>
      <c r="G44" s="3" t="s">
        <v>641</v>
      </c>
      <c r="H44" s="3" t="s">
        <v>641</v>
      </c>
      <c r="I44" s="3" t="s">
        <v>641</v>
      </c>
      <c r="J44" s="3" t="s">
        <v>641</v>
      </c>
      <c r="K44" s="3" t="s">
        <v>641</v>
      </c>
      <c r="L44" s="3" t="s">
        <v>641</v>
      </c>
      <c r="M44" s="3" t="s">
        <v>641</v>
      </c>
      <c r="N44" s="3" t="s">
        <v>877</v>
      </c>
      <c r="O44" t="s">
        <v>699</v>
      </c>
    </row>
    <row r="45" spans="1:15" ht="25.5">
      <c r="A45" s="7" t="s">
        <v>444</v>
      </c>
      <c r="B45" s="8" t="s">
        <v>445</v>
      </c>
      <c r="C45" s="30" t="s">
        <v>94</v>
      </c>
      <c r="D45" s="30" t="s">
        <v>699</v>
      </c>
      <c r="E45" s="3" t="s">
        <v>878</v>
      </c>
      <c r="F45" s="3" t="s">
        <v>641</v>
      </c>
      <c r="G45" s="3" t="s">
        <v>641</v>
      </c>
      <c r="H45" s="3" t="s">
        <v>641</v>
      </c>
      <c r="I45" s="3" t="s">
        <v>641</v>
      </c>
      <c r="J45" s="3" t="s">
        <v>641</v>
      </c>
      <c r="K45" s="3" t="s">
        <v>641</v>
      </c>
      <c r="L45" s="3" t="s">
        <v>641</v>
      </c>
      <c r="M45" s="3" t="s">
        <v>641</v>
      </c>
      <c r="N45" s="3" t="s">
        <v>879</v>
      </c>
      <c r="O45" t="s">
        <v>699</v>
      </c>
    </row>
    <row r="46" spans="1:15" s="26" customFormat="1" ht="89.25">
      <c r="A46" s="27" t="s">
        <v>453</v>
      </c>
      <c r="B46" s="28" t="s">
        <v>454</v>
      </c>
      <c r="C46" s="29" t="s">
        <v>280</v>
      </c>
      <c r="D46" s="29" t="s">
        <v>719</v>
      </c>
      <c r="E46" s="25" t="s">
        <v>880</v>
      </c>
      <c r="F46" s="25" t="s">
        <v>641</v>
      </c>
      <c r="G46" s="25" t="s">
        <v>641</v>
      </c>
      <c r="H46" s="25" t="s">
        <v>641</v>
      </c>
      <c r="I46" s="25" t="s">
        <v>641</v>
      </c>
      <c r="J46" s="25" t="s">
        <v>641</v>
      </c>
      <c r="K46" s="25" t="s">
        <v>641</v>
      </c>
      <c r="L46" s="25" t="s">
        <v>641</v>
      </c>
      <c r="M46" s="25" t="s">
        <v>641</v>
      </c>
      <c r="N46" s="25" t="s">
        <v>881</v>
      </c>
      <c r="O46" s="26" t="s">
        <v>719</v>
      </c>
    </row>
    <row r="47" spans="1:15" s="26" customFormat="1" ht="76.5">
      <c r="A47" s="27" t="s">
        <v>462</v>
      </c>
      <c r="B47" s="28" t="s">
        <v>463</v>
      </c>
      <c r="C47" s="29" t="s">
        <v>73</v>
      </c>
      <c r="D47" s="29" t="s">
        <v>700</v>
      </c>
      <c r="E47" s="25" t="s">
        <v>882</v>
      </c>
      <c r="F47" s="25" t="s">
        <v>643</v>
      </c>
      <c r="G47" s="25" t="s">
        <v>641</v>
      </c>
      <c r="H47" s="25" t="s">
        <v>641</v>
      </c>
      <c r="I47" s="25" t="s">
        <v>641</v>
      </c>
      <c r="J47" s="25" t="s">
        <v>641</v>
      </c>
      <c r="K47" s="25" t="s">
        <v>641</v>
      </c>
      <c r="L47" s="25" t="s">
        <v>641</v>
      </c>
      <c r="M47" s="25" t="s">
        <v>641</v>
      </c>
      <c r="N47" s="25" t="s">
        <v>883</v>
      </c>
      <c r="O47" s="26" t="s">
        <v>700</v>
      </c>
    </row>
    <row r="48" spans="1:15" s="26" customFormat="1" ht="38.25">
      <c r="A48" s="27" t="s">
        <v>470</v>
      </c>
      <c r="B48" s="28" t="s">
        <v>471</v>
      </c>
      <c r="C48" s="29" t="s">
        <v>73</v>
      </c>
      <c r="D48" s="29" t="s">
        <v>715</v>
      </c>
      <c r="E48" s="25" t="s">
        <v>884</v>
      </c>
      <c r="F48" s="25">
        <v>0.96</v>
      </c>
      <c r="G48" s="25" t="s">
        <v>641</v>
      </c>
      <c r="H48" s="25" t="s">
        <v>641</v>
      </c>
      <c r="I48" s="25" t="s">
        <v>641</v>
      </c>
      <c r="J48" s="25" t="s">
        <v>641</v>
      </c>
      <c r="K48" s="25" t="s">
        <v>641</v>
      </c>
      <c r="L48" s="25" t="s">
        <v>641</v>
      </c>
      <c r="M48" s="25" t="s">
        <v>641</v>
      </c>
      <c r="N48" s="25" t="s">
        <v>885</v>
      </c>
      <c r="O48" s="26" t="s">
        <v>715</v>
      </c>
    </row>
    <row r="49" spans="1:15" s="26" customFormat="1" ht="63.75">
      <c r="A49" s="27" t="s">
        <v>478</v>
      </c>
      <c r="B49" s="28" t="s">
        <v>479</v>
      </c>
      <c r="C49" s="29" t="s">
        <v>73</v>
      </c>
      <c r="D49" s="29" t="s">
        <v>712</v>
      </c>
      <c r="E49" s="25" t="s">
        <v>886</v>
      </c>
      <c r="F49" s="25" t="s">
        <v>644</v>
      </c>
      <c r="G49" s="25" t="s">
        <v>641</v>
      </c>
      <c r="H49" s="25" t="s">
        <v>641</v>
      </c>
      <c r="I49" s="25" t="s">
        <v>641</v>
      </c>
      <c r="J49" s="25" t="s">
        <v>641</v>
      </c>
      <c r="K49" s="25" t="s">
        <v>641</v>
      </c>
      <c r="L49" s="25" t="s">
        <v>641</v>
      </c>
      <c r="M49" s="25" t="s">
        <v>641</v>
      </c>
      <c r="N49" s="25" t="s">
        <v>887</v>
      </c>
      <c r="O49" s="26" t="s">
        <v>712</v>
      </c>
    </row>
    <row r="50" spans="1:15" ht="38.25">
      <c r="A50" s="7" t="s">
        <v>487</v>
      </c>
      <c r="B50" s="8" t="s">
        <v>488</v>
      </c>
      <c r="C50" s="30" t="s">
        <v>94</v>
      </c>
      <c r="D50" s="30" t="s">
        <v>698</v>
      </c>
      <c r="E50" s="3" t="s">
        <v>888</v>
      </c>
      <c r="F50" s="3" t="s">
        <v>641</v>
      </c>
      <c r="G50" s="3" t="s">
        <v>641</v>
      </c>
      <c r="H50" s="3" t="s">
        <v>641</v>
      </c>
      <c r="I50" s="3" t="s">
        <v>641</v>
      </c>
      <c r="J50" s="3" t="s">
        <v>641</v>
      </c>
      <c r="K50" s="3" t="s">
        <v>641</v>
      </c>
      <c r="L50" s="3" t="s">
        <v>641</v>
      </c>
      <c r="M50" s="3" t="s">
        <v>637</v>
      </c>
      <c r="N50" s="3" t="s">
        <v>889</v>
      </c>
      <c r="O50" t="s">
        <v>698</v>
      </c>
    </row>
    <row r="51" spans="1:15" ht="38.25">
      <c r="A51" s="7" t="s">
        <v>497</v>
      </c>
      <c r="B51" s="8" t="s">
        <v>498</v>
      </c>
      <c r="C51" s="30" t="s">
        <v>926</v>
      </c>
      <c r="D51" s="30" t="s">
        <v>716</v>
      </c>
      <c r="E51" s="3" t="s">
        <v>890</v>
      </c>
      <c r="F51" s="3" t="s">
        <v>637</v>
      </c>
      <c r="G51" s="3" t="s">
        <v>637</v>
      </c>
      <c r="H51" s="3" t="s">
        <v>637</v>
      </c>
      <c r="I51" s="3" t="s">
        <v>891</v>
      </c>
      <c r="J51" s="3" t="s">
        <v>637</v>
      </c>
      <c r="K51" s="3" t="s">
        <v>637</v>
      </c>
      <c r="L51" s="3" t="s">
        <v>637</v>
      </c>
      <c r="M51" s="3" t="s">
        <v>637</v>
      </c>
      <c r="N51" t="s">
        <v>892</v>
      </c>
      <c r="O51" t="s">
        <v>716</v>
      </c>
    </row>
    <row r="52" spans="1:15" ht="38.25">
      <c r="A52" s="7" t="s">
        <v>506</v>
      </c>
      <c r="B52" s="8" t="s">
        <v>507</v>
      </c>
      <c r="C52" s="30" t="s">
        <v>94</v>
      </c>
      <c r="D52" s="30" t="s">
        <v>347</v>
      </c>
      <c r="E52" t="s">
        <v>893</v>
      </c>
      <c r="F52" t="s">
        <v>637</v>
      </c>
      <c r="G52" t="s">
        <v>637</v>
      </c>
      <c r="H52" t="s">
        <v>637</v>
      </c>
      <c r="I52" t="s">
        <v>637</v>
      </c>
      <c r="J52" t="s">
        <v>637</v>
      </c>
      <c r="K52" t="s">
        <v>637</v>
      </c>
      <c r="L52" t="s">
        <v>637</v>
      </c>
      <c r="M52" t="s">
        <v>637</v>
      </c>
      <c r="N52" t="s">
        <v>894</v>
      </c>
      <c r="O52" t="s">
        <v>347</v>
      </c>
    </row>
    <row r="53" spans="1:15" s="26" customFormat="1" ht="51">
      <c r="A53" s="27" t="s">
        <v>515</v>
      </c>
      <c r="B53" s="28" t="s">
        <v>516</v>
      </c>
      <c r="C53" s="29" t="s">
        <v>73</v>
      </c>
      <c r="D53" s="29" t="s">
        <v>713</v>
      </c>
      <c r="E53" s="26" t="s">
        <v>895</v>
      </c>
      <c r="F53" s="26" t="s">
        <v>637</v>
      </c>
      <c r="G53" s="26" t="s">
        <v>637</v>
      </c>
      <c r="H53" s="26" t="s">
        <v>637</v>
      </c>
      <c r="I53" s="26" t="s">
        <v>637</v>
      </c>
      <c r="J53" s="26" t="s">
        <v>637</v>
      </c>
      <c r="K53" s="26" t="s">
        <v>637</v>
      </c>
      <c r="L53" s="26" t="s">
        <v>637</v>
      </c>
      <c r="M53" s="26" t="s">
        <v>637</v>
      </c>
      <c r="N53" s="26" t="s">
        <v>896</v>
      </c>
      <c r="O53" s="26" t="s">
        <v>713</v>
      </c>
    </row>
    <row r="54" spans="1:15" s="26" customFormat="1" ht="38.25">
      <c r="A54" s="27" t="s">
        <v>523</v>
      </c>
      <c r="B54" s="28" t="s">
        <v>524</v>
      </c>
      <c r="C54" s="29" t="s">
        <v>280</v>
      </c>
      <c r="D54" s="29" t="s">
        <v>710</v>
      </c>
      <c r="E54" s="26" t="s">
        <v>897</v>
      </c>
      <c r="F54" s="26" t="s">
        <v>637</v>
      </c>
      <c r="G54" s="26" t="s">
        <v>637</v>
      </c>
      <c r="H54" s="26" t="s">
        <v>637</v>
      </c>
      <c r="I54" s="26" t="s">
        <v>637</v>
      </c>
      <c r="J54" s="26" t="s">
        <v>637</v>
      </c>
      <c r="K54" s="26" t="s">
        <v>637</v>
      </c>
      <c r="L54" s="26" t="s">
        <v>898</v>
      </c>
      <c r="M54" s="26" t="s">
        <v>637</v>
      </c>
      <c r="N54" s="26" t="s">
        <v>899</v>
      </c>
      <c r="O54" s="26" t="s">
        <v>710</v>
      </c>
    </row>
    <row r="55" spans="1:15" s="26" customFormat="1" ht="38.25">
      <c r="A55" s="27" t="s">
        <v>532</v>
      </c>
      <c r="B55" s="28" t="s">
        <v>533</v>
      </c>
      <c r="C55" s="29" t="s">
        <v>73</v>
      </c>
      <c r="D55" s="29" t="s">
        <v>710</v>
      </c>
      <c r="E55" s="26" t="s">
        <v>645</v>
      </c>
      <c r="F55" s="26" t="s">
        <v>646</v>
      </c>
      <c r="G55" s="26" t="s">
        <v>439</v>
      </c>
      <c r="H55" s="26" t="s">
        <v>439</v>
      </c>
      <c r="I55" s="26" t="s">
        <v>439</v>
      </c>
      <c r="J55" s="26" t="s">
        <v>439</v>
      </c>
      <c r="K55" s="26" t="s">
        <v>647</v>
      </c>
      <c r="L55" s="26" t="s">
        <v>439</v>
      </c>
      <c r="M55" s="26" t="s">
        <v>439</v>
      </c>
      <c r="N55" s="26" t="s">
        <v>900</v>
      </c>
      <c r="O55" s="26" t="s">
        <v>710</v>
      </c>
    </row>
    <row r="56" spans="1:15" s="26" customFormat="1" ht="51">
      <c r="A56" s="27" t="s">
        <v>541</v>
      </c>
      <c r="B56" s="28" t="s">
        <v>542</v>
      </c>
      <c r="C56" s="29" t="s">
        <v>73</v>
      </c>
      <c r="D56" s="29" t="s">
        <v>697</v>
      </c>
      <c r="E56" s="25" t="s">
        <v>901</v>
      </c>
      <c r="F56" s="25" t="s">
        <v>637</v>
      </c>
      <c r="G56" s="25" t="s">
        <v>641</v>
      </c>
      <c r="H56" s="25" t="s">
        <v>637</v>
      </c>
      <c r="I56" s="25" t="s">
        <v>648</v>
      </c>
      <c r="J56" s="25" t="s">
        <v>637</v>
      </c>
      <c r="K56" s="25" t="s">
        <v>641</v>
      </c>
      <c r="L56" s="25" t="s">
        <v>637</v>
      </c>
      <c r="M56" s="25" t="s">
        <v>439</v>
      </c>
      <c r="N56" s="25" t="s">
        <v>902</v>
      </c>
      <c r="O56" s="26" t="s">
        <v>697</v>
      </c>
    </row>
    <row r="57" spans="1:15" s="26" customFormat="1" ht="51">
      <c r="A57" s="27" t="s">
        <v>547</v>
      </c>
      <c r="B57" s="28" t="s">
        <v>548</v>
      </c>
      <c r="C57" s="29" t="s">
        <v>73</v>
      </c>
      <c r="D57" s="29" t="s">
        <v>710</v>
      </c>
      <c r="E57" s="25" t="s">
        <v>903</v>
      </c>
      <c r="F57" s="25" t="s">
        <v>637</v>
      </c>
      <c r="G57" s="25" t="s">
        <v>637</v>
      </c>
      <c r="H57" s="25" t="s">
        <v>637</v>
      </c>
      <c r="I57" s="25" t="s">
        <v>637</v>
      </c>
      <c r="J57" s="26" t="s">
        <v>637</v>
      </c>
      <c r="K57" s="25" t="s">
        <v>637</v>
      </c>
      <c r="L57" s="25" t="s">
        <v>637</v>
      </c>
      <c r="M57" s="25" t="s">
        <v>637</v>
      </c>
      <c r="N57" s="26" t="s">
        <v>904</v>
      </c>
      <c r="O57" s="26" t="s">
        <v>710</v>
      </c>
    </row>
    <row r="58" spans="1:15" ht="38.25">
      <c r="A58" s="7" t="s">
        <v>551</v>
      </c>
      <c r="B58" s="8" t="s">
        <v>552</v>
      </c>
      <c r="C58" s="30" t="s">
        <v>94</v>
      </c>
      <c r="D58" s="30" t="s">
        <v>698</v>
      </c>
      <c r="E58" t="s">
        <v>905</v>
      </c>
      <c r="F58" t="s">
        <v>637</v>
      </c>
      <c r="G58" t="s">
        <v>637</v>
      </c>
      <c r="H58" t="s">
        <v>637</v>
      </c>
      <c r="I58" t="s">
        <v>637</v>
      </c>
      <c r="J58" t="s">
        <v>637</v>
      </c>
      <c r="K58" t="s">
        <v>637</v>
      </c>
      <c r="L58" t="s">
        <v>637</v>
      </c>
      <c r="M58" t="s">
        <v>637</v>
      </c>
      <c r="N58" t="s">
        <v>906</v>
      </c>
      <c r="O58" t="s">
        <v>698</v>
      </c>
    </row>
    <row r="59" spans="1:15" s="26" customFormat="1" ht="38.25">
      <c r="A59" s="27" t="s">
        <v>559</v>
      </c>
      <c r="B59" s="28" t="s">
        <v>560</v>
      </c>
      <c r="C59" s="29" t="s">
        <v>73</v>
      </c>
      <c r="D59" s="29" t="s">
        <v>562</v>
      </c>
      <c r="E59" s="26" t="s">
        <v>907</v>
      </c>
      <c r="F59" s="26">
        <v>0.98</v>
      </c>
      <c r="G59" s="26">
        <v>0.83</v>
      </c>
      <c r="H59" s="26">
        <v>0.85</v>
      </c>
      <c r="I59" s="26">
        <v>0.85</v>
      </c>
      <c r="J59" s="26" t="s">
        <v>637</v>
      </c>
      <c r="K59" s="26" t="s">
        <v>637</v>
      </c>
      <c r="L59" s="26" t="s">
        <v>637</v>
      </c>
      <c r="M59" s="26" t="s">
        <v>637</v>
      </c>
      <c r="N59" s="26" t="s">
        <v>908</v>
      </c>
      <c r="O59" s="26" t="s">
        <v>562</v>
      </c>
    </row>
    <row r="60" spans="1:15" ht="38.25">
      <c r="A60" s="7" t="s">
        <v>569</v>
      </c>
      <c r="B60" s="8" t="s">
        <v>570</v>
      </c>
      <c r="C60" s="30" t="s">
        <v>94</v>
      </c>
      <c r="D60" s="30" t="s">
        <v>695</v>
      </c>
      <c r="E60" t="s">
        <v>909</v>
      </c>
      <c r="F60" t="s">
        <v>637</v>
      </c>
      <c r="G60" t="s">
        <v>637</v>
      </c>
      <c r="H60" t="s">
        <v>637</v>
      </c>
      <c r="I60" t="s">
        <v>637</v>
      </c>
      <c r="J60" t="s">
        <v>637</v>
      </c>
      <c r="K60" t="s">
        <v>637</v>
      </c>
      <c r="L60" t="s">
        <v>637</v>
      </c>
      <c r="M60" t="s">
        <v>637</v>
      </c>
      <c r="N60" t="s">
        <v>910</v>
      </c>
      <c r="O60" t="s">
        <v>695</v>
      </c>
    </row>
    <row r="61" spans="1:15" ht="51">
      <c r="A61" s="7" t="s">
        <v>576</v>
      </c>
      <c r="B61" s="8" t="s">
        <v>577</v>
      </c>
      <c r="C61" s="30" t="s">
        <v>94</v>
      </c>
      <c r="D61" s="30" t="s">
        <v>698</v>
      </c>
      <c r="E61" t="s">
        <v>911</v>
      </c>
      <c r="F61" t="s">
        <v>637</v>
      </c>
      <c r="G61" t="s">
        <v>637</v>
      </c>
      <c r="H61" t="s">
        <v>637</v>
      </c>
      <c r="I61" t="s">
        <v>637</v>
      </c>
      <c r="J61" t="s">
        <v>637</v>
      </c>
      <c r="K61" t="s">
        <v>637</v>
      </c>
      <c r="L61" t="s">
        <v>637</v>
      </c>
      <c r="M61" t="s">
        <v>912</v>
      </c>
      <c r="N61" t="s">
        <v>913</v>
      </c>
      <c r="O61" t="s">
        <v>698</v>
      </c>
    </row>
    <row r="62" spans="1:15" s="26" customFormat="1" ht="63.75">
      <c r="A62" s="27" t="s">
        <v>585</v>
      </c>
      <c r="B62" s="28" t="s">
        <v>586</v>
      </c>
      <c r="C62" s="29" t="s">
        <v>280</v>
      </c>
      <c r="D62" s="29" t="s">
        <v>723</v>
      </c>
      <c r="E62" s="26" t="s">
        <v>914</v>
      </c>
      <c r="F62" s="26" t="s">
        <v>637</v>
      </c>
      <c r="G62" s="26" t="s">
        <v>637</v>
      </c>
      <c r="H62" s="26" t="s">
        <v>637</v>
      </c>
      <c r="I62" s="26" t="s">
        <v>637</v>
      </c>
      <c r="J62" s="26" t="s">
        <v>637</v>
      </c>
      <c r="K62" s="26" t="s">
        <v>637</v>
      </c>
      <c r="L62" s="26" t="s">
        <v>637</v>
      </c>
      <c r="M62" s="26" t="s">
        <v>637</v>
      </c>
      <c r="N62" s="26" t="s">
        <v>915</v>
      </c>
      <c r="O62" s="26" t="s">
        <v>723</v>
      </c>
    </row>
    <row r="63" spans="1:15" s="26" customFormat="1" ht="51">
      <c r="A63" s="27" t="s">
        <v>593</v>
      </c>
      <c r="B63" s="28" t="s">
        <v>594</v>
      </c>
      <c r="C63" s="29" t="s">
        <v>280</v>
      </c>
      <c r="D63" s="29" t="s">
        <v>596</v>
      </c>
      <c r="E63" s="26" t="s">
        <v>916</v>
      </c>
      <c r="F63" s="26" t="s">
        <v>637</v>
      </c>
      <c r="G63" s="26" t="s">
        <v>637</v>
      </c>
      <c r="H63" s="26" t="s">
        <v>637</v>
      </c>
      <c r="I63" s="26" t="s">
        <v>637</v>
      </c>
      <c r="J63" s="26" t="s">
        <v>637</v>
      </c>
      <c r="K63" s="26" t="s">
        <v>637</v>
      </c>
      <c r="L63" s="26" t="s">
        <v>637</v>
      </c>
      <c r="M63" s="26" t="s">
        <v>637</v>
      </c>
      <c r="N63" s="26" t="s">
        <v>917</v>
      </c>
      <c r="O63" s="26" t="s">
        <v>596</v>
      </c>
    </row>
    <row r="64" spans="1:15" ht="63.75">
      <c r="A64" s="7" t="s">
        <v>602</v>
      </c>
      <c r="B64" s="8" t="s">
        <v>603</v>
      </c>
      <c r="C64" s="30" t="s">
        <v>94</v>
      </c>
      <c r="D64" s="30" t="s">
        <v>724</v>
      </c>
      <c r="E64" t="s">
        <v>918</v>
      </c>
      <c r="F64" t="s">
        <v>637</v>
      </c>
      <c r="G64" t="s">
        <v>637</v>
      </c>
      <c r="H64" t="s">
        <v>637</v>
      </c>
      <c r="I64" t="s">
        <v>637</v>
      </c>
      <c r="J64" t="s">
        <v>637</v>
      </c>
      <c r="K64" t="s">
        <v>637</v>
      </c>
      <c r="L64" t="s">
        <v>637</v>
      </c>
      <c r="M64" t="s">
        <v>637</v>
      </c>
      <c r="N64" t="s">
        <v>919</v>
      </c>
      <c r="O64" t="s">
        <v>724</v>
      </c>
    </row>
    <row r="65" spans="1:15" ht="38.25">
      <c r="A65" s="7" t="s">
        <v>611</v>
      </c>
      <c r="B65" s="8" t="s">
        <v>612</v>
      </c>
      <c r="C65" s="30" t="s">
        <v>94</v>
      </c>
      <c r="D65" s="30" t="s">
        <v>698</v>
      </c>
      <c r="E65" t="s">
        <v>920</v>
      </c>
      <c r="F65" t="s">
        <v>637</v>
      </c>
      <c r="G65" t="s">
        <v>637</v>
      </c>
      <c r="H65" t="s">
        <v>637</v>
      </c>
      <c r="I65" t="s">
        <v>637</v>
      </c>
      <c r="J65" t="s">
        <v>637</v>
      </c>
      <c r="K65" t="s">
        <v>637</v>
      </c>
      <c r="L65" t="s">
        <v>637</v>
      </c>
      <c r="M65" t="s">
        <v>921</v>
      </c>
      <c r="N65" t="s">
        <v>922</v>
      </c>
      <c r="O65" t="s">
        <v>698</v>
      </c>
    </row>
    <row r="66" spans="1:15" ht="51">
      <c r="A66" s="7" t="s">
        <v>618</v>
      </c>
      <c r="B66" s="8" t="s">
        <v>619</v>
      </c>
      <c r="C66" s="30" t="s">
        <v>94</v>
      </c>
      <c r="D66" s="30" t="s">
        <v>698</v>
      </c>
      <c r="E66" t="s">
        <v>923</v>
      </c>
      <c r="F66" t="s">
        <v>637</v>
      </c>
      <c r="G66" t="s">
        <v>637</v>
      </c>
      <c r="H66" t="s">
        <v>637</v>
      </c>
      <c r="I66" t="s">
        <v>637</v>
      </c>
      <c r="J66" t="s">
        <v>637</v>
      </c>
      <c r="K66" t="s">
        <v>637</v>
      </c>
      <c r="L66" t="s">
        <v>637</v>
      </c>
      <c r="M66" t="s">
        <v>924</v>
      </c>
      <c r="N66" t="s">
        <v>925</v>
      </c>
      <c r="O66" t="s">
        <v>698</v>
      </c>
    </row>
    <row r="67" spans="1:15" ht="12.75">
      <c r="A67" s="7"/>
      <c r="B67" s="8"/>
      <c r="C67" s="30"/>
      <c r="D67" s="30"/>
      <c r="E67" s="3"/>
      <c r="F67" s="3"/>
      <c r="G67" s="3"/>
      <c r="H67" s="3"/>
      <c r="I67" s="3"/>
      <c r="J67" s="3"/>
      <c r="K67" s="3"/>
      <c r="L67" s="3"/>
      <c r="M67" s="3"/>
      <c r="N67" s="3"/>
    </row>
    <row r="68" spans="1:15" ht="12.75">
      <c r="A68" s="4"/>
      <c r="B68" s="4"/>
      <c r="C68" s="4"/>
      <c r="D68" s="4"/>
    </row>
    <row r="69" spans="1:15" ht="12.75">
      <c r="A69" s="4"/>
      <c r="B69" s="4"/>
      <c r="C69" s="4"/>
      <c r="D69" s="4"/>
    </row>
    <row r="70" spans="1:15" ht="12.75">
      <c r="A70" s="4"/>
      <c r="B70" s="4"/>
      <c r="C70" s="4"/>
      <c r="D70" s="4"/>
    </row>
    <row r="71" spans="1:15" ht="12.75">
      <c r="A71" s="4"/>
      <c r="B71" s="4"/>
      <c r="C71" s="4"/>
      <c r="D71" s="4"/>
    </row>
    <row r="72" spans="1:15" ht="12.75">
      <c r="A72" s="4"/>
      <c r="B72" s="4"/>
      <c r="C72" s="4"/>
      <c r="D72" s="4"/>
    </row>
    <row r="73" spans="1:15" ht="12.75">
      <c r="A73" s="4"/>
      <c r="B73" s="4"/>
      <c r="C73" s="4"/>
      <c r="D73" s="4"/>
    </row>
    <row r="74" spans="1:15" ht="12.75">
      <c r="A74" s="4"/>
      <c r="B74" s="4"/>
      <c r="C74" s="4"/>
      <c r="D74" s="4"/>
    </row>
    <row r="75" spans="1:15" ht="12.75">
      <c r="A75" s="4"/>
      <c r="B75" s="4"/>
      <c r="C75" s="4"/>
      <c r="D75" s="4"/>
    </row>
    <row r="76" spans="1:15" ht="12.75">
      <c r="A76" s="4"/>
      <c r="B76" s="4"/>
      <c r="C76" s="4"/>
      <c r="D76" s="4"/>
    </row>
    <row r="77" spans="1:15" ht="12.75">
      <c r="A77" s="4"/>
      <c r="B77" s="4"/>
      <c r="C77" s="4"/>
      <c r="D77" s="4"/>
    </row>
    <row r="78" spans="1:15" ht="12.75">
      <c r="A78" s="4"/>
      <c r="B78" s="4"/>
      <c r="C78" s="4"/>
      <c r="D78" s="4"/>
    </row>
    <row r="79" spans="1:15" ht="12.75">
      <c r="A79" s="4"/>
      <c r="B79" s="4"/>
      <c r="C79" s="4"/>
      <c r="D79" s="4"/>
    </row>
    <row r="80" spans="1:15" ht="12.75">
      <c r="A80" s="4"/>
      <c r="B80" s="4"/>
      <c r="C80" s="4"/>
      <c r="D80" s="4"/>
    </row>
    <row r="81" spans="1:4" ht="12.75">
      <c r="A81" s="4"/>
      <c r="B81" s="4"/>
      <c r="C81" s="4"/>
      <c r="D81" s="4"/>
    </row>
    <row r="82" spans="1:4" ht="12.75">
      <c r="A82" s="4"/>
      <c r="B82" s="4"/>
      <c r="C82" s="4"/>
      <c r="D82" s="4"/>
    </row>
    <row r="83" spans="1:4" ht="12.75">
      <c r="A83" s="4"/>
      <c r="B83" s="4"/>
      <c r="C83" s="4"/>
      <c r="D83" s="4"/>
    </row>
    <row r="84" spans="1:4" ht="12.75">
      <c r="A84" s="4"/>
      <c r="B84" s="4"/>
      <c r="C84" s="4"/>
      <c r="D84" s="4"/>
    </row>
    <row r="85" spans="1:4" ht="12.75">
      <c r="A85" s="4"/>
      <c r="B85" s="4"/>
      <c r="C85" s="4"/>
      <c r="D85" s="4"/>
    </row>
    <row r="86" spans="1:4" ht="12.75">
      <c r="A86" s="4"/>
      <c r="B86" s="4"/>
      <c r="C86" s="4"/>
      <c r="D86" s="4"/>
    </row>
    <row r="87" spans="1:4" ht="12.75">
      <c r="A87" s="4"/>
      <c r="B87" s="4"/>
      <c r="C87" s="4"/>
      <c r="D87" s="4"/>
    </row>
    <row r="88" spans="1:4" ht="12.75">
      <c r="A88" s="4"/>
      <c r="B88" s="4"/>
      <c r="C88" s="4"/>
      <c r="D88" s="4"/>
    </row>
    <row r="89" spans="1:4" ht="12.75">
      <c r="A89" s="4"/>
      <c r="B89" s="4"/>
      <c r="C89" s="4"/>
      <c r="D89" s="4"/>
    </row>
    <row r="90" spans="1:4" ht="12.75">
      <c r="A90" s="4"/>
      <c r="B90" s="4"/>
      <c r="C90" s="4"/>
      <c r="D90" s="4"/>
    </row>
    <row r="91" spans="1:4" ht="12.75">
      <c r="A91" s="4"/>
      <c r="B91" s="4"/>
      <c r="C91" s="4"/>
      <c r="D91" s="4"/>
    </row>
    <row r="92" spans="1:4" ht="12.75">
      <c r="A92" s="4"/>
      <c r="B92" s="4"/>
      <c r="C92" s="4"/>
      <c r="D92" s="4"/>
    </row>
    <row r="93" spans="1:4" ht="12.75">
      <c r="A93" s="4"/>
      <c r="B93" s="4"/>
      <c r="C93" s="4"/>
      <c r="D93" s="4"/>
    </row>
    <row r="94" spans="1:4" ht="12.75">
      <c r="A94" s="4"/>
      <c r="B94" s="4"/>
      <c r="C94" s="4"/>
      <c r="D94" s="4"/>
    </row>
    <row r="95" spans="1:4" ht="12.75">
      <c r="A95" s="4"/>
      <c r="B95" s="4"/>
      <c r="C95" s="4"/>
      <c r="D95" s="4"/>
    </row>
    <row r="96" spans="1:4" ht="12.75">
      <c r="A96" s="4"/>
      <c r="B96" s="4"/>
      <c r="C96" s="4"/>
      <c r="D96" s="4"/>
    </row>
    <row r="97" spans="1:4" ht="12.75">
      <c r="A97" s="4"/>
      <c r="B97" s="4"/>
      <c r="C97" s="4"/>
      <c r="D97" s="4"/>
    </row>
    <row r="98" spans="1:4" ht="12.75">
      <c r="A98" s="4"/>
      <c r="B98" s="4"/>
      <c r="C98" s="4"/>
      <c r="D98" s="4"/>
    </row>
    <row r="99" spans="1:4" ht="12.75">
      <c r="A99" s="4"/>
      <c r="B99" s="4"/>
      <c r="C99" s="4"/>
      <c r="D99" s="4"/>
    </row>
    <row r="100" spans="1:4" ht="12.75">
      <c r="A100" s="4"/>
      <c r="B100" s="4"/>
      <c r="C100" s="4"/>
      <c r="D100" s="4"/>
    </row>
    <row r="101" spans="1:4" ht="12.75">
      <c r="A101" s="4"/>
      <c r="B101" s="4"/>
      <c r="C101" s="4"/>
      <c r="D101" s="4"/>
    </row>
    <row r="102" spans="1:4" ht="12.75">
      <c r="A102" s="4"/>
      <c r="B102" s="4"/>
      <c r="C102" s="4"/>
      <c r="D102" s="4"/>
    </row>
    <row r="103" spans="1:4" ht="12.75">
      <c r="A103" s="4"/>
      <c r="B103" s="4"/>
      <c r="C103" s="4"/>
      <c r="D103" s="4"/>
    </row>
    <row r="104" spans="1:4" ht="12.75">
      <c r="A104" s="4"/>
      <c r="B104" s="4"/>
      <c r="C104" s="4"/>
      <c r="D104" s="4"/>
    </row>
    <row r="105" spans="1:4" ht="12.75">
      <c r="A105" s="4"/>
      <c r="B105" s="4"/>
      <c r="C105" s="4"/>
      <c r="D105" s="4"/>
    </row>
    <row r="106" spans="1:4" ht="12.75">
      <c r="A106" s="4"/>
      <c r="B106" s="4"/>
      <c r="C106" s="4"/>
      <c r="D106" s="4"/>
    </row>
    <row r="107" spans="1:4" ht="12.75">
      <c r="A107" s="4"/>
      <c r="B107" s="4"/>
      <c r="C107" s="4"/>
      <c r="D107" s="4"/>
    </row>
    <row r="108" spans="1:4" ht="12.75">
      <c r="A108" s="4"/>
      <c r="B108" s="4"/>
      <c r="C108" s="4"/>
      <c r="D108" s="4"/>
    </row>
    <row r="109" spans="1:4" ht="12.75">
      <c r="A109" s="4"/>
      <c r="B109" s="4"/>
      <c r="C109" s="4"/>
      <c r="D109" s="4"/>
    </row>
    <row r="110" spans="1:4" ht="12.75">
      <c r="A110" s="4"/>
      <c r="B110" s="4"/>
      <c r="C110" s="4"/>
      <c r="D110" s="4"/>
    </row>
    <row r="111" spans="1:4" ht="12.75">
      <c r="A111" s="4"/>
      <c r="B111" s="4"/>
      <c r="C111" s="4"/>
      <c r="D111" s="4"/>
    </row>
    <row r="112" spans="1:4" ht="12.75">
      <c r="A112" s="4"/>
      <c r="B112" s="4"/>
      <c r="C112" s="4"/>
      <c r="D112" s="4"/>
    </row>
    <row r="113" spans="1:4" ht="12.75">
      <c r="A113" s="4"/>
      <c r="B113" s="4"/>
      <c r="C113" s="4"/>
      <c r="D113" s="4"/>
    </row>
    <row r="114" spans="1:4" ht="12.75">
      <c r="A114" s="4"/>
      <c r="B114" s="4"/>
      <c r="C114" s="4"/>
      <c r="D114" s="4"/>
    </row>
    <row r="115" spans="1:4" ht="12.75">
      <c r="A115" s="4"/>
      <c r="B115" s="4"/>
      <c r="C115" s="4"/>
      <c r="D115" s="4"/>
    </row>
    <row r="116" spans="1:4" ht="12.75">
      <c r="A116" s="4"/>
      <c r="B116" s="4"/>
      <c r="C116" s="4"/>
      <c r="D116" s="4"/>
    </row>
    <row r="117" spans="1:4" ht="12.75">
      <c r="A117" s="4"/>
      <c r="B117" s="4"/>
      <c r="C117" s="4"/>
      <c r="D117" s="4"/>
    </row>
    <row r="118" spans="1:4" ht="12.75">
      <c r="A118" s="4"/>
      <c r="B118" s="4"/>
      <c r="C118" s="4"/>
      <c r="D118" s="4"/>
    </row>
    <row r="119" spans="1:4" ht="12.75">
      <c r="A119" s="4"/>
      <c r="B119" s="4"/>
      <c r="C119" s="4"/>
      <c r="D119" s="4"/>
    </row>
    <row r="120" spans="1:4" ht="12.75">
      <c r="A120" s="4"/>
      <c r="B120" s="4"/>
      <c r="C120" s="4"/>
      <c r="D120" s="4"/>
    </row>
    <row r="121" spans="1:4" ht="12.75">
      <c r="A121" s="4"/>
      <c r="B121" s="4"/>
      <c r="C121" s="4"/>
      <c r="D121" s="4"/>
    </row>
    <row r="122" spans="1:4" ht="12.75">
      <c r="A122" s="4"/>
      <c r="B122" s="4"/>
      <c r="C122" s="4"/>
      <c r="D122" s="4"/>
    </row>
    <row r="123" spans="1:4" ht="12.75">
      <c r="A123" s="4"/>
      <c r="B123" s="4"/>
      <c r="C123" s="4"/>
      <c r="D123" s="4"/>
    </row>
    <row r="124" spans="1:4" ht="12.75">
      <c r="A124" s="4"/>
      <c r="B124" s="4"/>
      <c r="C124" s="4"/>
      <c r="D124" s="4"/>
    </row>
    <row r="125" spans="1:4" ht="12.75">
      <c r="A125" s="4"/>
      <c r="B125" s="4"/>
      <c r="C125" s="4"/>
      <c r="D125" s="4"/>
    </row>
    <row r="126" spans="1:4" ht="12.75">
      <c r="A126" s="4"/>
      <c r="B126" s="4"/>
      <c r="C126" s="4"/>
      <c r="D126" s="4"/>
    </row>
    <row r="127" spans="1:4" ht="12.75">
      <c r="A127" s="4"/>
      <c r="B127" s="4"/>
      <c r="C127" s="4"/>
      <c r="D127" s="4"/>
    </row>
    <row r="128" spans="1:4" ht="12.75">
      <c r="A128" s="4"/>
      <c r="B128" s="4"/>
      <c r="C128" s="4"/>
      <c r="D128" s="4"/>
    </row>
    <row r="129" spans="1:4" ht="12.75">
      <c r="A129" s="4"/>
      <c r="B129" s="4"/>
      <c r="C129" s="4"/>
      <c r="D129" s="4"/>
    </row>
    <row r="130" spans="1:4" ht="12.75">
      <c r="A130" s="4"/>
      <c r="B130" s="4"/>
      <c r="C130" s="4"/>
      <c r="D130" s="4"/>
    </row>
    <row r="131" spans="1:4" ht="12.75">
      <c r="A131" s="4"/>
      <c r="B131" s="4"/>
      <c r="C131" s="4"/>
      <c r="D131" s="4"/>
    </row>
    <row r="132" spans="1:4" ht="12.75">
      <c r="A132" s="4"/>
      <c r="B132" s="4"/>
      <c r="C132" s="4"/>
      <c r="D132" s="4"/>
    </row>
    <row r="133" spans="1:4" ht="12.75">
      <c r="A133" s="4"/>
      <c r="B133" s="4"/>
      <c r="C133" s="4"/>
      <c r="D133" s="4"/>
    </row>
    <row r="134" spans="1:4" ht="12.75">
      <c r="A134" s="4"/>
      <c r="B134" s="4"/>
      <c r="C134" s="4"/>
      <c r="D134" s="4"/>
    </row>
    <row r="135" spans="1:4" ht="12.75">
      <c r="A135" s="4"/>
      <c r="B135" s="4"/>
      <c r="C135" s="4"/>
      <c r="D135" s="4"/>
    </row>
    <row r="136" spans="1:4" ht="12.75">
      <c r="A136" s="4"/>
      <c r="B136" s="4"/>
      <c r="C136" s="4"/>
      <c r="D136" s="4"/>
    </row>
    <row r="137" spans="1:4" ht="12.75">
      <c r="A137" s="4"/>
      <c r="B137" s="4"/>
      <c r="C137" s="4"/>
      <c r="D137" s="4"/>
    </row>
    <row r="138" spans="1:4" ht="12.75">
      <c r="A138" s="4"/>
      <c r="B138" s="4"/>
      <c r="C138" s="4"/>
      <c r="D138" s="4"/>
    </row>
    <row r="139" spans="1:4" ht="12.75">
      <c r="A139" s="4"/>
      <c r="B139" s="4"/>
      <c r="C139" s="4"/>
      <c r="D139" s="4"/>
    </row>
    <row r="140" spans="1:4" ht="12.75">
      <c r="A140" s="4"/>
      <c r="B140" s="4"/>
      <c r="C140" s="4"/>
      <c r="D140" s="4"/>
    </row>
    <row r="141" spans="1:4" ht="12.75">
      <c r="A141" s="4"/>
      <c r="B141" s="4"/>
      <c r="C141" s="4"/>
      <c r="D141" s="4"/>
    </row>
    <row r="142" spans="1:4" ht="12.75">
      <c r="A142" s="4"/>
      <c r="B142" s="4"/>
      <c r="C142" s="4"/>
      <c r="D142" s="4"/>
    </row>
    <row r="143" spans="1:4" ht="12.75">
      <c r="A143" s="4"/>
      <c r="B143" s="4"/>
      <c r="C143" s="4"/>
      <c r="D143" s="4"/>
    </row>
    <row r="144" spans="1:4" ht="12.75">
      <c r="A144" s="4"/>
      <c r="B144" s="4"/>
      <c r="C144" s="4"/>
      <c r="D144" s="4"/>
    </row>
    <row r="145" spans="1:4" ht="12.75">
      <c r="A145" s="4"/>
      <c r="B145" s="4"/>
      <c r="C145" s="4"/>
      <c r="D145" s="4"/>
    </row>
    <row r="146" spans="1:4" ht="12.75">
      <c r="A146" s="4"/>
      <c r="B146" s="4"/>
      <c r="C146" s="4"/>
      <c r="D146" s="4"/>
    </row>
    <row r="147" spans="1:4" ht="12.75">
      <c r="A147" s="4"/>
      <c r="B147" s="4"/>
      <c r="C147" s="4"/>
      <c r="D147" s="4"/>
    </row>
    <row r="148" spans="1:4" ht="12.75">
      <c r="A148" s="4"/>
      <c r="B148" s="4"/>
      <c r="C148" s="4"/>
      <c r="D148" s="4"/>
    </row>
    <row r="149" spans="1:4" ht="12.75">
      <c r="A149" s="4"/>
      <c r="B149" s="4"/>
      <c r="C149" s="4"/>
      <c r="D149" s="4"/>
    </row>
    <row r="150" spans="1:4" ht="12.75">
      <c r="A150" s="4"/>
      <c r="B150" s="4"/>
      <c r="C150" s="4"/>
      <c r="D150" s="4"/>
    </row>
    <row r="151" spans="1:4" ht="12.75">
      <c r="A151" s="4"/>
      <c r="B151" s="4"/>
      <c r="C151" s="4"/>
      <c r="D151" s="4"/>
    </row>
    <row r="152" spans="1:4" ht="12.75">
      <c r="A152" s="4"/>
      <c r="B152" s="4"/>
      <c r="C152" s="4"/>
      <c r="D152" s="4"/>
    </row>
    <row r="153" spans="1:4" ht="12.75">
      <c r="A153" s="4"/>
      <c r="B153" s="4"/>
      <c r="C153" s="4"/>
      <c r="D153" s="4"/>
    </row>
    <row r="154" spans="1:4" ht="12.75">
      <c r="A154" s="4"/>
      <c r="B154" s="4"/>
      <c r="C154" s="4"/>
      <c r="D154" s="4"/>
    </row>
    <row r="155" spans="1:4" ht="12.75">
      <c r="A155" s="4"/>
      <c r="B155" s="4"/>
      <c r="C155" s="4"/>
      <c r="D155" s="4"/>
    </row>
    <row r="156" spans="1:4" ht="12.75">
      <c r="A156" s="4"/>
      <c r="B156" s="4"/>
      <c r="C156" s="4"/>
      <c r="D156" s="4"/>
    </row>
    <row r="157" spans="1:4" ht="12.75">
      <c r="A157" s="4"/>
      <c r="B157" s="4"/>
      <c r="C157" s="4"/>
      <c r="D157" s="4"/>
    </row>
    <row r="158" spans="1:4" ht="12.75">
      <c r="A158" s="4"/>
      <c r="B158" s="4"/>
      <c r="C158" s="4"/>
      <c r="D158" s="4"/>
    </row>
    <row r="159" spans="1:4" ht="12.75">
      <c r="A159" s="4"/>
      <c r="B159" s="4"/>
      <c r="C159" s="4"/>
      <c r="D159" s="4"/>
    </row>
    <row r="160" spans="1:4" ht="12.75">
      <c r="A160" s="4"/>
      <c r="B160" s="4"/>
      <c r="C160" s="4"/>
      <c r="D160" s="4"/>
    </row>
    <row r="161" spans="1:4" ht="12.75">
      <c r="A161" s="4"/>
      <c r="B161" s="4"/>
      <c r="C161" s="4"/>
      <c r="D161" s="4"/>
    </row>
    <row r="162" spans="1:4" ht="12.75">
      <c r="A162" s="4"/>
      <c r="B162" s="4"/>
      <c r="C162" s="4"/>
      <c r="D162" s="4"/>
    </row>
    <row r="163" spans="1:4" ht="12.75">
      <c r="A163" s="4"/>
      <c r="B163" s="4"/>
      <c r="C163" s="4"/>
      <c r="D163" s="4"/>
    </row>
    <row r="164" spans="1:4" ht="12.75">
      <c r="A164" s="4"/>
      <c r="B164" s="4"/>
      <c r="C164" s="4"/>
      <c r="D164" s="4"/>
    </row>
    <row r="165" spans="1:4" ht="12.75">
      <c r="A165" s="4"/>
      <c r="B165" s="4"/>
      <c r="C165" s="4"/>
      <c r="D165" s="4"/>
    </row>
    <row r="166" spans="1:4" ht="12.75">
      <c r="A166" s="4"/>
      <c r="B166" s="4"/>
      <c r="C166" s="4"/>
      <c r="D166" s="4"/>
    </row>
    <row r="167" spans="1:4" ht="12.75">
      <c r="A167" s="4"/>
      <c r="B167" s="4"/>
      <c r="C167" s="4"/>
      <c r="D167" s="4"/>
    </row>
    <row r="168" spans="1:4" ht="12.75">
      <c r="A168" s="4"/>
      <c r="B168" s="4"/>
      <c r="C168" s="4"/>
      <c r="D168" s="4"/>
    </row>
    <row r="169" spans="1:4" ht="12.75">
      <c r="A169" s="4"/>
      <c r="B169" s="4"/>
      <c r="C169" s="4"/>
      <c r="D169" s="4"/>
    </row>
    <row r="170" spans="1:4" ht="12.75">
      <c r="A170" s="4"/>
      <c r="B170" s="4"/>
      <c r="C170" s="4"/>
      <c r="D170" s="4"/>
    </row>
    <row r="171" spans="1:4" ht="12.75">
      <c r="A171" s="4"/>
      <c r="B171" s="4"/>
      <c r="C171" s="4"/>
      <c r="D171" s="4"/>
    </row>
    <row r="172" spans="1:4" ht="12.75">
      <c r="A172" s="4"/>
      <c r="B172" s="4"/>
      <c r="C172" s="4"/>
      <c r="D172" s="4"/>
    </row>
    <row r="173" spans="1:4" ht="12.75">
      <c r="A173" s="4"/>
      <c r="B173" s="4"/>
      <c r="C173" s="4"/>
      <c r="D173" s="4"/>
    </row>
    <row r="174" spans="1:4" ht="12.75">
      <c r="A174" s="4"/>
      <c r="B174" s="4"/>
      <c r="C174" s="4"/>
      <c r="D174" s="4"/>
    </row>
    <row r="175" spans="1:4" ht="12.75">
      <c r="A175" s="4"/>
      <c r="B175" s="4"/>
      <c r="C175" s="4"/>
      <c r="D175" s="4"/>
    </row>
    <row r="176" spans="1:4" ht="12.75">
      <c r="A176" s="4"/>
      <c r="B176" s="4"/>
      <c r="C176" s="4"/>
      <c r="D176" s="4"/>
    </row>
    <row r="177" spans="1:4" ht="12.75">
      <c r="A177" s="4"/>
      <c r="B177" s="4"/>
      <c r="C177" s="4"/>
      <c r="D177" s="4"/>
    </row>
    <row r="178" spans="1:4" ht="12.75">
      <c r="A178" s="4"/>
      <c r="B178" s="4"/>
      <c r="C178" s="4"/>
      <c r="D178" s="4"/>
    </row>
    <row r="179" spans="1:4" ht="12.75">
      <c r="A179" s="4"/>
      <c r="B179" s="4"/>
      <c r="C179" s="4"/>
      <c r="D179" s="4"/>
    </row>
    <row r="180" spans="1:4" ht="12.75">
      <c r="A180" s="4"/>
      <c r="B180" s="4"/>
      <c r="C180" s="4"/>
      <c r="D180" s="4"/>
    </row>
    <row r="181" spans="1:4" ht="12.75">
      <c r="A181" s="4"/>
      <c r="B181" s="4"/>
      <c r="C181" s="4"/>
      <c r="D181" s="4"/>
    </row>
    <row r="182" spans="1:4" ht="12.75">
      <c r="A182" s="4"/>
      <c r="B182" s="4"/>
      <c r="C182" s="4"/>
      <c r="D182" s="4"/>
    </row>
    <row r="183" spans="1:4" ht="12.75">
      <c r="A183" s="4"/>
      <c r="B183" s="4"/>
      <c r="C183" s="4"/>
      <c r="D183" s="4"/>
    </row>
    <row r="184" spans="1:4" ht="12.75">
      <c r="A184" s="4"/>
      <c r="B184" s="4"/>
      <c r="C184" s="4"/>
      <c r="D184" s="4"/>
    </row>
    <row r="185" spans="1:4" ht="12.75">
      <c r="A185" s="4"/>
      <c r="B185" s="4"/>
      <c r="C185" s="4"/>
      <c r="D185" s="4"/>
    </row>
    <row r="186" spans="1:4" ht="12.75">
      <c r="A186" s="4"/>
      <c r="B186" s="4"/>
      <c r="C186" s="4"/>
      <c r="D186" s="4"/>
    </row>
    <row r="187" spans="1:4" ht="12.75">
      <c r="A187" s="4"/>
      <c r="B187" s="4"/>
      <c r="C187" s="4"/>
      <c r="D187" s="4"/>
    </row>
    <row r="188" spans="1:4" ht="12.75">
      <c r="A188" s="4"/>
      <c r="B188" s="4"/>
      <c r="C188" s="4"/>
      <c r="D188" s="4"/>
    </row>
    <row r="189" spans="1:4" ht="12.75">
      <c r="A189" s="4"/>
      <c r="B189" s="4"/>
      <c r="C189" s="4"/>
      <c r="D189" s="4"/>
    </row>
    <row r="190" spans="1:4" ht="12.75">
      <c r="A190" s="4"/>
      <c r="B190" s="4"/>
      <c r="C190" s="4"/>
      <c r="D190" s="4"/>
    </row>
    <row r="191" spans="1:4" ht="12.75">
      <c r="A191" s="4"/>
      <c r="B191" s="4"/>
      <c r="C191" s="4"/>
      <c r="D191" s="4"/>
    </row>
    <row r="192" spans="1:4" ht="12.75">
      <c r="A192" s="4"/>
      <c r="B192" s="4"/>
      <c r="C192" s="4"/>
      <c r="D192" s="4"/>
    </row>
    <row r="193" spans="1:4" ht="12.75">
      <c r="A193" s="4"/>
      <c r="B193" s="4"/>
      <c r="C193" s="4"/>
      <c r="D193" s="4"/>
    </row>
    <row r="194" spans="1:4" ht="12.75">
      <c r="A194" s="4"/>
      <c r="B194" s="4"/>
      <c r="C194" s="4"/>
      <c r="D194" s="4"/>
    </row>
    <row r="195" spans="1:4" ht="12.75">
      <c r="A195" s="4"/>
      <c r="B195" s="4"/>
      <c r="C195" s="4"/>
      <c r="D195" s="4"/>
    </row>
    <row r="196" spans="1:4" ht="12.75">
      <c r="A196" s="4"/>
      <c r="B196" s="4"/>
      <c r="C196" s="4"/>
      <c r="D196" s="4"/>
    </row>
    <row r="197" spans="1:4" ht="12.75">
      <c r="A197" s="4"/>
      <c r="B197" s="4"/>
      <c r="C197" s="4"/>
      <c r="D197" s="4"/>
    </row>
    <row r="198" spans="1:4" ht="12.75">
      <c r="A198" s="4"/>
      <c r="B198" s="4"/>
      <c r="C198" s="4"/>
      <c r="D198" s="4"/>
    </row>
    <row r="199" spans="1:4" ht="12.75">
      <c r="A199" s="4"/>
      <c r="B199" s="4"/>
      <c r="C199" s="4"/>
      <c r="D199" s="4"/>
    </row>
    <row r="200" spans="1:4" ht="12.75">
      <c r="A200" s="4"/>
      <c r="B200" s="4"/>
      <c r="C200" s="4"/>
      <c r="D200" s="4"/>
    </row>
    <row r="201" spans="1:4" ht="12.75">
      <c r="A201" s="4"/>
      <c r="B201" s="4"/>
      <c r="C201" s="4"/>
      <c r="D201" s="4"/>
    </row>
    <row r="202" spans="1:4" ht="12.75">
      <c r="A202" s="4"/>
      <c r="B202" s="4"/>
      <c r="C202" s="4"/>
      <c r="D202" s="4"/>
    </row>
    <row r="203" spans="1:4" ht="12.75">
      <c r="A203" s="4"/>
      <c r="B203" s="4"/>
      <c r="C203" s="4"/>
      <c r="D203" s="4"/>
    </row>
    <row r="204" spans="1:4" ht="12.75">
      <c r="A204" s="4"/>
      <c r="B204" s="4"/>
      <c r="C204" s="4"/>
      <c r="D204" s="4"/>
    </row>
    <row r="205" spans="1:4" ht="12.75">
      <c r="A205" s="4"/>
      <c r="B205" s="4"/>
      <c r="C205" s="4"/>
      <c r="D205" s="4"/>
    </row>
    <row r="206" spans="1:4" ht="12.75">
      <c r="A206" s="4"/>
      <c r="B206" s="4"/>
      <c r="C206" s="4"/>
      <c r="D206" s="4"/>
    </row>
    <row r="207" spans="1:4" ht="12.75">
      <c r="A207" s="4"/>
      <c r="B207" s="4"/>
      <c r="C207" s="4"/>
      <c r="D207" s="4"/>
    </row>
    <row r="208" spans="1:4" ht="12.75">
      <c r="A208" s="4"/>
      <c r="B208" s="4"/>
      <c r="C208" s="4"/>
      <c r="D208" s="4"/>
    </row>
    <row r="209" spans="1:4" ht="12.75">
      <c r="A209" s="4"/>
      <c r="B209" s="4"/>
      <c r="C209" s="4"/>
      <c r="D209" s="4"/>
    </row>
    <row r="210" spans="1:4" ht="12.75">
      <c r="A210" s="4"/>
      <c r="B210" s="4"/>
      <c r="C210" s="4"/>
      <c r="D210" s="4"/>
    </row>
    <row r="211" spans="1:4" ht="12.75">
      <c r="A211" s="4"/>
      <c r="B211" s="4"/>
      <c r="C211" s="4"/>
      <c r="D211" s="4"/>
    </row>
    <row r="212" spans="1:4" ht="12.75">
      <c r="A212" s="4"/>
      <c r="B212" s="4"/>
      <c r="C212" s="4"/>
      <c r="D212" s="4"/>
    </row>
    <row r="213" spans="1:4" ht="12.75">
      <c r="A213" s="4"/>
      <c r="B213" s="4"/>
      <c r="C213" s="4"/>
      <c r="D213" s="4"/>
    </row>
    <row r="214" spans="1:4" ht="12.75">
      <c r="A214" s="4"/>
      <c r="B214" s="4"/>
      <c r="C214" s="4"/>
      <c r="D214" s="4"/>
    </row>
    <row r="215" spans="1:4" ht="12.75">
      <c r="A215" s="4"/>
      <c r="B215" s="4"/>
      <c r="C215" s="4"/>
      <c r="D215" s="4"/>
    </row>
    <row r="216" spans="1:4" ht="12.75">
      <c r="A216" s="4"/>
      <c r="B216" s="4"/>
      <c r="C216" s="4"/>
      <c r="D216" s="4"/>
    </row>
    <row r="217" spans="1:4" ht="12.75">
      <c r="A217" s="4"/>
      <c r="B217" s="4"/>
      <c r="C217" s="4"/>
      <c r="D217" s="4"/>
    </row>
    <row r="218" spans="1:4" ht="12.75">
      <c r="A218" s="4"/>
      <c r="B218" s="4"/>
      <c r="C218" s="4"/>
      <c r="D218" s="4"/>
    </row>
    <row r="219" spans="1:4" ht="12.75">
      <c r="A219" s="4"/>
      <c r="B219" s="4"/>
      <c r="C219" s="4"/>
      <c r="D219" s="4"/>
    </row>
    <row r="220" spans="1:4" ht="12.75">
      <c r="A220" s="4"/>
      <c r="B220" s="4"/>
      <c r="C220" s="4"/>
      <c r="D220" s="4"/>
    </row>
    <row r="221" spans="1:4" ht="12.75">
      <c r="A221" s="4"/>
      <c r="B221" s="4"/>
      <c r="C221" s="4"/>
      <c r="D221" s="4"/>
    </row>
    <row r="222" spans="1:4" ht="12.75">
      <c r="A222" s="4"/>
      <c r="B222" s="4"/>
      <c r="C222" s="4"/>
      <c r="D222" s="4"/>
    </row>
    <row r="223" spans="1:4" ht="12.75">
      <c r="A223" s="4"/>
      <c r="B223" s="4"/>
      <c r="C223" s="4"/>
      <c r="D223" s="4"/>
    </row>
    <row r="224" spans="1:4" ht="12.75">
      <c r="A224" s="4"/>
      <c r="B224" s="4"/>
      <c r="C224" s="4"/>
      <c r="D224" s="4"/>
    </row>
    <row r="225" spans="1:4" ht="12.75">
      <c r="A225" s="4"/>
      <c r="B225" s="4"/>
      <c r="C225" s="4"/>
      <c r="D225" s="4"/>
    </row>
    <row r="226" spans="1:4" ht="12.75">
      <c r="A226" s="4"/>
      <c r="B226" s="4"/>
      <c r="C226" s="4"/>
      <c r="D226" s="4"/>
    </row>
    <row r="227" spans="1:4" ht="12.75">
      <c r="A227" s="4"/>
      <c r="B227" s="4"/>
      <c r="C227" s="4"/>
      <c r="D227" s="4"/>
    </row>
    <row r="228" spans="1:4" ht="12.75">
      <c r="A228" s="4"/>
      <c r="B228" s="4"/>
      <c r="C228" s="4"/>
      <c r="D228" s="4"/>
    </row>
    <row r="229" spans="1:4" ht="12.75">
      <c r="A229" s="4"/>
      <c r="B229" s="4"/>
      <c r="C229" s="4"/>
      <c r="D229" s="4"/>
    </row>
    <row r="230" spans="1:4" ht="12.75">
      <c r="A230" s="4"/>
      <c r="B230" s="4"/>
      <c r="C230" s="4"/>
      <c r="D230" s="4"/>
    </row>
    <row r="231" spans="1:4" ht="12.75">
      <c r="A231" s="4"/>
      <c r="B231" s="4"/>
      <c r="C231" s="4"/>
      <c r="D231" s="4"/>
    </row>
    <row r="232" spans="1:4" ht="12.75">
      <c r="A232" s="4"/>
      <c r="B232" s="4"/>
      <c r="C232" s="4"/>
      <c r="D232" s="4"/>
    </row>
    <row r="233" spans="1:4" ht="12.75">
      <c r="A233" s="4"/>
      <c r="B233" s="4"/>
      <c r="C233" s="4"/>
      <c r="D233" s="4"/>
    </row>
    <row r="234" spans="1:4" ht="12.75">
      <c r="A234" s="4"/>
      <c r="B234" s="4"/>
      <c r="C234" s="4"/>
      <c r="D234" s="4"/>
    </row>
    <row r="235" spans="1:4" ht="12.75">
      <c r="A235" s="4"/>
      <c r="B235" s="4"/>
      <c r="C235" s="4"/>
      <c r="D235" s="4"/>
    </row>
    <row r="236" spans="1:4" ht="12.75">
      <c r="A236" s="4"/>
      <c r="B236" s="4"/>
      <c r="C236" s="4"/>
      <c r="D236" s="4"/>
    </row>
    <row r="237" spans="1:4" ht="12.75">
      <c r="A237" s="4"/>
      <c r="B237" s="4"/>
      <c r="C237" s="4"/>
      <c r="D237" s="4"/>
    </row>
    <row r="238" spans="1:4" ht="12.75">
      <c r="A238" s="4"/>
      <c r="B238" s="4"/>
      <c r="C238" s="4"/>
      <c r="D238" s="4"/>
    </row>
    <row r="239" spans="1:4" ht="12.75">
      <c r="A239" s="4"/>
      <c r="B239" s="4"/>
      <c r="C239" s="4"/>
      <c r="D239" s="4"/>
    </row>
    <row r="240" spans="1:4" ht="12.75">
      <c r="A240" s="4"/>
      <c r="B240" s="4"/>
      <c r="C240" s="4"/>
      <c r="D240" s="4"/>
    </row>
    <row r="241" spans="1:4" ht="12.75">
      <c r="A241" s="4"/>
      <c r="B241" s="4"/>
      <c r="C241" s="4"/>
      <c r="D241" s="4"/>
    </row>
    <row r="242" spans="1:4" ht="12.75">
      <c r="A242" s="4"/>
      <c r="B242" s="4"/>
      <c r="C242" s="4"/>
      <c r="D242" s="4"/>
    </row>
    <row r="243" spans="1:4" ht="12.75">
      <c r="A243" s="4"/>
      <c r="B243" s="4"/>
      <c r="C243" s="4"/>
      <c r="D243" s="4"/>
    </row>
    <row r="244" spans="1:4" ht="12.75">
      <c r="A244" s="4"/>
      <c r="B244" s="4"/>
      <c r="C244" s="4"/>
      <c r="D244" s="4"/>
    </row>
    <row r="245" spans="1:4" ht="12.75">
      <c r="A245" s="4"/>
      <c r="B245" s="4"/>
      <c r="C245" s="4"/>
      <c r="D245" s="4"/>
    </row>
    <row r="246" spans="1:4" ht="12.75">
      <c r="A246" s="4"/>
      <c r="B246" s="4"/>
      <c r="C246" s="4"/>
      <c r="D246" s="4"/>
    </row>
    <row r="247" spans="1:4" ht="12.75">
      <c r="A247" s="4"/>
      <c r="B247" s="4"/>
      <c r="C247" s="4"/>
      <c r="D247" s="4"/>
    </row>
    <row r="248" spans="1:4" ht="12.75">
      <c r="A248" s="4"/>
      <c r="B248" s="4"/>
      <c r="C248" s="4"/>
      <c r="D248" s="4"/>
    </row>
    <row r="249" spans="1:4" ht="12.75">
      <c r="A249" s="4"/>
      <c r="B249" s="4"/>
      <c r="C249" s="4"/>
      <c r="D249" s="4"/>
    </row>
    <row r="250" spans="1:4" ht="12.75">
      <c r="A250" s="4"/>
      <c r="B250" s="4"/>
      <c r="C250" s="4"/>
      <c r="D250" s="4"/>
    </row>
    <row r="251" spans="1:4" ht="12.75">
      <c r="A251" s="4"/>
      <c r="B251" s="4"/>
      <c r="C251" s="4"/>
      <c r="D251" s="4"/>
    </row>
    <row r="252" spans="1:4" ht="12.75">
      <c r="A252" s="4"/>
      <c r="B252" s="4"/>
      <c r="C252" s="4"/>
      <c r="D252" s="4"/>
    </row>
    <row r="253" spans="1:4" ht="12.75">
      <c r="A253" s="4"/>
      <c r="B253" s="4"/>
      <c r="C253" s="4"/>
      <c r="D253" s="4"/>
    </row>
    <row r="254" spans="1:4" ht="12.75">
      <c r="A254" s="4"/>
      <c r="B254" s="4"/>
      <c r="C254" s="4"/>
      <c r="D254" s="4"/>
    </row>
    <row r="255" spans="1:4" ht="12.75">
      <c r="A255" s="4"/>
      <c r="B255" s="4"/>
      <c r="C255" s="4"/>
      <c r="D255" s="4"/>
    </row>
    <row r="256" spans="1:4" ht="12.75">
      <c r="A256" s="4"/>
      <c r="B256" s="4"/>
      <c r="C256" s="4"/>
      <c r="D256" s="4"/>
    </row>
    <row r="257" spans="1:4" ht="12.75">
      <c r="A257" s="4"/>
      <c r="B257" s="4"/>
      <c r="C257" s="4"/>
      <c r="D257" s="4"/>
    </row>
    <row r="258" spans="1:4" ht="12.75">
      <c r="A258" s="4"/>
      <c r="B258" s="4"/>
      <c r="C258" s="4"/>
      <c r="D258" s="4"/>
    </row>
    <row r="259" spans="1:4" ht="12.75">
      <c r="A259" s="4"/>
      <c r="B259" s="4"/>
      <c r="C259" s="4"/>
      <c r="D259" s="4"/>
    </row>
    <row r="260" spans="1:4" ht="12.75">
      <c r="A260" s="4"/>
      <c r="B260" s="4"/>
      <c r="C260" s="4"/>
      <c r="D260" s="4"/>
    </row>
    <row r="261" spans="1:4" ht="12.75">
      <c r="A261" s="4"/>
      <c r="B261" s="4"/>
      <c r="C261" s="4"/>
      <c r="D261" s="4"/>
    </row>
    <row r="262" spans="1:4" ht="12.75">
      <c r="A262" s="4"/>
      <c r="B262" s="4"/>
      <c r="C262" s="4"/>
      <c r="D262" s="4"/>
    </row>
    <row r="263" spans="1:4" ht="12.75">
      <c r="A263" s="4"/>
      <c r="B263" s="4"/>
      <c r="C263" s="4"/>
      <c r="D263" s="4"/>
    </row>
    <row r="264" spans="1:4" ht="12.75">
      <c r="A264" s="4"/>
      <c r="B264" s="4"/>
      <c r="C264" s="4"/>
      <c r="D264" s="4"/>
    </row>
    <row r="265" spans="1:4" ht="12.75">
      <c r="A265" s="4"/>
      <c r="B265" s="4"/>
      <c r="C265" s="4"/>
      <c r="D265" s="4"/>
    </row>
    <row r="266" spans="1:4" ht="12.75">
      <c r="A266" s="4"/>
      <c r="B266" s="4"/>
      <c r="C266" s="4"/>
      <c r="D266" s="4"/>
    </row>
    <row r="267" spans="1:4" ht="12.75">
      <c r="A267" s="4"/>
      <c r="B267" s="4"/>
      <c r="C267" s="4"/>
      <c r="D267" s="4"/>
    </row>
    <row r="268" spans="1:4" ht="12.75">
      <c r="A268" s="4"/>
      <c r="B268" s="4"/>
      <c r="C268" s="4"/>
      <c r="D268" s="4"/>
    </row>
    <row r="269" spans="1:4" ht="12.75">
      <c r="A269" s="4"/>
      <c r="B269" s="4"/>
      <c r="C269" s="4"/>
      <c r="D269" s="4"/>
    </row>
    <row r="270" spans="1:4" ht="12.75">
      <c r="A270" s="4"/>
      <c r="B270" s="4"/>
      <c r="C270" s="4"/>
      <c r="D270" s="4"/>
    </row>
    <row r="271" spans="1:4" ht="12.75">
      <c r="A271" s="4"/>
      <c r="B271" s="4"/>
      <c r="C271" s="4"/>
      <c r="D271" s="4"/>
    </row>
    <row r="272" spans="1:4" ht="12.75">
      <c r="A272" s="4"/>
      <c r="B272" s="4"/>
      <c r="C272" s="4"/>
      <c r="D272" s="4"/>
    </row>
    <row r="273" spans="1:4" ht="12.75">
      <c r="A273" s="4"/>
      <c r="B273" s="4"/>
      <c r="C273" s="4"/>
      <c r="D273" s="4"/>
    </row>
    <row r="274" spans="1:4" ht="12.75">
      <c r="A274" s="4"/>
      <c r="B274" s="4"/>
      <c r="C274" s="4"/>
      <c r="D274" s="4"/>
    </row>
    <row r="275" spans="1:4" ht="12.75">
      <c r="A275" s="4"/>
      <c r="B275" s="4"/>
      <c r="C275" s="4"/>
      <c r="D275" s="4"/>
    </row>
    <row r="276" spans="1:4" ht="12.75">
      <c r="A276" s="4"/>
      <c r="B276" s="4"/>
      <c r="C276" s="4"/>
      <c r="D276" s="4"/>
    </row>
    <row r="277" spans="1:4" ht="12.75">
      <c r="A277" s="4"/>
      <c r="B277" s="4"/>
      <c r="C277" s="4"/>
      <c r="D277" s="4"/>
    </row>
    <row r="278" spans="1:4" ht="12.75">
      <c r="A278" s="4"/>
      <c r="B278" s="4"/>
      <c r="C278" s="4"/>
      <c r="D278" s="4"/>
    </row>
    <row r="279" spans="1:4" ht="12.75">
      <c r="A279" s="4"/>
      <c r="B279" s="4"/>
      <c r="C279" s="4"/>
      <c r="D279" s="4"/>
    </row>
    <row r="280" spans="1:4" ht="12.75">
      <c r="A280" s="4"/>
      <c r="B280" s="4"/>
      <c r="C280" s="4"/>
      <c r="D280" s="4"/>
    </row>
    <row r="281" spans="1:4" ht="12.75">
      <c r="A281" s="4"/>
      <c r="B281" s="4"/>
      <c r="C281" s="4"/>
      <c r="D281" s="4"/>
    </row>
    <row r="282" spans="1:4" ht="12.75">
      <c r="A282" s="4"/>
      <c r="B282" s="4"/>
      <c r="C282" s="4"/>
      <c r="D282" s="4"/>
    </row>
    <row r="283" spans="1:4" ht="12.75">
      <c r="A283" s="4"/>
      <c r="B283" s="4"/>
      <c r="C283" s="4"/>
      <c r="D283" s="4"/>
    </row>
    <row r="284" spans="1:4" ht="12.75">
      <c r="A284" s="4"/>
      <c r="B284" s="4"/>
      <c r="C284" s="4"/>
      <c r="D284" s="4"/>
    </row>
    <row r="285" spans="1:4" ht="12.75">
      <c r="A285" s="4"/>
      <c r="B285" s="4"/>
      <c r="C285" s="4"/>
      <c r="D285" s="4"/>
    </row>
    <row r="286" spans="1:4" ht="12.75">
      <c r="A286" s="4"/>
      <c r="B286" s="4"/>
      <c r="C286" s="4"/>
      <c r="D286" s="4"/>
    </row>
    <row r="287" spans="1:4" ht="12.75">
      <c r="A287" s="4"/>
      <c r="B287" s="4"/>
      <c r="C287" s="4"/>
      <c r="D287" s="4"/>
    </row>
    <row r="288" spans="1:4" ht="12.75">
      <c r="A288" s="4"/>
      <c r="B288" s="4"/>
      <c r="C288" s="4"/>
      <c r="D288" s="4"/>
    </row>
    <row r="289" spans="1:4" ht="12.75">
      <c r="A289" s="4"/>
      <c r="B289" s="4"/>
      <c r="C289" s="4"/>
      <c r="D289" s="4"/>
    </row>
    <row r="290" spans="1:4" ht="12.75">
      <c r="A290" s="4"/>
      <c r="B290" s="4"/>
      <c r="C290" s="4"/>
      <c r="D290" s="4"/>
    </row>
    <row r="291" spans="1:4" ht="12.75">
      <c r="A291" s="4"/>
      <c r="B291" s="4"/>
      <c r="C291" s="4"/>
      <c r="D291" s="4"/>
    </row>
    <row r="292" spans="1:4" ht="12.75">
      <c r="A292" s="4"/>
      <c r="B292" s="4"/>
      <c r="C292" s="4"/>
      <c r="D292" s="4"/>
    </row>
    <row r="293" spans="1:4" ht="12.75">
      <c r="A293" s="4"/>
      <c r="B293" s="4"/>
      <c r="C293" s="4"/>
      <c r="D293" s="4"/>
    </row>
    <row r="294" spans="1:4" ht="12.75">
      <c r="A294" s="4"/>
      <c r="B294" s="4"/>
      <c r="C294" s="4"/>
      <c r="D294" s="4"/>
    </row>
    <row r="295" spans="1:4" ht="12.75">
      <c r="A295" s="4"/>
      <c r="B295" s="4"/>
      <c r="C295" s="4"/>
      <c r="D295" s="4"/>
    </row>
    <row r="296" spans="1:4" ht="12.75">
      <c r="A296" s="4"/>
      <c r="B296" s="4"/>
      <c r="C296" s="4"/>
      <c r="D296" s="4"/>
    </row>
    <row r="297" spans="1:4" ht="12.75">
      <c r="A297" s="4"/>
      <c r="B297" s="4"/>
      <c r="C297" s="4"/>
      <c r="D297" s="4"/>
    </row>
    <row r="298" spans="1:4" ht="12.75">
      <c r="A298" s="4"/>
      <c r="B298" s="4"/>
      <c r="C298" s="4"/>
      <c r="D298" s="4"/>
    </row>
    <row r="299" spans="1:4" ht="12.75">
      <c r="A299" s="4"/>
      <c r="B299" s="4"/>
      <c r="C299" s="4"/>
      <c r="D299" s="4"/>
    </row>
    <row r="300" spans="1:4" ht="12.75">
      <c r="A300" s="4"/>
      <c r="B300" s="4"/>
      <c r="C300" s="4"/>
      <c r="D300" s="4"/>
    </row>
    <row r="301" spans="1:4" ht="12.75">
      <c r="A301" s="4"/>
      <c r="B301" s="4"/>
      <c r="C301" s="4"/>
      <c r="D301" s="4"/>
    </row>
    <row r="302" spans="1:4" ht="12.75">
      <c r="A302" s="4"/>
      <c r="B302" s="4"/>
      <c r="C302" s="4"/>
      <c r="D302" s="4"/>
    </row>
    <row r="303" spans="1:4" ht="12.75">
      <c r="A303" s="4"/>
      <c r="B303" s="4"/>
      <c r="C303" s="4"/>
      <c r="D303" s="4"/>
    </row>
    <row r="304" spans="1:4" ht="12.75">
      <c r="A304" s="4"/>
      <c r="B304" s="4"/>
      <c r="C304" s="4"/>
      <c r="D304" s="4"/>
    </row>
    <row r="305" spans="1:4" ht="12.75">
      <c r="A305" s="4"/>
      <c r="B305" s="4"/>
      <c r="C305" s="4"/>
      <c r="D305" s="4"/>
    </row>
    <row r="306" spans="1:4" ht="12.75">
      <c r="A306" s="4"/>
      <c r="B306" s="4"/>
      <c r="C306" s="4"/>
      <c r="D306" s="4"/>
    </row>
    <row r="307" spans="1:4" ht="12.75">
      <c r="A307" s="4"/>
      <c r="B307" s="4"/>
      <c r="C307" s="4"/>
      <c r="D307" s="4"/>
    </row>
    <row r="308" spans="1:4" ht="12.75">
      <c r="A308" s="4"/>
      <c r="B308" s="4"/>
      <c r="C308" s="4"/>
      <c r="D308" s="4"/>
    </row>
    <row r="309" spans="1:4" ht="12.75">
      <c r="A309" s="4"/>
      <c r="B309" s="4"/>
      <c r="C309" s="4"/>
      <c r="D309" s="4"/>
    </row>
    <row r="310" spans="1:4" ht="12.75">
      <c r="A310" s="4"/>
      <c r="B310" s="4"/>
      <c r="C310" s="4"/>
      <c r="D310" s="4"/>
    </row>
    <row r="311" spans="1:4" ht="12.75">
      <c r="A311" s="4"/>
      <c r="B311" s="4"/>
      <c r="C311" s="4"/>
      <c r="D311" s="4"/>
    </row>
    <row r="312" spans="1:4" ht="12.75">
      <c r="A312" s="4"/>
      <c r="B312" s="4"/>
      <c r="C312" s="4"/>
      <c r="D312" s="4"/>
    </row>
    <row r="313" spans="1:4" ht="12.75">
      <c r="A313" s="4"/>
      <c r="B313" s="4"/>
      <c r="C313" s="4"/>
      <c r="D313" s="4"/>
    </row>
    <row r="314" spans="1:4" ht="12.75">
      <c r="A314" s="4"/>
      <c r="B314" s="4"/>
      <c r="C314" s="4"/>
      <c r="D314" s="4"/>
    </row>
    <row r="315" spans="1:4" ht="12.75">
      <c r="A315" s="4"/>
      <c r="B315" s="4"/>
      <c r="C315" s="4"/>
      <c r="D315" s="4"/>
    </row>
    <row r="316" spans="1:4" ht="12.75">
      <c r="A316" s="4"/>
      <c r="B316" s="4"/>
      <c r="C316" s="4"/>
      <c r="D316" s="4"/>
    </row>
    <row r="317" spans="1:4" ht="12.75">
      <c r="A317" s="4"/>
      <c r="B317" s="4"/>
      <c r="C317" s="4"/>
      <c r="D317" s="4"/>
    </row>
    <row r="318" spans="1:4" ht="12.75">
      <c r="A318" s="4"/>
      <c r="B318" s="4"/>
      <c r="C318" s="4"/>
      <c r="D318" s="4"/>
    </row>
    <row r="319" spans="1:4" ht="12.75">
      <c r="A319" s="4"/>
      <c r="B319" s="4"/>
      <c r="C319" s="4"/>
      <c r="D319" s="4"/>
    </row>
    <row r="320" spans="1:4" ht="12.75">
      <c r="A320" s="4"/>
      <c r="B320" s="4"/>
      <c r="C320" s="4"/>
      <c r="D320" s="4"/>
    </row>
    <row r="321" spans="1:4" ht="12.75">
      <c r="A321" s="4"/>
      <c r="B321" s="4"/>
      <c r="C321" s="4"/>
      <c r="D321" s="4"/>
    </row>
    <row r="322" spans="1:4" ht="12.75">
      <c r="A322" s="4"/>
      <c r="B322" s="4"/>
      <c r="C322" s="4"/>
      <c r="D322" s="4"/>
    </row>
    <row r="323" spans="1:4" ht="12.75">
      <c r="A323" s="4"/>
      <c r="B323" s="4"/>
      <c r="C323" s="4"/>
      <c r="D323" s="4"/>
    </row>
    <row r="324" spans="1:4" ht="12.75">
      <c r="A324" s="4"/>
      <c r="B324" s="4"/>
      <c r="C324" s="4"/>
      <c r="D324" s="4"/>
    </row>
    <row r="325" spans="1:4" ht="12.75">
      <c r="A325" s="4"/>
      <c r="B325" s="4"/>
      <c r="C325" s="4"/>
      <c r="D325" s="4"/>
    </row>
    <row r="326" spans="1:4" ht="12.75">
      <c r="A326" s="4"/>
      <c r="B326" s="4"/>
      <c r="C326" s="4"/>
      <c r="D326" s="4"/>
    </row>
    <row r="327" spans="1:4" ht="12.75">
      <c r="A327" s="4"/>
      <c r="B327" s="4"/>
      <c r="C327" s="4"/>
      <c r="D327" s="4"/>
    </row>
    <row r="328" spans="1:4" ht="12.75">
      <c r="A328" s="4"/>
      <c r="B328" s="4"/>
      <c r="C328" s="4"/>
      <c r="D328" s="4"/>
    </row>
    <row r="329" spans="1:4" ht="12.75">
      <c r="A329" s="4"/>
      <c r="B329" s="4"/>
      <c r="C329" s="4"/>
      <c r="D329" s="4"/>
    </row>
    <row r="330" spans="1:4" ht="12.75">
      <c r="A330" s="4"/>
      <c r="B330" s="4"/>
      <c r="C330" s="4"/>
      <c r="D330" s="4"/>
    </row>
    <row r="331" spans="1:4" ht="12.75">
      <c r="A331" s="4"/>
      <c r="B331" s="4"/>
      <c r="C331" s="4"/>
      <c r="D331" s="4"/>
    </row>
    <row r="332" spans="1:4" ht="12.75">
      <c r="A332" s="4"/>
      <c r="B332" s="4"/>
      <c r="C332" s="4"/>
      <c r="D332" s="4"/>
    </row>
    <row r="333" spans="1:4" ht="12.75">
      <c r="A333" s="4"/>
      <c r="B333" s="4"/>
      <c r="C333" s="4"/>
      <c r="D333" s="4"/>
    </row>
    <row r="334" spans="1:4" ht="12.75">
      <c r="A334" s="4"/>
      <c r="B334" s="4"/>
      <c r="C334" s="4"/>
      <c r="D334" s="4"/>
    </row>
    <row r="335" spans="1:4" ht="12.75">
      <c r="A335" s="4"/>
      <c r="B335" s="4"/>
      <c r="C335" s="4"/>
      <c r="D335" s="4"/>
    </row>
    <row r="336" spans="1:4" ht="12.75">
      <c r="A336" s="4"/>
      <c r="B336" s="4"/>
      <c r="C336" s="4"/>
      <c r="D336" s="4"/>
    </row>
    <row r="337" spans="1:4" ht="12.75">
      <c r="A337" s="4"/>
      <c r="B337" s="4"/>
      <c r="C337" s="4"/>
      <c r="D337" s="4"/>
    </row>
    <row r="338" spans="1:4" ht="12.75">
      <c r="A338" s="4"/>
      <c r="B338" s="4"/>
      <c r="C338" s="4"/>
      <c r="D338" s="4"/>
    </row>
    <row r="339" spans="1:4" ht="12.75">
      <c r="A339" s="4"/>
      <c r="B339" s="4"/>
      <c r="C339" s="4"/>
      <c r="D339" s="4"/>
    </row>
    <row r="340" spans="1:4" ht="12.75">
      <c r="A340" s="4"/>
      <c r="B340" s="4"/>
      <c r="C340" s="4"/>
      <c r="D340" s="4"/>
    </row>
    <row r="341" spans="1:4" ht="12.75">
      <c r="A341" s="4"/>
      <c r="B341" s="4"/>
      <c r="C341" s="4"/>
      <c r="D341" s="4"/>
    </row>
    <row r="342" spans="1:4" ht="12.75">
      <c r="A342" s="4"/>
      <c r="B342" s="4"/>
      <c r="C342" s="4"/>
      <c r="D342" s="4"/>
    </row>
    <row r="343" spans="1:4" ht="12.75">
      <c r="A343" s="4"/>
      <c r="B343" s="4"/>
      <c r="C343" s="4"/>
      <c r="D343" s="4"/>
    </row>
    <row r="344" spans="1:4" ht="12.75">
      <c r="A344" s="4"/>
      <c r="B344" s="4"/>
      <c r="C344" s="4"/>
      <c r="D344" s="4"/>
    </row>
    <row r="345" spans="1:4" ht="12.75">
      <c r="A345" s="4"/>
      <c r="B345" s="4"/>
      <c r="C345" s="4"/>
      <c r="D345" s="4"/>
    </row>
    <row r="346" spans="1:4" ht="12.75">
      <c r="A346" s="4"/>
      <c r="B346" s="4"/>
      <c r="C346" s="4"/>
      <c r="D346" s="4"/>
    </row>
    <row r="347" spans="1:4" ht="12.75">
      <c r="A347" s="4"/>
      <c r="B347" s="4"/>
      <c r="C347" s="4"/>
      <c r="D347" s="4"/>
    </row>
    <row r="348" spans="1:4" ht="12.75">
      <c r="A348" s="4"/>
      <c r="B348" s="4"/>
      <c r="C348" s="4"/>
      <c r="D348" s="4"/>
    </row>
    <row r="349" spans="1:4" ht="12.75">
      <c r="A349" s="4"/>
      <c r="B349" s="4"/>
      <c r="C349" s="4"/>
      <c r="D349" s="4"/>
    </row>
    <row r="350" spans="1:4" ht="12.75">
      <c r="A350" s="4"/>
      <c r="B350" s="4"/>
      <c r="C350" s="4"/>
      <c r="D350" s="4"/>
    </row>
    <row r="351" spans="1:4" ht="12.75">
      <c r="A351" s="4"/>
      <c r="B351" s="4"/>
      <c r="C351" s="4"/>
      <c r="D351" s="4"/>
    </row>
    <row r="352" spans="1:4" ht="12.75">
      <c r="A352" s="4"/>
      <c r="B352" s="4"/>
      <c r="C352" s="4"/>
      <c r="D352" s="4"/>
    </row>
    <row r="353" spans="1:4" ht="12.75">
      <c r="A353" s="4"/>
      <c r="B353" s="4"/>
      <c r="C353" s="4"/>
      <c r="D353" s="4"/>
    </row>
    <row r="354" spans="1:4" ht="12.75">
      <c r="A354" s="4"/>
      <c r="B354" s="4"/>
      <c r="C354" s="4"/>
      <c r="D354" s="4"/>
    </row>
    <row r="355" spans="1:4" ht="12.75">
      <c r="A355" s="4"/>
      <c r="B355" s="4"/>
      <c r="C355" s="4"/>
      <c r="D355" s="4"/>
    </row>
    <row r="356" spans="1:4" ht="12.75">
      <c r="A356" s="4"/>
      <c r="B356" s="4"/>
      <c r="C356" s="4"/>
      <c r="D356" s="4"/>
    </row>
    <row r="357" spans="1:4" ht="12.75">
      <c r="A357" s="4"/>
      <c r="B357" s="4"/>
      <c r="C357" s="4"/>
      <c r="D357" s="4"/>
    </row>
    <row r="358" spans="1:4" ht="12.75">
      <c r="A358" s="4"/>
      <c r="B358" s="4"/>
      <c r="C358" s="4"/>
      <c r="D358" s="4"/>
    </row>
    <row r="359" spans="1:4" ht="12.75">
      <c r="A359" s="4"/>
      <c r="B359" s="4"/>
      <c r="C359" s="4"/>
      <c r="D359" s="4"/>
    </row>
    <row r="360" spans="1:4" ht="12.75">
      <c r="A360" s="4"/>
      <c r="B360" s="4"/>
      <c r="C360" s="4"/>
      <c r="D360" s="4"/>
    </row>
    <row r="361" spans="1:4" ht="12.75">
      <c r="A361" s="4"/>
      <c r="B361" s="4"/>
      <c r="C361" s="4"/>
      <c r="D361" s="4"/>
    </row>
    <row r="362" spans="1:4" ht="12.75">
      <c r="A362" s="4"/>
      <c r="B362" s="4"/>
      <c r="C362" s="4"/>
      <c r="D362" s="4"/>
    </row>
    <row r="363" spans="1:4" ht="12.75">
      <c r="A363" s="4"/>
      <c r="B363" s="4"/>
      <c r="C363" s="4"/>
      <c r="D363" s="4"/>
    </row>
    <row r="364" spans="1:4" ht="12.75">
      <c r="A364" s="4"/>
      <c r="B364" s="4"/>
      <c r="C364" s="4"/>
      <c r="D364" s="4"/>
    </row>
    <row r="365" spans="1:4" ht="12.75">
      <c r="A365" s="4"/>
      <c r="B365" s="4"/>
      <c r="C365" s="4"/>
      <c r="D365" s="4"/>
    </row>
    <row r="366" spans="1:4" ht="12.75">
      <c r="A366" s="4"/>
      <c r="B366" s="4"/>
      <c r="C366" s="4"/>
      <c r="D366" s="4"/>
    </row>
    <row r="367" spans="1:4" ht="12.75">
      <c r="A367" s="4"/>
      <c r="B367" s="4"/>
      <c r="C367" s="4"/>
      <c r="D367" s="4"/>
    </row>
    <row r="368" spans="1:4" ht="12.75">
      <c r="A368" s="4"/>
      <c r="B368" s="4"/>
      <c r="C368" s="4"/>
      <c r="D368" s="4"/>
    </row>
    <row r="369" spans="1:4" ht="12.75">
      <c r="A369" s="4"/>
      <c r="B369" s="4"/>
      <c r="C369" s="4"/>
      <c r="D369" s="4"/>
    </row>
    <row r="370" spans="1:4" ht="12.75">
      <c r="A370" s="4"/>
      <c r="B370" s="4"/>
      <c r="C370" s="4"/>
      <c r="D370" s="4"/>
    </row>
    <row r="371" spans="1:4" ht="12.75">
      <c r="A371" s="4"/>
      <c r="B371" s="4"/>
      <c r="C371" s="4"/>
      <c r="D371" s="4"/>
    </row>
    <row r="372" spans="1:4" ht="12.75">
      <c r="A372" s="4"/>
      <c r="B372" s="4"/>
      <c r="C372" s="4"/>
      <c r="D372" s="4"/>
    </row>
    <row r="373" spans="1:4" ht="12.75">
      <c r="A373" s="4"/>
      <c r="B373" s="4"/>
      <c r="C373" s="4"/>
      <c r="D373" s="4"/>
    </row>
    <row r="374" spans="1:4" ht="12.75">
      <c r="A374" s="4"/>
      <c r="B374" s="4"/>
      <c r="C374" s="4"/>
      <c r="D374" s="4"/>
    </row>
    <row r="375" spans="1:4" ht="12.75">
      <c r="A375" s="4"/>
      <c r="B375" s="4"/>
      <c r="C375" s="4"/>
      <c r="D375" s="4"/>
    </row>
    <row r="376" spans="1:4" ht="12.75">
      <c r="A376" s="4"/>
      <c r="B376" s="4"/>
      <c r="C376" s="4"/>
      <c r="D376" s="4"/>
    </row>
    <row r="377" spans="1:4" ht="12.75">
      <c r="A377" s="4"/>
      <c r="B377" s="4"/>
      <c r="C377" s="4"/>
      <c r="D377" s="4"/>
    </row>
    <row r="378" spans="1:4" ht="12.75">
      <c r="A378" s="4"/>
      <c r="B378" s="4"/>
      <c r="C378" s="4"/>
      <c r="D378" s="4"/>
    </row>
    <row r="379" spans="1:4" ht="12.75">
      <c r="A379" s="4"/>
      <c r="B379" s="4"/>
      <c r="C379" s="4"/>
      <c r="D379" s="4"/>
    </row>
    <row r="380" spans="1:4" ht="12.75">
      <c r="A380" s="4"/>
      <c r="B380" s="4"/>
      <c r="C380" s="4"/>
      <c r="D380" s="4"/>
    </row>
    <row r="381" spans="1:4" ht="12.75">
      <c r="A381" s="4"/>
      <c r="B381" s="4"/>
      <c r="C381" s="4"/>
      <c r="D381" s="4"/>
    </row>
    <row r="382" spans="1:4" ht="12.75">
      <c r="A382" s="4"/>
      <c r="B382" s="4"/>
      <c r="C382" s="4"/>
      <c r="D382" s="4"/>
    </row>
    <row r="383" spans="1:4" ht="12.75">
      <c r="A383" s="4"/>
      <c r="B383" s="4"/>
      <c r="C383" s="4"/>
      <c r="D383" s="4"/>
    </row>
    <row r="384" spans="1:4" ht="12.75">
      <c r="A384" s="4"/>
      <c r="B384" s="4"/>
      <c r="C384" s="4"/>
      <c r="D384" s="4"/>
    </row>
    <row r="385" spans="1:4" ht="12.75">
      <c r="A385" s="4"/>
      <c r="B385" s="4"/>
      <c r="C385" s="4"/>
      <c r="D385" s="4"/>
    </row>
    <row r="386" spans="1:4" ht="12.75">
      <c r="A386" s="4"/>
      <c r="B386" s="4"/>
      <c r="C386" s="4"/>
      <c r="D386" s="4"/>
    </row>
    <row r="387" spans="1:4" ht="12.75">
      <c r="A387" s="4"/>
      <c r="B387" s="4"/>
      <c r="C387" s="4"/>
      <c r="D387" s="4"/>
    </row>
    <row r="388" spans="1:4" ht="12.75">
      <c r="A388" s="4"/>
      <c r="B388" s="4"/>
      <c r="C388" s="4"/>
      <c r="D388" s="4"/>
    </row>
    <row r="389" spans="1:4" ht="12.75">
      <c r="A389" s="4"/>
      <c r="B389" s="4"/>
      <c r="C389" s="4"/>
      <c r="D389" s="4"/>
    </row>
    <row r="390" spans="1:4" ht="12.75">
      <c r="A390" s="4"/>
      <c r="B390" s="4"/>
      <c r="C390" s="4"/>
      <c r="D390" s="4"/>
    </row>
    <row r="391" spans="1:4" ht="12.75">
      <c r="A391" s="4"/>
      <c r="B391" s="4"/>
      <c r="C391" s="4"/>
      <c r="D391" s="4"/>
    </row>
    <row r="392" spans="1:4" ht="12.75">
      <c r="A392" s="4"/>
      <c r="B392" s="4"/>
      <c r="C392" s="4"/>
      <c r="D392" s="4"/>
    </row>
    <row r="393" spans="1:4" ht="12.75">
      <c r="A393" s="4"/>
      <c r="B393" s="4"/>
      <c r="C393" s="4"/>
      <c r="D393" s="4"/>
    </row>
    <row r="394" spans="1:4" ht="12.75">
      <c r="A394" s="4"/>
      <c r="B394" s="4"/>
      <c r="C394" s="4"/>
      <c r="D394" s="4"/>
    </row>
    <row r="395" spans="1:4" ht="12.75">
      <c r="A395" s="4"/>
      <c r="B395" s="4"/>
      <c r="C395" s="4"/>
      <c r="D395" s="4"/>
    </row>
    <row r="396" spans="1:4" ht="12.75">
      <c r="A396" s="4"/>
      <c r="B396" s="4"/>
      <c r="C396" s="4"/>
      <c r="D396" s="4"/>
    </row>
    <row r="397" spans="1:4" ht="12.75">
      <c r="A397" s="4"/>
      <c r="B397" s="4"/>
      <c r="C397" s="4"/>
      <c r="D397" s="4"/>
    </row>
    <row r="398" spans="1:4" ht="12.75">
      <c r="A398" s="4"/>
      <c r="B398" s="4"/>
      <c r="C398" s="4"/>
      <c r="D398" s="4"/>
    </row>
    <row r="399" spans="1:4" ht="12.75">
      <c r="A399" s="4"/>
      <c r="B399" s="4"/>
      <c r="C399" s="4"/>
      <c r="D399" s="4"/>
    </row>
    <row r="400" spans="1:4" ht="12.75">
      <c r="A400" s="4"/>
      <c r="B400" s="4"/>
      <c r="C400" s="4"/>
      <c r="D400" s="4"/>
    </row>
    <row r="401" spans="1:4" ht="12.75">
      <c r="A401" s="4"/>
      <c r="B401" s="4"/>
      <c r="C401" s="4"/>
      <c r="D401" s="4"/>
    </row>
    <row r="402" spans="1:4" ht="12.75">
      <c r="A402" s="4"/>
      <c r="B402" s="4"/>
      <c r="C402" s="4"/>
      <c r="D402" s="4"/>
    </row>
    <row r="403" spans="1:4" ht="12.75">
      <c r="A403" s="4"/>
      <c r="B403" s="4"/>
      <c r="C403" s="4"/>
      <c r="D403" s="4"/>
    </row>
    <row r="404" spans="1:4" ht="12.75">
      <c r="A404" s="4"/>
      <c r="B404" s="4"/>
      <c r="C404" s="4"/>
      <c r="D404" s="4"/>
    </row>
    <row r="405" spans="1:4" ht="12.75">
      <c r="A405" s="4"/>
      <c r="B405" s="4"/>
      <c r="C405" s="4"/>
      <c r="D405" s="4"/>
    </row>
    <row r="406" spans="1:4" ht="12.75">
      <c r="A406" s="4"/>
      <c r="B406" s="4"/>
      <c r="C406" s="4"/>
      <c r="D406" s="4"/>
    </row>
    <row r="407" spans="1:4" ht="12.75">
      <c r="A407" s="4"/>
      <c r="B407" s="4"/>
      <c r="C407" s="4"/>
      <c r="D407" s="4"/>
    </row>
    <row r="408" spans="1:4" ht="12.75">
      <c r="A408" s="4"/>
      <c r="B408" s="4"/>
      <c r="C408" s="4"/>
      <c r="D408" s="4"/>
    </row>
    <row r="409" spans="1:4" ht="12.75">
      <c r="A409" s="4"/>
      <c r="B409" s="4"/>
      <c r="C409" s="4"/>
      <c r="D409" s="4"/>
    </row>
    <row r="410" spans="1:4" ht="12.75">
      <c r="A410" s="4"/>
      <c r="B410" s="4"/>
      <c r="C410" s="4"/>
      <c r="D410" s="4"/>
    </row>
    <row r="411" spans="1:4" ht="12.75">
      <c r="A411" s="4"/>
      <c r="B411" s="4"/>
      <c r="C411" s="4"/>
      <c r="D411" s="4"/>
    </row>
    <row r="412" spans="1:4" ht="12.75">
      <c r="A412" s="4"/>
      <c r="B412" s="4"/>
      <c r="C412" s="4"/>
      <c r="D412" s="4"/>
    </row>
    <row r="413" spans="1:4" ht="12.75">
      <c r="A413" s="4"/>
      <c r="B413" s="4"/>
      <c r="C413" s="4"/>
      <c r="D413" s="4"/>
    </row>
    <row r="414" spans="1:4" ht="12.75">
      <c r="A414" s="4"/>
      <c r="B414" s="4"/>
      <c r="C414" s="4"/>
      <c r="D414" s="4"/>
    </row>
    <row r="415" spans="1:4" ht="12.75">
      <c r="A415" s="4"/>
      <c r="B415" s="4"/>
      <c r="C415" s="4"/>
      <c r="D415" s="4"/>
    </row>
    <row r="416" spans="1:4" ht="12.75">
      <c r="A416" s="4"/>
      <c r="B416" s="4"/>
      <c r="C416" s="4"/>
      <c r="D416" s="4"/>
    </row>
    <row r="417" spans="1:4" ht="12.75">
      <c r="A417" s="4"/>
      <c r="B417" s="4"/>
      <c r="C417" s="4"/>
      <c r="D417" s="4"/>
    </row>
    <row r="418" spans="1:4" ht="12.75">
      <c r="A418" s="4"/>
      <c r="B418" s="4"/>
      <c r="C418" s="4"/>
      <c r="D418" s="4"/>
    </row>
    <row r="419" spans="1:4" ht="12.75">
      <c r="A419" s="4"/>
      <c r="B419" s="4"/>
      <c r="C419" s="4"/>
      <c r="D419" s="4"/>
    </row>
    <row r="420" spans="1:4" ht="12.75">
      <c r="A420" s="4"/>
      <c r="B420" s="4"/>
      <c r="C420" s="4"/>
      <c r="D420" s="4"/>
    </row>
    <row r="421" spans="1:4" ht="12.75">
      <c r="A421" s="4"/>
      <c r="B421" s="4"/>
      <c r="C421" s="4"/>
      <c r="D421" s="4"/>
    </row>
    <row r="422" spans="1:4" ht="12.75">
      <c r="A422" s="4"/>
      <c r="B422" s="4"/>
      <c r="C422" s="4"/>
      <c r="D422" s="4"/>
    </row>
    <row r="423" spans="1:4" ht="12.75">
      <c r="A423" s="4"/>
      <c r="B423" s="4"/>
      <c r="C423" s="4"/>
      <c r="D423" s="4"/>
    </row>
    <row r="424" spans="1:4" ht="12.75">
      <c r="A424" s="4"/>
      <c r="B424" s="4"/>
      <c r="C424" s="4"/>
      <c r="D424" s="4"/>
    </row>
    <row r="425" spans="1:4" ht="12.75">
      <c r="A425" s="4"/>
      <c r="B425" s="4"/>
      <c r="C425" s="4"/>
      <c r="D425" s="4"/>
    </row>
    <row r="426" spans="1:4" ht="12.75">
      <c r="A426" s="4"/>
      <c r="B426" s="4"/>
      <c r="C426" s="4"/>
      <c r="D426" s="4"/>
    </row>
    <row r="427" spans="1:4" ht="12.75">
      <c r="A427" s="4"/>
      <c r="B427" s="4"/>
      <c r="C427" s="4"/>
      <c r="D427" s="4"/>
    </row>
    <row r="428" spans="1:4" ht="12.75">
      <c r="A428" s="4"/>
      <c r="B428" s="4"/>
      <c r="C428" s="4"/>
      <c r="D428" s="4"/>
    </row>
    <row r="429" spans="1:4" ht="12.75">
      <c r="A429" s="4"/>
      <c r="B429" s="4"/>
      <c r="C429" s="4"/>
      <c r="D429" s="4"/>
    </row>
    <row r="430" spans="1:4" ht="12.75">
      <c r="A430" s="4"/>
      <c r="B430" s="4"/>
      <c r="C430" s="4"/>
      <c r="D430" s="4"/>
    </row>
    <row r="431" spans="1:4" ht="12.75">
      <c r="A431" s="4"/>
      <c r="B431" s="4"/>
      <c r="C431" s="4"/>
      <c r="D431" s="4"/>
    </row>
    <row r="432" spans="1:4" ht="12.75">
      <c r="A432" s="4"/>
      <c r="B432" s="4"/>
      <c r="C432" s="4"/>
      <c r="D432" s="4"/>
    </row>
    <row r="433" spans="1:4" ht="12.75">
      <c r="A433" s="4"/>
      <c r="B433" s="4"/>
      <c r="C433" s="4"/>
      <c r="D433" s="4"/>
    </row>
    <row r="434" spans="1:4" ht="12.75">
      <c r="A434" s="4"/>
      <c r="B434" s="4"/>
      <c r="C434" s="4"/>
      <c r="D434" s="4"/>
    </row>
    <row r="435" spans="1:4" ht="12.75">
      <c r="A435" s="4"/>
      <c r="B435" s="4"/>
      <c r="C435" s="4"/>
      <c r="D435" s="4"/>
    </row>
    <row r="436" spans="1:4" ht="12.75">
      <c r="A436" s="4"/>
      <c r="B436" s="4"/>
      <c r="C436" s="4"/>
      <c r="D436" s="4"/>
    </row>
    <row r="437" spans="1:4" ht="12.75">
      <c r="A437" s="4"/>
      <c r="B437" s="4"/>
      <c r="C437" s="4"/>
      <c r="D437" s="4"/>
    </row>
    <row r="438" spans="1:4" ht="12.75">
      <c r="A438" s="4"/>
      <c r="B438" s="4"/>
      <c r="C438" s="4"/>
      <c r="D438" s="4"/>
    </row>
    <row r="439" spans="1:4" ht="12.75">
      <c r="A439" s="4"/>
      <c r="B439" s="4"/>
      <c r="C439" s="4"/>
      <c r="D439" s="4"/>
    </row>
    <row r="440" spans="1:4" ht="12.75">
      <c r="A440" s="4"/>
      <c r="B440" s="4"/>
      <c r="C440" s="4"/>
      <c r="D440" s="4"/>
    </row>
    <row r="441" spans="1:4" ht="12.75">
      <c r="A441" s="4"/>
      <c r="B441" s="4"/>
      <c r="C441" s="4"/>
      <c r="D441" s="4"/>
    </row>
    <row r="442" spans="1:4" ht="12.75">
      <c r="A442" s="4"/>
      <c r="B442" s="4"/>
      <c r="C442" s="4"/>
      <c r="D442" s="4"/>
    </row>
    <row r="443" spans="1:4" ht="12.75">
      <c r="A443" s="4"/>
      <c r="B443" s="4"/>
      <c r="C443" s="4"/>
      <c r="D443" s="4"/>
    </row>
    <row r="444" spans="1:4" ht="12.75">
      <c r="A444" s="4"/>
      <c r="B444" s="4"/>
      <c r="C444" s="4"/>
      <c r="D444" s="4"/>
    </row>
    <row r="445" spans="1:4" ht="12.75">
      <c r="A445" s="4"/>
      <c r="B445" s="4"/>
      <c r="C445" s="4"/>
      <c r="D445" s="4"/>
    </row>
    <row r="446" spans="1:4" ht="12.75">
      <c r="A446" s="4"/>
      <c r="B446" s="4"/>
      <c r="C446" s="4"/>
      <c r="D446" s="4"/>
    </row>
    <row r="447" spans="1:4" ht="12.75">
      <c r="A447" s="4"/>
      <c r="B447" s="4"/>
      <c r="C447" s="4"/>
      <c r="D447" s="4"/>
    </row>
    <row r="448" spans="1:4" ht="12.75">
      <c r="A448" s="4"/>
      <c r="B448" s="4"/>
      <c r="C448" s="4"/>
      <c r="D448" s="4"/>
    </row>
    <row r="449" spans="1:4" ht="12.75">
      <c r="A449" s="4"/>
      <c r="B449" s="4"/>
      <c r="C449" s="4"/>
      <c r="D449" s="4"/>
    </row>
    <row r="450" spans="1:4" ht="12.75">
      <c r="A450" s="4"/>
      <c r="B450" s="4"/>
      <c r="C450" s="4"/>
      <c r="D450" s="4"/>
    </row>
    <row r="451" spans="1:4" ht="12.75">
      <c r="A451" s="4"/>
      <c r="B451" s="4"/>
      <c r="C451" s="4"/>
      <c r="D451" s="4"/>
    </row>
    <row r="452" spans="1:4" ht="12.75">
      <c r="A452" s="4"/>
      <c r="B452" s="4"/>
      <c r="C452" s="4"/>
      <c r="D452" s="4"/>
    </row>
    <row r="453" spans="1:4" ht="12.75">
      <c r="A453" s="4"/>
      <c r="B453" s="4"/>
      <c r="C453" s="4"/>
      <c r="D453" s="4"/>
    </row>
    <row r="454" spans="1:4" ht="12.75">
      <c r="A454" s="4"/>
      <c r="B454" s="4"/>
      <c r="C454" s="4"/>
      <c r="D454" s="4"/>
    </row>
    <row r="455" spans="1:4" ht="12.75">
      <c r="A455" s="4"/>
      <c r="B455" s="4"/>
      <c r="C455" s="4"/>
      <c r="D455" s="4"/>
    </row>
    <row r="456" spans="1:4" ht="12.75">
      <c r="A456" s="4"/>
      <c r="B456" s="4"/>
      <c r="C456" s="4"/>
      <c r="D456" s="4"/>
    </row>
    <row r="457" spans="1:4" ht="12.75">
      <c r="A457" s="4"/>
      <c r="B457" s="4"/>
      <c r="C457" s="4"/>
      <c r="D457" s="4"/>
    </row>
    <row r="458" spans="1:4" ht="12.75">
      <c r="A458" s="4"/>
      <c r="B458" s="4"/>
      <c r="C458" s="4"/>
      <c r="D458" s="4"/>
    </row>
    <row r="459" spans="1:4" ht="12.75">
      <c r="A459" s="4"/>
      <c r="B459" s="4"/>
      <c r="C459" s="4"/>
      <c r="D459" s="4"/>
    </row>
    <row r="460" spans="1:4" ht="12.75">
      <c r="A460" s="4"/>
      <c r="B460" s="4"/>
      <c r="C460" s="4"/>
      <c r="D460" s="4"/>
    </row>
    <row r="461" spans="1:4" ht="12.75">
      <c r="A461" s="4"/>
      <c r="B461" s="4"/>
      <c r="C461" s="4"/>
      <c r="D461" s="4"/>
    </row>
    <row r="462" spans="1:4" ht="12.75">
      <c r="A462" s="4"/>
      <c r="B462" s="4"/>
      <c r="C462" s="4"/>
      <c r="D462" s="4"/>
    </row>
    <row r="463" spans="1:4" ht="12.75">
      <c r="A463" s="4"/>
      <c r="B463" s="4"/>
      <c r="C463" s="4"/>
      <c r="D463" s="4"/>
    </row>
    <row r="464" spans="1:4" ht="12.75">
      <c r="A464" s="4"/>
      <c r="B464" s="4"/>
      <c r="C464" s="4"/>
      <c r="D464" s="4"/>
    </row>
    <row r="465" spans="1:4" ht="12.75">
      <c r="A465" s="4"/>
      <c r="B465" s="4"/>
      <c r="C465" s="4"/>
      <c r="D465" s="4"/>
    </row>
    <row r="466" spans="1:4" ht="12.75">
      <c r="A466" s="4"/>
      <c r="B466" s="4"/>
      <c r="C466" s="4"/>
      <c r="D466" s="4"/>
    </row>
    <row r="467" spans="1:4" ht="12.75">
      <c r="A467" s="4"/>
      <c r="B467" s="4"/>
      <c r="C467" s="4"/>
      <c r="D467" s="4"/>
    </row>
    <row r="468" spans="1:4" ht="12.75">
      <c r="A468" s="4"/>
      <c r="B468" s="4"/>
      <c r="C468" s="4"/>
      <c r="D468" s="4"/>
    </row>
    <row r="469" spans="1:4" ht="12.75">
      <c r="A469" s="4"/>
      <c r="B469" s="4"/>
      <c r="C469" s="4"/>
      <c r="D469" s="4"/>
    </row>
    <row r="470" spans="1:4" ht="12.75">
      <c r="A470" s="4"/>
      <c r="B470" s="4"/>
      <c r="C470" s="4"/>
      <c r="D470" s="4"/>
    </row>
    <row r="471" spans="1:4" ht="12.75">
      <c r="A471" s="4"/>
      <c r="B471" s="4"/>
      <c r="C471" s="4"/>
      <c r="D471" s="4"/>
    </row>
    <row r="472" spans="1:4" ht="12.75">
      <c r="A472" s="4"/>
      <c r="B472" s="4"/>
      <c r="C472" s="4"/>
      <c r="D472" s="4"/>
    </row>
    <row r="473" spans="1:4" ht="12.75">
      <c r="A473" s="4"/>
      <c r="B473" s="4"/>
      <c r="C473" s="4"/>
      <c r="D473" s="4"/>
    </row>
    <row r="474" spans="1:4" ht="12.75">
      <c r="A474" s="4"/>
      <c r="B474" s="4"/>
      <c r="C474" s="4"/>
      <c r="D474" s="4"/>
    </row>
    <row r="475" spans="1:4" ht="12.75">
      <c r="A475" s="4"/>
      <c r="B475" s="4"/>
      <c r="C475" s="4"/>
      <c r="D475" s="4"/>
    </row>
    <row r="476" spans="1:4" ht="12.75">
      <c r="A476" s="4"/>
      <c r="B476" s="4"/>
      <c r="C476" s="4"/>
      <c r="D476" s="4"/>
    </row>
    <row r="477" spans="1:4" ht="12.75">
      <c r="A477" s="4"/>
      <c r="B477" s="4"/>
      <c r="C477" s="4"/>
      <c r="D477" s="4"/>
    </row>
    <row r="478" spans="1:4" ht="12.75">
      <c r="A478" s="4"/>
      <c r="B478" s="4"/>
      <c r="C478" s="4"/>
      <c r="D478" s="4"/>
    </row>
    <row r="479" spans="1:4" ht="12.75">
      <c r="A479" s="4"/>
      <c r="B479" s="4"/>
      <c r="C479" s="4"/>
      <c r="D479" s="4"/>
    </row>
    <row r="480" spans="1:4" ht="12.75">
      <c r="A480" s="4"/>
      <c r="B480" s="4"/>
      <c r="C480" s="4"/>
      <c r="D480" s="4"/>
    </row>
    <row r="481" spans="1:4" ht="12.75">
      <c r="A481" s="4"/>
      <c r="B481" s="4"/>
      <c r="C481" s="4"/>
      <c r="D481" s="4"/>
    </row>
    <row r="482" spans="1:4" ht="12.75">
      <c r="A482" s="4"/>
      <c r="B482" s="4"/>
      <c r="C482" s="4"/>
      <c r="D482" s="4"/>
    </row>
    <row r="483" spans="1:4" ht="12.75">
      <c r="A483" s="4"/>
      <c r="B483" s="4"/>
      <c r="C483" s="4"/>
      <c r="D483" s="4"/>
    </row>
    <row r="484" spans="1:4" ht="12.75">
      <c r="A484" s="4"/>
      <c r="B484" s="4"/>
      <c r="C484" s="4"/>
      <c r="D484" s="4"/>
    </row>
    <row r="485" spans="1:4" ht="12.75">
      <c r="A485" s="4"/>
      <c r="B485" s="4"/>
      <c r="C485" s="4"/>
      <c r="D485" s="4"/>
    </row>
    <row r="486" spans="1:4" ht="12.75">
      <c r="A486" s="4"/>
      <c r="B486" s="4"/>
      <c r="C486" s="4"/>
      <c r="D486" s="4"/>
    </row>
    <row r="487" spans="1:4" ht="12.75">
      <c r="A487" s="4"/>
      <c r="B487" s="4"/>
      <c r="C487" s="4"/>
      <c r="D487" s="4"/>
    </row>
    <row r="488" spans="1:4" ht="12.75">
      <c r="A488" s="4"/>
      <c r="B488" s="4"/>
      <c r="C488" s="4"/>
      <c r="D488" s="4"/>
    </row>
    <row r="489" spans="1:4" ht="12.75">
      <c r="A489" s="4"/>
      <c r="B489" s="4"/>
      <c r="C489" s="4"/>
      <c r="D489" s="4"/>
    </row>
    <row r="490" spans="1:4" ht="12.75">
      <c r="A490" s="4"/>
      <c r="B490" s="4"/>
      <c r="C490" s="4"/>
      <c r="D490" s="4"/>
    </row>
    <row r="491" spans="1:4" ht="12.75">
      <c r="A491" s="4"/>
      <c r="B491" s="4"/>
      <c r="C491" s="4"/>
      <c r="D491" s="4"/>
    </row>
    <row r="492" spans="1:4" ht="12.75">
      <c r="A492" s="4"/>
      <c r="B492" s="4"/>
      <c r="C492" s="4"/>
      <c r="D492" s="4"/>
    </row>
    <row r="493" spans="1:4" ht="12.75">
      <c r="A493" s="4"/>
      <c r="B493" s="4"/>
      <c r="C493" s="4"/>
      <c r="D493" s="4"/>
    </row>
    <row r="494" spans="1:4" ht="12.75">
      <c r="A494" s="4"/>
      <c r="B494" s="4"/>
      <c r="C494" s="4"/>
      <c r="D494" s="4"/>
    </row>
    <row r="495" spans="1:4" ht="12.75">
      <c r="A495" s="4"/>
      <c r="B495" s="4"/>
      <c r="C495" s="4"/>
      <c r="D495" s="4"/>
    </row>
    <row r="496" spans="1:4" ht="12.75">
      <c r="A496" s="4"/>
      <c r="B496" s="4"/>
      <c r="C496" s="4"/>
      <c r="D496" s="4"/>
    </row>
    <row r="497" spans="1:4" ht="12.75">
      <c r="A497" s="4"/>
      <c r="B497" s="4"/>
      <c r="C497" s="4"/>
      <c r="D497" s="4"/>
    </row>
    <row r="498" spans="1:4" ht="12.75">
      <c r="A498" s="4"/>
      <c r="B498" s="4"/>
      <c r="C498" s="4"/>
      <c r="D498" s="4"/>
    </row>
    <row r="499" spans="1:4" ht="12.75">
      <c r="A499" s="4"/>
      <c r="B499" s="4"/>
      <c r="C499" s="4"/>
      <c r="D499" s="4"/>
    </row>
    <row r="500" spans="1:4" ht="12.75">
      <c r="A500" s="4"/>
      <c r="B500" s="4"/>
      <c r="C500" s="4"/>
      <c r="D500" s="4"/>
    </row>
    <row r="501" spans="1:4" ht="12.75">
      <c r="A501" s="4"/>
      <c r="B501" s="4"/>
      <c r="C501" s="4"/>
      <c r="D501" s="4"/>
    </row>
    <row r="502" spans="1:4" ht="12.75">
      <c r="A502" s="4"/>
      <c r="B502" s="4"/>
      <c r="C502" s="4"/>
      <c r="D502" s="4"/>
    </row>
    <row r="503" spans="1:4" ht="12.75">
      <c r="A503" s="4"/>
      <c r="B503" s="4"/>
      <c r="C503" s="4"/>
      <c r="D503" s="4"/>
    </row>
    <row r="504" spans="1:4" ht="12.75">
      <c r="A504" s="4"/>
      <c r="B504" s="4"/>
      <c r="C504" s="4"/>
      <c r="D504" s="4"/>
    </row>
    <row r="505" spans="1:4" ht="12.75">
      <c r="A505" s="4"/>
      <c r="B505" s="4"/>
      <c r="C505" s="4"/>
      <c r="D505" s="4"/>
    </row>
    <row r="506" spans="1:4" ht="12.75">
      <c r="A506" s="4"/>
      <c r="B506" s="4"/>
      <c r="C506" s="4"/>
      <c r="D506" s="4"/>
    </row>
    <row r="507" spans="1:4" ht="12.75">
      <c r="A507" s="4"/>
      <c r="B507" s="4"/>
      <c r="C507" s="4"/>
      <c r="D507" s="4"/>
    </row>
    <row r="508" spans="1:4" ht="12.75">
      <c r="A508" s="4"/>
      <c r="B508" s="4"/>
      <c r="C508" s="4"/>
      <c r="D508" s="4"/>
    </row>
    <row r="509" spans="1:4" ht="12.75">
      <c r="A509" s="4"/>
      <c r="B509" s="4"/>
      <c r="C509" s="4"/>
      <c r="D509" s="4"/>
    </row>
    <row r="510" spans="1:4" ht="12.75">
      <c r="A510" s="4"/>
      <c r="B510" s="4"/>
      <c r="C510" s="4"/>
      <c r="D510" s="4"/>
    </row>
    <row r="511" spans="1:4" ht="12.75">
      <c r="A511" s="4"/>
      <c r="B511" s="4"/>
      <c r="C511" s="4"/>
      <c r="D511" s="4"/>
    </row>
    <row r="512" spans="1:4" ht="12.75">
      <c r="A512" s="4"/>
      <c r="B512" s="4"/>
      <c r="C512" s="4"/>
      <c r="D512" s="4"/>
    </row>
    <row r="513" spans="1:4" ht="12.75">
      <c r="A513" s="4"/>
      <c r="B513" s="4"/>
      <c r="C513" s="4"/>
      <c r="D513" s="4"/>
    </row>
    <row r="514" spans="1:4" ht="12.75">
      <c r="A514" s="4"/>
      <c r="B514" s="4"/>
      <c r="C514" s="4"/>
      <c r="D514" s="4"/>
    </row>
    <row r="515" spans="1:4" ht="12.75">
      <c r="A515" s="4"/>
      <c r="B515" s="4"/>
      <c r="C515" s="4"/>
      <c r="D515" s="4"/>
    </row>
    <row r="516" spans="1:4" ht="12.75">
      <c r="A516" s="4"/>
      <c r="B516" s="4"/>
      <c r="C516" s="4"/>
      <c r="D516" s="4"/>
    </row>
    <row r="517" spans="1:4" ht="12.75">
      <c r="A517" s="4"/>
      <c r="B517" s="4"/>
      <c r="C517" s="4"/>
      <c r="D517" s="4"/>
    </row>
    <row r="518" spans="1:4" ht="12.75">
      <c r="A518" s="4"/>
      <c r="B518" s="4"/>
      <c r="C518" s="4"/>
      <c r="D518" s="4"/>
    </row>
    <row r="519" spans="1:4" ht="12.75">
      <c r="A519" s="4"/>
      <c r="B519" s="4"/>
      <c r="C519" s="4"/>
      <c r="D519" s="4"/>
    </row>
    <row r="520" spans="1:4" ht="12.75">
      <c r="A520" s="4"/>
      <c r="B520" s="4"/>
      <c r="C520" s="4"/>
      <c r="D520" s="4"/>
    </row>
    <row r="521" spans="1:4" ht="12.75">
      <c r="A521" s="4"/>
      <c r="B521" s="4"/>
      <c r="C521" s="4"/>
      <c r="D521" s="4"/>
    </row>
    <row r="522" spans="1:4" ht="12.75">
      <c r="A522" s="4"/>
      <c r="B522" s="4"/>
      <c r="C522" s="4"/>
      <c r="D522" s="4"/>
    </row>
    <row r="523" spans="1:4" ht="12.75">
      <c r="A523" s="4"/>
      <c r="B523" s="4"/>
      <c r="C523" s="4"/>
      <c r="D523" s="4"/>
    </row>
    <row r="524" spans="1:4" ht="12.75">
      <c r="A524" s="4"/>
      <c r="B524" s="4"/>
      <c r="C524" s="4"/>
      <c r="D524" s="4"/>
    </row>
    <row r="525" spans="1:4" ht="12.75">
      <c r="A525" s="4"/>
      <c r="B525" s="4"/>
      <c r="C525" s="4"/>
      <c r="D525" s="4"/>
    </row>
    <row r="526" spans="1:4" ht="12.75">
      <c r="A526" s="4"/>
      <c r="B526" s="4"/>
      <c r="C526" s="4"/>
      <c r="D526" s="4"/>
    </row>
    <row r="527" spans="1:4" ht="12.75">
      <c r="A527" s="4"/>
      <c r="B527" s="4"/>
      <c r="C527" s="4"/>
      <c r="D527" s="4"/>
    </row>
    <row r="528" spans="1:4" ht="12.75">
      <c r="A528" s="4"/>
      <c r="B528" s="4"/>
      <c r="C528" s="4"/>
      <c r="D528" s="4"/>
    </row>
    <row r="529" spans="1:4" ht="12.75">
      <c r="A529" s="4"/>
      <c r="B529" s="4"/>
      <c r="C529" s="4"/>
      <c r="D529" s="4"/>
    </row>
    <row r="530" spans="1:4" ht="12.75">
      <c r="A530" s="4"/>
      <c r="B530" s="4"/>
      <c r="C530" s="4"/>
      <c r="D530" s="4"/>
    </row>
    <row r="531" spans="1:4" ht="12.75">
      <c r="A531" s="4"/>
      <c r="B531" s="4"/>
      <c r="C531" s="4"/>
      <c r="D531" s="4"/>
    </row>
    <row r="532" spans="1:4" ht="12.75">
      <c r="A532" s="4"/>
      <c r="B532" s="4"/>
      <c r="C532" s="4"/>
      <c r="D532" s="4"/>
    </row>
    <row r="533" spans="1:4" ht="12.75">
      <c r="A533" s="4"/>
      <c r="B533" s="4"/>
      <c r="C533" s="4"/>
      <c r="D533" s="4"/>
    </row>
    <row r="534" spans="1:4" ht="12.75">
      <c r="A534" s="4"/>
      <c r="B534" s="4"/>
      <c r="C534" s="4"/>
      <c r="D534" s="4"/>
    </row>
    <row r="535" spans="1:4" ht="12.75">
      <c r="A535" s="4"/>
      <c r="B535" s="4"/>
      <c r="C535" s="4"/>
      <c r="D535" s="4"/>
    </row>
    <row r="536" spans="1:4" ht="12.75">
      <c r="A536" s="4"/>
      <c r="B536" s="4"/>
      <c r="C536" s="4"/>
      <c r="D536" s="4"/>
    </row>
    <row r="537" spans="1:4" ht="12.75">
      <c r="A537" s="4"/>
      <c r="B537" s="4"/>
      <c r="C537" s="4"/>
      <c r="D537" s="4"/>
    </row>
    <row r="538" spans="1:4" ht="12.75">
      <c r="A538" s="4"/>
      <c r="B538" s="4"/>
      <c r="C538" s="4"/>
      <c r="D538" s="4"/>
    </row>
    <row r="539" spans="1:4" ht="12.75">
      <c r="A539" s="4"/>
      <c r="B539" s="4"/>
      <c r="C539" s="4"/>
      <c r="D539" s="4"/>
    </row>
    <row r="540" spans="1:4" ht="12.75">
      <c r="A540" s="4"/>
      <c r="B540" s="4"/>
      <c r="C540" s="4"/>
      <c r="D540" s="4"/>
    </row>
    <row r="541" spans="1:4" ht="12.75">
      <c r="A541" s="4"/>
      <c r="B541" s="4"/>
      <c r="C541" s="4"/>
      <c r="D541" s="4"/>
    </row>
    <row r="542" spans="1:4" ht="12.75">
      <c r="A542" s="4"/>
      <c r="B542" s="4"/>
      <c r="C542" s="4"/>
      <c r="D542" s="4"/>
    </row>
    <row r="543" spans="1:4" ht="12.75">
      <c r="A543" s="4"/>
      <c r="B543" s="4"/>
      <c r="C543" s="4"/>
      <c r="D543" s="4"/>
    </row>
    <row r="544" spans="1:4" ht="12.75">
      <c r="A544" s="4"/>
      <c r="B544" s="4"/>
      <c r="C544" s="4"/>
      <c r="D544" s="4"/>
    </row>
    <row r="545" spans="1:4" ht="12.75">
      <c r="A545" s="4"/>
      <c r="B545" s="4"/>
      <c r="C545" s="4"/>
      <c r="D545" s="4"/>
    </row>
    <row r="546" spans="1:4" ht="12.75">
      <c r="A546" s="4"/>
      <c r="B546" s="4"/>
      <c r="C546" s="4"/>
      <c r="D546" s="4"/>
    </row>
    <row r="547" spans="1:4" ht="12.75">
      <c r="A547" s="4"/>
      <c r="B547" s="4"/>
      <c r="C547" s="4"/>
      <c r="D547" s="4"/>
    </row>
    <row r="548" spans="1:4" ht="12.75">
      <c r="A548" s="4"/>
      <c r="B548" s="4"/>
      <c r="C548" s="4"/>
      <c r="D548" s="4"/>
    </row>
    <row r="549" spans="1:4" ht="12.75">
      <c r="A549" s="4"/>
      <c r="B549" s="4"/>
      <c r="C549" s="4"/>
      <c r="D549" s="4"/>
    </row>
    <row r="550" spans="1:4" ht="12.75">
      <c r="A550" s="4"/>
      <c r="B550" s="4"/>
      <c r="C550" s="4"/>
      <c r="D550" s="4"/>
    </row>
    <row r="551" spans="1:4" ht="12.75">
      <c r="A551" s="4"/>
      <c r="B551" s="4"/>
      <c r="C551" s="4"/>
      <c r="D551" s="4"/>
    </row>
    <row r="552" spans="1:4" ht="12.75">
      <c r="A552" s="4"/>
      <c r="B552" s="4"/>
      <c r="C552" s="4"/>
      <c r="D552" s="4"/>
    </row>
    <row r="553" spans="1:4" ht="12.75">
      <c r="A553" s="4"/>
      <c r="B553" s="4"/>
      <c r="C553" s="4"/>
      <c r="D553" s="4"/>
    </row>
    <row r="554" spans="1:4" ht="12.75">
      <c r="A554" s="4"/>
      <c r="B554" s="4"/>
      <c r="C554" s="4"/>
      <c r="D554" s="4"/>
    </row>
    <row r="555" spans="1:4" ht="12.75">
      <c r="A555" s="4"/>
      <c r="B555" s="4"/>
      <c r="C555" s="4"/>
      <c r="D555" s="4"/>
    </row>
    <row r="556" spans="1:4" ht="12.75">
      <c r="A556" s="4"/>
      <c r="B556" s="4"/>
      <c r="C556" s="4"/>
      <c r="D556" s="4"/>
    </row>
    <row r="557" spans="1:4" ht="12.75">
      <c r="A557" s="4"/>
      <c r="B557" s="4"/>
      <c r="C557" s="4"/>
      <c r="D557" s="4"/>
    </row>
    <row r="558" spans="1:4" ht="12.75">
      <c r="A558" s="4"/>
      <c r="B558" s="4"/>
      <c r="C558" s="4"/>
      <c r="D558" s="4"/>
    </row>
    <row r="559" spans="1:4" ht="12.75">
      <c r="A559" s="4"/>
      <c r="B559" s="4"/>
      <c r="C559" s="4"/>
      <c r="D559" s="4"/>
    </row>
    <row r="560" spans="1:4" ht="12.75">
      <c r="A560" s="4"/>
      <c r="B560" s="4"/>
      <c r="C560" s="4"/>
      <c r="D560" s="4"/>
    </row>
    <row r="561" spans="1:4" ht="12.75">
      <c r="A561" s="4"/>
      <c r="B561" s="4"/>
      <c r="C561" s="4"/>
      <c r="D561" s="4"/>
    </row>
    <row r="562" spans="1:4" ht="12.75">
      <c r="A562" s="4"/>
      <c r="B562" s="4"/>
      <c r="C562" s="4"/>
      <c r="D562" s="4"/>
    </row>
    <row r="563" spans="1:4" ht="12.75">
      <c r="A563" s="4"/>
      <c r="B563" s="4"/>
      <c r="C563" s="4"/>
      <c r="D563" s="4"/>
    </row>
    <row r="564" spans="1:4" ht="12.75">
      <c r="A564" s="4"/>
      <c r="B564" s="4"/>
      <c r="C564" s="4"/>
      <c r="D564" s="4"/>
    </row>
    <row r="565" spans="1:4" ht="12.75">
      <c r="A565" s="4"/>
      <c r="B565" s="4"/>
      <c r="C565" s="4"/>
      <c r="D565" s="4"/>
    </row>
    <row r="566" spans="1:4" ht="12.75">
      <c r="A566" s="4"/>
      <c r="B566" s="4"/>
      <c r="C566" s="4"/>
      <c r="D566" s="4"/>
    </row>
    <row r="567" spans="1:4" ht="12.75">
      <c r="A567" s="4"/>
      <c r="B567" s="4"/>
      <c r="C567" s="4"/>
      <c r="D567" s="4"/>
    </row>
    <row r="568" spans="1:4" ht="12.75">
      <c r="A568" s="4"/>
      <c r="B568" s="4"/>
      <c r="C568" s="4"/>
      <c r="D568" s="4"/>
    </row>
    <row r="569" spans="1:4" ht="12.75">
      <c r="A569" s="4"/>
      <c r="B569" s="4"/>
      <c r="C569" s="4"/>
      <c r="D569" s="4"/>
    </row>
    <row r="570" spans="1:4" ht="12.75">
      <c r="A570" s="4"/>
      <c r="B570" s="4"/>
      <c r="C570" s="4"/>
      <c r="D570" s="4"/>
    </row>
    <row r="571" spans="1:4" ht="12.75">
      <c r="A571" s="4"/>
      <c r="B571" s="4"/>
      <c r="C571" s="4"/>
      <c r="D571" s="4"/>
    </row>
    <row r="572" spans="1:4" ht="12.75">
      <c r="A572" s="4"/>
      <c r="B572" s="4"/>
      <c r="C572" s="4"/>
      <c r="D572" s="4"/>
    </row>
    <row r="573" spans="1:4" ht="12.75">
      <c r="A573" s="4"/>
      <c r="B573" s="4"/>
      <c r="C573" s="4"/>
      <c r="D573" s="4"/>
    </row>
    <row r="574" spans="1:4" ht="12.75">
      <c r="A574" s="4"/>
      <c r="B574" s="4"/>
      <c r="C574" s="4"/>
      <c r="D574" s="4"/>
    </row>
    <row r="575" spans="1:4" ht="12.75">
      <c r="A575" s="4"/>
      <c r="B575" s="4"/>
      <c r="C575" s="4"/>
      <c r="D575" s="4"/>
    </row>
    <row r="576" spans="1:4" ht="12.75">
      <c r="A576" s="4"/>
      <c r="B576" s="4"/>
      <c r="C576" s="4"/>
      <c r="D576" s="4"/>
    </row>
    <row r="577" spans="1:4" ht="12.75">
      <c r="A577" s="4"/>
      <c r="B577" s="4"/>
      <c r="C577" s="4"/>
      <c r="D577" s="4"/>
    </row>
    <row r="578" spans="1:4" ht="12.75">
      <c r="A578" s="4"/>
      <c r="B578" s="4"/>
      <c r="C578" s="4"/>
      <c r="D578" s="4"/>
    </row>
    <row r="579" spans="1:4" ht="12.75">
      <c r="A579" s="4"/>
      <c r="B579" s="4"/>
      <c r="C579" s="4"/>
      <c r="D579" s="4"/>
    </row>
    <row r="580" spans="1:4" ht="12.75">
      <c r="A580" s="4"/>
      <c r="B580" s="4"/>
      <c r="C580" s="4"/>
      <c r="D580" s="4"/>
    </row>
    <row r="581" spans="1:4" ht="12.75">
      <c r="A581" s="4"/>
      <c r="B581" s="4"/>
      <c r="C581" s="4"/>
      <c r="D581" s="4"/>
    </row>
    <row r="582" spans="1:4" ht="12.75">
      <c r="A582" s="4"/>
      <c r="B582" s="4"/>
      <c r="C582" s="4"/>
      <c r="D582" s="4"/>
    </row>
    <row r="583" spans="1:4" ht="12.75">
      <c r="A583" s="4"/>
      <c r="B583" s="4"/>
      <c r="C583" s="4"/>
      <c r="D583" s="4"/>
    </row>
    <row r="584" spans="1:4" ht="12.75">
      <c r="A584" s="4"/>
      <c r="B584" s="4"/>
      <c r="C584" s="4"/>
      <c r="D584" s="4"/>
    </row>
    <row r="585" spans="1:4" ht="12.75">
      <c r="A585" s="4"/>
      <c r="B585" s="4"/>
      <c r="C585" s="4"/>
      <c r="D585" s="4"/>
    </row>
    <row r="586" spans="1:4" ht="12.75">
      <c r="A586" s="4"/>
      <c r="B586" s="4"/>
      <c r="C586" s="4"/>
      <c r="D586" s="4"/>
    </row>
    <row r="587" spans="1:4" ht="12.75">
      <c r="A587" s="4"/>
      <c r="B587" s="4"/>
      <c r="C587" s="4"/>
      <c r="D587" s="4"/>
    </row>
    <row r="588" spans="1:4" ht="12.75">
      <c r="A588" s="4"/>
      <c r="B588" s="4"/>
      <c r="C588" s="4"/>
      <c r="D588" s="4"/>
    </row>
    <row r="589" spans="1:4" ht="12.75">
      <c r="A589" s="4"/>
      <c r="B589" s="4"/>
      <c r="C589" s="4"/>
      <c r="D589" s="4"/>
    </row>
    <row r="590" spans="1:4" ht="12.75">
      <c r="A590" s="4"/>
      <c r="B590" s="4"/>
      <c r="C590" s="4"/>
      <c r="D590" s="4"/>
    </row>
    <row r="591" spans="1:4" ht="12.75">
      <c r="A591" s="4"/>
      <c r="B591" s="4"/>
      <c r="C591" s="4"/>
      <c r="D591" s="4"/>
    </row>
    <row r="592" spans="1:4" ht="12.75">
      <c r="A592" s="4"/>
      <c r="B592" s="4"/>
      <c r="C592" s="4"/>
      <c r="D592" s="4"/>
    </row>
    <row r="593" spans="1:4" ht="12.75">
      <c r="A593" s="4"/>
      <c r="B593" s="4"/>
      <c r="C593" s="4"/>
      <c r="D593" s="4"/>
    </row>
    <row r="594" spans="1:4" ht="12.75">
      <c r="A594" s="4"/>
      <c r="B594" s="4"/>
      <c r="C594" s="4"/>
      <c r="D594" s="4"/>
    </row>
    <row r="595" spans="1:4" ht="12.75">
      <c r="A595" s="4"/>
      <c r="B595" s="4"/>
      <c r="C595" s="4"/>
      <c r="D595" s="4"/>
    </row>
    <row r="596" spans="1:4" ht="12.75">
      <c r="A596" s="4"/>
      <c r="B596" s="4"/>
      <c r="C596" s="4"/>
      <c r="D596" s="4"/>
    </row>
    <row r="597" spans="1:4" ht="12.75">
      <c r="A597" s="4"/>
      <c r="B597" s="4"/>
      <c r="C597" s="4"/>
      <c r="D597" s="4"/>
    </row>
    <row r="598" spans="1:4" ht="12.75">
      <c r="A598" s="4"/>
      <c r="B598" s="4"/>
      <c r="C598" s="4"/>
      <c r="D598" s="4"/>
    </row>
    <row r="599" spans="1:4" ht="12.75">
      <c r="A599" s="4"/>
      <c r="B599" s="4"/>
      <c r="C599" s="4"/>
      <c r="D599" s="4"/>
    </row>
    <row r="600" spans="1:4" ht="12.75">
      <c r="A600" s="4"/>
      <c r="B600" s="4"/>
      <c r="C600" s="4"/>
      <c r="D600" s="4"/>
    </row>
    <row r="601" spans="1:4" ht="12.75">
      <c r="A601" s="4"/>
      <c r="B601" s="4"/>
      <c r="C601" s="4"/>
      <c r="D601" s="4"/>
    </row>
    <row r="602" spans="1:4" ht="12.75">
      <c r="A602" s="4"/>
      <c r="B602" s="4"/>
      <c r="C602" s="4"/>
      <c r="D602" s="4"/>
    </row>
    <row r="603" spans="1:4" ht="12.75">
      <c r="A603" s="4"/>
      <c r="B603" s="4"/>
      <c r="C603" s="4"/>
      <c r="D603" s="4"/>
    </row>
    <row r="604" spans="1:4" ht="12.75">
      <c r="A604" s="4"/>
      <c r="B604" s="4"/>
      <c r="C604" s="4"/>
      <c r="D604" s="4"/>
    </row>
    <row r="605" spans="1:4" ht="12.75">
      <c r="A605" s="4"/>
      <c r="B605" s="4"/>
      <c r="C605" s="4"/>
      <c r="D605" s="4"/>
    </row>
    <row r="606" spans="1:4" ht="12.75">
      <c r="A606" s="4"/>
      <c r="B606" s="4"/>
      <c r="C606" s="4"/>
      <c r="D606" s="4"/>
    </row>
    <row r="607" spans="1:4" ht="12.75">
      <c r="A607" s="4"/>
      <c r="B607" s="4"/>
      <c r="C607" s="4"/>
      <c r="D607" s="4"/>
    </row>
    <row r="608" spans="1:4" ht="12.75">
      <c r="A608" s="4"/>
      <c r="B608" s="4"/>
      <c r="C608" s="4"/>
      <c r="D608" s="4"/>
    </row>
    <row r="609" spans="1:4" ht="12.75">
      <c r="A609" s="4"/>
      <c r="B609" s="4"/>
      <c r="C609" s="4"/>
      <c r="D609" s="4"/>
    </row>
    <row r="610" spans="1:4" ht="12.75">
      <c r="A610" s="4"/>
      <c r="B610" s="4"/>
      <c r="C610" s="4"/>
      <c r="D610" s="4"/>
    </row>
    <row r="611" spans="1:4" ht="12.75">
      <c r="A611" s="4"/>
      <c r="B611" s="4"/>
      <c r="C611" s="4"/>
      <c r="D611" s="4"/>
    </row>
    <row r="612" spans="1:4" ht="12.75">
      <c r="A612" s="4"/>
      <c r="B612" s="4"/>
      <c r="C612" s="4"/>
      <c r="D612" s="4"/>
    </row>
    <row r="613" spans="1:4" ht="12.75">
      <c r="A613" s="4"/>
      <c r="B613" s="4"/>
      <c r="C613" s="4"/>
      <c r="D613" s="4"/>
    </row>
    <row r="614" spans="1:4" ht="12.75">
      <c r="A614" s="4"/>
      <c r="B614" s="4"/>
      <c r="C614" s="4"/>
      <c r="D614" s="4"/>
    </row>
    <row r="615" spans="1:4" ht="12.75">
      <c r="A615" s="4"/>
      <c r="B615" s="4"/>
      <c r="C615" s="4"/>
      <c r="D615" s="4"/>
    </row>
    <row r="616" spans="1:4" ht="12.75">
      <c r="A616" s="4"/>
      <c r="B616" s="4"/>
      <c r="C616" s="4"/>
      <c r="D616" s="4"/>
    </row>
    <row r="617" spans="1:4" ht="12.75">
      <c r="A617" s="4"/>
      <c r="B617" s="4"/>
      <c r="C617" s="4"/>
      <c r="D617" s="4"/>
    </row>
    <row r="618" spans="1:4" ht="12.75">
      <c r="A618" s="4"/>
      <c r="B618" s="4"/>
      <c r="C618" s="4"/>
      <c r="D618" s="4"/>
    </row>
    <row r="619" spans="1:4" ht="12.75">
      <c r="A619" s="4"/>
      <c r="B619" s="4"/>
      <c r="C619" s="4"/>
      <c r="D619" s="4"/>
    </row>
    <row r="620" spans="1:4" ht="12.75">
      <c r="A620" s="4"/>
      <c r="B620" s="4"/>
      <c r="C620" s="4"/>
      <c r="D620" s="4"/>
    </row>
    <row r="621" spans="1:4" ht="12.75">
      <c r="A621" s="4"/>
      <c r="B621" s="4"/>
      <c r="C621" s="4"/>
      <c r="D621" s="4"/>
    </row>
    <row r="622" spans="1:4" ht="12.75">
      <c r="A622" s="4"/>
      <c r="B622" s="4"/>
      <c r="C622" s="4"/>
      <c r="D622" s="4"/>
    </row>
    <row r="623" spans="1:4" ht="12.75">
      <c r="A623" s="4"/>
      <c r="B623" s="4"/>
      <c r="C623" s="4"/>
      <c r="D623" s="4"/>
    </row>
    <row r="624" spans="1:4" ht="12.75">
      <c r="A624" s="4"/>
      <c r="B624" s="4"/>
      <c r="C624" s="4"/>
      <c r="D624" s="4"/>
    </row>
    <row r="625" spans="1:4" ht="12.75">
      <c r="A625" s="4"/>
      <c r="B625" s="4"/>
      <c r="C625" s="4"/>
      <c r="D625" s="4"/>
    </row>
    <row r="626" spans="1:4" ht="12.75">
      <c r="A626" s="4"/>
      <c r="B626" s="4"/>
      <c r="C626" s="4"/>
      <c r="D626" s="4"/>
    </row>
    <row r="627" spans="1:4" ht="12.75">
      <c r="A627" s="4"/>
      <c r="B627" s="4"/>
      <c r="C627" s="4"/>
      <c r="D627" s="4"/>
    </row>
    <row r="628" spans="1:4" ht="12.75">
      <c r="A628" s="4"/>
      <c r="B628" s="4"/>
      <c r="C628" s="4"/>
      <c r="D628" s="4"/>
    </row>
    <row r="629" spans="1:4" ht="12.75">
      <c r="A629" s="4"/>
      <c r="B629" s="4"/>
      <c r="C629" s="4"/>
      <c r="D629" s="4"/>
    </row>
    <row r="630" spans="1:4" ht="12.75">
      <c r="A630" s="4"/>
      <c r="B630" s="4"/>
      <c r="C630" s="4"/>
      <c r="D630" s="4"/>
    </row>
    <row r="631" spans="1:4" ht="12.75">
      <c r="A631" s="4"/>
      <c r="B631" s="4"/>
      <c r="C631" s="4"/>
      <c r="D631" s="4"/>
    </row>
    <row r="632" spans="1:4" ht="12.75">
      <c r="A632" s="4"/>
      <c r="B632" s="4"/>
      <c r="C632" s="4"/>
      <c r="D632" s="4"/>
    </row>
    <row r="633" spans="1:4" ht="12.75">
      <c r="A633" s="4"/>
      <c r="B633" s="4"/>
      <c r="C633" s="4"/>
      <c r="D633" s="4"/>
    </row>
    <row r="634" spans="1:4" ht="12.75">
      <c r="A634" s="4"/>
      <c r="B634" s="4"/>
      <c r="C634" s="4"/>
      <c r="D634" s="4"/>
    </row>
    <row r="635" spans="1:4" ht="12.75">
      <c r="A635" s="4"/>
      <c r="B635" s="4"/>
      <c r="C635" s="4"/>
      <c r="D635" s="4"/>
    </row>
    <row r="636" spans="1:4" ht="12.75">
      <c r="A636" s="4"/>
      <c r="B636" s="4"/>
      <c r="C636" s="4"/>
      <c r="D636" s="4"/>
    </row>
    <row r="637" spans="1:4" ht="12.75">
      <c r="A637" s="4"/>
      <c r="B637" s="4"/>
      <c r="C637" s="4"/>
      <c r="D637" s="4"/>
    </row>
    <row r="638" spans="1:4" ht="12.75">
      <c r="A638" s="4"/>
      <c r="B638" s="4"/>
      <c r="C638" s="4"/>
      <c r="D638" s="4"/>
    </row>
    <row r="639" spans="1:4" ht="12.75">
      <c r="A639" s="4"/>
      <c r="B639" s="4"/>
      <c r="C639" s="4"/>
      <c r="D639" s="4"/>
    </row>
    <row r="640" spans="1:4" ht="12.75">
      <c r="A640" s="4"/>
      <c r="B640" s="4"/>
      <c r="C640" s="4"/>
      <c r="D640" s="4"/>
    </row>
    <row r="641" spans="1:4" ht="12.75">
      <c r="A641" s="4"/>
      <c r="B641" s="4"/>
      <c r="C641" s="4"/>
      <c r="D641" s="4"/>
    </row>
    <row r="642" spans="1:4" ht="12.75">
      <c r="A642" s="4"/>
      <c r="B642" s="4"/>
      <c r="C642" s="4"/>
      <c r="D642" s="4"/>
    </row>
    <row r="643" spans="1:4" ht="12.75">
      <c r="A643" s="4"/>
      <c r="B643" s="4"/>
      <c r="C643" s="4"/>
      <c r="D643" s="4"/>
    </row>
    <row r="644" spans="1:4" ht="12.75">
      <c r="A644" s="4"/>
      <c r="B644" s="4"/>
      <c r="C644" s="4"/>
      <c r="D644" s="4"/>
    </row>
    <row r="645" spans="1:4" ht="12.75">
      <c r="A645" s="4"/>
      <c r="B645" s="4"/>
      <c r="C645" s="4"/>
      <c r="D645" s="4"/>
    </row>
    <row r="646" spans="1:4" ht="12.75">
      <c r="A646" s="4"/>
      <c r="B646" s="4"/>
      <c r="C646" s="4"/>
      <c r="D646" s="4"/>
    </row>
    <row r="647" spans="1:4" ht="12.75">
      <c r="A647" s="4"/>
      <c r="B647" s="4"/>
      <c r="C647" s="4"/>
      <c r="D647" s="4"/>
    </row>
    <row r="648" spans="1:4" ht="12.75">
      <c r="A648" s="4"/>
      <c r="B648" s="4"/>
      <c r="C648" s="4"/>
      <c r="D648" s="4"/>
    </row>
    <row r="649" spans="1:4" ht="12.75">
      <c r="A649" s="4"/>
      <c r="B649" s="4"/>
      <c r="C649" s="4"/>
      <c r="D649" s="4"/>
    </row>
    <row r="650" spans="1:4" ht="12.75">
      <c r="A650" s="4"/>
      <c r="B650" s="4"/>
      <c r="C650" s="4"/>
      <c r="D650" s="4"/>
    </row>
    <row r="651" spans="1:4" ht="12.75">
      <c r="A651" s="4"/>
      <c r="B651" s="4"/>
      <c r="C651" s="4"/>
      <c r="D651" s="4"/>
    </row>
    <row r="652" spans="1:4" ht="12.75">
      <c r="A652" s="4"/>
      <c r="B652" s="4"/>
      <c r="C652" s="4"/>
      <c r="D652" s="4"/>
    </row>
    <row r="653" spans="1:4" ht="12.75">
      <c r="A653" s="4"/>
      <c r="B653" s="4"/>
      <c r="C653" s="4"/>
      <c r="D653" s="4"/>
    </row>
    <row r="654" spans="1:4" ht="12.75">
      <c r="A654" s="4"/>
      <c r="B654" s="4"/>
      <c r="C654" s="4"/>
      <c r="D654" s="4"/>
    </row>
    <row r="655" spans="1:4" ht="12.75">
      <c r="A655" s="4"/>
      <c r="B655" s="4"/>
      <c r="C655" s="4"/>
      <c r="D655" s="4"/>
    </row>
    <row r="656" spans="1:4" ht="12.75">
      <c r="A656" s="4"/>
      <c r="B656" s="4"/>
      <c r="C656" s="4"/>
      <c r="D656" s="4"/>
    </row>
    <row r="657" spans="1:4" ht="12.75">
      <c r="A657" s="4"/>
      <c r="B657" s="4"/>
      <c r="C657" s="4"/>
      <c r="D657" s="4"/>
    </row>
    <row r="658" spans="1:4" ht="12.75">
      <c r="A658" s="4"/>
      <c r="B658" s="4"/>
      <c r="C658" s="4"/>
      <c r="D658" s="4"/>
    </row>
    <row r="659" spans="1:4" ht="12.75">
      <c r="A659" s="4"/>
      <c r="B659" s="4"/>
      <c r="C659" s="4"/>
      <c r="D659" s="4"/>
    </row>
    <row r="660" spans="1:4" ht="12.75">
      <c r="A660" s="4"/>
      <c r="B660" s="4"/>
      <c r="C660" s="4"/>
      <c r="D660" s="4"/>
    </row>
    <row r="661" spans="1:4" ht="12.75">
      <c r="A661" s="4"/>
      <c r="B661" s="4"/>
      <c r="C661" s="4"/>
      <c r="D661" s="4"/>
    </row>
    <row r="662" spans="1:4" ht="12.75">
      <c r="A662" s="4"/>
      <c r="B662" s="4"/>
      <c r="C662" s="4"/>
      <c r="D662" s="4"/>
    </row>
    <row r="663" spans="1:4" ht="12.75">
      <c r="A663" s="4"/>
      <c r="B663" s="4"/>
      <c r="C663" s="4"/>
      <c r="D663" s="4"/>
    </row>
    <row r="664" spans="1:4" ht="12.75">
      <c r="A664" s="4"/>
      <c r="B664" s="4"/>
      <c r="C664" s="4"/>
      <c r="D664" s="4"/>
    </row>
    <row r="665" spans="1:4" ht="12.75">
      <c r="A665" s="4"/>
      <c r="B665" s="4"/>
      <c r="C665" s="4"/>
      <c r="D665" s="4"/>
    </row>
    <row r="666" spans="1:4" ht="12.75">
      <c r="A666" s="4"/>
      <c r="B666" s="4"/>
      <c r="C666" s="4"/>
      <c r="D666" s="4"/>
    </row>
    <row r="667" spans="1:4" ht="12.75">
      <c r="A667" s="4"/>
      <c r="B667" s="4"/>
      <c r="C667" s="4"/>
      <c r="D667" s="4"/>
    </row>
    <row r="668" spans="1:4" ht="12.75">
      <c r="A668" s="4"/>
      <c r="B668" s="4"/>
      <c r="C668" s="4"/>
      <c r="D668" s="4"/>
    </row>
    <row r="669" spans="1:4" ht="12.75">
      <c r="A669" s="4"/>
      <c r="B669" s="4"/>
      <c r="C669" s="4"/>
      <c r="D669" s="4"/>
    </row>
    <row r="670" spans="1:4" ht="12.75">
      <c r="A670" s="4"/>
      <c r="B670" s="4"/>
      <c r="C670" s="4"/>
      <c r="D670" s="4"/>
    </row>
    <row r="671" spans="1:4" ht="12.75">
      <c r="A671" s="4"/>
      <c r="B671" s="4"/>
      <c r="C671" s="4"/>
      <c r="D671" s="4"/>
    </row>
    <row r="672" spans="1:4" ht="12.75">
      <c r="A672" s="4"/>
      <c r="B672" s="4"/>
      <c r="C672" s="4"/>
      <c r="D672" s="4"/>
    </row>
    <row r="673" spans="1:4" ht="12.75">
      <c r="A673" s="4"/>
      <c r="B673" s="4"/>
      <c r="C673" s="4"/>
      <c r="D673" s="4"/>
    </row>
    <row r="674" spans="1:4" ht="12.75">
      <c r="A674" s="4"/>
      <c r="B674" s="4"/>
      <c r="C674" s="4"/>
      <c r="D674" s="4"/>
    </row>
    <row r="675" spans="1:4" ht="12.75">
      <c r="A675" s="4"/>
      <c r="B675" s="4"/>
      <c r="C675" s="4"/>
      <c r="D675" s="4"/>
    </row>
    <row r="676" spans="1:4" ht="12.75">
      <c r="A676" s="4"/>
      <c r="B676" s="4"/>
      <c r="C676" s="4"/>
      <c r="D676" s="4"/>
    </row>
    <row r="677" spans="1:4" ht="12.75">
      <c r="A677" s="4"/>
      <c r="B677" s="4"/>
      <c r="C677" s="4"/>
      <c r="D677" s="4"/>
    </row>
    <row r="678" spans="1:4" ht="12.75">
      <c r="A678" s="4"/>
      <c r="B678" s="4"/>
      <c r="C678" s="4"/>
      <c r="D678" s="4"/>
    </row>
    <row r="679" spans="1:4" ht="12.75">
      <c r="A679" s="4"/>
      <c r="B679" s="4"/>
      <c r="C679" s="4"/>
      <c r="D679" s="4"/>
    </row>
    <row r="680" spans="1:4" ht="12.75">
      <c r="A680" s="4"/>
      <c r="B680" s="4"/>
      <c r="C680" s="4"/>
      <c r="D680" s="4"/>
    </row>
    <row r="681" spans="1:4" ht="12.75">
      <c r="A681" s="4"/>
      <c r="B681" s="4"/>
      <c r="C681" s="4"/>
      <c r="D681" s="4"/>
    </row>
    <row r="682" spans="1:4" ht="12.75">
      <c r="A682" s="4"/>
      <c r="B682" s="4"/>
      <c r="C682" s="4"/>
      <c r="D682" s="4"/>
    </row>
    <row r="683" spans="1:4" ht="12.75">
      <c r="A683" s="4"/>
      <c r="B683" s="4"/>
      <c r="C683" s="4"/>
      <c r="D683" s="4"/>
    </row>
    <row r="684" spans="1:4" ht="12.75">
      <c r="A684" s="4"/>
      <c r="B684" s="4"/>
      <c r="C684" s="4"/>
      <c r="D684" s="4"/>
    </row>
    <row r="685" spans="1:4" ht="12.75">
      <c r="A685" s="4"/>
      <c r="B685" s="4"/>
      <c r="C685" s="4"/>
      <c r="D685" s="4"/>
    </row>
    <row r="686" spans="1:4" ht="12.75">
      <c r="A686" s="4"/>
      <c r="B686" s="4"/>
      <c r="C686" s="4"/>
      <c r="D686" s="4"/>
    </row>
    <row r="687" spans="1:4" ht="12.75">
      <c r="A687" s="4"/>
      <c r="B687" s="4"/>
      <c r="C687" s="4"/>
      <c r="D687" s="4"/>
    </row>
    <row r="688" spans="1:4" ht="12.75">
      <c r="A688" s="4"/>
      <c r="B688" s="4"/>
      <c r="C688" s="4"/>
      <c r="D688" s="4"/>
    </row>
    <row r="689" spans="1:4" ht="12.75">
      <c r="A689" s="4"/>
      <c r="B689" s="4"/>
      <c r="C689" s="4"/>
      <c r="D689" s="4"/>
    </row>
    <row r="690" spans="1:4" ht="12.75">
      <c r="A690" s="4"/>
      <c r="B690" s="4"/>
      <c r="C690" s="4"/>
      <c r="D690" s="4"/>
    </row>
    <row r="691" spans="1:4" ht="12.75">
      <c r="A691" s="4"/>
      <c r="B691" s="4"/>
      <c r="C691" s="4"/>
      <c r="D691" s="4"/>
    </row>
    <row r="692" spans="1:4" ht="12.75">
      <c r="A692" s="4"/>
      <c r="B692" s="4"/>
      <c r="C692" s="4"/>
      <c r="D692" s="4"/>
    </row>
    <row r="693" spans="1:4" ht="12.75">
      <c r="A693" s="4"/>
      <c r="B693" s="4"/>
      <c r="C693" s="4"/>
      <c r="D693" s="4"/>
    </row>
    <row r="694" spans="1:4" ht="12.75">
      <c r="A694" s="4"/>
      <c r="B694" s="4"/>
      <c r="C694" s="4"/>
      <c r="D694" s="4"/>
    </row>
    <row r="695" spans="1:4" ht="12.75">
      <c r="A695" s="4"/>
      <c r="B695" s="4"/>
      <c r="C695" s="4"/>
      <c r="D695" s="4"/>
    </row>
    <row r="696" spans="1:4" ht="12.75">
      <c r="A696" s="4"/>
      <c r="B696" s="4"/>
      <c r="C696" s="4"/>
      <c r="D696" s="4"/>
    </row>
    <row r="697" spans="1:4" ht="12.75">
      <c r="A697" s="4"/>
      <c r="B697" s="4"/>
      <c r="C697" s="4"/>
      <c r="D697" s="4"/>
    </row>
    <row r="698" spans="1:4" ht="12.75">
      <c r="A698" s="4"/>
      <c r="B698" s="4"/>
      <c r="C698" s="4"/>
      <c r="D698" s="4"/>
    </row>
    <row r="699" spans="1:4" ht="12.75">
      <c r="A699" s="4"/>
      <c r="B699" s="4"/>
      <c r="C699" s="4"/>
      <c r="D699" s="4"/>
    </row>
    <row r="700" spans="1:4" ht="12.75">
      <c r="A700" s="4"/>
      <c r="B700" s="4"/>
      <c r="C700" s="4"/>
      <c r="D700" s="4"/>
    </row>
    <row r="701" spans="1:4" ht="12.75">
      <c r="A701" s="4"/>
      <c r="B701" s="4"/>
      <c r="C701" s="4"/>
      <c r="D701" s="4"/>
    </row>
    <row r="702" spans="1:4" ht="12.75">
      <c r="A702" s="4"/>
      <c r="B702" s="4"/>
      <c r="C702" s="4"/>
      <c r="D702" s="4"/>
    </row>
    <row r="703" spans="1:4" ht="12.75">
      <c r="A703" s="4"/>
      <c r="B703" s="4"/>
      <c r="C703" s="4"/>
      <c r="D703" s="4"/>
    </row>
    <row r="704" spans="1:4" ht="12.75">
      <c r="A704" s="4"/>
      <c r="B704" s="4"/>
      <c r="C704" s="4"/>
      <c r="D704" s="4"/>
    </row>
    <row r="705" spans="1:4" ht="12.75">
      <c r="A705" s="4"/>
      <c r="B705" s="4"/>
      <c r="C705" s="4"/>
      <c r="D705" s="4"/>
    </row>
    <row r="706" spans="1:4" ht="12.75">
      <c r="A706" s="4"/>
      <c r="B706" s="4"/>
      <c r="C706" s="4"/>
      <c r="D706" s="4"/>
    </row>
    <row r="707" spans="1:4" ht="12.75">
      <c r="A707" s="4"/>
      <c r="B707" s="4"/>
      <c r="C707" s="4"/>
      <c r="D707" s="4"/>
    </row>
    <row r="708" spans="1:4" ht="12.75">
      <c r="A708" s="4"/>
      <c r="B708" s="4"/>
      <c r="C708" s="4"/>
      <c r="D708" s="4"/>
    </row>
    <row r="709" spans="1:4" ht="12.75">
      <c r="A709" s="4"/>
      <c r="B709" s="4"/>
      <c r="C709" s="4"/>
      <c r="D709" s="4"/>
    </row>
    <row r="710" spans="1:4" ht="12.75">
      <c r="A710" s="4"/>
      <c r="B710" s="4"/>
      <c r="C710" s="4"/>
      <c r="D710" s="4"/>
    </row>
    <row r="711" spans="1:4" ht="12.75">
      <c r="A711" s="4"/>
      <c r="B711" s="4"/>
      <c r="C711" s="4"/>
      <c r="D711" s="4"/>
    </row>
    <row r="712" spans="1:4" ht="12.75">
      <c r="A712" s="4"/>
      <c r="B712" s="4"/>
      <c r="C712" s="4"/>
      <c r="D712" s="4"/>
    </row>
    <row r="713" spans="1:4" ht="12.75">
      <c r="A713" s="4"/>
      <c r="B713" s="4"/>
      <c r="C713" s="4"/>
      <c r="D713" s="4"/>
    </row>
    <row r="714" spans="1:4" ht="12.75">
      <c r="A714" s="4"/>
      <c r="B714" s="4"/>
      <c r="C714" s="4"/>
      <c r="D714" s="4"/>
    </row>
    <row r="715" spans="1:4" ht="12.75">
      <c r="A715" s="4"/>
      <c r="B715" s="4"/>
      <c r="C715" s="4"/>
      <c r="D715" s="4"/>
    </row>
    <row r="716" spans="1:4" ht="12.75">
      <c r="A716" s="4"/>
      <c r="B716" s="4"/>
      <c r="C716" s="4"/>
      <c r="D716" s="4"/>
    </row>
    <row r="717" spans="1:4" ht="12.75">
      <c r="A717" s="4"/>
      <c r="B717" s="4"/>
      <c r="C717" s="4"/>
      <c r="D717" s="4"/>
    </row>
    <row r="718" spans="1:4" ht="12.75">
      <c r="A718" s="4"/>
      <c r="B718" s="4"/>
      <c r="C718" s="4"/>
      <c r="D718" s="4"/>
    </row>
    <row r="719" spans="1:4" ht="12.75">
      <c r="A719" s="4"/>
      <c r="B719" s="4"/>
      <c r="C719" s="4"/>
      <c r="D719" s="4"/>
    </row>
    <row r="720" spans="1:4" ht="12.75">
      <c r="A720" s="4"/>
      <c r="B720" s="4"/>
      <c r="C720" s="4"/>
      <c r="D720" s="4"/>
    </row>
    <row r="721" spans="1:4" ht="12.75">
      <c r="A721" s="4"/>
      <c r="B721" s="4"/>
      <c r="C721" s="4"/>
      <c r="D721" s="4"/>
    </row>
    <row r="722" spans="1:4" ht="12.75">
      <c r="A722" s="4"/>
      <c r="B722" s="4"/>
      <c r="C722" s="4"/>
      <c r="D722" s="4"/>
    </row>
    <row r="723" spans="1:4" ht="12.75">
      <c r="A723" s="4"/>
      <c r="B723" s="4"/>
      <c r="C723" s="4"/>
      <c r="D723" s="4"/>
    </row>
    <row r="724" spans="1:4" ht="12.75">
      <c r="A724" s="4"/>
      <c r="B724" s="4"/>
      <c r="C724" s="4"/>
      <c r="D724" s="4"/>
    </row>
    <row r="725" spans="1:4" ht="12.75">
      <c r="A725" s="4"/>
      <c r="B725" s="4"/>
      <c r="C725" s="4"/>
      <c r="D725" s="4"/>
    </row>
    <row r="726" spans="1:4" ht="12.75">
      <c r="A726" s="4"/>
      <c r="B726" s="4"/>
      <c r="C726" s="4"/>
      <c r="D726" s="4"/>
    </row>
    <row r="727" spans="1:4" ht="12.75">
      <c r="A727" s="4"/>
      <c r="B727" s="4"/>
      <c r="C727" s="4"/>
      <c r="D727" s="4"/>
    </row>
    <row r="728" spans="1:4" ht="12.75">
      <c r="A728" s="4"/>
      <c r="B728" s="4"/>
      <c r="C728" s="4"/>
      <c r="D728" s="4"/>
    </row>
    <row r="729" spans="1:4" ht="12.75">
      <c r="A729" s="4"/>
      <c r="B729" s="4"/>
      <c r="C729" s="4"/>
      <c r="D729" s="4"/>
    </row>
    <row r="730" spans="1:4" ht="12.75">
      <c r="A730" s="4"/>
      <c r="B730" s="4"/>
      <c r="C730" s="4"/>
      <c r="D730" s="4"/>
    </row>
    <row r="731" spans="1:4" ht="12.75">
      <c r="A731" s="4"/>
      <c r="B731" s="4"/>
      <c r="C731" s="4"/>
      <c r="D731" s="4"/>
    </row>
    <row r="732" spans="1:4" ht="12.75">
      <c r="A732" s="4"/>
      <c r="B732" s="4"/>
      <c r="C732" s="4"/>
      <c r="D732" s="4"/>
    </row>
    <row r="733" spans="1:4" ht="12.75">
      <c r="A733" s="4"/>
      <c r="B733" s="4"/>
      <c r="C733" s="4"/>
      <c r="D733" s="4"/>
    </row>
    <row r="734" spans="1:4" ht="12.75">
      <c r="A734" s="4"/>
      <c r="B734" s="4"/>
      <c r="C734" s="4"/>
      <c r="D734" s="4"/>
    </row>
    <row r="735" spans="1:4" ht="12.75">
      <c r="A735" s="4"/>
      <c r="B735" s="4"/>
      <c r="C735" s="4"/>
      <c r="D735" s="4"/>
    </row>
    <row r="736" spans="1:4" ht="12.75">
      <c r="A736" s="4"/>
      <c r="B736" s="4"/>
      <c r="C736" s="4"/>
      <c r="D736" s="4"/>
    </row>
    <row r="737" spans="1:4" ht="12.75">
      <c r="A737" s="4"/>
      <c r="B737" s="4"/>
      <c r="C737" s="4"/>
      <c r="D737" s="4"/>
    </row>
    <row r="738" spans="1:4" ht="12.75">
      <c r="A738" s="4"/>
      <c r="B738" s="4"/>
      <c r="C738" s="4"/>
      <c r="D738" s="4"/>
    </row>
    <row r="739" spans="1:4" ht="12.75">
      <c r="A739" s="4"/>
      <c r="B739" s="4"/>
      <c r="C739" s="4"/>
      <c r="D739" s="4"/>
    </row>
    <row r="740" spans="1:4" ht="12.75">
      <c r="A740" s="4"/>
      <c r="B740" s="4"/>
      <c r="C740" s="4"/>
      <c r="D740" s="4"/>
    </row>
    <row r="741" spans="1:4" ht="12.75">
      <c r="A741" s="4"/>
      <c r="B741" s="4"/>
      <c r="C741" s="4"/>
      <c r="D741" s="4"/>
    </row>
    <row r="742" spans="1:4" ht="12.75">
      <c r="A742" s="4"/>
      <c r="B742" s="4"/>
      <c r="C742" s="4"/>
      <c r="D742" s="4"/>
    </row>
    <row r="743" spans="1:4" ht="12.75">
      <c r="A743" s="4"/>
      <c r="B743" s="4"/>
      <c r="C743" s="4"/>
      <c r="D743" s="4"/>
    </row>
    <row r="744" spans="1:4" ht="12.75">
      <c r="A744" s="4"/>
      <c r="B744" s="4"/>
      <c r="C744" s="4"/>
      <c r="D744" s="4"/>
    </row>
    <row r="745" spans="1:4" ht="12.75">
      <c r="A745" s="4"/>
      <c r="B745" s="4"/>
      <c r="C745" s="4"/>
      <c r="D745" s="4"/>
    </row>
    <row r="746" spans="1:4" ht="12.75">
      <c r="A746" s="4"/>
      <c r="B746" s="4"/>
      <c r="C746" s="4"/>
      <c r="D746" s="4"/>
    </row>
    <row r="747" spans="1:4" ht="12.75">
      <c r="A747" s="4"/>
      <c r="B747" s="4"/>
      <c r="C747" s="4"/>
      <c r="D747" s="4"/>
    </row>
    <row r="748" spans="1:4" ht="12.75">
      <c r="A748" s="4"/>
      <c r="B748" s="4"/>
      <c r="C748" s="4"/>
      <c r="D748" s="4"/>
    </row>
    <row r="749" spans="1:4" ht="12.75">
      <c r="A749" s="4"/>
      <c r="B749" s="4"/>
      <c r="C749" s="4"/>
      <c r="D749" s="4"/>
    </row>
    <row r="750" spans="1:4" ht="12.75">
      <c r="A750" s="4"/>
      <c r="B750" s="4"/>
      <c r="C750" s="4"/>
      <c r="D750" s="4"/>
    </row>
    <row r="751" spans="1:4" ht="12.75">
      <c r="A751" s="4"/>
      <c r="B751" s="4"/>
      <c r="C751" s="4"/>
      <c r="D751" s="4"/>
    </row>
    <row r="752" spans="1:4" ht="12.75">
      <c r="A752" s="4"/>
      <c r="B752" s="4"/>
      <c r="C752" s="4"/>
      <c r="D752" s="4"/>
    </row>
    <row r="753" spans="1:4" ht="12.75">
      <c r="A753" s="4"/>
      <c r="B753" s="4"/>
      <c r="C753" s="4"/>
      <c r="D753" s="4"/>
    </row>
    <row r="754" spans="1:4" ht="12.75">
      <c r="A754" s="4"/>
      <c r="B754" s="4"/>
      <c r="C754" s="4"/>
      <c r="D754" s="4"/>
    </row>
    <row r="755" spans="1:4" ht="12.75">
      <c r="A755" s="4"/>
      <c r="B755" s="4"/>
      <c r="C755" s="4"/>
      <c r="D755" s="4"/>
    </row>
    <row r="756" spans="1:4" ht="12.75">
      <c r="A756" s="4"/>
      <c r="B756" s="4"/>
      <c r="C756" s="4"/>
      <c r="D756" s="4"/>
    </row>
    <row r="757" spans="1:4" ht="12.75">
      <c r="A757" s="4"/>
      <c r="B757" s="4"/>
      <c r="C757" s="4"/>
      <c r="D757" s="4"/>
    </row>
    <row r="758" spans="1:4" ht="12.75">
      <c r="A758" s="4"/>
      <c r="B758" s="4"/>
      <c r="C758" s="4"/>
      <c r="D758" s="4"/>
    </row>
    <row r="759" spans="1:4" ht="12.75">
      <c r="A759" s="4"/>
      <c r="B759" s="4"/>
      <c r="C759" s="4"/>
      <c r="D759" s="4"/>
    </row>
    <row r="760" spans="1:4" ht="12.75">
      <c r="A760" s="4"/>
      <c r="B760" s="4"/>
      <c r="C760" s="4"/>
      <c r="D760" s="4"/>
    </row>
    <row r="761" spans="1:4" ht="12.75">
      <c r="A761" s="4"/>
      <c r="B761" s="4"/>
      <c r="C761" s="4"/>
      <c r="D761" s="4"/>
    </row>
    <row r="762" spans="1:4" ht="12.75">
      <c r="A762" s="4"/>
      <c r="B762" s="4"/>
      <c r="C762" s="4"/>
      <c r="D762" s="4"/>
    </row>
    <row r="763" spans="1:4" ht="12.75">
      <c r="A763" s="4"/>
      <c r="B763" s="4"/>
      <c r="C763" s="4"/>
      <c r="D763" s="4"/>
    </row>
    <row r="764" spans="1:4" ht="12.75">
      <c r="A764" s="4"/>
      <c r="B764" s="4"/>
      <c r="C764" s="4"/>
      <c r="D764" s="4"/>
    </row>
    <row r="765" spans="1:4" ht="12.75">
      <c r="A765" s="4"/>
      <c r="B765" s="4"/>
      <c r="C765" s="4"/>
      <c r="D765" s="4"/>
    </row>
    <row r="766" spans="1:4" ht="12.75">
      <c r="A766" s="4"/>
      <c r="B766" s="4"/>
      <c r="C766" s="4"/>
      <c r="D766" s="4"/>
    </row>
    <row r="767" spans="1:4" ht="12.75">
      <c r="A767" s="4"/>
      <c r="B767" s="4"/>
      <c r="C767" s="4"/>
      <c r="D767" s="4"/>
    </row>
    <row r="768" spans="1:4" ht="12.75">
      <c r="A768" s="4"/>
      <c r="B768" s="4"/>
      <c r="C768" s="4"/>
      <c r="D768" s="4"/>
    </row>
    <row r="769" spans="1:4" ht="12.75">
      <c r="A769" s="4"/>
      <c r="B769" s="4"/>
      <c r="C769" s="4"/>
      <c r="D769" s="4"/>
    </row>
    <row r="770" spans="1:4" ht="12.75">
      <c r="A770" s="4"/>
      <c r="B770" s="4"/>
      <c r="C770" s="4"/>
      <c r="D770" s="4"/>
    </row>
    <row r="771" spans="1:4" ht="12.75">
      <c r="A771" s="4"/>
      <c r="B771" s="4"/>
      <c r="C771" s="4"/>
      <c r="D771" s="4"/>
    </row>
    <row r="772" spans="1:4" ht="12.75">
      <c r="A772" s="4"/>
      <c r="B772" s="4"/>
      <c r="C772" s="4"/>
      <c r="D772" s="4"/>
    </row>
    <row r="773" spans="1:4" ht="12.75">
      <c r="A773" s="4"/>
      <c r="B773" s="4"/>
      <c r="C773" s="4"/>
      <c r="D773" s="4"/>
    </row>
    <row r="774" spans="1:4" ht="12.75">
      <c r="A774" s="4"/>
      <c r="B774" s="4"/>
      <c r="C774" s="4"/>
      <c r="D774" s="4"/>
    </row>
    <row r="775" spans="1:4" ht="12.75">
      <c r="A775" s="4"/>
      <c r="B775" s="4"/>
      <c r="C775" s="4"/>
      <c r="D775" s="4"/>
    </row>
    <row r="776" spans="1:4" ht="12.75">
      <c r="A776" s="4"/>
      <c r="B776" s="4"/>
      <c r="C776" s="4"/>
      <c r="D776" s="4"/>
    </row>
    <row r="777" spans="1:4" ht="12.75">
      <c r="A777" s="4"/>
      <c r="B777" s="4"/>
      <c r="C777" s="4"/>
      <c r="D777" s="4"/>
    </row>
    <row r="778" spans="1:4" ht="12.75">
      <c r="A778" s="4"/>
      <c r="B778" s="4"/>
      <c r="C778" s="4"/>
      <c r="D778" s="4"/>
    </row>
    <row r="779" spans="1:4" ht="12.75">
      <c r="A779" s="4"/>
      <c r="B779" s="4"/>
      <c r="C779" s="4"/>
      <c r="D779" s="4"/>
    </row>
    <row r="780" spans="1:4" ht="12.75">
      <c r="A780" s="4"/>
      <c r="B780" s="4"/>
      <c r="C780" s="4"/>
      <c r="D780" s="4"/>
    </row>
    <row r="781" spans="1:4" ht="12.75">
      <c r="A781" s="4"/>
      <c r="B781" s="4"/>
      <c r="C781" s="4"/>
      <c r="D781" s="4"/>
    </row>
    <row r="782" spans="1:4" ht="12.75">
      <c r="A782" s="4"/>
      <c r="B782" s="4"/>
      <c r="C782" s="4"/>
      <c r="D782" s="4"/>
    </row>
    <row r="783" spans="1:4" ht="12.75">
      <c r="A783" s="4"/>
      <c r="B783" s="4"/>
      <c r="C783" s="4"/>
      <c r="D783" s="4"/>
    </row>
    <row r="784" spans="1:4" ht="12.75">
      <c r="A784" s="4"/>
      <c r="B784" s="4"/>
      <c r="C784" s="4"/>
      <c r="D784" s="4"/>
    </row>
    <row r="785" spans="1:4" ht="12.75">
      <c r="A785" s="4"/>
      <c r="B785" s="4"/>
      <c r="C785" s="4"/>
      <c r="D785" s="4"/>
    </row>
    <row r="786" spans="1:4" ht="12.75">
      <c r="A786" s="4"/>
      <c r="B786" s="4"/>
      <c r="C786" s="4"/>
      <c r="D786" s="4"/>
    </row>
    <row r="787" spans="1:4" ht="12.75">
      <c r="A787" s="4"/>
      <c r="B787" s="4"/>
      <c r="C787" s="4"/>
      <c r="D787" s="4"/>
    </row>
    <row r="788" spans="1:4" ht="12.75">
      <c r="A788" s="4"/>
      <c r="B788" s="4"/>
      <c r="C788" s="4"/>
      <c r="D788" s="4"/>
    </row>
    <row r="789" spans="1:4" ht="12.75">
      <c r="A789" s="4"/>
      <c r="B789" s="4"/>
      <c r="C789" s="4"/>
      <c r="D789" s="4"/>
    </row>
    <row r="790" spans="1:4" ht="12.75">
      <c r="A790" s="4"/>
      <c r="B790" s="4"/>
      <c r="C790" s="4"/>
      <c r="D790" s="4"/>
    </row>
    <row r="791" spans="1:4" ht="12.75">
      <c r="A791" s="4"/>
      <c r="B791" s="4"/>
      <c r="C791" s="4"/>
      <c r="D791" s="4"/>
    </row>
    <row r="792" spans="1:4" ht="12.75">
      <c r="A792" s="4"/>
      <c r="B792" s="4"/>
      <c r="C792" s="4"/>
      <c r="D792" s="4"/>
    </row>
    <row r="793" spans="1:4" ht="12.75">
      <c r="A793" s="4"/>
      <c r="B793" s="4"/>
      <c r="C793" s="4"/>
      <c r="D793" s="4"/>
    </row>
    <row r="794" spans="1:4" ht="12.75">
      <c r="A794" s="4"/>
      <c r="B794" s="4"/>
      <c r="C794" s="4"/>
      <c r="D794" s="4"/>
    </row>
    <row r="795" spans="1:4" ht="12.75">
      <c r="A795" s="4"/>
      <c r="B795" s="4"/>
      <c r="C795" s="4"/>
      <c r="D795" s="4"/>
    </row>
    <row r="796" spans="1:4" ht="12.75">
      <c r="A796" s="4"/>
      <c r="B796" s="4"/>
      <c r="C796" s="4"/>
      <c r="D796" s="4"/>
    </row>
    <row r="797" spans="1:4" ht="12.75">
      <c r="A797" s="4"/>
      <c r="B797" s="4"/>
      <c r="C797" s="4"/>
      <c r="D797" s="4"/>
    </row>
    <row r="798" spans="1:4" ht="12.75">
      <c r="A798" s="4"/>
      <c r="B798" s="4"/>
      <c r="C798" s="4"/>
      <c r="D798" s="4"/>
    </row>
    <row r="799" spans="1:4" ht="12.75">
      <c r="A799" s="4"/>
      <c r="B799" s="4"/>
      <c r="C799" s="4"/>
      <c r="D799" s="4"/>
    </row>
    <row r="800" spans="1:4" ht="12.75">
      <c r="A800" s="4"/>
      <c r="B800" s="4"/>
      <c r="C800" s="4"/>
      <c r="D800" s="4"/>
    </row>
    <row r="801" spans="1:4" ht="12.75">
      <c r="A801" s="4"/>
      <c r="B801" s="4"/>
      <c r="C801" s="4"/>
      <c r="D801" s="4"/>
    </row>
    <row r="802" spans="1:4" ht="12.75">
      <c r="A802" s="4"/>
      <c r="B802" s="4"/>
      <c r="C802" s="4"/>
      <c r="D802" s="4"/>
    </row>
    <row r="803" spans="1:4" ht="12.75">
      <c r="A803" s="4"/>
      <c r="B803" s="4"/>
      <c r="C803" s="4"/>
      <c r="D803" s="4"/>
    </row>
    <row r="804" spans="1:4" ht="12.75">
      <c r="A804" s="4"/>
      <c r="B804" s="4"/>
      <c r="C804" s="4"/>
      <c r="D804" s="4"/>
    </row>
    <row r="805" spans="1:4" ht="12.75">
      <c r="A805" s="4"/>
      <c r="B805" s="4"/>
      <c r="C805" s="4"/>
      <c r="D805" s="4"/>
    </row>
    <row r="806" spans="1:4" ht="12.75">
      <c r="A806" s="4"/>
      <c r="B806" s="4"/>
      <c r="C806" s="4"/>
      <c r="D806" s="4"/>
    </row>
    <row r="807" spans="1:4" ht="12.75">
      <c r="A807" s="4"/>
      <c r="B807" s="4"/>
      <c r="C807" s="4"/>
      <c r="D807" s="4"/>
    </row>
    <row r="808" spans="1:4" ht="12.75">
      <c r="A808" s="4"/>
      <c r="B808" s="4"/>
      <c r="C808" s="4"/>
      <c r="D808" s="4"/>
    </row>
    <row r="809" spans="1:4" ht="12.75">
      <c r="A809" s="4"/>
      <c r="B809" s="4"/>
      <c r="C809" s="4"/>
      <c r="D809" s="4"/>
    </row>
    <row r="810" spans="1:4" ht="12.75">
      <c r="A810" s="4"/>
      <c r="B810" s="4"/>
      <c r="C810" s="4"/>
      <c r="D810" s="4"/>
    </row>
    <row r="811" spans="1:4" ht="12.75">
      <c r="A811" s="4"/>
      <c r="B811" s="4"/>
      <c r="C811" s="4"/>
      <c r="D811" s="4"/>
    </row>
    <row r="812" spans="1:4" ht="12.75">
      <c r="A812" s="4"/>
      <c r="B812" s="4"/>
      <c r="C812" s="4"/>
      <c r="D812" s="4"/>
    </row>
    <row r="813" spans="1:4" ht="12.75">
      <c r="A813" s="4"/>
      <c r="B813" s="4"/>
      <c r="C813" s="4"/>
      <c r="D813" s="4"/>
    </row>
    <row r="814" spans="1:4" ht="12.75">
      <c r="A814" s="4"/>
      <c r="B814" s="4"/>
      <c r="C814" s="4"/>
      <c r="D814" s="4"/>
    </row>
    <row r="815" spans="1:4" ht="12.75">
      <c r="A815" s="4"/>
      <c r="B815" s="4"/>
      <c r="C815" s="4"/>
      <c r="D815" s="4"/>
    </row>
    <row r="816" spans="1:4" ht="12.75">
      <c r="A816" s="4"/>
      <c r="B816" s="4"/>
      <c r="C816" s="4"/>
      <c r="D816" s="4"/>
    </row>
    <row r="817" spans="1:4" ht="12.75">
      <c r="A817" s="4"/>
      <c r="B817" s="4"/>
      <c r="C817" s="4"/>
      <c r="D817" s="4"/>
    </row>
    <row r="818" spans="1:4" ht="12.75">
      <c r="A818" s="4"/>
      <c r="B818" s="4"/>
      <c r="C818" s="4"/>
      <c r="D818" s="4"/>
    </row>
    <row r="819" spans="1:4" ht="12.75">
      <c r="A819" s="4"/>
      <c r="B819" s="4"/>
      <c r="C819" s="4"/>
      <c r="D819" s="4"/>
    </row>
    <row r="820" spans="1:4" ht="12.75">
      <c r="A820" s="4"/>
      <c r="B820" s="4"/>
      <c r="C820" s="4"/>
      <c r="D820" s="4"/>
    </row>
    <row r="821" spans="1:4" ht="12.75">
      <c r="A821" s="4"/>
      <c r="B821" s="4"/>
      <c r="C821" s="4"/>
      <c r="D821" s="4"/>
    </row>
    <row r="822" spans="1:4" ht="12.75">
      <c r="A822" s="4"/>
      <c r="B822" s="4"/>
      <c r="C822" s="4"/>
      <c r="D822" s="4"/>
    </row>
    <row r="823" spans="1:4" ht="12.75">
      <c r="A823" s="4"/>
      <c r="B823" s="4"/>
      <c r="C823" s="4"/>
      <c r="D823" s="4"/>
    </row>
    <row r="824" spans="1:4" ht="12.75">
      <c r="A824" s="4"/>
      <c r="B824" s="4"/>
      <c r="C824" s="4"/>
      <c r="D824" s="4"/>
    </row>
    <row r="825" spans="1:4" ht="12.75">
      <c r="A825" s="4"/>
      <c r="B825" s="4"/>
      <c r="C825" s="4"/>
      <c r="D825" s="4"/>
    </row>
    <row r="826" spans="1:4" ht="12.75">
      <c r="A826" s="4"/>
      <c r="B826" s="4"/>
      <c r="C826" s="4"/>
      <c r="D826" s="4"/>
    </row>
    <row r="827" spans="1:4" ht="12.75">
      <c r="A827" s="4"/>
      <c r="B827" s="4"/>
      <c r="C827" s="4"/>
      <c r="D827" s="4"/>
    </row>
    <row r="828" spans="1:4" ht="12.75">
      <c r="A828" s="4"/>
      <c r="B828" s="4"/>
      <c r="C828" s="4"/>
      <c r="D828" s="4"/>
    </row>
    <row r="829" spans="1:4" ht="12.75">
      <c r="A829" s="4"/>
      <c r="B829" s="4"/>
      <c r="C829" s="4"/>
      <c r="D829" s="4"/>
    </row>
    <row r="830" spans="1:4" ht="12.75">
      <c r="A830" s="4"/>
      <c r="B830" s="4"/>
      <c r="C830" s="4"/>
      <c r="D830" s="4"/>
    </row>
    <row r="831" spans="1:4" ht="12.75">
      <c r="A831" s="4"/>
      <c r="B831" s="4"/>
      <c r="C831" s="4"/>
      <c r="D831" s="4"/>
    </row>
    <row r="832" spans="1:4" ht="12.75">
      <c r="A832" s="4"/>
      <c r="B832" s="4"/>
      <c r="C832" s="4"/>
      <c r="D832" s="4"/>
    </row>
    <row r="833" spans="1:4" ht="12.75">
      <c r="A833" s="4"/>
      <c r="B833" s="4"/>
      <c r="C833" s="4"/>
      <c r="D833" s="4"/>
    </row>
    <row r="834" spans="1:4" ht="12.75">
      <c r="A834" s="4"/>
      <c r="B834" s="4"/>
      <c r="C834" s="4"/>
      <c r="D834" s="4"/>
    </row>
    <row r="835" spans="1:4" ht="12.75">
      <c r="A835" s="4"/>
      <c r="B835" s="4"/>
      <c r="C835" s="4"/>
      <c r="D835" s="4"/>
    </row>
    <row r="836" spans="1:4" ht="12.75">
      <c r="A836" s="4"/>
      <c r="B836" s="4"/>
      <c r="C836" s="4"/>
      <c r="D836" s="4"/>
    </row>
    <row r="837" spans="1:4" ht="12.75">
      <c r="A837" s="4"/>
      <c r="B837" s="4"/>
      <c r="C837" s="4"/>
      <c r="D837" s="4"/>
    </row>
    <row r="838" spans="1:4" ht="12.75">
      <c r="A838" s="4"/>
      <c r="B838" s="4"/>
      <c r="C838" s="4"/>
      <c r="D838" s="4"/>
    </row>
    <row r="839" spans="1:4" ht="12.75">
      <c r="A839" s="4"/>
      <c r="B839" s="4"/>
      <c r="C839" s="4"/>
      <c r="D839" s="4"/>
    </row>
    <row r="840" spans="1:4" ht="12.75">
      <c r="A840" s="4"/>
      <c r="B840" s="4"/>
      <c r="C840" s="4"/>
      <c r="D840" s="4"/>
    </row>
    <row r="841" spans="1:4" ht="12.75">
      <c r="A841" s="4"/>
      <c r="B841" s="4"/>
      <c r="C841" s="4"/>
      <c r="D841" s="4"/>
    </row>
    <row r="842" spans="1:4" ht="12.75">
      <c r="A842" s="4"/>
      <c r="B842" s="4"/>
      <c r="C842" s="4"/>
      <c r="D842" s="4"/>
    </row>
    <row r="843" spans="1:4" ht="12.75">
      <c r="A843" s="4"/>
      <c r="B843" s="4"/>
      <c r="C843" s="4"/>
      <c r="D843" s="4"/>
    </row>
    <row r="844" spans="1:4" ht="12.75">
      <c r="A844" s="4"/>
      <c r="B844" s="4"/>
      <c r="C844" s="4"/>
      <c r="D844" s="4"/>
    </row>
    <row r="845" spans="1:4" ht="12.75">
      <c r="A845" s="4"/>
      <c r="B845" s="4"/>
      <c r="C845" s="4"/>
      <c r="D845" s="4"/>
    </row>
    <row r="846" spans="1:4" ht="12.75">
      <c r="A846" s="4"/>
      <c r="B846" s="4"/>
      <c r="C846" s="4"/>
      <c r="D846" s="4"/>
    </row>
    <row r="847" spans="1:4" ht="12.75">
      <c r="A847" s="4"/>
      <c r="B847" s="4"/>
      <c r="C847" s="4"/>
      <c r="D847" s="4"/>
    </row>
    <row r="848" spans="1:4" ht="12.75">
      <c r="A848" s="4"/>
      <c r="B848" s="4"/>
      <c r="C848" s="4"/>
      <c r="D848" s="4"/>
    </row>
    <row r="849" spans="1:4" ht="12.75">
      <c r="A849" s="4"/>
      <c r="B849" s="4"/>
      <c r="C849" s="4"/>
      <c r="D849" s="4"/>
    </row>
    <row r="850" spans="1:4" ht="12.75">
      <c r="A850" s="4"/>
      <c r="B850" s="4"/>
      <c r="C850" s="4"/>
      <c r="D850" s="4"/>
    </row>
    <row r="851" spans="1:4" ht="12.75">
      <c r="A851" s="4"/>
      <c r="B851" s="4"/>
      <c r="C851" s="4"/>
      <c r="D851" s="4"/>
    </row>
    <row r="852" spans="1:4" ht="12.75">
      <c r="A852" s="4"/>
      <c r="B852" s="4"/>
      <c r="C852" s="4"/>
      <c r="D852" s="4"/>
    </row>
    <row r="853" spans="1:4" ht="12.75">
      <c r="A853" s="4"/>
      <c r="B853" s="4"/>
      <c r="C853" s="4"/>
      <c r="D853" s="4"/>
    </row>
    <row r="854" spans="1:4" ht="12.75">
      <c r="A854" s="4"/>
      <c r="B854" s="4"/>
      <c r="C854" s="4"/>
      <c r="D854" s="4"/>
    </row>
    <row r="855" spans="1:4" ht="12.75">
      <c r="A855" s="4"/>
      <c r="B855" s="4"/>
      <c r="C855" s="4"/>
      <c r="D855" s="4"/>
    </row>
    <row r="856" spans="1:4" ht="12.75">
      <c r="A856" s="4"/>
      <c r="B856" s="4"/>
      <c r="C856" s="4"/>
      <c r="D856" s="4"/>
    </row>
    <row r="857" spans="1:4" ht="12.75">
      <c r="A857" s="4"/>
      <c r="B857" s="4"/>
      <c r="C857" s="4"/>
      <c r="D857" s="4"/>
    </row>
    <row r="858" spans="1:4" ht="12.75">
      <c r="A858" s="4"/>
      <c r="B858" s="4"/>
      <c r="C858" s="4"/>
      <c r="D858" s="4"/>
    </row>
    <row r="859" spans="1:4" ht="12.75">
      <c r="A859" s="4"/>
      <c r="B859" s="4"/>
      <c r="C859" s="4"/>
      <c r="D859" s="4"/>
    </row>
    <row r="860" spans="1:4" ht="12.75">
      <c r="A860" s="4"/>
      <c r="B860" s="4"/>
      <c r="C860" s="4"/>
      <c r="D860" s="4"/>
    </row>
    <row r="861" spans="1:4" ht="12.75">
      <c r="A861" s="4"/>
      <c r="B861" s="4"/>
      <c r="C861" s="4"/>
      <c r="D861" s="4"/>
    </row>
    <row r="862" spans="1:4" ht="12.75">
      <c r="A862" s="4"/>
      <c r="B862" s="4"/>
      <c r="C862" s="4"/>
      <c r="D862" s="4"/>
    </row>
    <row r="863" spans="1:4" ht="12.75">
      <c r="A863" s="4"/>
      <c r="B863" s="4"/>
      <c r="C863" s="4"/>
      <c r="D863" s="4"/>
    </row>
    <row r="864" spans="1:4" ht="12.75">
      <c r="A864" s="4"/>
      <c r="B864" s="4"/>
      <c r="C864" s="4"/>
      <c r="D864" s="4"/>
    </row>
    <row r="865" spans="1:4" ht="12.75">
      <c r="A865" s="4"/>
      <c r="B865" s="4"/>
      <c r="C865" s="4"/>
      <c r="D865" s="4"/>
    </row>
    <row r="866" spans="1:4" ht="12.75">
      <c r="A866" s="4"/>
      <c r="B866" s="4"/>
      <c r="C866" s="4"/>
      <c r="D866" s="4"/>
    </row>
    <row r="867" spans="1:4" ht="12.75">
      <c r="A867" s="4"/>
      <c r="B867" s="4"/>
      <c r="C867" s="4"/>
      <c r="D867" s="4"/>
    </row>
    <row r="868" spans="1:4" ht="12.75">
      <c r="A868" s="4"/>
      <c r="B868" s="4"/>
      <c r="C868" s="4"/>
      <c r="D868" s="4"/>
    </row>
    <row r="869" spans="1:4" ht="12.75">
      <c r="A869" s="4"/>
      <c r="B869" s="4"/>
      <c r="C869" s="4"/>
      <c r="D869" s="4"/>
    </row>
    <row r="870" spans="1:4" ht="12.75">
      <c r="A870" s="4"/>
      <c r="B870" s="4"/>
      <c r="C870" s="4"/>
      <c r="D870" s="4"/>
    </row>
    <row r="871" spans="1:4" ht="12.75">
      <c r="A871" s="4"/>
      <c r="B871" s="4"/>
      <c r="C871" s="4"/>
      <c r="D871" s="4"/>
    </row>
    <row r="872" spans="1:4" ht="12.75">
      <c r="A872" s="4"/>
      <c r="B872" s="4"/>
      <c r="C872" s="4"/>
      <c r="D872" s="4"/>
    </row>
    <row r="873" spans="1:4" ht="12.75">
      <c r="A873" s="4"/>
      <c r="B873" s="4"/>
      <c r="C873" s="4"/>
      <c r="D873" s="4"/>
    </row>
    <row r="874" spans="1:4" ht="12.75">
      <c r="A874" s="4"/>
      <c r="B874" s="4"/>
      <c r="C874" s="4"/>
      <c r="D874" s="4"/>
    </row>
    <row r="875" spans="1:4" ht="12.75">
      <c r="A875" s="4"/>
      <c r="B875" s="4"/>
      <c r="C875" s="4"/>
      <c r="D875" s="4"/>
    </row>
    <row r="876" spans="1:4" ht="12.75">
      <c r="A876" s="4"/>
      <c r="B876" s="4"/>
      <c r="C876" s="4"/>
      <c r="D876" s="4"/>
    </row>
    <row r="877" spans="1:4" ht="12.75">
      <c r="A877" s="4"/>
      <c r="B877" s="4"/>
      <c r="C877" s="4"/>
      <c r="D877" s="4"/>
    </row>
    <row r="878" spans="1:4" ht="12.75">
      <c r="A878" s="4"/>
      <c r="B878" s="4"/>
      <c r="C878" s="4"/>
      <c r="D878" s="4"/>
    </row>
    <row r="879" spans="1:4" ht="12.75">
      <c r="A879" s="4"/>
      <c r="B879" s="4"/>
      <c r="C879" s="4"/>
      <c r="D879" s="4"/>
    </row>
    <row r="880" spans="1:4" ht="12.75">
      <c r="A880" s="4"/>
      <c r="B880" s="4"/>
      <c r="C880" s="4"/>
      <c r="D880" s="4"/>
    </row>
    <row r="881" spans="1:4" ht="12.75">
      <c r="A881" s="4"/>
      <c r="B881" s="4"/>
      <c r="C881" s="4"/>
      <c r="D881" s="4"/>
    </row>
    <row r="882" spans="1:4" ht="12.75">
      <c r="A882" s="4"/>
      <c r="B882" s="4"/>
      <c r="C882" s="4"/>
      <c r="D882" s="4"/>
    </row>
    <row r="883" spans="1:4" ht="12.75">
      <c r="A883" s="4"/>
      <c r="B883" s="4"/>
      <c r="C883" s="4"/>
      <c r="D883" s="4"/>
    </row>
    <row r="884" spans="1:4" ht="12.75">
      <c r="A884" s="4"/>
      <c r="B884" s="4"/>
      <c r="C884" s="4"/>
      <c r="D884" s="4"/>
    </row>
    <row r="885" spans="1:4" ht="12.75">
      <c r="A885" s="4"/>
      <c r="B885" s="4"/>
      <c r="C885" s="4"/>
      <c r="D885" s="4"/>
    </row>
    <row r="886" spans="1:4" ht="12.75">
      <c r="A886" s="4"/>
      <c r="B886" s="4"/>
      <c r="C886" s="4"/>
      <c r="D886" s="4"/>
    </row>
    <row r="887" spans="1:4" ht="12.75">
      <c r="A887" s="4"/>
      <c r="B887" s="4"/>
      <c r="C887" s="4"/>
      <c r="D887" s="4"/>
    </row>
    <row r="888" spans="1:4" ht="12.75">
      <c r="A888" s="4"/>
      <c r="B888" s="4"/>
      <c r="C888" s="4"/>
      <c r="D888" s="4"/>
    </row>
    <row r="889" spans="1:4" ht="12.75">
      <c r="A889" s="4"/>
      <c r="B889" s="4"/>
      <c r="C889" s="4"/>
      <c r="D889" s="4"/>
    </row>
    <row r="890" spans="1:4" ht="12.75">
      <c r="A890" s="4"/>
      <c r="B890" s="4"/>
      <c r="C890" s="4"/>
      <c r="D890" s="4"/>
    </row>
    <row r="891" spans="1:4" ht="12.75">
      <c r="A891" s="4"/>
      <c r="B891" s="4"/>
      <c r="C891" s="4"/>
      <c r="D891" s="4"/>
    </row>
    <row r="892" spans="1:4" ht="12.75">
      <c r="A892" s="4"/>
      <c r="B892" s="4"/>
      <c r="C892" s="4"/>
      <c r="D892" s="4"/>
    </row>
    <row r="893" spans="1:4" ht="12.75">
      <c r="A893" s="4"/>
      <c r="B893" s="4"/>
      <c r="C893" s="4"/>
      <c r="D893" s="4"/>
    </row>
    <row r="894" spans="1:4" ht="12.75">
      <c r="A894" s="4"/>
      <c r="B894" s="4"/>
      <c r="C894" s="4"/>
      <c r="D894" s="4"/>
    </row>
    <row r="895" spans="1:4" ht="12.75">
      <c r="A895" s="4"/>
      <c r="B895" s="4"/>
      <c r="C895" s="4"/>
      <c r="D895" s="4"/>
    </row>
    <row r="896" spans="1:4" ht="12.75">
      <c r="A896" s="4"/>
      <c r="B896" s="4"/>
      <c r="C896" s="4"/>
      <c r="D896" s="4"/>
    </row>
    <row r="897" spans="1:4" ht="12.75">
      <c r="A897" s="4"/>
      <c r="B897" s="4"/>
      <c r="C897" s="4"/>
      <c r="D897" s="4"/>
    </row>
    <row r="898" spans="1:4" ht="12.75">
      <c r="A898" s="4"/>
      <c r="B898" s="4"/>
      <c r="C898" s="4"/>
      <c r="D898" s="4"/>
    </row>
    <row r="899" spans="1:4" ht="12.75">
      <c r="A899" s="4"/>
      <c r="B899" s="4"/>
      <c r="C899" s="4"/>
      <c r="D899" s="4"/>
    </row>
    <row r="900" spans="1:4" ht="12.75">
      <c r="A900" s="4"/>
      <c r="B900" s="4"/>
      <c r="C900" s="4"/>
      <c r="D900" s="4"/>
    </row>
    <row r="901" spans="1:4" ht="12.75">
      <c r="A901" s="4"/>
      <c r="B901" s="4"/>
      <c r="C901" s="4"/>
      <c r="D901" s="4"/>
    </row>
    <row r="902" spans="1:4" ht="12.75">
      <c r="A902" s="4"/>
      <c r="B902" s="4"/>
      <c r="C902" s="4"/>
      <c r="D902" s="4"/>
    </row>
    <row r="903" spans="1:4" ht="12.75">
      <c r="A903" s="4"/>
      <c r="B903" s="4"/>
      <c r="C903" s="4"/>
      <c r="D903" s="4"/>
    </row>
    <row r="904" spans="1:4" ht="12.75">
      <c r="A904" s="4"/>
      <c r="B904" s="4"/>
      <c r="C904" s="4"/>
      <c r="D904" s="4"/>
    </row>
    <row r="905" spans="1:4" ht="12.75">
      <c r="A905" s="4"/>
      <c r="B905" s="4"/>
      <c r="C905" s="4"/>
      <c r="D905" s="4"/>
    </row>
    <row r="906" spans="1:4" ht="12.75">
      <c r="A906" s="4"/>
      <c r="B906" s="4"/>
      <c r="C906" s="4"/>
      <c r="D906" s="4"/>
    </row>
    <row r="907" spans="1:4" ht="12.75">
      <c r="A907" s="4"/>
      <c r="B907" s="4"/>
      <c r="C907" s="4"/>
      <c r="D907" s="4"/>
    </row>
    <row r="908" spans="1:4" ht="12.75">
      <c r="A908" s="4"/>
      <c r="B908" s="4"/>
      <c r="C908" s="4"/>
      <c r="D908" s="4"/>
    </row>
    <row r="909" spans="1:4" ht="12.75">
      <c r="A909" s="4"/>
      <c r="B909" s="4"/>
      <c r="C909" s="4"/>
      <c r="D909" s="4"/>
    </row>
    <row r="910" spans="1:4" ht="12.75">
      <c r="A910" s="4"/>
      <c r="B910" s="4"/>
      <c r="C910" s="4"/>
      <c r="D910" s="4"/>
    </row>
    <row r="911" spans="1:4" ht="12.75">
      <c r="A911" s="4"/>
      <c r="B911" s="4"/>
      <c r="C911" s="4"/>
      <c r="D911" s="4"/>
    </row>
    <row r="912" spans="1:4" ht="12.75">
      <c r="A912" s="4"/>
      <c r="B912" s="4"/>
      <c r="C912" s="4"/>
      <c r="D912" s="4"/>
    </row>
    <row r="913" spans="1:4" ht="12.75">
      <c r="A913" s="4"/>
      <c r="B913" s="4"/>
      <c r="C913" s="4"/>
      <c r="D913" s="4"/>
    </row>
    <row r="914" spans="1:4" ht="12.75">
      <c r="A914" s="4"/>
      <c r="B914" s="4"/>
      <c r="C914" s="4"/>
      <c r="D914" s="4"/>
    </row>
    <row r="915" spans="1:4" ht="12.75">
      <c r="A915" s="4"/>
      <c r="B915" s="4"/>
      <c r="C915" s="4"/>
      <c r="D915" s="4"/>
    </row>
    <row r="916" spans="1:4" ht="12.75">
      <c r="A916" s="4"/>
      <c r="B916" s="4"/>
      <c r="C916" s="4"/>
      <c r="D916" s="4"/>
    </row>
    <row r="917" spans="1:4" ht="12.75">
      <c r="A917" s="4"/>
      <c r="B917" s="4"/>
      <c r="C917" s="4"/>
      <c r="D917" s="4"/>
    </row>
    <row r="918" spans="1:4" ht="12.75">
      <c r="A918" s="4"/>
      <c r="B918" s="4"/>
      <c r="C918" s="4"/>
      <c r="D918" s="4"/>
    </row>
    <row r="919" spans="1:4" ht="12.75">
      <c r="A919" s="4"/>
      <c r="B919" s="4"/>
      <c r="C919" s="4"/>
      <c r="D919" s="4"/>
    </row>
    <row r="920" spans="1:4" ht="12.75">
      <c r="A920" s="4"/>
      <c r="B920" s="4"/>
      <c r="C920" s="4"/>
      <c r="D920" s="4"/>
    </row>
    <row r="921" spans="1:4" ht="12.75">
      <c r="A921" s="4"/>
      <c r="B921" s="4"/>
      <c r="C921" s="4"/>
      <c r="D921" s="4"/>
    </row>
    <row r="922" spans="1:4" ht="12.75">
      <c r="A922" s="4"/>
      <c r="B922" s="4"/>
      <c r="C922" s="4"/>
      <c r="D922" s="4"/>
    </row>
    <row r="923" spans="1:4" ht="12.75">
      <c r="A923" s="4"/>
      <c r="B923" s="4"/>
      <c r="C923" s="4"/>
      <c r="D923" s="4"/>
    </row>
    <row r="924" spans="1:4" ht="12.75">
      <c r="A924" s="4"/>
      <c r="B924" s="4"/>
      <c r="C924" s="4"/>
      <c r="D924" s="4"/>
    </row>
    <row r="925" spans="1:4" ht="12.75">
      <c r="A925" s="4"/>
      <c r="B925" s="4"/>
      <c r="C925" s="4"/>
      <c r="D925" s="4"/>
    </row>
    <row r="926" spans="1:4" ht="12.75">
      <c r="A926" s="4"/>
      <c r="B926" s="4"/>
      <c r="C926" s="4"/>
      <c r="D926" s="4"/>
    </row>
    <row r="927" spans="1:4" ht="12.75">
      <c r="A927" s="4"/>
      <c r="B927" s="4"/>
      <c r="C927" s="4"/>
      <c r="D927" s="4"/>
    </row>
    <row r="928" spans="1:4" ht="12.75">
      <c r="A928" s="4"/>
      <c r="B928" s="4"/>
      <c r="C928" s="4"/>
      <c r="D928" s="4"/>
    </row>
    <row r="929" spans="1:4" ht="12.75">
      <c r="A929" s="4"/>
      <c r="B929" s="4"/>
      <c r="C929" s="4"/>
      <c r="D929" s="4"/>
    </row>
    <row r="930" spans="1:4" ht="12.75">
      <c r="A930" s="4"/>
      <c r="B930" s="4"/>
      <c r="C930" s="4"/>
      <c r="D930" s="4"/>
    </row>
    <row r="931" spans="1:4" ht="12.75">
      <c r="A931" s="4"/>
      <c r="B931" s="4"/>
      <c r="C931" s="4"/>
      <c r="D931" s="4"/>
    </row>
    <row r="932" spans="1:4" ht="12.75">
      <c r="A932" s="4"/>
      <c r="B932" s="4"/>
      <c r="C932" s="4"/>
      <c r="D932" s="4"/>
    </row>
    <row r="933" spans="1:4" ht="12.75">
      <c r="A933" s="4"/>
      <c r="B933" s="4"/>
      <c r="C933" s="4"/>
      <c r="D933" s="4"/>
    </row>
    <row r="934" spans="1:4" ht="12.75">
      <c r="A934" s="4"/>
      <c r="B934" s="4"/>
      <c r="C934" s="4"/>
      <c r="D934" s="4"/>
    </row>
    <row r="935" spans="1:4" ht="12.75">
      <c r="A935" s="4"/>
      <c r="B935" s="4"/>
      <c r="C935" s="4"/>
      <c r="D935" s="4"/>
    </row>
    <row r="936" spans="1:4" ht="12.75">
      <c r="A936" s="4"/>
      <c r="B936" s="4"/>
      <c r="C936" s="4"/>
      <c r="D936" s="4"/>
    </row>
    <row r="937" spans="1:4" ht="12.75">
      <c r="A937" s="4"/>
      <c r="B937" s="4"/>
      <c r="C937" s="4"/>
      <c r="D937" s="4"/>
    </row>
    <row r="938" spans="1:4" ht="12.75">
      <c r="A938" s="4"/>
      <c r="B938" s="4"/>
      <c r="C938" s="4"/>
      <c r="D938" s="4"/>
    </row>
    <row r="939" spans="1:4" ht="12.75">
      <c r="A939" s="4"/>
      <c r="B939" s="4"/>
      <c r="C939" s="4"/>
      <c r="D939" s="4"/>
    </row>
    <row r="940" spans="1:4" ht="12.75">
      <c r="A940" s="4"/>
      <c r="B940" s="4"/>
      <c r="C940" s="4"/>
      <c r="D940" s="4"/>
    </row>
    <row r="941" spans="1:4" ht="12.75">
      <c r="A941" s="4"/>
      <c r="B941" s="4"/>
      <c r="C941" s="4"/>
      <c r="D941" s="4"/>
    </row>
    <row r="942" spans="1:4" ht="12.75">
      <c r="A942" s="4"/>
      <c r="B942" s="4"/>
      <c r="C942" s="4"/>
      <c r="D942" s="4"/>
    </row>
    <row r="943" spans="1:4" ht="12.75">
      <c r="A943" s="4"/>
      <c r="B943" s="4"/>
      <c r="C943" s="4"/>
      <c r="D943" s="4"/>
    </row>
    <row r="944" spans="1:4" ht="12.75">
      <c r="A944" s="4"/>
      <c r="B944" s="4"/>
      <c r="C944" s="4"/>
      <c r="D944" s="4"/>
    </row>
    <row r="945" spans="1:4" ht="12.75">
      <c r="A945" s="4"/>
      <c r="B945" s="4"/>
      <c r="C945" s="4"/>
      <c r="D945" s="4"/>
    </row>
    <row r="946" spans="1:4" ht="12.75">
      <c r="A946" s="4"/>
      <c r="B946" s="4"/>
      <c r="C946" s="4"/>
      <c r="D946" s="4"/>
    </row>
    <row r="947" spans="1:4" ht="12.75">
      <c r="A947" s="4"/>
      <c r="B947" s="4"/>
      <c r="C947" s="4"/>
      <c r="D947" s="4"/>
    </row>
    <row r="948" spans="1:4" ht="12.75">
      <c r="A948" s="4"/>
      <c r="B948" s="4"/>
      <c r="C948" s="4"/>
      <c r="D948" s="4"/>
    </row>
    <row r="949" spans="1:4" ht="12.75">
      <c r="A949" s="4"/>
      <c r="B949" s="4"/>
      <c r="C949" s="4"/>
      <c r="D949" s="4"/>
    </row>
    <row r="950" spans="1:4" ht="12.75">
      <c r="A950" s="4"/>
      <c r="B950" s="4"/>
      <c r="C950" s="4"/>
      <c r="D950" s="4"/>
    </row>
    <row r="951" spans="1:4" ht="12.75">
      <c r="A951" s="4"/>
      <c r="B951" s="4"/>
      <c r="C951" s="4"/>
      <c r="D951" s="4"/>
    </row>
    <row r="952" spans="1:4" ht="12.75">
      <c r="A952" s="4"/>
      <c r="B952" s="4"/>
      <c r="C952" s="4"/>
      <c r="D952" s="4"/>
    </row>
    <row r="953" spans="1:4" ht="12.75">
      <c r="A953" s="4"/>
      <c r="B953" s="4"/>
      <c r="C953" s="4"/>
      <c r="D953" s="4"/>
    </row>
    <row r="954" spans="1:4" ht="12.75">
      <c r="A954" s="4"/>
      <c r="B954" s="4"/>
      <c r="C954" s="4"/>
      <c r="D954" s="4"/>
    </row>
    <row r="955" spans="1:4" ht="12.75">
      <c r="A955" s="4"/>
      <c r="B955" s="4"/>
      <c r="C955" s="4"/>
      <c r="D955" s="4"/>
    </row>
    <row r="956" spans="1:4" ht="12.75">
      <c r="A956" s="4"/>
      <c r="B956" s="4"/>
      <c r="C956" s="4"/>
      <c r="D956" s="4"/>
    </row>
    <row r="957" spans="1:4" ht="12.75">
      <c r="A957" s="4"/>
      <c r="B957" s="4"/>
      <c r="C957" s="4"/>
      <c r="D957" s="4"/>
    </row>
    <row r="958" spans="1:4" ht="12.75">
      <c r="A958" s="4"/>
      <c r="B958" s="4"/>
      <c r="C958" s="4"/>
      <c r="D958" s="4"/>
    </row>
    <row r="959" spans="1:4" ht="12.75">
      <c r="A959" s="4"/>
      <c r="B959" s="4"/>
      <c r="C959" s="4"/>
      <c r="D959" s="4"/>
    </row>
    <row r="960" spans="1:4" ht="12.75">
      <c r="A960" s="4"/>
      <c r="B960" s="4"/>
      <c r="C960" s="4"/>
      <c r="D960" s="4"/>
    </row>
    <row r="961" spans="1:4" ht="12.75">
      <c r="A961" s="4"/>
      <c r="B961" s="4"/>
      <c r="C961" s="4"/>
      <c r="D961" s="4"/>
    </row>
    <row r="962" spans="1:4" ht="12.75">
      <c r="A962" s="4"/>
      <c r="B962" s="4"/>
      <c r="C962" s="4"/>
      <c r="D962" s="4"/>
    </row>
    <row r="963" spans="1:4" ht="12.75">
      <c r="A963" s="4"/>
      <c r="B963" s="4"/>
      <c r="C963" s="4"/>
      <c r="D963" s="4"/>
    </row>
    <row r="964" spans="1:4" ht="12.75">
      <c r="A964" s="4"/>
      <c r="B964" s="4"/>
      <c r="C964" s="4"/>
      <c r="D964" s="4"/>
    </row>
    <row r="965" spans="1:4" ht="12.75">
      <c r="A965" s="4"/>
      <c r="B965" s="4"/>
      <c r="C965" s="4"/>
      <c r="D965" s="4"/>
    </row>
    <row r="966" spans="1:4" ht="12.75">
      <c r="A966" s="4"/>
      <c r="B966" s="4"/>
      <c r="C966" s="4"/>
      <c r="D966" s="4"/>
    </row>
    <row r="967" spans="1:4" ht="12.75">
      <c r="A967" s="4"/>
      <c r="B967" s="4"/>
      <c r="C967" s="4"/>
      <c r="D967" s="4"/>
    </row>
    <row r="968" spans="1:4" ht="12.75">
      <c r="A968" s="4"/>
      <c r="B968" s="4"/>
      <c r="C968" s="4"/>
      <c r="D968" s="4"/>
    </row>
    <row r="969" spans="1:4" ht="12.75">
      <c r="A969" s="4"/>
      <c r="B969" s="4"/>
      <c r="C969" s="4"/>
      <c r="D969" s="4"/>
    </row>
    <row r="970" spans="1:4" ht="12.75">
      <c r="A970" s="4"/>
      <c r="B970" s="4"/>
      <c r="C970" s="4"/>
      <c r="D970" s="4"/>
    </row>
    <row r="971" spans="1:4" ht="12.75">
      <c r="A971" s="4"/>
      <c r="B971" s="4"/>
      <c r="C971" s="4"/>
      <c r="D971" s="4"/>
    </row>
    <row r="972" spans="1:4" ht="12.75">
      <c r="A972" s="4"/>
      <c r="B972" s="4"/>
      <c r="C972" s="4"/>
      <c r="D972" s="4"/>
    </row>
    <row r="973" spans="1:4" ht="12.75">
      <c r="A973" s="4"/>
      <c r="B973" s="4"/>
      <c r="C973" s="4"/>
      <c r="D973" s="4"/>
    </row>
    <row r="974" spans="1:4" ht="12.75">
      <c r="A974" s="4"/>
      <c r="B974" s="4"/>
      <c r="C974" s="4"/>
      <c r="D974" s="4"/>
    </row>
    <row r="975" spans="1:4" ht="12.75">
      <c r="A975" s="4"/>
      <c r="B975" s="4"/>
      <c r="C975" s="4"/>
      <c r="D975" s="4"/>
    </row>
    <row r="976" spans="1:4" ht="12.75">
      <c r="A976" s="4"/>
      <c r="B976" s="4"/>
      <c r="C976" s="4"/>
      <c r="D976" s="4"/>
    </row>
    <row r="977" spans="1:4" ht="12.75">
      <c r="A977" s="4"/>
      <c r="B977" s="4"/>
      <c r="C977" s="4"/>
      <c r="D977" s="4"/>
    </row>
    <row r="978" spans="1:4" ht="12.75">
      <c r="A978" s="4"/>
      <c r="B978" s="4"/>
      <c r="C978" s="4"/>
      <c r="D978" s="4"/>
    </row>
    <row r="979" spans="1:4" ht="12.75">
      <c r="A979" s="4"/>
      <c r="B979" s="4"/>
      <c r="C979" s="4"/>
      <c r="D979" s="4"/>
    </row>
    <row r="980" spans="1:4" ht="12.75">
      <c r="A980" s="4"/>
      <c r="B980" s="4"/>
      <c r="C980" s="4"/>
      <c r="D980" s="4"/>
    </row>
    <row r="981" spans="1:4" ht="12.75">
      <c r="A981" s="4"/>
      <c r="B981" s="4"/>
      <c r="C981" s="4"/>
      <c r="D981" s="4"/>
    </row>
    <row r="982" spans="1:4" ht="12.75">
      <c r="A982" s="4"/>
      <c r="B982" s="4"/>
      <c r="C982" s="4"/>
      <c r="D982" s="4"/>
    </row>
    <row r="983" spans="1:4" ht="12.75">
      <c r="A983" s="4"/>
      <c r="B983" s="4"/>
      <c r="C983" s="4"/>
      <c r="D983" s="4"/>
    </row>
    <row r="984" spans="1:4" ht="12.75">
      <c r="A984" s="4"/>
      <c r="B984" s="4"/>
      <c r="C984" s="4"/>
      <c r="D984" s="4"/>
    </row>
    <row r="985" spans="1:4" ht="12.75">
      <c r="A985" s="4"/>
      <c r="B985" s="4"/>
      <c r="C985" s="4"/>
      <c r="D985" s="4"/>
    </row>
  </sheetData>
  <autoFilter ref="A1:O66" xr:uid="{00000000-0001-0000-0100-000000000000}"/>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E995"/>
  <sheetViews>
    <sheetView workbookViewId="0">
      <pane ySplit="1" topLeftCell="A2" activePane="bottomLeft" state="frozen"/>
      <selection pane="bottomLeft" sqref="A1:XFD1"/>
    </sheetView>
  </sheetViews>
  <sheetFormatPr defaultColWidth="12.5703125" defaultRowHeight="46.5" customHeight="1"/>
  <cols>
    <col min="1" max="2" width="50.7109375" style="33" customWidth="1"/>
    <col min="3" max="54" width="12.5703125" style="33"/>
    <col min="55" max="55" width="13.140625" style="45" bestFit="1" customWidth="1"/>
    <col min="56" max="56" width="14.140625" style="48" customWidth="1"/>
    <col min="57" max="16384" width="12.5703125" style="33"/>
  </cols>
  <sheetData>
    <row r="1" spans="1:57" s="54" customFormat="1" ht="46.5" customHeight="1">
      <c r="A1" s="50" t="s">
        <v>0</v>
      </c>
      <c r="B1" s="50" t="s">
        <v>1</v>
      </c>
      <c r="C1" s="51">
        <v>1</v>
      </c>
      <c r="D1" s="51">
        <v>2</v>
      </c>
      <c r="E1" s="51" t="s">
        <v>649</v>
      </c>
      <c r="F1" s="51" t="s">
        <v>650</v>
      </c>
      <c r="G1" s="51" t="s">
        <v>651</v>
      </c>
      <c r="H1" s="51">
        <v>4</v>
      </c>
      <c r="I1" s="51" t="s">
        <v>652</v>
      </c>
      <c r="J1" s="51" t="s">
        <v>653</v>
      </c>
      <c r="K1" s="51" t="s">
        <v>654</v>
      </c>
      <c r="L1" s="51" t="s">
        <v>655</v>
      </c>
      <c r="M1" s="51" t="s">
        <v>656</v>
      </c>
      <c r="N1" s="51">
        <v>7</v>
      </c>
      <c r="O1" s="51" t="s">
        <v>657</v>
      </c>
      <c r="P1" s="51" t="s">
        <v>658</v>
      </c>
      <c r="Q1" s="51" t="s">
        <v>659</v>
      </c>
      <c r="R1" s="51" t="s">
        <v>660</v>
      </c>
      <c r="S1" s="51" t="s">
        <v>661</v>
      </c>
      <c r="T1" s="51" t="s">
        <v>662</v>
      </c>
      <c r="U1" s="51">
        <v>10</v>
      </c>
      <c r="V1" s="51">
        <v>11</v>
      </c>
      <c r="W1" s="51" t="s">
        <v>663</v>
      </c>
      <c r="X1" s="51" t="s">
        <v>664</v>
      </c>
      <c r="Y1" s="51" t="s">
        <v>665</v>
      </c>
      <c r="Z1" s="51" t="s">
        <v>666</v>
      </c>
      <c r="AA1" s="51" t="s">
        <v>667</v>
      </c>
      <c r="AB1" s="51" t="s">
        <v>668</v>
      </c>
      <c r="AC1" s="51" t="s">
        <v>669</v>
      </c>
      <c r="AD1" s="51">
        <v>13</v>
      </c>
      <c r="AE1" s="51">
        <v>14</v>
      </c>
      <c r="AF1" s="51">
        <v>15</v>
      </c>
      <c r="AG1" s="51">
        <v>16</v>
      </c>
      <c r="AH1" s="51">
        <v>17</v>
      </c>
      <c r="AI1" s="51" t="s">
        <v>670</v>
      </c>
      <c r="AJ1" s="51" t="s">
        <v>671</v>
      </c>
      <c r="AK1" s="51" t="s">
        <v>672</v>
      </c>
      <c r="AL1" s="51" t="s">
        <v>673</v>
      </c>
      <c r="AM1" s="51" t="s">
        <v>674</v>
      </c>
      <c r="AN1" s="51" t="s">
        <v>675</v>
      </c>
      <c r="AO1" s="51">
        <v>19</v>
      </c>
      <c r="AP1" s="51" t="s">
        <v>676</v>
      </c>
      <c r="AQ1" s="51" t="s">
        <v>677</v>
      </c>
      <c r="AR1" s="51" t="s">
        <v>678</v>
      </c>
      <c r="AS1" s="51">
        <v>21</v>
      </c>
      <c r="AT1" s="51">
        <v>22</v>
      </c>
      <c r="AU1" s="51" t="s">
        <v>679</v>
      </c>
      <c r="AV1" s="51" t="s">
        <v>680</v>
      </c>
      <c r="AW1" s="51">
        <v>24</v>
      </c>
      <c r="AX1" s="51">
        <v>25</v>
      </c>
      <c r="AY1" s="51">
        <v>26</v>
      </c>
      <c r="AZ1" s="51" t="s">
        <v>681</v>
      </c>
      <c r="BA1" s="51" t="s">
        <v>682</v>
      </c>
      <c r="BB1" s="51" t="s">
        <v>683</v>
      </c>
      <c r="BC1" s="52" t="s">
        <v>927</v>
      </c>
      <c r="BD1" s="53" t="s">
        <v>969</v>
      </c>
      <c r="BE1" s="54" t="s">
        <v>965</v>
      </c>
    </row>
    <row r="2" spans="1:57" ht="46.5" customHeight="1">
      <c r="A2" s="34" t="s">
        <v>15</v>
      </c>
      <c r="B2" s="35" t="s">
        <v>16</v>
      </c>
      <c r="C2" s="33">
        <v>1</v>
      </c>
      <c r="D2" s="33">
        <v>1</v>
      </c>
      <c r="E2" s="33">
        <v>1</v>
      </c>
      <c r="F2" s="33">
        <v>1</v>
      </c>
      <c r="G2" s="33">
        <v>0</v>
      </c>
      <c r="H2" s="33">
        <v>1</v>
      </c>
      <c r="I2" s="33">
        <v>1</v>
      </c>
      <c r="J2" s="33">
        <v>1</v>
      </c>
      <c r="K2" s="33">
        <v>1</v>
      </c>
      <c r="L2" s="33">
        <v>1</v>
      </c>
      <c r="M2" s="33">
        <v>1</v>
      </c>
      <c r="N2" s="33">
        <v>1</v>
      </c>
      <c r="O2" s="33">
        <v>1</v>
      </c>
      <c r="P2" s="33">
        <v>0</v>
      </c>
      <c r="Q2" s="33">
        <v>0</v>
      </c>
      <c r="R2" s="33">
        <v>1</v>
      </c>
      <c r="S2" s="33">
        <v>1</v>
      </c>
      <c r="T2" s="33">
        <v>0</v>
      </c>
      <c r="U2" s="33">
        <v>0</v>
      </c>
      <c r="V2" s="33">
        <v>1</v>
      </c>
      <c r="W2" s="33">
        <v>1</v>
      </c>
      <c r="X2" s="33">
        <v>0</v>
      </c>
      <c r="Y2" s="33">
        <v>1</v>
      </c>
      <c r="Z2" s="33">
        <v>1</v>
      </c>
      <c r="AA2" s="33">
        <v>1</v>
      </c>
      <c r="AB2" s="33">
        <v>0</v>
      </c>
      <c r="AC2" s="33">
        <v>1</v>
      </c>
      <c r="AD2" s="33">
        <v>0</v>
      </c>
      <c r="AE2" s="33">
        <v>0</v>
      </c>
      <c r="AF2" s="33">
        <v>1</v>
      </c>
      <c r="AG2" s="33">
        <v>1</v>
      </c>
      <c r="AH2" s="33">
        <v>0</v>
      </c>
      <c r="AI2" s="33">
        <v>1</v>
      </c>
      <c r="AJ2" s="33">
        <v>1</v>
      </c>
      <c r="AK2" s="33">
        <v>0</v>
      </c>
      <c r="AL2" s="33">
        <v>0</v>
      </c>
      <c r="AM2" s="33">
        <v>1</v>
      </c>
      <c r="AN2" s="33">
        <v>1</v>
      </c>
      <c r="AO2" s="33">
        <v>0</v>
      </c>
      <c r="AP2" s="33">
        <v>0</v>
      </c>
      <c r="AQ2" s="33">
        <v>1</v>
      </c>
      <c r="AR2" s="33">
        <v>0</v>
      </c>
      <c r="AS2" s="33">
        <v>1</v>
      </c>
      <c r="AT2" s="33">
        <v>1</v>
      </c>
      <c r="AU2" s="33">
        <v>1</v>
      </c>
      <c r="AV2" s="33">
        <v>0</v>
      </c>
      <c r="AW2" s="33">
        <v>0</v>
      </c>
      <c r="AX2" s="33">
        <v>1</v>
      </c>
      <c r="AY2" s="33">
        <v>1</v>
      </c>
      <c r="AZ2" s="33">
        <v>0</v>
      </c>
      <c r="BA2" s="33">
        <v>0</v>
      </c>
      <c r="BB2" s="33">
        <v>1</v>
      </c>
      <c r="BC2" s="45">
        <f>SUM(C2:BB2)</f>
        <v>33</v>
      </c>
      <c r="BD2" s="49">
        <f>(BC2/BE2)*100</f>
        <v>63.46153846153846</v>
      </c>
      <c r="BE2" s="33">
        <v>52</v>
      </c>
    </row>
    <row r="3" spans="1:57" ht="46.5" customHeight="1">
      <c r="A3" s="36" t="s">
        <v>38</v>
      </c>
      <c r="B3" s="37" t="s">
        <v>39</v>
      </c>
      <c r="C3" s="33">
        <v>1</v>
      </c>
      <c r="D3" s="33">
        <v>1</v>
      </c>
      <c r="E3" s="33">
        <v>1</v>
      </c>
      <c r="F3" s="33">
        <v>1</v>
      </c>
      <c r="G3" s="33">
        <v>1</v>
      </c>
      <c r="H3" s="33">
        <v>1</v>
      </c>
      <c r="I3" s="33">
        <v>1</v>
      </c>
      <c r="J3" s="33">
        <v>1</v>
      </c>
      <c r="K3" s="33">
        <v>1</v>
      </c>
      <c r="L3" s="33">
        <v>1</v>
      </c>
      <c r="M3" s="33">
        <v>1</v>
      </c>
      <c r="N3" s="33">
        <v>1</v>
      </c>
      <c r="O3" s="33">
        <v>1</v>
      </c>
      <c r="P3" s="33">
        <v>1</v>
      </c>
      <c r="Q3" s="33">
        <v>1</v>
      </c>
      <c r="R3" s="33">
        <v>1</v>
      </c>
      <c r="S3" s="33">
        <v>1</v>
      </c>
      <c r="T3" s="33">
        <v>1</v>
      </c>
      <c r="U3" s="33">
        <v>0</v>
      </c>
      <c r="V3" s="33">
        <v>1</v>
      </c>
      <c r="W3" s="33">
        <v>1</v>
      </c>
      <c r="X3" s="33">
        <v>1</v>
      </c>
      <c r="Y3" s="33">
        <v>1</v>
      </c>
      <c r="Z3" s="33">
        <v>1</v>
      </c>
      <c r="AA3" s="33">
        <v>1</v>
      </c>
      <c r="AB3" s="33">
        <v>1</v>
      </c>
      <c r="AC3" s="33">
        <v>1</v>
      </c>
      <c r="AD3" s="33">
        <v>1</v>
      </c>
      <c r="AE3" s="33">
        <v>1</v>
      </c>
      <c r="AF3" s="33">
        <v>1</v>
      </c>
      <c r="AG3" s="33">
        <v>1</v>
      </c>
      <c r="AH3" s="33">
        <v>1</v>
      </c>
      <c r="AI3" s="33">
        <v>1</v>
      </c>
      <c r="AJ3" s="33">
        <v>1</v>
      </c>
      <c r="AK3" s="33">
        <v>1</v>
      </c>
      <c r="AL3" s="33">
        <v>1</v>
      </c>
      <c r="AM3" s="33">
        <v>1</v>
      </c>
      <c r="AN3" s="33">
        <v>1</v>
      </c>
      <c r="AO3" s="33">
        <v>1</v>
      </c>
      <c r="AP3" s="33">
        <v>1</v>
      </c>
      <c r="AQ3" s="33">
        <v>1</v>
      </c>
      <c r="AR3" s="33">
        <v>1</v>
      </c>
      <c r="AS3" s="33">
        <v>1</v>
      </c>
      <c r="AT3" s="33">
        <v>1</v>
      </c>
      <c r="AU3" s="33">
        <v>1</v>
      </c>
      <c r="AV3" s="33">
        <v>0</v>
      </c>
      <c r="AW3" s="33">
        <v>1</v>
      </c>
      <c r="AX3" s="33">
        <v>1</v>
      </c>
      <c r="AY3" s="33">
        <v>1</v>
      </c>
      <c r="AZ3" s="33">
        <v>1</v>
      </c>
      <c r="BA3" s="33">
        <v>1</v>
      </c>
      <c r="BB3" s="33">
        <v>1</v>
      </c>
      <c r="BC3" s="45">
        <f>SUM(C3:BB3)</f>
        <v>50</v>
      </c>
      <c r="BD3" s="49">
        <f t="shared" ref="BD3:BD32" si="0">(BC3/BE3)*100</f>
        <v>96.15384615384616</v>
      </c>
      <c r="BE3" s="33">
        <v>52</v>
      </c>
    </row>
    <row r="4" spans="1:57" ht="46.5" customHeight="1">
      <c r="A4" s="36" t="s">
        <v>64</v>
      </c>
      <c r="B4" s="37" t="s">
        <v>65</v>
      </c>
      <c r="C4" s="33">
        <v>1</v>
      </c>
      <c r="D4" s="33">
        <v>1</v>
      </c>
      <c r="E4" s="33">
        <v>1</v>
      </c>
      <c r="F4" s="33">
        <v>1</v>
      </c>
      <c r="G4" s="33">
        <v>1</v>
      </c>
      <c r="H4" s="33">
        <v>1</v>
      </c>
      <c r="I4" s="33">
        <v>1</v>
      </c>
      <c r="J4" s="33">
        <v>1</v>
      </c>
      <c r="K4" s="33">
        <v>1</v>
      </c>
      <c r="L4" s="33">
        <v>1</v>
      </c>
      <c r="M4" s="33">
        <v>1</v>
      </c>
      <c r="N4" s="33">
        <v>1</v>
      </c>
      <c r="O4" s="33">
        <v>1</v>
      </c>
      <c r="P4" s="33">
        <v>1</v>
      </c>
      <c r="Q4" s="33">
        <v>1</v>
      </c>
      <c r="R4" s="33">
        <v>1</v>
      </c>
      <c r="S4" s="33">
        <v>1</v>
      </c>
      <c r="T4" s="33">
        <v>1</v>
      </c>
      <c r="U4" s="33">
        <v>0</v>
      </c>
      <c r="V4" s="33">
        <v>1</v>
      </c>
      <c r="W4" s="33">
        <v>1</v>
      </c>
      <c r="X4" s="33">
        <v>1</v>
      </c>
      <c r="Y4" s="33">
        <v>1</v>
      </c>
      <c r="Z4" s="33">
        <v>1</v>
      </c>
      <c r="AA4" s="33">
        <v>1</v>
      </c>
      <c r="AB4" s="33">
        <v>1</v>
      </c>
      <c r="AC4" s="33">
        <v>1</v>
      </c>
      <c r="AD4" s="33">
        <v>1</v>
      </c>
      <c r="AE4" s="33">
        <v>1</v>
      </c>
      <c r="AF4" s="33">
        <v>1</v>
      </c>
      <c r="AG4" s="33">
        <v>1</v>
      </c>
      <c r="AH4" s="33">
        <v>1</v>
      </c>
      <c r="AI4" s="33">
        <v>1</v>
      </c>
      <c r="AJ4" s="33">
        <v>1</v>
      </c>
      <c r="AK4" s="33">
        <v>1</v>
      </c>
      <c r="AL4" s="33">
        <v>1</v>
      </c>
      <c r="AM4" s="33">
        <v>1</v>
      </c>
      <c r="AN4" s="33">
        <v>1</v>
      </c>
      <c r="AO4" s="33">
        <v>1</v>
      </c>
      <c r="AP4" s="33">
        <v>1</v>
      </c>
      <c r="AQ4" s="33">
        <v>1</v>
      </c>
      <c r="AR4" s="33">
        <v>1</v>
      </c>
      <c r="AS4" s="33">
        <v>1</v>
      </c>
      <c r="AT4" s="33">
        <v>1</v>
      </c>
      <c r="AU4" s="33">
        <v>1</v>
      </c>
      <c r="AV4" s="33">
        <v>0</v>
      </c>
      <c r="AW4" s="33">
        <v>1</v>
      </c>
      <c r="AX4" s="33">
        <v>1</v>
      </c>
      <c r="AY4" s="33">
        <v>1</v>
      </c>
      <c r="AZ4" s="33">
        <v>1</v>
      </c>
      <c r="BA4" s="33">
        <v>1</v>
      </c>
      <c r="BB4" s="33">
        <v>1</v>
      </c>
      <c r="BC4" s="45">
        <f t="shared" ref="BC4:BC32" si="1">SUM(C4:BB4)</f>
        <v>50</v>
      </c>
      <c r="BD4" s="49">
        <f t="shared" si="0"/>
        <v>96.15384615384616</v>
      </c>
      <c r="BE4" s="33">
        <v>52</v>
      </c>
    </row>
    <row r="5" spans="1:57" ht="46.5" customHeight="1">
      <c r="A5" s="36" t="s">
        <v>77</v>
      </c>
      <c r="B5" s="37" t="s">
        <v>78</v>
      </c>
      <c r="C5" s="33">
        <v>1</v>
      </c>
      <c r="D5" s="33">
        <v>1</v>
      </c>
      <c r="E5" s="33">
        <v>1</v>
      </c>
      <c r="F5" s="33">
        <v>1</v>
      </c>
      <c r="G5" s="33">
        <v>1</v>
      </c>
      <c r="H5" s="33">
        <v>1</v>
      </c>
      <c r="I5" s="33">
        <v>1</v>
      </c>
      <c r="J5" s="33">
        <v>1</v>
      </c>
      <c r="K5" s="33">
        <v>1</v>
      </c>
      <c r="L5" s="33">
        <v>1</v>
      </c>
      <c r="M5" s="33">
        <v>1</v>
      </c>
      <c r="N5" s="33">
        <v>1</v>
      </c>
      <c r="O5" s="33">
        <v>1</v>
      </c>
      <c r="P5" s="33">
        <v>0</v>
      </c>
      <c r="Q5" s="33">
        <v>0</v>
      </c>
      <c r="R5" s="33">
        <v>0</v>
      </c>
      <c r="S5" s="33">
        <v>0</v>
      </c>
      <c r="T5" s="33">
        <v>0</v>
      </c>
      <c r="U5" s="33">
        <v>1</v>
      </c>
      <c r="V5" s="33">
        <v>1</v>
      </c>
      <c r="W5" s="33">
        <v>1</v>
      </c>
      <c r="X5" s="33">
        <v>1</v>
      </c>
      <c r="Y5" s="33">
        <v>1</v>
      </c>
      <c r="Z5" s="33">
        <v>1</v>
      </c>
      <c r="AA5" s="33">
        <v>1</v>
      </c>
      <c r="AB5" s="33">
        <v>0</v>
      </c>
      <c r="AC5" s="33">
        <v>0</v>
      </c>
      <c r="AD5" s="33">
        <v>1</v>
      </c>
      <c r="AE5" s="33">
        <v>1</v>
      </c>
      <c r="AF5" s="33">
        <v>1</v>
      </c>
      <c r="AG5" s="33">
        <v>0</v>
      </c>
      <c r="AH5" s="33">
        <v>0</v>
      </c>
      <c r="AI5" s="33">
        <v>1</v>
      </c>
      <c r="AJ5" s="33">
        <v>1</v>
      </c>
      <c r="AK5" s="33">
        <v>1</v>
      </c>
      <c r="AL5" s="33">
        <v>1</v>
      </c>
      <c r="AM5" s="33">
        <v>1</v>
      </c>
      <c r="AN5" s="33">
        <v>0</v>
      </c>
      <c r="AO5" s="33">
        <v>1</v>
      </c>
      <c r="AP5" s="33">
        <v>1</v>
      </c>
      <c r="AQ5" s="33">
        <v>1</v>
      </c>
      <c r="AR5" s="33">
        <v>1</v>
      </c>
      <c r="AS5" s="33">
        <v>1</v>
      </c>
      <c r="AT5" s="33">
        <v>1</v>
      </c>
      <c r="AU5" s="33">
        <v>1</v>
      </c>
      <c r="AV5" s="33">
        <v>1</v>
      </c>
      <c r="AW5" s="33">
        <v>1</v>
      </c>
      <c r="AX5" s="33">
        <v>1</v>
      </c>
      <c r="AY5" s="33">
        <v>1</v>
      </c>
      <c r="AZ5" s="33">
        <v>1</v>
      </c>
      <c r="BA5" s="33">
        <v>0</v>
      </c>
      <c r="BB5" s="33">
        <v>0</v>
      </c>
      <c r="BC5" s="45">
        <f t="shared" si="1"/>
        <v>40</v>
      </c>
      <c r="BD5" s="49">
        <f t="shared" si="0"/>
        <v>76.923076923076934</v>
      </c>
      <c r="BE5" s="33">
        <v>52</v>
      </c>
    </row>
    <row r="6" spans="1:57" ht="46.5" customHeight="1">
      <c r="A6" s="36" t="s">
        <v>161</v>
      </c>
      <c r="B6" s="37" t="s">
        <v>162</v>
      </c>
      <c r="C6" s="33">
        <v>1</v>
      </c>
      <c r="D6" s="33">
        <v>1</v>
      </c>
      <c r="E6" s="33">
        <v>1</v>
      </c>
      <c r="F6" s="33">
        <v>1</v>
      </c>
      <c r="G6" s="33">
        <v>1</v>
      </c>
      <c r="H6" s="33">
        <v>1</v>
      </c>
      <c r="I6" s="33">
        <v>1</v>
      </c>
      <c r="J6" s="33">
        <v>1</v>
      </c>
      <c r="K6" s="33">
        <v>1</v>
      </c>
      <c r="L6" s="33">
        <v>1</v>
      </c>
      <c r="M6" s="33">
        <v>1</v>
      </c>
      <c r="N6" s="33">
        <v>1</v>
      </c>
      <c r="O6" s="33">
        <v>1</v>
      </c>
      <c r="P6" s="33">
        <v>0</v>
      </c>
      <c r="Q6" s="33">
        <v>0</v>
      </c>
      <c r="R6" s="33">
        <v>1</v>
      </c>
      <c r="S6" s="33">
        <v>1</v>
      </c>
      <c r="T6" s="33">
        <v>1</v>
      </c>
      <c r="U6" s="33">
        <v>0</v>
      </c>
      <c r="V6" s="33">
        <v>1</v>
      </c>
      <c r="W6" s="33">
        <v>1</v>
      </c>
      <c r="X6" s="33">
        <v>1</v>
      </c>
      <c r="Y6" s="33">
        <v>1</v>
      </c>
      <c r="Z6" s="33">
        <v>1</v>
      </c>
      <c r="AA6" s="33">
        <v>1</v>
      </c>
      <c r="AB6" s="33">
        <v>1</v>
      </c>
      <c r="AC6" s="33">
        <v>1</v>
      </c>
      <c r="AD6" s="33">
        <v>1</v>
      </c>
      <c r="AE6" s="33">
        <v>1</v>
      </c>
      <c r="AF6" s="33">
        <v>1</v>
      </c>
      <c r="AG6" s="33">
        <v>1</v>
      </c>
      <c r="AH6" s="33">
        <v>0</v>
      </c>
      <c r="AI6" s="33">
        <v>1</v>
      </c>
      <c r="AJ6" s="33">
        <v>1</v>
      </c>
      <c r="AK6" s="33">
        <v>1</v>
      </c>
      <c r="AL6" s="33">
        <v>1</v>
      </c>
      <c r="AM6" s="33">
        <v>1</v>
      </c>
      <c r="AN6" s="33">
        <v>1</v>
      </c>
      <c r="AO6" s="33">
        <v>1</v>
      </c>
      <c r="AP6" s="33">
        <v>1</v>
      </c>
      <c r="AQ6" s="33">
        <v>1</v>
      </c>
      <c r="AR6" s="33">
        <v>1</v>
      </c>
      <c r="AS6" s="33">
        <v>1</v>
      </c>
      <c r="AT6" s="33">
        <v>1</v>
      </c>
      <c r="AU6" s="33">
        <v>1</v>
      </c>
      <c r="AV6" s="33">
        <v>0</v>
      </c>
      <c r="AW6" s="33">
        <v>1</v>
      </c>
      <c r="AX6" s="33">
        <v>1</v>
      </c>
      <c r="AY6" s="33">
        <v>1</v>
      </c>
      <c r="AZ6" s="33">
        <v>1</v>
      </c>
      <c r="BA6" s="33">
        <v>1</v>
      </c>
      <c r="BB6" s="33">
        <v>1</v>
      </c>
      <c r="BC6" s="45">
        <f t="shared" si="1"/>
        <v>47</v>
      </c>
      <c r="BD6" s="49">
        <f t="shared" si="0"/>
        <v>90.384615384615387</v>
      </c>
      <c r="BE6" s="33">
        <v>52</v>
      </c>
    </row>
    <row r="7" spans="1:57" ht="46.5" customHeight="1">
      <c r="A7" s="36" t="s">
        <v>223</v>
      </c>
      <c r="B7" s="37" t="s">
        <v>224</v>
      </c>
      <c r="C7" s="33">
        <v>1</v>
      </c>
      <c r="D7" s="33">
        <v>1</v>
      </c>
      <c r="E7" s="33">
        <v>1</v>
      </c>
      <c r="F7" s="33">
        <v>1</v>
      </c>
      <c r="G7" s="33">
        <v>1</v>
      </c>
      <c r="H7" s="33">
        <v>1</v>
      </c>
      <c r="I7" s="33">
        <v>1</v>
      </c>
      <c r="J7" s="33">
        <v>1</v>
      </c>
      <c r="K7" s="33">
        <v>1</v>
      </c>
      <c r="L7" s="33">
        <v>1</v>
      </c>
      <c r="M7" s="33">
        <v>1</v>
      </c>
      <c r="N7" s="33">
        <v>1</v>
      </c>
      <c r="O7" s="33">
        <v>1</v>
      </c>
      <c r="P7" s="33">
        <v>0</v>
      </c>
      <c r="Q7" s="33">
        <v>0</v>
      </c>
      <c r="R7" s="33">
        <v>1</v>
      </c>
      <c r="S7" s="33">
        <v>1</v>
      </c>
      <c r="T7" s="33">
        <v>1</v>
      </c>
      <c r="U7" s="33">
        <v>0</v>
      </c>
      <c r="V7" s="33">
        <v>1</v>
      </c>
      <c r="W7" s="33">
        <v>1</v>
      </c>
      <c r="X7" s="33">
        <v>1</v>
      </c>
      <c r="Y7" s="33">
        <v>1</v>
      </c>
      <c r="Z7" s="33">
        <v>1</v>
      </c>
      <c r="AA7" s="33">
        <v>1</v>
      </c>
      <c r="AB7" s="33">
        <v>1</v>
      </c>
      <c r="AC7" s="33">
        <v>1</v>
      </c>
      <c r="AD7" s="33">
        <v>1</v>
      </c>
      <c r="AE7" s="33">
        <v>1</v>
      </c>
      <c r="AF7" s="33">
        <v>1</v>
      </c>
      <c r="AG7" s="33">
        <v>0</v>
      </c>
      <c r="AH7" s="33">
        <v>0</v>
      </c>
      <c r="AI7" s="33">
        <v>1</v>
      </c>
      <c r="AJ7" s="33">
        <v>1</v>
      </c>
      <c r="AK7" s="33">
        <v>1</v>
      </c>
      <c r="AL7" s="33">
        <v>1</v>
      </c>
      <c r="AM7" s="33">
        <v>1</v>
      </c>
      <c r="AN7" s="33">
        <v>1</v>
      </c>
      <c r="AO7" s="33">
        <v>1</v>
      </c>
      <c r="AP7" s="33">
        <v>1</v>
      </c>
      <c r="AQ7" s="33">
        <v>1</v>
      </c>
      <c r="AR7" s="33">
        <v>1</v>
      </c>
      <c r="AS7" s="33">
        <v>1</v>
      </c>
      <c r="AT7" s="33">
        <v>1</v>
      </c>
      <c r="AU7" s="33">
        <v>1</v>
      </c>
      <c r="AV7" s="33">
        <v>0</v>
      </c>
      <c r="AW7" s="33">
        <v>1</v>
      </c>
      <c r="AX7" s="33">
        <v>1</v>
      </c>
      <c r="AY7" s="33">
        <v>1</v>
      </c>
      <c r="AZ7" s="33">
        <v>1</v>
      </c>
      <c r="BA7" s="33">
        <v>1</v>
      </c>
      <c r="BB7" s="33">
        <v>1</v>
      </c>
      <c r="BC7" s="45">
        <f t="shared" si="1"/>
        <v>46</v>
      </c>
      <c r="BD7" s="49">
        <f t="shared" si="0"/>
        <v>88.461538461538453</v>
      </c>
      <c r="BE7" s="33">
        <v>52</v>
      </c>
    </row>
    <row r="8" spans="1:57" ht="46.5" customHeight="1">
      <c r="A8" s="36" t="s">
        <v>272</v>
      </c>
      <c r="B8" s="37" t="s">
        <v>273</v>
      </c>
      <c r="C8" s="33">
        <v>1</v>
      </c>
      <c r="D8" s="33">
        <v>1</v>
      </c>
      <c r="E8" s="33">
        <v>1</v>
      </c>
      <c r="F8" s="33">
        <v>1</v>
      </c>
      <c r="G8" s="33">
        <v>1</v>
      </c>
      <c r="H8" s="33">
        <v>1</v>
      </c>
      <c r="I8" s="33">
        <v>1</v>
      </c>
      <c r="J8" s="33">
        <v>1</v>
      </c>
      <c r="K8" s="33">
        <v>1</v>
      </c>
      <c r="L8" s="33">
        <v>1</v>
      </c>
      <c r="M8" s="33">
        <v>1</v>
      </c>
      <c r="N8" s="33">
        <v>1</v>
      </c>
      <c r="O8" s="33">
        <v>1</v>
      </c>
      <c r="P8" s="33">
        <v>0</v>
      </c>
      <c r="Q8" s="33">
        <v>0</v>
      </c>
      <c r="R8" s="33">
        <v>0</v>
      </c>
      <c r="S8" s="33">
        <v>0</v>
      </c>
      <c r="T8" s="33">
        <v>0</v>
      </c>
      <c r="U8" s="33">
        <v>1</v>
      </c>
      <c r="V8" s="33">
        <v>1</v>
      </c>
      <c r="W8" s="33">
        <v>1</v>
      </c>
      <c r="X8" s="33">
        <v>1</v>
      </c>
      <c r="Y8" s="33">
        <v>1</v>
      </c>
      <c r="Z8" s="33">
        <v>1</v>
      </c>
      <c r="AA8" s="33">
        <v>1</v>
      </c>
      <c r="AB8" s="33">
        <v>1</v>
      </c>
      <c r="AC8" s="33">
        <v>1</v>
      </c>
      <c r="AD8" s="33">
        <v>1</v>
      </c>
      <c r="AE8" s="33">
        <v>1</v>
      </c>
      <c r="AF8" s="33">
        <v>1</v>
      </c>
      <c r="AG8" s="33">
        <v>0</v>
      </c>
      <c r="AH8" s="33">
        <v>0</v>
      </c>
      <c r="AI8" s="33">
        <v>1</v>
      </c>
      <c r="AJ8" s="33">
        <v>1</v>
      </c>
      <c r="AK8" s="33">
        <v>1</v>
      </c>
      <c r="AL8" s="33">
        <v>1</v>
      </c>
      <c r="AM8" s="33">
        <v>1</v>
      </c>
      <c r="AN8" s="33">
        <v>1</v>
      </c>
      <c r="AO8" s="33">
        <v>1</v>
      </c>
      <c r="AP8" s="33">
        <v>1</v>
      </c>
      <c r="AQ8" s="33">
        <v>1</v>
      </c>
      <c r="AR8" s="33">
        <v>1</v>
      </c>
      <c r="AS8" s="33">
        <v>1</v>
      </c>
      <c r="AT8" s="33">
        <v>1</v>
      </c>
      <c r="AU8" s="33">
        <v>1</v>
      </c>
      <c r="AV8" s="33">
        <v>1</v>
      </c>
      <c r="AW8" s="33">
        <v>1</v>
      </c>
      <c r="AX8" s="33">
        <v>1</v>
      </c>
      <c r="AY8" s="33">
        <v>1</v>
      </c>
      <c r="AZ8" s="33">
        <v>1</v>
      </c>
      <c r="BA8" s="33">
        <v>1</v>
      </c>
      <c r="BB8" s="33">
        <v>1</v>
      </c>
      <c r="BC8" s="45">
        <f t="shared" si="1"/>
        <v>45</v>
      </c>
      <c r="BD8" s="49">
        <f t="shared" si="0"/>
        <v>86.538461538461547</v>
      </c>
      <c r="BE8" s="33">
        <v>52</v>
      </c>
    </row>
    <row r="9" spans="1:57" ht="46.5" customHeight="1">
      <c r="A9" s="38" t="s">
        <v>284</v>
      </c>
      <c r="B9" s="39" t="s">
        <v>285</v>
      </c>
      <c r="C9" s="33">
        <v>1</v>
      </c>
      <c r="D9" s="33">
        <v>1</v>
      </c>
      <c r="E9" s="33">
        <v>1</v>
      </c>
      <c r="F9" s="33">
        <v>1</v>
      </c>
      <c r="G9" s="33">
        <v>1</v>
      </c>
      <c r="H9" s="33">
        <v>1</v>
      </c>
      <c r="I9" s="33">
        <v>1</v>
      </c>
      <c r="J9" s="33">
        <v>1</v>
      </c>
      <c r="K9" s="33">
        <v>1</v>
      </c>
      <c r="L9" s="33">
        <v>1</v>
      </c>
      <c r="M9" s="33">
        <v>1</v>
      </c>
      <c r="N9" s="33">
        <v>1</v>
      </c>
      <c r="O9" s="33">
        <v>1</v>
      </c>
      <c r="P9" s="33">
        <v>1</v>
      </c>
      <c r="Q9" s="33">
        <v>1</v>
      </c>
      <c r="R9" s="33">
        <v>1</v>
      </c>
      <c r="S9" s="33">
        <v>1</v>
      </c>
      <c r="T9" s="33">
        <v>1</v>
      </c>
      <c r="U9" s="33">
        <v>0</v>
      </c>
      <c r="V9" s="33">
        <v>1</v>
      </c>
      <c r="W9" s="33">
        <v>1</v>
      </c>
      <c r="X9" s="33">
        <v>1</v>
      </c>
      <c r="Y9" s="33">
        <v>1</v>
      </c>
      <c r="Z9" s="33">
        <v>1</v>
      </c>
      <c r="AA9" s="33">
        <v>1</v>
      </c>
      <c r="AB9" s="33">
        <v>1</v>
      </c>
      <c r="AC9" s="33">
        <v>1</v>
      </c>
      <c r="AD9" s="33">
        <v>1</v>
      </c>
      <c r="AE9" s="33">
        <v>1</v>
      </c>
      <c r="AF9" s="33">
        <v>1</v>
      </c>
      <c r="AG9" s="33">
        <v>1</v>
      </c>
      <c r="AH9" s="33">
        <v>0</v>
      </c>
      <c r="AI9" s="33">
        <v>1</v>
      </c>
      <c r="AJ9" s="33">
        <v>1</v>
      </c>
      <c r="AK9" s="33">
        <v>1</v>
      </c>
      <c r="AL9" s="33">
        <v>1</v>
      </c>
      <c r="AM9" s="33">
        <v>1</v>
      </c>
      <c r="AN9" s="33">
        <v>1</v>
      </c>
      <c r="AO9" s="33">
        <v>1</v>
      </c>
      <c r="AP9" s="33">
        <v>1</v>
      </c>
      <c r="AQ9" s="33">
        <v>1</v>
      </c>
      <c r="AR9" s="33">
        <v>1</v>
      </c>
      <c r="AS9" s="33">
        <v>1</v>
      </c>
      <c r="AT9" s="33">
        <v>1</v>
      </c>
      <c r="AU9" s="33">
        <v>1</v>
      </c>
      <c r="AV9" s="33">
        <v>1</v>
      </c>
      <c r="AW9" s="33">
        <v>1</v>
      </c>
      <c r="AX9" s="33">
        <v>1</v>
      </c>
      <c r="AY9" s="33">
        <v>1</v>
      </c>
      <c r="AZ9" s="33">
        <v>1</v>
      </c>
      <c r="BA9" s="33">
        <v>1</v>
      </c>
      <c r="BB9" s="33">
        <v>1</v>
      </c>
      <c r="BC9" s="45">
        <f t="shared" si="1"/>
        <v>50</v>
      </c>
      <c r="BD9" s="49">
        <f t="shared" si="0"/>
        <v>96.15384615384616</v>
      </c>
      <c r="BE9" s="33">
        <v>52</v>
      </c>
    </row>
    <row r="10" spans="1:57" ht="46.5" customHeight="1">
      <c r="A10" s="36" t="s">
        <v>294</v>
      </c>
      <c r="B10" s="37" t="s">
        <v>295</v>
      </c>
      <c r="C10" s="33">
        <v>1</v>
      </c>
      <c r="D10" s="33">
        <v>1</v>
      </c>
      <c r="E10" s="33">
        <v>1</v>
      </c>
      <c r="F10" s="33">
        <v>1</v>
      </c>
      <c r="G10" s="33">
        <v>1</v>
      </c>
      <c r="H10" s="33">
        <v>1</v>
      </c>
      <c r="I10" s="33">
        <v>1</v>
      </c>
      <c r="J10" s="33">
        <v>1</v>
      </c>
      <c r="K10" s="33">
        <v>1</v>
      </c>
      <c r="L10" s="33">
        <v>1</v>
      </c>
      <c r="M10" s="33">
        <v>1</v>
      </c>
      <c r="N10" s="33">
        <v>1</v>
      </c>
      <c r="O10" s="33">
        <v>1</v>
      </c>
      <c r="P10" s="33">
        <v>1</v>
      </c>
      <c r="Q10" s="33">
        <v>1</v>
      </c>
      <c r="R10" s="33">
        <v>0</v>
      </c>
      <c r="S10" s="33">
        <v>0</v>
      </c>
      <c r="T10" s="33">
        <v>0</v>
      </c>
      <c r="U10" s="33">
        <v>0</v>
      </c>
      <c r="V10" s="33">
        <v>1</v>
      </c>
      <c r="W10" s="33">
        <v>1</v>
      </c>
      <c r="X10" s="33">
        <v>1</v>
      </c>
      <c r="Y10" s="33">
        <v>1</v>
      </c>
      <c r="Z10" s="33">
        <v>1</v>
      </c>
      <c r="AA10" s="33">
        <v>1</v>
      </c>
      <c r="AB10" s="33">
        <v>0</v>
      </c>
      <c r="AC10" s="33">
        <v>0</v>
      </c>
      <c r="AD10" s="33">
        <v>1</v>
      </c>
      <c r="AE10" s="33">
        <v>1</v>
      </c>
      <c r="AF10" s="33">
        <v>1</v>
      </c>
      <c r="AG10" s="33">
        <v>0</v>
      </c>
      <c r="AH10" s="33">
        <v>0</v>
      </c>
      <c r="AI10" s="33">
        <v>1</v>
      </c>
      <c r="AJ10" s="33">
        <v>1</v>
      </c>
      <c r="AK10" s="33">
        <v>1</v>
      </c>
      <c r="AL10" s="33">
        <v>1</v>
      </c>
      <c r="AM10" s="33">
        <v>1</v>
      </c>
      <c r="AN10" s="33">
        <v>1</v>
      </c>
      <c r="AO10" s="33">
        <v>1</v>
      </c>
      <c r="AP10" s="33">
        <v>1</v>
      </c>
      <c r="AQ10" s="33">
        <v>1</v>
      </c>
      <c r="AR10" s="33">
        <v>1</v>
      </c>
      <c r="AS10" s="33">
        <v>1</v>
      </c>
      <c r="AT10" s="33">
        <v>1</v>
      </c>
      <c r="AU10" s="33">
        <v>1</v>
      </c>
      <c r="AV10" s="33">
        <v>0</v>
      </c>
      <c r="AW10" s="33">
        <v>1</v>
      </c>
      <c r="AX10" s="33">
        <v>1</v>
      </c>
      <c r="AY10" s="33">
        <v>1</v>
      </c>
      <c r="AZ10" s="33">
        <v>1</v>
      </c>
      <c r="BA10" s="33">
        <v>1</v>
      </c>
      <c r="BB10" s="33">
        <v>1</v>
      </c>
      <c r="BC10" s="45">
        <f t="shared" si="1"/>
        <v>43</v>
      </c>
      <c r="BD10" s="49">
        <f t="shared" si="0"/>
        <v>82.692307692307693</v>
      </c>
      <c r="BE10" s="33">
        <v>52</v>
      </c>
    </row>
    <row r="11" spans="1:57" ht="46.5" customHeight="1">
      <c r="A11" s="40" t="s">
        <v>304</v>
      </c>
      <c r="B11" s="41" t="s">
        <v>305</v>
      </c>
      <c r="C11" s="33">
        <v>1</v>
      </c>
      <c r="D11" s="33">
        <v>1</v>
      </c>
      <c r="E11" s="33">
        <v>1</v>
      </c>
      <c r="F11" s="33">
        <v>1</v>
      </c>
      <c r="G11" s="33">
        <v>1</v>
      </c>
      <c r="H11" s="33">
        <v>1</v>
      </c>
      <c r="I11" s="33">
        <v>1</v>
      </c>
      <c r="J11" s="33">
        <v>1</v>
      </c>
      <c r="K11" s="33">
        <v>1</v>
      </c>
      <c r="L11" s="33">
        <v>1</v>
      </c>
      <c r="M11" s="33">
        <v>1</v>
      </c>
      <c r="N11" s="33">
        <v>1</v>
      </c>
      <c r="O11" s="33">
        <v>1</v>
      </c>
      <c r="P11" s="33">
        <v>0</v>
      </c>
      <c r="Q11" s="33">
        <v>0</v>
      </c>
      <c r="R11" s="33">
        <v>1</v>
      </c>
      <c r="S11" s="33">
        <v>1</v>
      </c>
      <c r="T11" s="33">
        <v>1</v>
      </c>
      <c r="U11" s="33">
        <v>1</v>
      </c>
      <c r="V11" s="33">
        <v>1</v>
      </c>
      <c r="W11" s="33">
        <v>1</v>
      </c>
      <c r="X11" s="33">
        <v>1</v>
      </c>
      <c r="Y11" s="33">
        <v>1</v>
      </c>
      <c r="Z11" s="33">
        <v>1</v>
      </c>
      <c r="AA11" s="33">
        <v>1</v>
      </c>
      <c r="AB11" s="33">
        <v>1</v>
      </c>
      <c r="AC11" s="33">
        <v>1</v>
      </c>
      <c r="AD11" s="33">
        <v>1</v>
      </c>
      <c r="AE11" s="33">
        <v>1</v>
      </c>
      <c r="AF11" s="33">
        <v>1</v>
      </c>
      <c r="AG11" s="33">
        <v>0</v>
      </c>
      <c r="AH11" s="33">
        <v>0</v>
      </c>
      <c r="AI11" s="33">
        <v>1</v>
      </c>
      <c r="AJ11" s="33">
        <v>1</v>
      </c>
      <c r="AK11" s="33">
        <v>1</v>
      </c>
      <c r="AL11" s="33">
        <v>1</v>
      </c>
      <c r="AM11" s="33">
        <v>1</v>
      </c>
      <c r="AN11" s="33">
        <v>1</v>
      </c>
      <c r="AO11" s="33">
        <v>1</v>
      </c>
      <c r="AP11" s="33">
        <v>1</v>
      </c>
      <c r="AQ11" s="33">
        <v>1</v>
      </c>
      <c r="AR11" s="33">
        <v>1</v>
      </c>
      <c r="AS11" s="33">
        <v>1</v>
      </c>
      <c r="AT11" s="33">
        <v>1</v>
      </c>
      <c r="AU11" s="33">
        <v>1</v>
      </c>
      <c r="AV11" s="33">
        <v>1</v>
      </c>
      <c r="AW11" s="33">
        <v>1</v>
      </c>
      <c r="AX11" s="33">
        <v>1</v>
      </c>
      <c r="AY11" s="33">
        <v>1</v>
      </c>
      <c r="AZ11" s="33">
        <v>1</v>
      </c>
      <c r="BA11" s="33">
        <v>1</v>
      </c>
      <c r="BB11" s="33">
        <v>1</v>
      </c>
      <c r="BC11" s="45">
        <f t="shared" si="1"/>
        <v>48</v>
      </c>
      <c r="BD11" s="49">
        <f t="shared" si="0"/>
        <v>92.307692307692307</v>
      </c>
      <c r="BE11" s="33">
        <v>52</v>
      </c>
    </row>
    <row r="12" spans="1:57" ht="46.5" customHeight="1">
      <c r="A12" s="36" t="s">
        <v>314</v>
      </c>
      <c r="B12" s="37" t="s">
        <v>315</v>
      </c>
      <c r="C12" s="33">
        <v>1</v>
      </c>
      <c r="D12" s="33">
        <v>1</v>
      </c>
      <c r="E12" s="33">
        <v>1</v>
      </c>
      <c r="F12" s="33">
        <v>1</v>
      </c>
      <c r="G12" s="33">
        <v>1</v>
      </c>
      <c r="H12" s="33">
        <v>1</v>
      </c>
      <c r="I12" s="33">
        <v>1</v>
      </c>
      <c r="J12" s="33">
        <v>1</v>
      </c>
      <c r="K12" s="33">
        <v>1</v>
      </c>
      <c r="L12" s="33">
        <v>1</v>
      </c>
      <c r="M12" s="33">
        <v>1</v>
      </c>
      <c r="N12" s="33">
        <v>1</v>
      </c>
      <c r="O12" s="33">
        <v>1</v>
      </c>
      <c r="P12" s="33">
        <v>0</v>
      </c>
      <c r="Q12" s="33">
        <v>0</v>
      </c>
      <c r="R12" s="33">
        <v>0</v>
      </c>
      <c r="S12" s="33">
        <v>0</v>
      </c>
      <c r="T12" s="33">
        <v>0</v>
      </c>
      <c r="U12" s="33">
        <v>0</v>
      </c>
      <c r="V12" s="33">
        <v>1</v>
      </c>
      <c r="W12" s="33">
        <v>1</v>
      </c>
      <c r="X12" s="33">
        <v>1</v>
      </c>
      <c r="Y12" s="33">
        <v>1</v>
      </c>
      <c r="Z12" s="33">
        <v>1</v>
      </c>
      <c r="AA12" s="33">
        <v>1</v>
      </c>
      <c r="AB12" s="33">
        <v>1</v>
      </c>
      <c r="AC12" s="33">
        <v>1</v>
      </c>
      <c r="AD12" s="33">
        <v>1</v>
      </c>
      <c r="AE12" s="33">
        <v>1</v>
      </c>
      <c r="AF12" s="33">
        <v>1</v>
      </c>
      <c r="AG12" s="33">
        <v>0</v>
      </c>
      <c r="AH12" s="33">
        <v>0</v>
      </c>
      <c r="AI12" s="33">
        <v>1</v>
      </c>
      <c r="AJ12" s="33">
        <v>1</v>
      </c>
      <c r="AK12" s="33">
        <v>1</v>
      </c>
      <c r="AL12" s="33">
        <v>1</v>
      </c>
      <c r="AM12" s="33">
        <v>1</v>
      </c>
      <c r="AN12" s="33">
        <v>1</v>
      </c>
      <c r="AO12" s="33">
        <v>1</v>
      </c>
      <c r="AP12" s="33">
        <v>1</v>
      </c>
      <c r="AQ12" s="33">
        <v>1</v>
      </c>
      <c r="AR12" s="33">
        <v>1</v>
      </c>
      <c r="AS12" s="33">
        <v>1</v>
      </c>
      <c r="AT12" s="33">
        <v>1</v>
      </c>
      <c r="AU12" s="33">
        <v>1</v>
      </c>
      <c r="AV12" s="33">
        <v>0</v>
      </c>
      <c r="AW12" s="33">
        <v>1</v>
      </c>
      <c r="AX12" s="33">
        <v>1</v>
      </c>
      <c r="AY12" s="33">
        <v>1</v>
      </c>
      <c r="AZ12" s="33">
        <v>1</v>
      </c>
      <c r="BA12" s="33">
        <v>0</v>
      </c>
      <c r="BB12" s="33">
        <v>0</v>
      </c>
      <c r="BC12" s="45">
        <f t="shared" si="1"/>
        <v>41</v>
      </c>
      <c r="BD12" s="49">
        <f t="shared" si="0"/>
        <v>78.84615384615384</v>
      </c>
      <c r="BE12" s="33">
        <v>52</v>
      </c>
    </row>
    <row r="13" spans="1:57" ht="46.5" customHeight="1">
      <c r="A13" s="36" t="s">
        <v>324</v>
      </c>
      <c r="B13" s="37" t="s">
        <v>325</v>
      </c>
      <c r="C13" s="33">
        <v>1</v>
      </c>
      <c r="D13" s="33">
        <v>1</v>
      </c>
      <c r="E13" s="33">
        <v>1</v>
      </c>
      <c r="F13" s="33">
        <v>1</v>
      </c>
      <c r="G13" s="33">
        <v>1</v>
      </c>
      <c r="H13" s="33">
        <v>1</v>
      </c>
      <c r="I13" s="33">
        <v>1</v>
      </c>
      <c r="J13" s="33">
        <v>1</v>
      </c>
      <c r="K13" s="33">
        <v>1</v>
      </c>
      <c r="L13" s="33">
        <v>1</v>
      </c>
      <c r="M13" s="33">
        <v>1</v>
      </c>
      <c r="N13" s="33">
        <v>1</v>
      </c>
      <c r="O13" s="33">
        <v>1</v>
      </c>
      <c r="P13" s="33">
        <v>0</v>
      </c>
      <c r="Q13" s="33">
        <v>0</v>
      </c>
      <c r="R13" s="33">
        <v>1</v>
      </c>
      <c r="S13" s="33">
        <v>1</v>
      </c>
      <c r="T13" s="33">
        <v>1</v>
      </c>
      <c r="U13" s="33">
        <v>0</v>
      </c>
      <c r="V13" s="33">
        <v>1</v>
      </c>
      <c r="W13" s="33">
        <v>1</v>
      </c>
      <c r="X13" s="33">
        <v>1</v>
      </c>
      <c r="Y13" s="33">
        <v>1</v>
      </c>
      <c r="Z13" s="33">
        <v>1</v>
      </c>
      <c r="AA13" s="33">
        <v>1</v>
      </c>
      <c r="AB13" s="33">
        <v>1</v>
      </c>
      <c r="AC13" s="33">
        <v>1</v>
      </c>
      <c r="AD13" s="33">
        <v>1</v>
      </c>
      <c r="AE13" s="33">
        <v>1</v>
      </c>
      <c r="AF13" s="33">
        <v>1</v>
      </c>
      <c r="AG13" s="33">
        <v>1</v>
      </c>
      <c r="AH13" s="33">
        <v>0</v>
      </c>
      <c r="AI13" s="33">
        <v>1</v>
      </c>
      <c r="AJ13" s="33">
        <v>1</v>
      </c>
      <c r="AK13" s="33">
        <v>1</v>
      </c>
      <c r="AL13" s="33">
        <v>1</v>
      </c>
      <c r="AM13" s="33">
        <v>1</v>
      </c>
      <c r="AN13" s="33">
        <v>1</v>
      </c>
      <c r="AO13" s="33">
        <v>1</v>
      </c>
      <c r="AP13" s="33">
        <v>1</v>
      </c>
      <c r="AQ13" s="33">
        <v>1</v>
      </c>
      <c r="AR13" s="33">
        <v>1</v>
      </c>
      <c r="AS13" s="33">
        <v>1</v>
      </c>
      <c r="AT13" s="33">
        <v>1</v>
      </c>
      <c r="AU13" s="33">
        <v>1</v>
      </c>
      <c r="AV13" s="33">
        <v>0</v>
      </c>
      <c r="AW13" s="33">
        <v>1</v>
      </c>
      <c r="AX13" s="33">
        <v>1</v>
      </c>
      <c r="AY13" s="33">
        <v>1</v>
      </c>
      <c r="AZ13" s="33">
        <v>1</v>
      </c>
      <c r="BA13" s="33">
        <v>1</v>
      </c>
      <c r="BB13" s="33">
        <v>1</v>
      </c>
      <c r="BC13" s="45">
        <f t="shared" si="1"/>
        <v>47</v>
      </c>
      <c r="BD13" s="49">
        <f t="shared" si="0"/>
        <v>90.384615384615387</v>
      </c>
      <c r="BE13" s="33">
        <v>52</v>
      </c>
    </row>
    <row r="14" spans="1:57" ht="46.5" customHeight="1">
      <c r="A14" s="36" t="s">
        <v>335</v>
      </c>
      <c r="B14" s="37" t="s">
        <v>336</v>
      </c>
      <c r="C14" s="33">
        <v>1</v>
      </c>
      <c r="D14" s="33">
        <v>1</v>
      </c>
      <c r="E14" s="33">
        <v>1</v>
      </c>
      <c r="F14" s="33">
        <v>1</v>
      </c>
      <c r="G14" s="33">
        <v>1</v>
      </c>
      <c r="H14" s="33">
        <v>1</v>
      </c>
      <c r="I14" s="33">
        <v>1</v>
      </c>
      <c r="J14" s="33">
        <v>1</v>
      </c>
      <c r="K14" s="33">
        <v>1</v>
      </c>
      <c r="L14" s="33">
        <v>1</v>
      </c>
      <c r="M14" s="33">
        <v>1</v>
      </c>
      <c r="N14" s="33">
        <v>1</v>
      </c>
      <c r="O14" s="33">
        <v>1</v>
      </c>
      <c r="P14" s="33">
        <v>0</v>
      </c>
      <c r="Q14" s="33">
        <v>0</v>
      </c>
      <c r="R14" s="33">
        <v>0</v>
      </c>
      <c r="S14" s="33">
        <v>0</v>
      </c>
      <c r="T14" s="33">
        <v>0</v>
      </c>
      <c r="U14" s="33">
        <v>0</v>
      </c>
      <c r="V14" s="33">
        <v>1</v>
      </c>
      <c r="W14" s="33">
        <v>1</v>
      </c>
      <c r="X14" s="33">
        <v>1</v>
      </c>
      <c r="Y14" s="33">
        <v>1</v>
      </c>
      <c r="Z14" s="33">
        <v>1</v>
      </c>
      <c r="AA14" s="33">
        <v>1</v>
      </c>
      <c r="AB14" s="33">
        <v>1</v>
      </c>
      <c r="AC14" s="33">
        <v>1</v>
      </c>
      <c r="AD14" s="33">
        <v>1</v>
      </c>
      <c r="AE14" s="33">
        <v>1</v>
      </c>
      <c r="AF14" s="33">
        <v>1</v>
      </c>
      <c r="AG14" s="33">
        <v>0</v>
      </c>
      <c r="AH14" s="33">
        <v>0</v>
      </c>
      <c r="AI14" s="33">
        <v>1</v>
      </c>
      <c r="AJ14" s="33">
        <v>1</v>
      </c>
      <c r="AK14" s="33">
        <v>1</v>
      </c>
      <c r="AL14" s="33">
        <v>1</v>
      </c>
      <c r="AM14" s="33">
        <v>1</v>
      </c>
      <c r="AN14" s="33">
        <v>1</v>
      </c>
      <c r="AO14" s="33">
        <v>1</v>
      </c>
      <c r="AP14" s="33">
        <v>1</v>
      </c>
      <c r="AQ14" s="33">
        <v>1</v>
      </c>
      <c r="AR14" s="33">
        <v>1</v>
      </c>
      <c r="AS14" s="33">
        <v>1</v>
      </c>
      <c r="AT14" s="33">
        <v>1</v>
      </c>
      <c r="AU14" s="33">
        <v>1</v>
      </c>
      <c r="AV14" s="33">
        <v>0</v>
      </c>
      <c r="AW14" s="33">
        <v>1</v>
      </c>
      <c r="AX14" s="33">
        <v>1</v>
      </c>
      <c r="AY14" s="33">
        <v>1</v>
      </c>
      <c r="AZ14" s="33">
        <v>1</v>
      </c>
      <c r="BA14" s="33">
        <v>0</v>
      </c>
      <c r="BB14" s="33">
        <v>0</v>
      </c>
      <c r="BC14" s="45">
        <f t="shared" si="1"/>
        <v>41</v>
      </c>
      <c r="BD14" s="49">
        <f t="shared" si="0"/>
        <v>78.84615384615384</v>
      </c>
      <c r="BE14" s="33">
        <v>52</v>
      </c>
    </row>
    <row r="15" spans="1:57" ht="46.5" customHeight="1">
      <c r="A15" s="40" t="s">
        <v>355</v>
      </c>
      <c r="B15" s="41" t="s">
        <v>356</v>
      </c>
      <c r="C15" s="33">
        <v>1</v>
      </c>
      <c r="D15" s="33">
        <v>1</v>
      </c>
      <c r="E15" s="33">
        <v>1</v>
      </c>
      <c r="F15" s="33">
        <v>1</v>
      </c>
      <c r="G15" s="33">
        <v>1</v>
      </c>
      <c r="H15" s="33">
        <v>1</v>
      </c>
      <c r="I15" s="33">
        <v>1</v>
      </c>
      <c r="J15" s="33">
        <v>1</v>
      </c>
      <c r="K15" s="33">
        <v>1</v>
      </c>
      <c r="L15" s="33">
        <v>1</v>
      </c>
      <c r="M15" s="33">
        <v>1</v>
      </c>
      <c r="N15" s="33">
        <v>1</v>
      </c>
      <c r="O15" s="33">
        <v>1</v>
      </c>
      <c r="P15" s="33">
        <v>0</v>
      </c>
      <c r="Q15" s="33">
        <v>0</v>
      </c>
      <c r="R15" s="33">
        <v>0</v>
      </c>
      <c r="S15" s="33">
        <v>0</v>
      </c>
      <c r="T15" s="33">
        <v>0</v>
      </c>
      <c r="U15" s="33">
        <v>0</v>
      </c>
      <c r="V15" s="33">
        <v>1</v>
      </c>
      <c r="W15" s="33">
        <v>1</v>
      </c>
      <c r="X15" s="33">
        <v>1</v>
      </c>
      <c r="Y15" s="33">
        <v>1</v>
      </c>
      <c r="Z15" s="33">
        <v>1</v>
      </c>
      <c r="AA15" s="33">
        <v>1</v>
      </c>
      <c r="AB15" s="33">
        <v>1</v>
      </c>
      <c r="AC15" s="33">
        <v>1</v>
      </c>
      <c r="AD15" s="33">
        <v>1</v>
      </c>
      <c r="AE15" s="33">
        <v>1</v>
      </c>
      <c r="AF15" s="33">
        <v>1</v>
      </c>
      <c r="AG15" s="33">
        <v>0</v>
      </c>
      <c r="AH15" s="33">
        <v>0</v>
      </c>
      <c r="AI15" s="33">
        <v>1</v>
      </c>
      <c r="AJ15" s="33">
        <v>1</v>
      </c>
      <c r="AK15" s="33">
        <v>1</v>
      </c>
      <c r="AL15" s="33">
        <v>1</v>
      </c>
      <c r="AM15" s="33">
        <v>1</v>
      </c>
      <c r="AN15" s="33">
        <v>1</v>
      </c>
      <c r="AO15" s="33">
        <v>1</v>
      </c>
      <c r="AP15" s="33">
        <v>1</v>
      </c>
      <c r="AQ15" s="33">
        <v>1</v>
      </c>
      <c r="AR15" s="33">
        <v>1</v>
      </c>
      <c r="AS15" s="33">
        <v>1</v>
      </c>
      <c r="AT15" s="33">
        <v>1</v>
      </c>
      <c r="AU15" s="33">
        <v>1</v>
      </c>
      <c r="AV15" s="33">
        <v>0</v>
      </c>
      <c r="AW15" s="33">
        <v>1</v>
      </c>
      <c r="AX15" s="33">
        <v>1</v>
      </c>
      <c r="AY15" s="33">
        <v>1</v>
      </c>
      <c r="AZ15" s="33">
        <v>1</v>
      </c>
      <c r="BA15" s="33">
        <v>0</v>
      </c>
      <c r="BB15" s="33">
        <v>0</v>
      </c>
      <c r="BC15" s="45">
        <f t="shared" si="1"/>
        <v>41</v>
      </c>
      <c r="BD15" s="49">
        <f t="shared" si="0"/>
        <v>78.84615384615384</v>
      </c>
      <c r="BE15" s="33">
        <v>52</v>
      </c>
    </row>
    <row r="16" spans="1:57" ht="46.5" customHeight="1">
      <c r="A16" s="36" t="s">
        <v>365</v>
      </c>
      <c r="B16" s="37" t="s">
        <v>366</v>
      </c>
      <c r="C16" s="33">
        <v>1</v>
      </c>
      <c r="D16" s="33">
        <v>1</v>
      </c>
      <c r="E16" s="33">
        <v>1</v>
      </c>
      <c r="F16" s="33">
        <v>1</v>
      </c>
      <c r="G16" s="33">
        <v>1</v>
      </c>
      <c r="H16" s="33">
        <v>1</v>
      </c>
      <c r="I16" s="33">
        <v>1</v>
      </c>
      <c r="J16" s="33">
        <v>1</v>
      </c>
      <c r="K16" s="33">
        <v>1</v>
      </c>
      <c r="L16" s="33">
        <v>1</v>
      </c>
      <c r="M16" s="33">
        <v>1</v>
      </c>
      <c r="N16" s="33">
        <v>1</v>
      </c>
      <c r="O16" s="33">
        <v>1</v>
      </c>
      <c r="P16" s="33">
        <v>0</v>
      </c>
      <c r="Q16" s="33">
        <v>0</v>
      </c>
      <c r="R16" s="33">
        <v>1</v>
      </c>
      <c r="S16" s="33">
        <v>1</v>
      </c>
      <c r="T16" s="33">
        <v>1</v>
      </c>
      <c r="U16" s="33">
        <v>0</v>
      </c>
      <c r="V16" s="33">
        <v>1</v>
      </c>
      <c r="W16" s="33">
        <v>1</v>
      </c>
      <c r="X16" s="33">
        <v>1</v>
      </c>
      <c r="Y16" s="33">
        <v>1</v>
      </c>
      <c r="Z16" s="33">
        <v>1</v>
      </c>
      <c r="AA16" s="33">
        <v>1</v>
      </c>
      <c r="AB16" s="33">
        <v>1</v>
      </c>
      <c r="AC16" s="33">
        <v>1</v>
      </c>
      <c r="AD16" s="33">
        <v>1</v>
      </c>
      <c r="AE16" s="33">
        <v>1</v>
      </c>
      <c r="AF16" s="33">
        <v>1</v>
      </c>
      <c r="AG16" s="33">
        <v>1</v>
      </c>
      <c r="AH16" s="33">
        <v>0</v>
      </c>
      <c r="AI16" s="33">
        <v>1</v>
      </c>
      <c r="AJ16" s="33">
        <v>1</v>
      </c>
      <c r="AK16" s="33">
        <v>1</v>
      </c>
      <c r="AL16" s="33">
        <v>1</v>
      </c>
      <c r="AM16" s="33">
        <v>1</v>
      </c>
      <c r="AN16" s="33">
        <v>1</v>
      </c>
      <c r="AO16" s="33">
        <v>1</v>
      </c>
      <c r="AP16" s="33">
        <v>1</v>
      </c>
      <c r="AQ16" s="33">
        <v>1</v>
      </c>
      <c r="AR16" s="33">
        <v>1</v>
      </c>
      <c r="AS16" s="33">
        <v>1</v>
      </c>
      <c r="AT16" s="33">
        <v>1</v>
      </c>
      <c r="AU16" s="33">
        <v>1</v>
      </c>
      <c r="AV16" s="33">
        <v>0</v>
      </c>
      <c r="AW16" s="33">
        <v>1</v>
      </c>
      <c r="AX16" s="33">
        <v>1</v>
      </c>
      <c r="AY16" s="33">
        <v>1</v>
      </c>
      <c r="AZ16" s="33">
        <v>1</v>
      </c>
      <c r="BA16" s="33">
        <v>0</v>
      </c>
      <c r="BB16" s="33">
        <v>0</v>
      </c>
      <c r="BC16" s="45">
        <f t="shared" si="1"/>
        <v>45</v>
      </c>
      <c r="BD16" s="49">
        <f t="shared" si="0"/>
        <v>86.538461538461547</v>
      </c>
      <c r="BE16" s="33">
        <v>52</v>
      </c>
    </row>
    <row r="17" spans="1:57" ht="46.5" customHeight="1">
      <c r="A17" s="36" t="s">
        <v>375</v>
      </c>
      <c r="B17" s="37" t="s">
        <v>376</v>
      </c>
      <c r="C17" s="33">
        <v>1</v>
      </c>
      <c r="D17" s="33">
        <v>1</v>
      </c>
      <c r="E17" s="33">
        <v>1</v>
      </c>
      <c r="F17" s="33">
        <v>1</v>
      </c>
      <c r="G17" s="33">
        <v>1</v>
      </c>
      <c r="H17" s="33">
        <v>1</v>
      </c>
      <c r="I17" s="33">
        <v>1</v>
      </c>
      <c r="J17" s="33">
        <v>1</v>
      </c>
      <c r="K17" s="33">
        <v>1</v>
      </c>
      <c r="L17" s="33">
        <v>1</v>
      </c>
      <c r="M17" s="33">
        <v>1</v>
      </c>
      <c r="N17" s="33">
        <v>1</v>
      </c>
      <c r="O17" s="33">
        <v>1</v>
      </c>
      <c r="P17" s="33">
        <v>0</v>
      </c>
      <c r="Q17" s="33">
        <v>0</v>
      </c>
      <c r="R17" s="33">
        <v>0</v>
      </c>
      <c r="S17" s="33">
        <v>0</v>
      </c>
      <c r="T17" s="33">
        <v>0</v>
      </c>
      <c r="U17" s="33">
        <v>0</v>
      </c>
      <c r="V17" s="33">
        <v>1</v>
      </c>
      <c r="W17" s="33">
        <v>1</v>
      </c>
      <c r="X17" s="33">
        <v>1</v>
      </c>
      <c r="Y17" s="33">
        <v>1</v>
      </c>
      <c r="Z17" s="33">
        <v>1</v>
      </c>
      <c r="AA17" s="33">
        <v>1</v>
      </c>
      <c r="AB17" s="33">
        <v>1</v>
      </c>
      <c r="AC17" s="33">
        <v>1</v>
      </c>
      <c r="AD17" s="33">
        <v>1</v>
      </c>
      <c r="AE17" s="33">
        <v>1</v>
      </c>
      <c r="AF17" s="33">
        <v>1</v>
      </c>
      <c r="AG17" s="33">
        <v>0</v>
      </c>
      <c r="AH17" s="33">
        <v>0</v>
      </c>
      <c r="AI17" s="33">
        <v>1</v>
      </c>
      <c r="AJ17" s="33">
        <v>1</v>
      </c>
      <c r="AK17" s="33">
        <v>1</v>
      </c>
      <c r="AL17" s="33">
        <v>1</v>
      </c>
      <c r="AM17" s="33">
        <v>1</v>
      </c>
      <c r="AN17" s="33">
        <v>1</v>
      </c>
      <c r="AO17" s="33">
        <v>1</v>
      </c>
      <c r="AP17" s="33">
        <v>1</v>
      </c>
      <c r="AQ17" s="33">
        <v>1</v>
      </c>
      <c r="AR17" s="33">
        <v>1</v>
      </c>
      <c r="AS17" s="33">
        <v>1</v>
      </c>
      <c r="AT17" s="33">
        <v>1</v>
      </c>
      <c r="AU17" s="33">
        <v>1</v>
      </c>
      <c r="AV17" s="33">
        <v>0</v>
      </c>
      <c r="AW17" s="33">
        <v>1</v>
      </c>
      <c r="AX17" s="33">
        <v>1</v>
      </c>
      <c r="AY17" s="33">
        <v>1</v>
      </c>
      <c r="AZ17" s="33">
        <v>1</v>
      </c>
      <c r="BA17" s="33">
        <v>1</v>
      </c>
      <c r="BB17" s="33">
        <v>1</v>
      </c>
      <c r="BC17" s="45">
        <f t="shared" si="1"/>
        <v>43</v>
      </c>
      <c r="BD17" s="49">
        <f t="shared" si="0"/>
        <v>82.692307692307693</v>
      </c>
      <c r="BE17" s="33">
        <v>52</v>
      </c>
    </row>
    <row r="18" spans="1:57" ht="46.5" customHeight="1">
      <c r="A18" s="40" t="s">
        <v>385</v>
      </c>
      <c r="B18" s="41" t="s">
        <v>386</v>
      </c>
      <c r="C18" s="33">
        <v>1</v>
      </c>
      <c r="D18" s="33">
        <v>1</v>
      </c>
      <c r="E18" s="33">
        <v>1</v>
      </c>
      <c r="F18" s="33">
        <v>1</v>
      </c>
      <c r="G18" s="33">
        <v>1</v>
      </c>
      <c r="H18" s="33">
        <v>1</v>
      </c>
      <c r="I18" s="33">
        <v>1</v>
      </c>
      <c r="J18" s="33">
        <v>1</v>
      </c>
      <c r="K18" s="33">
        <v>1</v>
      </c>
      <c r="L18" s="33">
        <v>1</v>
      </c>
      <c r="M18" s="33">
        <v>1</v>
      </c>
      <c r="N18" s="33">
        <v>1</v>
      </c>
      <c r="O18" s="33">
        <v>1</v>
      </c>
      <c r="P18" s="33">
        <v>0</v>
      </c>
      <c r="Q18" s="33">
        <v>0</v>
      </c>
      <c r="R18" s="33">
        <v>1</v>
      </c>
      <c r="S18" s="33">
        <v>1</v>
      </c>
      <c r="T18" s="33">
        <v>1</v>
      </c>
      <c r="U18" s="33">
        <v>0</v>
      </c>
      <c r="V18" s="33">
        <v>1</v>
      </c>
      <c r="W18" s="33">
        <v>1</v>
      </c>
      <c r="X18" s="33">
        <v>1</v>
      </c>
      <c r="Y18" s="33">
        <v>1</v>
      </c>
      <c r="Z18" s="33">
        <v>1</v>
      </c>
      <c r="AA18" s="33">
        <v>1</v>
      </c>
      <c r="AB18" s="33">
        <v>1</v>
      </c>
      <c r="AC18" s="33">
        <v>1</v>
      </c>
      <c r="AD18" s="33">
        <v>1</v>
      </c>
      <c r="AE18" s="33">
        <v>1</v>
      </c>
      <c r="AF18" s="33">
        <v>1</v>
      </c>
      <c r="AG18" s="33">
        <v>1</v>
      </c>
      <c r="AH18" s="33">
        <v>0</v>
      </c>
      <c r="AI18" s="33">
        <v>1</v>
      </c>
      <c r="AJ18" s="33">
        <v>1</v>
      </c>
      <c r="AK18" s="33">
        <v>1</v>
      </c>
      <c r="AL18" s="33">
        <v>1</v>
      </c>
      <c r="AM18" s="33">
        <v>1</v>
      </c>
      <c r="AN18" s="33">
        <v>1</v>
      </c>
      <c r="AO18" s="33">
        <v>1</v>
      </c>
      <c r="AP18" s="33">
        <v>1</v>
      </c>
      <c r="AQ18" s="33">
        <v>1</v>
      </c>
      <c r="AR18" s="33">
        <v>1</v>
      </c>
      <c r="AS18" s="33">
        <v>1</v>
      </c>
      <c r="AT18" s="33">
        <v>1</v>
      </c>
      <c r="AU18" s="33">
        <v>1</v>
      </c>
      <c r="AV18" s="33">
        <v>0</v>
      </c>
      <c r="AW18" s="33">
        <v>1</v>
      </c>
      <c r="AX18" s="33">
        <v>1</v>
      </c>
      <c r="AY18" s="33">
        <v>1</v>
      </c>
      <c r="AZ18" s="33">
        <v>1</v>
      </c>
      <c r="BA18" s="33">
        <v>0</v>
      </c>
      <c r="BB18" s="33">
        <v>0</v>
      </c>
      <c r="BC18" s="45">
        <f t="shared" si="1"/>
        <v>45</v>
      </c>
      <c r="BD18" s="49">
        <f t="shared" si="0"/>
        <v>86.538461538461547</v>
      </c>
      <c r="BE18" s="33">
        <v>52</v>
      </c>
    </row>
    <row r="19" spans="1:57" ht="46.5" customHeight="1">
      <c r="A19" s="36" t="s">
        <v>405</v>
      </c>
      <c r="B19" s="37" t="s">
        <v>406</v>
      </c>
      <c r="C19" s="33">
        <v>1</v>
      </c>
      <c r="D19" s="33">
        <v>1</v>
      </c>
      <c r="E19" s="33">
        <v>1</v>
      </c>
      <c r="F19" s="33">
        <v>1</v>
      </c>
      <c r="G19" s="33">
        <v>1</v>
      </c>
      <c r="H19" s="33">
        <v>1</v>
      </c>
      <c r="I19" s="33">
        <v>1</v>
      </c>
      <c r="J19" s="33">
        <v>1</v>
      </c>
      <c r="K19" s="33">
        <v>1</v>
      </c>
      <c r="L19" s="33">
        <v>1</v>
      </c>
      <c r="M19" s="33">
        <v>1</v>
      </c>
      <c r="N19" s="33">
        <v>1</v>
      </c>
      <c r="O19" s="33">
        <v>1</v>
      </c>
      <c r="P19" s="33">
        <v>0</v>
      </c>
      <c r="Q19" s="33">
        <v>0</v>
      </c>
      <c r="R19" s="33">
        <v>1</v>
      </c>
      <c r="S19" s="33">
        <v>1</v>
      </c>
      <c r="T19" s="33">
        <v>1</v>
      </c>
      <c r="U19" s="33">
        <v>0</v>
      </c>
      <c r="V19" s="33">
        <v>1</v>
      </c>
      <c r="W19" s="33">
        <v>1</v>
      </c>
      <c r="X19" s="33">
        <v>1</v>
      </c>
      <c r="Y19" s="33">
        <v>1</v>
      </c>
      <c r="Z19" s="33">
        <v>1</v>
      </c>
      <c r="AA19" s="33">
        <v>1</v>
      </c>
      <c r="AB19" s="33">
        <v>1</v>
      </c>
      <c r="AC19" s="33">
        <v>1</v>
      </c>
      <c r="AD19" s="33">
        <v>1</v>
      </c>
      <c r="AE19" s="33">
        <v>1</v>
      </c>
      <c r="AF19" s="33">
        <v>1</v>
      </c>
      <c r="AG19" s="33">
        <v>0</v>
      </c>
      <c r="AH19" s="33">
        <v>0</v>
      </c>
      <c r="AI19" s="33">
        <v>1</v>
      </c>
      <c r="AJ19" s="33">
        <v>1</v>
      </c>
      <c r="AK19" s="33">
        <v>1</v>
      </c>
      <c r="AL19" s="33">
        <v>1</v>
      </c>
      <c r="AM19" s="33">
        <v>1</v>
      </c>
      <c r="AN19" s="33">
        <v>1</v>
      </c>
      <c r="AO19" s="33">
        <v>1</v>
      </c>
      <c r="AP19" s="33">
        <v>1</v>
      </c>
      <c r="AQ19" s="33">
        <v>1</v>
      </c>
      <c r="AR19" s="33">
        <v>1</v>
      </c>
      <c r="AS19" s="33">
        <v>1</v>
      </c>
      <c r="AT19" s="33">
        <v>1</v>
      </c>
      <c r="AU19" s="33">
        <v>1</v>
      </c>
      <c r="AV19" s="33">
        <v>0</v>
      </c>
      <c r="AW19" s="33">
        <v>1</v>
      </c>
      <c r="AX19" s="33">
        <v>1</v>
      </c>
      <c r="AY19" s="33">
        <v>1</v>
      </c>
      <c r="AZ19" s="33">
        <v>1</v>
      </c>
      <c r="BA19" s="33">
        <v>0</v>
      </c>
      <c r="BB19" s="33">
        <v>0</v>
      </c>
      <c r="BC19" s="45">
        <f t="shared" si="1"/>
        <v>44</v>
      </c>
      <c r="BD19" s="49">
        <f t="shared" si="0"/>
        <v>84.615384615384613</v>
      </c>
      <c r="BE19" s="33">
        <v>52</v>
      </c>
    </row>
    <row r="20" spans="1:57" ht="46.5" customHeight="1">
      <c r="A20" s="40" t="s">
        <v>415</v>
      </c>
      <c r="B20" s="41" t="s">
        <v>416</v>
      </c>
      <c r="C20" s="33">
        <v>1</v>
      </c>
      <c r="D20" s="33">
        <v>1</v>
      </c>
      <c r="E20" s="33">
        <v>1</v>
      </c>
      <c r="F20" s="33">
        <v>1</v>
      </c>
      <c r="G20" s="33">
        <v>1</v>
      </c>
      <c r="H20" s="33">
        <v>1</v>
      </c>
      <c r="I20" s="33">
        <v>1</v>
      </c>
      <c r="J20" s="33">
        <v>1</v>
      </c>
      <c r="K20" s="33">
        <v>1</v>
      </c>
      <c r="L20" s="33">
        <v>1</v>
      </c>
      <c r="M20" s="33">
        <v>1</v>
      </c>
      <c r="N20" s="33">
        <v>1</v>
      </c>
      <c r="O20" s="33">
        <v>1</v>
      </c>
      <c r="P20" s="33">
        <v>0</v>
      </c>
      <c r="Q20" s="33">
        <v>0</v>
      </c>
      <c r="R20" s="33">
        <v>1</v>
      </c>
      <c r="S20" s="33">
        <v>1</v>
      </c>
      <c r="T20" s="33">
        <v>1</v>
      </c>
      <c r="U20" s="33">
        <v>0</v>
      </c>
      <c r="V20" s="33">
        <v>1</v>
      </c>
      <c r="W20" s="33">
        <v>1</v>
      </c>
      <c r="X20" s="33">
        <v>1</v>
      </c>
      <c r="Y20" s="33">
        <v>1</v>
      </c>
      <c r="Z20" s="33">
        <v>1</v>
      </c>
      <c r="AA20" s="33">
        <v>1</v>
      </c>
      <c r="AB20" s="33">
        <v>1</v>
      </c>
      <c r="AC20" s="33">
        <v>1</v>
      </c>
      <c r="AD20" s="33">
        <v>1</v>
      </c>
      <c r="AE20" s="33">
        <v>1</v>
      </c>
      <c r="AF20" s="33">
        <v>1</v>
      </c>
      <c r="AG20" s="33">
        <v>1</v>
      </c>
      <c r="AH20" s="33">
        <v>0</v>
      </c>
      <c r="AI20" s="33">
        <v>1</v>
      </c>
      <c r="AJ20" s="33">
        <v>1</v>
      </c>
      <c r="AK20" s="33">
        <v>1</v>
      </c>
      <c r="AL20" s="33">
        <v>1</v>
      </c>
      <c r="AM20" s="33">
        <v>1</v>
      </c>
      <c r="AN20" s="33">
        <v>1</v>
      </c>
      <c r="AO20" s="33">
        <v>1</v>
      </c>
      <c r="AP20" s="33">
        <v>1</v>
      </c>
      <c r="AQ20" s="33">
        <v>1</v>
      </c>
      <c r="AR20" s="33">
        <v>1</v>
      </c>
      <c r="AS20" s="33">
        <v>1</v>
      </c>
      <c r="AT20" s="33">
        <v>1</v>
      </c>
      <c r="AU20" s="33">
        <v>1</v>
      </c>
      <c r="AV20" s="33">
        <v>0</v>
      </c>
      <c r="AW20" s="33">
        <v>1</v>
      </c>
      <c r="AX20" s="33">
        <v>1</v>
      </c>
      <c r="AY20" s="33">
        <v>1</v>
      </c>
      <c r="AZ20" s="33">
        <v>1</v>
      </c>
      <c r="BA20" s="33">
        <v>1</v>
      </c>
      <c r="BB20" s="33">
        <v>1</v>
      </c>
      <c r="BC20" s="45">
        <f t="shared" si="1"/>
        <v>47</v>
      </c>
      <c r="BD20" s="49">
        <f t="shared" si="0"/>
        <v>90.384615384615387</v>
      </c>
      <c r="BE20" s="33">
        <v>52</v>
      </c>
    </row>
    <row r="21" spans="1:57" ht="46.5" customHeight="1">
      <c r="A21" s="36" t="s">
        <v>453</v>
      </c>
      <c r="B21" s="37" t="s">
        <v>454</v>
      </c>
      <c r="C21" s="33">
        <v>1</v>
      </c>
      <c r="D21" s="33">
        <v>1</v>
      </c>
      <c r="E21" s="33">
        <v>1</v>
      </c>
      <c r="F21" s="33">
        <v>1</v>
      </c>
      <c r="G21" s="33">
        <v>1</v>
      </c>
      <c r="H21" s="33">
        <v>1</v>
      </c>
      <c r="I21" s="33">
        <v>1</v>
      </c>
      <c r="J21" s="33">
        <v>1</v>
      </c>
      <c r="K21" s="33">
        <v>1</v>
      </c>
      <c r="L21" s="33">
        <v>1</v>
      </c>
      <c r="M21" s="33">
        <v>1</v>
      </c>
      <c r="N21" s="33">
        <v>1</v>
      </c>
      <c r="O21" s="33">
        <v>1</v>
      </c>
      <c r="P21" s="33">
        <v>0</v>
      </c>
      <c r="Q21" s="33">
        <v>0</v>
      </c>
      <c r="R21" s="33">
        <v>1</v>
      </c>
      <c r="S21" s="33">
        <v>1</v>
      </c>
      <c r="T21" s="33">
        <v>1</v>
      </c>
      <c r="U21" s="33">
        <v>0</v>
      </c>
      <c r="V21" s="33">
        <v>1</v>
      </c>
      <c r="W21" s="33">
        <v>1</v>
      </c>
      <c r="X21" s="33">
        <v>1</v>
      </c>
      <c r="Y21" s="33">
        <v>1</v>
      </c>
      <c r="Z21" s="33">
        <v>1</v>
      </c>
      <c r="AA21" s="33">
        <v>1</v>
      </c>
      <c r="AB21" s="33">
        <v>1</v>
      </c>
      <c r="AC21" s="33">
        <v>1</v>
      </c>
      <c r="AD21" s="33">
        <v>1</v>
      </c>
      <c r="AE21" s="33">
        <v>1</v>
      </c>
      <c r="AF21" s="33">
        <v>1</v>
      </c>
      <c r="AG21" s="33">
        <v>1</v>
      </c>
      <c r="AH21" s="33">
        <v>0</v>
      </c>
      <c r="AI21" s="33">
        <v>1</v>
      </c>
      <c r="AJ21" s="33">
        <v>1</v>
      </c>
      <c r="AK21" s="33">
        <v>1</v>
      </c>
      <c r="AL21" s="33">
        <v>1</v>
      </c>
      <c r="AM21" s="33">
        <v>1</v>
      </c>
      <c r="AN21" s="33">
        <v>1</v>
      </c>
      <c r="AO21" s="33">
        <v>1</v>
      </c>
      <c r="AP21" s="33">
        <v>1</v>
      </c>
      <c r="AQ21" s="33">
        <v>1</v>
      </c>
      <c r="AR21" s="33">
        <v>1</v>
      </c>
      <c r="AS21" s="33">
        <v>1</v>
      </c>
      <c r="AT21" s="33">
        <v>1</v>
      </c>
      <c r="AU21" s="33">
        <v>1</v>
      </c>
      <c r="AV21" s="33">
        <v>0</v>
      </c>
      <c r="AW21" s="33">
        <v>1</v>
      </c>
      <c r="AX21" s="33">
        <v>1</v>
      </c>
      <c r="AY21" s="33">
        <v>1</v>
      </c>
      <c r="AZ21" s="33">
        <v>1</v>
      </c>
      <c r="BA21" s="33">
        <v>0</v>
      </c>
      <c r="BB21" s="33">
        <v>0</v>
      </c>
      <c r="BC21" s="45">
        <f t="shared" si="1"/>
        <v>45</v>
      </c>
      <c r="BD21" s="49">
        <f t="shared" si="0"/>
        <v>86.538461538461547</v>
      </c>
      <c r="BE21" s="33">
        <v>52</v>
      </c>
    </row>
    <row r="22" spans="1:57" ht="46.5" customHeight="1">
      <c r="A22" s="36" t="s">
        <v>462</v>
      </c>
      <c r="B22" s="37" t="s">
        <v>463</v>
      </c>
      <c r="C22" s="33">
        <v>1</v>
      </c>
      <c r="D22" s="33">
        <v>1</v>
      </c>
      <c r="E22" s="33">
        <v>1</v>
      </c>
      <c r="F22" s="33">
        <v>1</v>
      </c>
      <c r="G22" s="33">
        <v>1</v>
      </c>
      <c r="H22" s="33">
        <v>1</v>
      </c>
      <c r="I22" s="33">
        <v>1</v>
      </c>
      <c r="J22" s="33">
        <v>1</v>
      </c>
      <c r="K22" s="33">
        <v>1</v>
      </c>
      <c r="L22" s="33">
        <v>1</v>
      </c>
      <c r="M22" s="33">
        <v>1</v>
      </c>
      <c r="N22" s="33">
        <v>1</v>
      </c>
      <c r="O22" s="33">
        <v>1</v>
      </c>
      <c r="P22" s="33">
        <v>0</v>
      </c>
      <c r="Q22" s="33">
        <v>0</v>
      </c>
      <c r="R22" s="33">
        <v>0</v>
      </c>
      <c r="S22" s="33">
        <v>0</v>
      </c>
      <c r="T22" s="33">
        <v>0</v>
      </c>
      <c r="U22" s="33">
        <v>0</v>
      </c>
      <c r="V22" s="33">
        <v>1</v>
      </c>
      <c r="W22" s="33">
        <v>1</v>
      </c>
      <c r="X22" s="33">
        <v>1</v>
      </c>
      <c r="Y22" s="33">
        <v>1</v>
      </c>
      <c r="Z22" s="33">
        <v>1</v>
      </c>
      <c r="AA22" s="33">
        <v>1</v>
      </c>
      <c r="AB22" s="33">
        <v>1</v>
      </c>
      <c r="AC22" s="33">
        <v>1</v>
      </c>
      <c r="AD22" s="33">
        <v>1</v>
      </c>
      <c r="AE22" s="33">
        <v>1</v>
      </c>
      <c r="AF22" s="33">
        <v>1</v>
      </c>
      <c r="AG22" s="33">
        <v>0</v>
      </c>
      <c r="AH22" s="33">
        <v>0</v>
      </c>
      <c r="AI22" s="33">
        <v>1</v>
      </c>
      <c r="AJ22" s="33">
        <v>1</v>
      </c>
      <c r="AK22" s="33">
        <v>1</v>
      </c>
      <c r="AL22" s="33">
        <v>1</v>
      </c>
      <c r="AM22" s="33">
        <v>1</v>
      </c>
      <c r="AN22" s="33">
        <v>1</v>
      </c>
      <c r="AO22" s="33">
        <v>1</v>
      </c>
      <c r="AP22" s="33">
        <v>1</v>
      </c>
      <c r="AQ22" s="33">
        <v>1</v>
      </c>
      <c r="AR22" s="33">
        <v>1</v>
      </c>
      <c r="AS22" s="33">
        <v>1</v>
      </c>
      <c r="AT22" s="33">
        <v>1</v>
      </c>
      <c r="AU22" s="33">
        <v>1</v>
      </c>
      <c r="AV22" s="33">
        <v>0</v>
      </c>
      <c r="AW22" s="33">
        <v>1</v>
      </c>
      <c r="AX22" s="33">
        <v>1</v>
      </c>
      <c r="AY22" s="33">
        <v>1</v>
      </c>
      <c r="AZ22" s="33">
        <v>1</v>
      </c>
      <c r="BA22" s="33">
        <v>0</v>
      </c>
      <c r="BB22" s="33">
        <v>0</v>
      </c>
      <c r="BC22" s="45">
        <f t="shared" si="1"/>
        <v>41</v>
      </c>
      <c r="BD22" s="49">
        <f t="shared" si="0"/>
        <v>78.84615384615384</v>
      </c>
      <c r="BE22" s="33">
        <v>52</v>
      </c>
    </row>
    <row r="23" spans="1:57" ht="46.5" customHeight="1">
      <c r="A23" s="36" t="s">
        <v>470</v>
      </c>
      <c r="B23" s="37" t="s">
        <v>471</v>
      </c>
      <c r="C23" s="33">
        <v>1</v>
      </c>
      <c r="D23" s="33">
        <v>1</v>
      </c>
      <c r="E23" s="33">
        <v>1</v>
      </c>
      <c r="F23" s="33">
        <v>1</v>
      </c>
      <c r="G23" s="33">
        <v>1</v>
      </c>
      <c r="H23" s="33">
        <v>1</v>
      </c>
      <c r="I23" s="33">
        <v>1</v>
      </c>
      <c r="J23" s="33">
        <v>1</v>
      </c>
      <c r="K23" s="33">
        <v>1</v>
      </c>
      <c r="L23" s="33">
        <v>1</v>
      </c>
      <c r="M23" s="33">
        <v>1</v>
      </c>
      <c r="N23" s="33">
        <v>1</v>
      </c>
      <c r="O23" s="33">
        <v>1</v>
      </c>
      <c r="P23" s="33">
        <v>0</v>
      </c>
      <c r="Q23" s="33">
        <v>0</v>
      </c>
      <c r="R23" s="33">
        <v>0</v>
      </c>
      <c r="S23" s="33">
        <v>0</v>
      </c>
      <c r="T23" s="33">
        <v>0</v>
      </c>
      <c r="U23" s="33">
        <v>0</v>
      </c>
      <c r="V23" s="33">
        <v>1</v>
      </c>
      <c r="W23" s="33">
        <v>1</v>
      </c>
      <c r="X23" s="33">
        <v>1</v>
      </c>
      <c r="Y23" s="33">
        <v>1</v>
      </c>
      <c r="Z23" s="33">
        <v>1</v>
      </c>
      <c r="AA23" s="33">
        <v>1</v>
      </c>
      <c r="AB23" s="33">
        <v>1</v>
      </c>
      <c r="AC23" s="33">
        <v>1</v>
      </c>
      <c r="AD23" s="33">
        <v>1</v>
      </c>
      <c r="AE23" s="33">
        <v>1</v>
      </c>
      <c r="AF23" s="33">
        <v>1</v>
      </c>
      <c r="AG23" s="33">
        <v>0</v>
      </c>
      <c r="AH23" s="33">
        <v>0</v>
      </c>
      <c r="AI23" s="33">
        <v>1</v>
      </c>
      <c r="AJ23" s="33">
        <v>1</v>
      </c>
      <c r="AK23" s="33">
        <v>1</v>
      </c>
      <c r="AL23" s="33">
        <v>1</v>
      </c>
      <c r="AM23" s="33">
        <v>1</v>
      </c>
      <c r="AN23" s="33">
        <v>1</v>
      </c>
      <c r="AO23" s="33">
        <v>1</v>
      </c>
      <c r="AP23" s="33">
        <v>1</v>
      </c>
      <c r="AQ23" s="33">
        <v>1</v>
      </c>
      <c r="AR23" s="33">
        <v>1</v>
      </c>
      <c r="AS23" s="33">
        <v>1</v>
      </c>
      <c r="AT23" s="33">
        <v>1</v>
      </c>
      <c r="AU23" s="33">
        <v>1</v>
      </c>
      <c r="AV23" s="33">
        <v>0</v>
      </c>
      <c r="AW23" s="33">
        <v>1</v>
      </c>
      <c r="AX23" s="33">
        <v>1</v>
      </c>
      <c r="AY23" s="33">
        <v>1</v>
      </c>
      <c r="AZ23" s="33">
        <v>1</v>
      </c>
      <c r="BA23" s="33">
        <v>1</v>
      </c>
      <c r="BB23" s="33">
        <v>1</v>
      </c>
      <c r="BC23" s="45">
        <f t="shared" si="1"/>
        <v>43</v>
      </c>
      <c r="BD23" s="49">
        <f t="shared" si="0"/>
        <v>82.692307692307693</v>
      </c>
      <c r="BE23" s="33">
        <v>52</v>
      </c>
    </row>
    <row r="24" spans="1:57" ht="46.5" customHeight="1">
      <c r="A24" s="40" t="s">
        <v>478</v>
      </c>
      <c r="B24" s="41" t="s">
        <v>479</v>
      </c>
      <c r="C24" s="33">
        <v>1</v>
      </c>
      <c r="D24" s="33">
        <v>1</v>
      </c>
      <c r="E24" s="33">
        <v>1</v>
      </c>
      <c r="F24" s="33">
        <v>1</v>
      </c>
      <c r="G24" s="33">
        <v>0</v>
      </c>
      <c r="H24" s="33">
        <v>1</v>
      </c>
      <c r="I24" s="33">
        <v>1</v>
      </c>
      <c r="J24" s="33">
        <v>1</v>
      </c>
      <c r="K24" s="33">
        <v>1</v>
      </c>
      <c r="L24" s="33">
        <v>1</v>
      </c>
      <c r="M24" s="33">
        <v>1</v>
      </c>
      <c r="N24" s="33">
        <v>1</v>
      </c>
      <c r="O24" s="33">
        <v>1</v>
      </c>
      <c r="P24" s="33">
        <v>0</v>
      </c>
      <c r="Q24" s="33">
        <v>0</v>
      </c>
      <c r="R24" s="33">
        <v>1</v>
      </c>
      <c r="S24" s="33">
        <v>1</v>
      </c>
      <c r="T24" s="33">
        <v>0</v>
      </c>
      <c r="U24" s="33">
        <v>1</v>
      </c>
      <c r="V24" s="33">
        <v>1</v>
      </c>
      <c r="W24" s="33">
        <v>1</v>
      </c>
      <c r="X24" s="33">
        <v>1</v>
      </c>
      <c r="Y24" s="33">
        <v>1</v>
      </c>
      <c r="Z24" s="33">
        <v>0</v>
      </c>
      <c r="AA24" s="33">
        <v>1</v>
      </c>
      <c r="AB24" s="33">
        <v>1</v>
      </c>
      <c r="AC24" s="33">
        <v>1</v>
      </c>
      <c r="AD24" s="33">
        <v>1</v>
      </c>
      <c r="AE24" s="33">
        <v>0</v>
      </c>
      <c r="AF24" s="33">
        <v>1</v>
      </c>
      <c r="AG24" s="33">
        <v>1</v>
      </c>
      <c r="AH24" s="33">
        <v>1</v>
      </c>
      <c r="AI24" s="33">
        <v>1</v>
      </c>
      <c r="AJ24" s="33">
        <v>1</v>
      </c>
      <c r="AK24" s="33">
        <v>0</v>
      </c>
      <c r="AL24" s="33">
        <v>0</v>
      </c>
      <c r="AM24" s="33">
        <v>1</v>
      </c>
      <c r="AN24" s="33">
        <v>1</v>
      </c>
      <c r="AO24" s="33">
        <v>0</v>
      </c>
      <c r="AP24" s="33">
        <v>1</v>
      </c>
      <c r="AQ24" s="33">
        <v>1</v>
      </c>
      <c r="AR24" s="33">
        <v>1</v>
      </c>
      <c r="AS24" s="33">
        <v>1</v>
      </c>
      <c r="AT24" s="33">
        <v>1</v>
      </c>
      <c r="AU24" s="33">
        <v>1</v>
      </c>
      <c r="AV24" s="33">
        <v>1</v>
      </c>
      <c r="AW24" s="33">
        <v>0</v>
      </c>
      <c r="AX24" s="33">
        <v>1</v>
      </c>
      <c r="AY24" s="33">
        <v>1</v>
      </c>
      <c r="AZ24" s="33">
        <v>1</v>
      </c>
      <c r="BA24" s="33">
        <v>1</v>
      </c>
      <c r="BB24" s="33">
        <v>1</v>
      </c>
      <c r="BC24" s="45">
        <f t="shared" si="1"/>
        <v>42</v>
      </c>
      <c r="BD24" s="49">
        <f t="shared" si="0"/>
        <v>80.769230769230774</v>
      </c>
      <c r="BE24" s="33">
        <v>52</v>
      </c>
    </row>
    <row r="25" spans="1:57" ht="46.5" customHeight="1">
      <c r="A25" s="36" t="s">
        <v>515</v>
      </c>
      <c r="B25" s="37" t="s">
        <v>516</v>
      </c>
      <c r="C25" s="33">
        <v>1</v>
      </c>
      <c r="D25" s="33">
        <v>1</v>
      </c>
      <c r="E25" s="33">
        <v>1</v>
      </c>
      <c r="F25" s="33">
        <v>1</v>
      </c>
      <c r="G25" s="33">
        <v>1</v>
      </c>
      <c r="H25" s="33">
        <v>1</v>
      </c>
      <c r="I25" s="33">
        <v>1</v>
      </c>
      <c r="J25" s="33">
        <v>1</v>
      </c>
      <c r="K25" s="33">
        <v>1</v>
      </c>
      <c r="L25" s="33">
        <v>1</v>
      </c>
      <c r="M25" s="33">
        <v>1</v>
      </c>
      <c r="N25" s="33">
        <v>1</v>
      </c>
      <c r="O25" s="33">
        <v>1</v>
      </c>
      <c r="P25" s="33">
        <v>0</v>
      </c>
      <c r="Q25" s="33">
        <v>0</v>
      </c>
      <c r="R25" s="33">
        <v>1</v>
      </c>
      <c r="S25" s="33">
        <v>1</v>
      </c>
      <c r="T25" s="33">
        <v>0</v>
      </c>
      <c r="U25" s="33">
        <v>1</v>
      </c>
      <c r="V25" s="33">
        <v>0</v>
      </c>
      <c r="W25" s="33">
        <v>1</v>
      </c>
      <c r="X25" s="33">
        <v>1</v>
      </c>
      <c r="Y25" s="33">
        <v>1</v>
      </c>
      <c r="Z25" s="33">
        <v>1</v>
      </c>
      <c r="AA25" s="33">
        <v>1</v>
      </c>
      <c r="AB25" s="33">
        <v>0</v>
      </c>
      <c r="AC25" s="33">
        <v>1</v>
      </c>
      <c r="AD25" s="33">
        <v>0</v>
      </c>
      <c r="AE25" s="33">
        <v>1</v>
      </c>
      <c r="AF25" s="33">
        <v>1</v>
      </c>
      <c r="AG25" s="33">
        <v>1</v>
      </c>
      <c r="AH25" s="33">
        <v>1</v>
      </c>
      <c r="AI25" s="33">
        <v>0</v>
      </c>
      <c r="AJ25" s="33">
        <v>0</v>
      </c>
      <c r="AK25" s="33">
        <v>0</v>
      </c>
      <c r="AL25" s="33">
        <v>0</v>
      </c>
      <c r="AM25" s="33">
        <v>0</v>
      </c>
      <c r="AN25" s="33">
        <v>0</v>
      </c>
      <c r="AO25" s="33">
        <v>0</v>
      </c>
      <c r="AP25" s="33">
        <v>1</v>
      </c>
      <c r="AQ25" s="33">
        <v>1</v>
      </c>
      <c r="AR25" s="33">
        <v>0</v>
      </c>
      <c r="AS25" s="33">
        <v>1</v>
      </c>
      <c r="AT25" s="33">
        <v>0</v>
      </c>
      <c r="AU25" s="33">
        <v>1</v>
      </c>
      <c r="AV25" s="33">
        <v>1</v>
      </c>
      <c r="AW25" s="33">
        <v>0</v>
      </c>
      <c r="AX25" s="33">
        <v>1</v>
      </c>
      <c r="AY25" s="33">
        <v>0</v>
      </c>
      <c r="AZ25" s="33">
        <v>0</v>
      </c>
      <c r="BA25" s="33">
        <v>0</v>
      </c>
      <c r="BB25" s="33">
        <v>1</v>
      </c>
      <c r="BC25" s="45">
        <f t="shared" si="1"/>
        <v>33</v>
      </c>
      <c r="BD25" s="49">
        <f t="shared" si="0"/>
        <v>63.46153846153846</v>
      </c>
      <c r="BE25" s="33">
        <v>52</v>
      </c>
    </row>
    <row r="26" spans="1:57" ht="46.5" customHeight="1">
      <c r="A26" s="36" t="s">
        <v>523</v>
      </c>
      <c r="B26" s="37" t="s">
        <v>524</v>
      </c>
      <c r="C26" s="33">
        <v>1</v>
      </c>
      <c r="D26" s="33">
        <v>1</v>
      </c>
      <c r="E26" s="33">
        <v>1</v>
      </c>
      <c r="F26" s="33">
        <v>1</v>
      </c>
      <c r="G26" s="33">
        <v>0</v>
      </c>
      <c r="H26" s="33">
        <v>1</v>
      </c>
      <c r="I26" s="33">
        <v>1</v>
      </c>
      <c r="J26" s="33">
        <v>1</v>
      </c>
      <c r="K26" s="33">
        <v>1</v>
      </c>
      <c r="L26" s="33">
        <v>1</v>
      </c>
      <c r="M26" s="33">
        <v>1</v>
      </c>
      <c r="N26" s="33">
        <v>1</v>
      </c>
      <c r="O26" s="33">
        <v>1</v>
      </c>
      <c r="P26" s="33">
        <v>0</v>
      </c>
      <c r="Q26" s="33">
        <v>0</v>
      </c>
      <c r="R26" s="33">
        <v>1</v>
      </c>
      <c r="S26" s="33">
        <v>1</v>
      </c>
      <c r="T26" s="33">
        <v>0</v>
      </c>
      <c r="U26" s="33">
        <v>0</v>
      </c>
      <c r="V26" s="33">
        <v>0</v>
      </c>
      <c r="W26" s="33">
        <v>1</v>
      </c>
      <c r="X26" s="33">
        <v>1</v>
      </c>
      <c r="Y26" s="33">
        <v>1</v>
      </c>
      <c r="Z26" s="33">
        <v>0</v>
      </c>
      <c r="AA26" s="33">
        <v>1</v>
      </c>
      <c r="AB26" s="33">
        <v>0</v>
      </c>
      <c r="AC26" s="33">
        <v>0</v>
      </c>
      <c r="AD26" s="33">
        <v>0</v>
      </c>
      <c r="AE26" s="33">
        <v>0</v>
      </c>
      <c r="AF26" s="33">
        <v>1</v>
      </c>
      <c r="AG26" s="33">
        <v>1</v>
      </c>
      <c r="AH26" s="33">
        <v>1</v>
      </c>
      <c r="AI26" s="33">
        <v>0</v>
      </c>
      <c r="AJ26" s="33">
        <v>0</v>
      </c>
      <c r="AK26" s="33">
        <v>0</v>
      </c>
      <c r="AL26" s="33">
        <v>0</v>
      </c>
      <c r="AM26" s="33">
        <v>0</v>
      </c>
      <c r="AN26" s="33">
        <v>0</v>
      </c>
      <c r="AO26" s="33">
        <v>0</v>
      </c>
      <c r="AP26" s="33">
        <v>1</v>
      </c>
      <c r="AQ26" s="33">
        <v>1</v>
      </c>
      <c r="AR26" s="33">
        <v>1</v>
      </c>
      <c r="AS26" s="33">
        <v>1</v>
      </c>
      <c r="AT26" s="33">
        <v>0</v>
      </c>
      <c r="AU26" s="33">
        <v>1</v>
      </c>
      <c r="AV26" s="33">
        <v>0</v>
      </c>
      <c r="AW26" s="33">
        <v>0</v>
      </c>
      <c r="AX26" s="33">
        <v>1</v>
      </c>
      <c r="AY26" s="33">
        <v>1</v>
      </c>
      <c r="AZ26" s="33">
        <v>1</v>
      </c>
      <c r="BA26" s="33">
        <v>1</v>
      </c>
      <c r="BB26" s="33">
        <v>1</v>
      </c>
      <c r="BC26" s="45">
        <f t="shared" si="1"/>
        <v>31</v>
      </c>
      <c r="BD26" s="49">
        <f t="shared" si="0"/>
        <v>59.615384615384613</v>
      </c>
      <c r="BE26" s="33">
        <v>52</v>
      </c>
    </row>
    <row r="27" spans="1:57" ht="46.5" customHeight="1">
      <c r="A27" s="36" t="s">
        <v>532</v>
      </c>
      <c r="B27" s="37" t="s">
        <v>533</v>
      </c>
      <c r="C27" s="33">
        <v>1</v>
      </c>
      <c r="D27" s="33">
        <v>1</v>
      </c>
      <c r="E27" s="33">
        <v>1</v>
      </c>
      <c r="F27" s="33">
        <v>1</v>
      </c>
      <c r="G27" s="33">
        <v>0</v>
      </c>
      <c r="H27" s="33">
        <v>1</v>
      </c>
      <c r="I27" s="33">
        <v>1</v>
      </c>
      <c r="J27" s="33">
        <v>1</v>
      </c>
      <c r="K27" s="33">
        <v>1</v>
      </c>
      <c r="L27" s="33">
        <v>1</v>
      </c>
      <c r="M27" s="33">
        <v>1</v>
      </c>
      <c r="N27" s="33">
        <v>1</v>
      </c>
      <c r="O27" s="33">
        <v>1</v>
      </c>
      <c r="P27" s="33">
        <v>1</v>
      </c>
      <c r="Q27" s="33">
        <v>0</v>
      </c>
      <c r="R27" s="33">
        <v>1</v>
      </c>
      <c r="S27" s="33">
        <v>1</v>
      </c>
      <c r="T27" s="33">
        <v>1</v>
      </c>
      <c r="U27" s="33">
        <v>0</v>
      </c>
      <c r="V27" s="33">
        <v>0</v>
      </c>
      <c r="W27" s="33">
        <v>1</v>
      </c>
      <c r="X27" s="33">
        <v>1</v>
      </c>
      <c r="Y27" s="33">
        <v>1</v>
      </c>
      <c r="Z27" s="33">
        <v>0</v>
      </c>
      <c r="AA27" s="33">
        <v>1</v>
      </c>
      <c r="AB27" s="33">
        <v>0</v>
      </c>
      <c r="AC27" s="33">
        <v>1</v>
      </c>
      <c r="AD27" s="33">
        <v>1</v>
      </c>
      <c r="AE27" s="33">
        <v>0</v>
      </c>
      <c r="AF27" s="33">
        <v>1</v>
      </c>
      <c r="AG27" s="33">
        <v>0</v>
      </c>
      <c r="AH27" s="33">
        <v>1</v>
      </c>
      <c r="AI27" s="33">
        <v>1</v>
      </c>
      <c r="AJ27" s="33">
        <v>1</v>
      </c>
      <c r="AK27" s="33">
        <v>0</v>
      </c>
      <c r="AL27" s="33">
        <v>0</v>
      </c>
      <c r="AM27" s="33">
        <v>0</v>
      </c>
      <c r="AN27" s="33">
        <v>0</v>
      </c>
      <c r="AO27" s="33">
        <v>0</v>
      </c>
      <c r="AP27" s="33">
        <v>1</v>
      </c>
      <c r="AQ27" s="33">
        <v>1</v>
      </c>
      <c r="AR27" s="33">
        <v>0</v>
      </c>
      <c r="AS27" s="33">
        <v>1</v>
      </c>
      <c r="AT27" s="33">
        <v>1</v>
      </c>
      <c r="AU27" s="33">
        <v>1</v>
      </c>
      <c r="AV27" s="33">
        <v>0</v>
      </c>
      <c r="AW27" s="33">
        <v>0</v>
      </c>
      <c r="AX27" s="33">
        <v>1</v>
      </c>
      <c r="AY27" s="33">
        <v>1</v>
      </c>
      <c r="AZ27" s="33">
        <v>1</v>
      </c>
      <c r="BA27" s="33">
        <v>1</v>
      </c>
      <c r="BB27" s="33">
        <v>1</v>
      </c>
      <c r="BC27" s="45">
        <f t="shared" si="1"/>
        <v>36</v>
      </c>
      <c r="BD27" s="49">
        <f t="shared" si="0"/>
        <v>69.230769230769226</v>
      </c>
      <c r="BE27" s="33">
        <v>52</v>
      </c>
    </row>
    <row r="28" spans="1:57" ht="46.5" customHeight="1">
      <c r="A28" s="36" t="s">
        <v>541</v>
      </c>
      <c r="B28" s="37" t="s">
        <v>542</v>
      </c>
      <c r="C28" s="33">
        <v>1</v>
      </c>
      <c r="D28" s="33">
        <v>1</v>
      </c>
      <c r="E28" s="33">
        <v>1</v>
      </c>
      <c r="F28" s="33">
        <v>1</v>
      </c>
      <c r="G28" s="33">
        <v>0</v>
      </c>
      <c r="H28" s="33">
        <v>1</v>
      </c>
      <c r="I28" s="33">
        <v>1</v>
      </c>
      <c r="J28" s="33">
        <v>1</v>
      </c>
      <c r="K28" s="33">
        <v>1</v>
      </c>
      <c r="L28" s="33">
        <v>1</v>
      </c>
      <c r="M28" s="33">
        <v>1</v>
      </c>
      <c r="N28" s="33">
        <v>1</v>
      </c>
      <c r="O28" s="33">
        <v>1</v>
      </c>
      <c r="P28" s="33">
        <v>1</v>
      </c>
      <c r="Q28" s="33">
        <v>0</v>
      </c>
      <c r="R28" s="33">
        <v>1</v>
      </c>
      <c r="S28" s="33">
        <v>1</v>
      </c>
      <c r="T28" s="33">
        <v>0</v>
      </c>
      <c r="U28" s="33">
        <v>1</v>
      </c>
      <c r="V28" s="33">
        <v>0</v>
      </c>
      <c r="W28" s="33">
        <v>1</v>
      </c>
      <c r="X28" s="33">
        <v>1</v>
      </c>
      <c r="Y28" s="33">
        <v>1</v>
      </c>
      <c r="Z28" s="33">
        <v>0</v>
      </c>
      <c r="AA28" s="33">
        <v>1</v>
      </c>
      <c r="AB28" s="33">
        <v>0</v>
      </c>
      <c r="AC28" s="33">
        <v>0</v>
      </c>
      <c r="AD28" s="33">
        <v>0</v>
      </c>
      <c r="AE28" s="33">
        <v>0</v>
      </c>
      <c r="AF28" s="33">
        <v>1</v>
      </c>
      <c r="AG28" s="33">
        <v>1</v>
      </c>
      <c r="AH28" s="33">
        <v>1</v>
      </c>
      <c r="AI28" s="33">
        <v>0</v>
      </c>
      <c r="AJ28" s="33">
        <v>0</v>
      </c>
      <c r="AK28" s="33">
        <v>0</v>
      </c>
      <c r="AL28" s="33">
        <v>0</v>
      </c>
      <c r="AM28" s="33">
        <v>0</v>
      </c>
      <c r="AN28" s="33">
        <v>0</v>
      </c>
      <c r="AO28" s="33">
        <v>0</v>
      </c>
      <c r="AP28" s="33">
        <v>1</v>
      </c>
      <c r="AQ28" s="33">
        <v>1</v>
      </c>
      <c r="AR28" s="33">
        <v>0</v>
      </c>
      <c r="AS28" s="33">
        <v>1</v>
      </c>
      <c r="AT28" s="33">
        <v>1</v>
      </c>
      <c r="AU28" s="33">
        <v>1</v>
      </c>
      <c r="AV28" s="33">
        <v>0</v>
      </c>
      <c r="AW28" s="33">
        <v>0</v>
      </c>
      <c r="AX28" s="33">
        <v>1</v>
      </c>
      <c r="AY28" s="33">
        <v>1</v>
      </c>
      <c r="AZ28" s="33">
        <v>0</v>
      </c>
      <c r="BA28" s="33">
        <v>0</v>
      </c>
      <c r="BB28" s="33">
        <v>1</v>
      </c>
      <c r="BC28" s="45">
        <f t="shared" si="1"/>
        <v>31</v>
      </c>
      <c r="BD28" s="49">
        <f t="shared" si="0"/>
        <v>59.615384615384613</v>
      </c>
      <c r="BE28" s="33">
        <v>52</v>
      </c>
    </row>
    <row r="29" spans="1:57" ht="54" customHeight="1">
      <c r="A29" s="36" t="s">
        <v>547</v>
      </c>
      <c r="B29" s="37" t="s">
        <v>548</v>
      </c>
      <c r="C29" s="33">
        <v>1</v>
      </c>
      <c r="D29" s="33">
        <v>1</v>
      </c>
      <c r="E29" s="33">
        <v>1</v>
      </c>
      <c r="F29" s="33">
        <v>1</v>
      </c>
      <c r="G29" s="33">
        <v>0</v>
      </c>
      <c r="H29" s="33">
        <v>1</v>
      </c>
      <c r="I29" s="33">
        <v>1</v>
      </c>
      <c r="J29" s="33">
        <v>1</v>
      </c>
      <c r="K29" s="33">
        <v>1</v>
      </c>
      <c r="L29" s="33">
        <v>1</v>
      </c>
      <c r="M29" s="33">
        <v>1</v>
      </c>
      <c r="N29" s="33">
        <v>1</v>
      </c>
      <c r="O29" s="33">
        <v>1</v>
      </c>
      <c r="P29" s="33">
        <v>1</v>
      </c>
      <c r="Q29" s="33">
        <v>0</v>
      </c>
      <c r="R29" s="33">
        <v>1</v>
      </c>
      <c r="S29" s="33">
        <v>1</v>
      </c>
      <c r="T29" s="33">
        <v>1</v>
      </c>
      <c r="U29" s="33">
        <v>0</v>
      </c>
      <c r="V29" s="33">
        <v>0</v>
      </c>
      <c r="W29" s="33">
        <v>1</v>
      </c>
      <c r="X29" s="33">
        <v>1</v>
      </c>
      <c r="Y29" s="33">
        <v>1</v>
      </c>
      <c r="Z29" s="33">
        <v>1</v>
      </c>
      <c r="AA29" s="33">
        <v>1</v>
      </c>
      <c r="AB29" s="33">
        <v>0</v>
      </c>
      <c r="AC29" s="33">
        <v>0</v>
      </c>
      <c r="AD29" s="33">
        <v>0</v>
      </c>
      <c r="AE29" s="33">
        <v>0</v>
      </c>
      <c r="AF29" s="33">
        <v>1</v>
      </c>
      <c r="AG29" s="33">
        <v>1</v>
      </c>
      <c r="AH29" s="33">
        <v>1</v>
      </c>
      <c r="AI29" s="33">
        <v>1</v>
      </c>
      <c r="AJ29" s="33">
        <v>1</v>
      </c>
      <c r="AK29" s="33">
        <v>0</v>
      </c>
      <c r="AL29" s="33">
        <v>0</v>
      </c>
      <c r="AM29" s="33">
        <v>0</v>
      </c>
      <c r="AN29" s="33">
        <v>0</v>
      </c>
      <c r="AO29" s="33">
        <v>0</v>
      </c>
      <c r="AP29" s="33">
        <v>1</v>
      </c>
      <c r="AQ29" s="33">
        <v>1</v>
      </c>
      <c r="AR29" s="33">
        <v>1</v>
      </c>
      <c r="AS29" s="33">
        <v>1</v>
      </c>
      <c r="AT29" s="33">
        <v>0</v>
      </c>
      <c r="AU29" s="33">
        <v>1</v>
      </c>
      <c r="AV29" s="33">
        <v>1</v>
      </c>
      <c r="AW29" s="33">
        <v>0</v>
      </c>
      <c r="AX29" s="33">
        <v>1</v>
      </c>
      <c r="AY29" s="33">
        <v>1</v>
      </c>
      <c r="AZ29" s="33">
        <v>0</v>
      </c>
      <c r="BA29" s="33">
        <v>0</v>
      </c>
      <c r="BB29" s="33">
        <v>1</v>
      </c>
      <c r="BC29" s="45">
        <f t="shared" si="1"/>
        <v>35</v>
      </c>
      <c r="BD29" s="49">
        <f t="shared" si="0"/>
        <v>67.307692307692307</v>
      </c>
      <c r="BE29" s="33">
        <v>52</v>
      </c>
    </row>
    <row r="30" spans="1:57" ht="46.5" customHeight="1">
      <c r="A30" s="36" t="s">
        <v>559</v>
      </c>
      <c r="B30" s="37" t="s">
        <v>560</v>
      </c>
      <c r="C30" s="33">
        <v>1</v>
      </c>
      <c r="D30" s="33">
        <v>0</v>
      </c>
      <c r="E30" s="33">
        <v>1</v>
      </c>
      <c r="F30" s="33">
        <v>1</v>
      </c>
      <c r="G30" s="33">
        <v>0</v>
      </c>
      <c r="H30" s="33">
        <v>1</v>
      </c>
      <c r="I30" s="33">
        <v>1</v>
      </c>
      <c r="J30" s="33">
        <v>1</v>
      </c>
      <c r="K30" s="33">
        <v>1</v>
      </c>
      <c r="L30" s="33">
        <v>1</v>
      </c>
      <c r="M30" s="33">
        <v>1</v>
      </c>
      <c r="N30" s="33">
        <v>1</v>
      </c>
      <c r="O30" s="33">
        <v>1</v>
      </c>
      <c r="P30" s="33">
        <v>1</v>
      </c>
      <c r="Q30" s="33">
        <v>0</v>
      </c>
      <c r="R30" s="33">
        <v>1</v>
      </c>
      <c r="S30" s="33">
        <v>1</v>
      </c>
      <c r="T30" s="33">
        <v>1</v>
      </c>
      <c r="U30" s="33">
        <v>1</v>
      </c>
      <c r="V30" s="33">
        <v>0</v>
      </c>
      <c r="W30" s="33">
        <v>1</v>
      </c>
      <c r="X30" s="33">
        <v>1</v>
      </c>
      <c r="Y30" s="33">
        <v>1</v>
      </c>
      <c r="Z30" s="33">
        <v>0</v>
      </c>
      <c r="AA30" s="33">
        <v>1</v>
      </c>
      <c r="AB30" s="33">
        <v>0</v>
      </c>
      <c r="AC30" s="33">
        <v>1</v>
      </c>
      <c r="AD30" s="33">
        <v>0</v>
      </c>
      <c r="AE30" s="33">
        <v>0</v>
      </c>
      <c r="AF30" s="33">
        <v>1</v>
      </c>
      <c r="AG30" s="33">
        <v>1</v>
      </c>
      <c r="AH30" s="33">
        <v>0</v>
      </c>
      <c r="AI30" s="33">
        <v>0</v>
      </c>
      <c r="AJ30" s="33">
        <v>0</v>
      </c>
      <c r="AK30" s="33">
        <v>0</v>
      </c>
      <c r="AL30" s="33">
        <v>0</v>
      </c>
      <c r="AM30" s="33">
        <v>0</v>
      </c>
      <c r="AN30" s="33">
        <v>0</v>
      </c>
      <c r="AO30" s="33">
        <v>0</v>
      </c>
      <c r="AP30" s="33">
        <v>1</v>
      </c>
      <c r="AQ30" s="33">
        <v>1</v>
      </c>
      <c r="AR30" s="33">
        <v>0</v>
      </c>
      <c r="AS30" s="33">
        <v>1</v>
      </c>
      <c r="AT30" s="33">
        <v>1</v>
      </c>
      <c r="AU30" s="33">
        <v>1</v>
      </c>
      <c r="AV30" s="33">
        <v>0</v>
      </c>
      <c r="AW30" s="33">
        <v>0</v>
      </c>
      <c r="AX30" s="33">
        <v>1</v>
      </c>
      <c r="AY30" s="33">
        <v>1</v>
      </c>
      <c r="AZ30" s="33">
        <v>0</v>
      </c>
      <c r="BA30" s="33">
        <v>0</v>
      </c>
      <c r="BB30" s="33">
        <v>1</v>
      </c>
      <c r="BC30" s="45">
        <f t="shared" si="1"/>
        <v>31</v>
      </c>
      <c r="BD30" s="49">
        <f t="shared" si="0"/>
        <v>59.615384615384613</v>
      </c>
      <c r="BE30" s="33">
        <v>52</v>
      </c>
    </row>
    <row r="31" spans="1:57" ht="46.5" customHeight="1">
      <c r="A31" s="36" t="s">
        <v>585</v>
      </c>
      <c r="B31" s="37" t="s">
        <v>586</v>
      </c>
      <c r="C31" s="33">
        <v>0</v>
      </c>
      <c r="D31" s="33">
        <v>0</v>
      </c>
      <c r="E31" s="33">
        <v>1</v>
      </c>
      <c r="F31" s="33">
        <v>1</v>
      </c>
      <c r="G31" s="33">
        <v>0</v>
      </c>
      <c r="H31" s="33">
        <v>0</v>
      </c>
      <c r="I31" s="33">
        <v>1</v>
      </c>
      <c r="J31" s="33">
        <v>1</v>
      </c>
      <c r="K31" s="33">
        <v>1</v>
      </c>
      <c r="L31" s="33">
        <v>1</v>
      </c>
      <c r="M31" s="33">
        <v>1</v>
      </c>
      <c r="N31" s="33">
        <v>1</v>
      </c>
      <c r="O31" s="33">
        <v>0</v>
      </c>
      <c r="P31" s="33">
        <v>1</v>
      </c>
      <c r="Q31" s="33">
        <v>0</v>
      </c>
      <c r="R31" s="33">
        <v>1</v>
      </c>
      <c r="S31" s="33">
        <v>1</v>
      </c>
      <c r="T31" s="33">
        <v>1</v>
      </c>
      <c r="U31" s="33">
        <v>0</v>
      </c>
      <c r="V31" s="33">
        <v>1</v>
      </c>
      <c r="W31" s="33">
        <v>0</v>
      </c>
      <c r="X31" s="33">
        <v>0</v>
      </c>
      <c r="Y31" s="33">
        <v>0</v>
      </c>
      <c r="Z31" s="33">
        <v>0</v>
      </c>
      <c r="AA31" s="33">
        <v>0</v>
      </c>
      <c r="AB31" s="33">
        <v>0</v>
      </c>
      <c r="AC31" s="33">
        <v>0</v>
      </c>
      <c r="AD31" s="33">
        <v>0</v>
      </c>
      <c r="AE31" s="33">
        <v>0</v>
      </c>
      <c r="AF31" s="33">
        <v>0</v>
      </c>
      <c r="AG31" s="33">
        <v>0</v>
      </c>
      <c r="AH31" s="33">
        <v>1</v>
      </c>
      <c r="AI31" s="33">
        <v>0</v>
      </c>
      <c r="AJ31" s="33">
        <v>0</v>
      </c>
      <c r="AK31" s="33">
        <v>0</v>
      </c>
      <c r="AL31" s="33">
        <v>0</v>
      </c>
      <c r="AM31" s="33">
        <v>0</v>
      </c>
      <c r="AN31" s="33">
        <v>0</v>
      </c>
      <c r="AO31" s="33">
        <v>0</v>
      </c>
      <c r="AP31" s="33">
        <v>1</v>
      </c>
      <c r="AQ31" s="33">
        <v>1</v>
      </c>
      <c r="AR31" s="33">
        <v>0</v>
      </c>
      <c r="AS31" s="33">
        <v>0</v>
      </c>
      <c r="AT31" s="33">
        <v>0</v>
      </c>
      <c r="AU31" s="33">
        <v>0</v>
      </c>
      <c r="AV31" s="33">
        <v>0</v>
      </c>
      <c r="AW31" s="33">
        <v>0</v>
      </c>
      <c r="AX31" s="33">
        <v>1</v>
      </c>
      <c r="AY31" s="33">
        <v>1</v>
      </c>
      <c r="AZ31" s="33">
        <v>0</v>
      </c>
      <c r="BA31" s="33">
        <v>0</v>
      </c>
      <c r="BB31" s="33">
        <v>1</v>
      </c>
      <c r="BC31" s="45">
        <f t="shared" si="1"/>
        <v>19</v>
      </c>
      <c r="BD31" s="49">
        <f t="shared" si="0"/>
        <v>36.538461538461533</v>
      </c>
      <c r="BE31" s="33">
        <v>52</v>
      </c>
    </row>
    <row r="32" spans="1:57" ht="46.5" customHeight="1">
      <c r="A32" s="36" t="s">
        <v>593</v>
      </c>
      <c r="B32" s="37" t="s">
        <v>594</v>
      </c>
      <c r="C32" s="33">
        <v>0</v>
      </c>
      <c r="D32" s="33">
        <v>1</v>
      </c>
      <c r="E32" s="33">
        <v>1</v>
      </c>
      <c r="F32" s="33">
        <v>1</v>
      </c>
      <c r="G32" s="33">
        <v>0</v>
      </c>
      <c r="H32" s="33">
        <v>1</v>
      </c>
      <c r="I32" s="33">
        <v>1</v>
      </c>
      <c r="J32" s="33">
        <v>0</v>
      </c>
      <c r="K32" s="33">
        <v>1</v>
      </c>
      <c r="L32" s="33">
        <v>1</v>
      </c>
      <c r="M32" s="33">
        <v>1</v>
      </c>
      <c r="N32" s="33">
        <v>1</v>
      </c>
      <c r="O32" s="33">
        <v>1</v>
      </c>
      <c r="P32" s="33">
        <v>1</v>
      </c>
      <c r="Q32" s="33">
        <v>1</v>
      </c>
      <c r="R32" s="33">
        <v>1</v>
      </c>
      <c r="S32" s="33">
        <v>1</v>
      </c>
      <c r="T32" s="33">
        <v>1</v>
      </c>
      <c r="U32" s="33">
        <v>0</v>
      </c>
      <c r="V32" s="33">
        <v>0</v>
      </c>
      <c r="W32" s="33">
        <v>1</v>
      </c>
      <c r="X32" s="33">
        <v>1</v>
      </c>
      <c r="Y32" s="33">
        <v>1</v>
      </c>
      <c r="Z32" s="33">
        <v>0</v>
      </c>
      <c r="AA32" s="33">
        <v>1</v>
      </c>
      <c r="AB32" s="33">
        <v>0</v>
      </c>
      <c r="AC32" s="33">
        <v>1</v>
      </c>
      <c r="AD32" s="33">
        <v>0</v>
      </c>
      <c r="AE32" s="33">
        <v>0</v>
      </c>
      <c r="AF32" s="33">
        <v>1</v>
      </c>
      <c r="AG32" s="33">
        <v>1</v>
      </c>
      <c r="AH32" s="33">
        <v>0</v>
      </c>
      <c r="AI32" s="33">
        <v>0</v>
      </c>
      <c r="AJ32" s="33">
        <v>0</v>
      </c>
      <c r="AK32" s="33">
        <v>0</v>
      </c>
      <c r="AL32" s="33">
        <v>0</v>
      </c>
      <c r="AM32" s="33">
        <v>0</v>
      </c>
      <c r="AN32" s="33">
        <v>0</v>
      </c>
      <c r="AO32" s="33">
        <v>0</v>
      </c>
      <c r="AP32" s="33">
        <v>1</v>
      </c>
      <c r="AQ32" s="33">
        <v>1</v>
      </c>
      <c r="AR32" s="33">
        <v>1</v>
      </c>
      <c r="AS32" s="33">
        <v>1</v>
      </c>
      <c r="AT32" s="33">
        <v>1</v>
      </c>
      <c r="AU32" s="33">
        <v>1</v>
      </c>
      <c r="AV32" s="33">
        <v>0</v>
      </c>
      <c r="AW32" s="33">
        <v>0</v>
      </c>
      <c r="AX32" s="33">
        <v>1</v>
      </c>
      <c r="AY32" s="33">
        <v>1</v>
      </c>
      <c r="AZ32" s="33">
        <v>1</v>
      </c>
      <c r="BA32" s="33">
        <v>1</v>
      </c>
      <c r="BB32" s="33">
        <v>1</v>
      </c>
      <c r="BC32" s="45">
        <f t="shared" si="1"/>
        <v>33</v>
      </c>
      <c r="BD32" s="49">
        <f t="shared" si="0"/>
        <v>63.46153846153846</v>
      </c>
      <c r="BE32" s="33">
        <v>52</v>
      </c>
    </row>
    <row r="33" spans="1:57" s="45" customFormat="1" ht="46.5" customHeight="1">
      <c r="A33" s="43" t="s">
        <v>927</v>
      </c>
      <c r="B33" s="44"/>
      <c r="C33" s="45">
        <v>29</v>
      </c>
      <c r="D33" s="45">
        <v>29</v>
      </c>
      <c r="E33" s="45">
        <v>31</v>
      </c>
      <c r="F33" s="45">
        <v>31</v>
      </c>
      <c r="G33" s="45">
        <v>22</v>
      </c>
      <c r="H33" s="45">
        <v>30</v>
      </c>
      <c r="I33" s="45">
        <v>31</v>
      </c>
      <c r="J33" s="45">
        <v>30</v>
      </c>
      <c r="K33" s="45">
        <v>31</v>
      </c>
      <c r="L33" s="45">
        <v>31</v>
      </c>
      <c r="M33" s="45">
        <v>31</v>
      </c>
      <c r="N33" s="45">
        <v>31</v>
      </c>
      <c r="O33" s="45">
        <v>30</v>
      </c>
      <c r="P33" s="45">
        <v>10</v>
      </c>
      <c r="Q33" s="45">
        <v>5</v>
      </c>
      <c r="R33" s="45">
        <v>22</v>
      </c>
      <c r="S33" s="45">
        <v>22</v>
      </c>
      <c r="T33" s="45">
        <f>SUM(T2:T32)</f>
        <v>17</v>
      </c>
      <c r="U33" s="45">
        <f>SUM(U2:U32)</f>
        <v>7</v>
      </c>
      <c r="V33" s="45">
        <f t="shared" ref="V33:BB33" si="2">SUM(V2:V32)</f>
        <v>24</v>
      </c>
      <c r="W33" s="45">
        <f t="shared" si="2"/>
        <v>30</v>
      </c>
      <c r="X33" s="45">
        <f t="shared" si="2"/>
        <v>29</v>
      </c>
      <c r="Y33" s="45">
        <f t="shared" si="2"/>
        <v>30</v>
      </c>
      <c r="Z33" s="45">
        <f t="shared" si="2"/>
        <v>24</v>
      </c>
      <c r="AA33" s="45">
        <f t="shared" si="2"/>
        <v>30</v>
      </c>
      <c r="AB33" s="45">
        <f t="shared" si="2"/>
        <v>20</v>
      </c>
      <c r="AC33" s="45">
        <f t="shared" si="2"/>
        <v>25</v>
      </c>
      <c r="AD33" s="45">
        <f t="shared" si="2"/>
        <v>23</v>
      </c>
      <c r="AE33" s="45">
        <f t="shared" si="2"/>
        <v>22</v>
      </c>
      <c r="AF33" s="45">
        <f t="shared" si="2"/>
        <v>30</v>
      </c>
      <c r="AG33" s="45">
        <f t="shared" si="2"/>
        <v>17</v>
      </c>
      <c r="AH33" s="45">
        <f t="shared" si="2"/>
        <v>9</v>
      </c>
      <c r="AI33" s="45">
        <f t="shared" si="2"/>
        <v>25</v>
      </c>
      <c r="AJ33" s="45">
        <f t="shared" si="2"/>
        <v>25</v>
      </c>
      <c r="AK33" s="45">
        <f t="shared" si="2"/>
        <v>21</v>
      </c>
      <c r="AL33" s="45">
        <f t="shared" si="2"/>
        <v>21</v>
      </c>
      <c r="AM33" s="45">
        <f t="shared" si="2"/>
        <v>23</v>
      </c>
      <c r="AN33" s="45">
        <f t="shared" si="2"/>
        <v>22</v>
      </c>
      <c r="AO33" s="45">
        <f t="shared" si="2"/>
        <v>21</v>
      </c>
      <c r="AP33" s="45">
        <f t="shared" si="2"/>
        <v>30</v>
      </c>
      <c r="AQ33" s="45">
        <f t="shared" si="2"/>
        <v>31</v>
      </c>
      <c r="AR33" s="45">
        <f t="shared" si="2"/>
        <v>25</v>
      </c>
      <c r="AS33" s="45">
        <f t="shared" si="2"/>
        <v>30</v>
      </c>
      <c r="AT33" s="45">
        <f t="shared" si="2"/>
        <v>27</v>
      </c>
      <c r="AU33" s="45">
        <f t="shared" si="2"/>
        <v>30</v>
      </c>
      <c r="AV33" s="45">
        <f t="shared" si="2"/>
        <v>7</v>
      </c>
      <c r="AW33" s="45">
        <f t="shared" si="2"/>
        <v>21</v>
      </c>
      <c r="AX33" s="45">
        <f t="shared" si="2"/>
        <v>31</v>
      </c>
      <c r="AY33" s="45">
        <f t="shared" si="2"/>
        <v>30</v>
      </c>
      <c r="AZ33" s="45">
        <f t="shared" si="2"/>
        <v>25</v>
      </c>
      <c r="BA33" s="45">
        <f t="shared" si="2"/>
        <v>16</v>
      </c>
      <c r="BB33" s="45">
        <f t="shared" si="2"/>
        <v>22</v>
      </c>
      <c r="BD33" s="48"/>
    </row>
    <row r="34" spans="1:57" s="48" customFormat="1" ht="46.5" customHeight="1">
      <c r="A34" s="46" t="s">
        <v>968</v>
      </c>
      <c r="B34" s="47"/>
      <c r="C34" s="48">
        <v>94</v>
      </c>
      <c r="D34" s="48">
        <v>94</v>
      </c>
      <c r="E34" s="48">
        <v>100</v>
      </c>
      <c r="F34" s="48">
        <v>100</v>
      </c>
      <c r="G34" s="48">
        <v>71</v>
      </c>
      <c r="H34" s="48">
        <v>97</v>
      </c>
      <c r="I34" s="48">
        <v>100</v>
      </c>
      <c r="J34" s="48">
        <v>97</v>
      </c>
      <c r="K34" s="48">
        <v>100</v>
      </c>
      <c r="L34" s="48">
        <v>100</v>
      </c>
      <c r="M34" s="48">
        <v>100</v>
      </c>
      <c r="N34" s="48">
        <v>100</v>
      </c>
      <c r="O34" s="48">
        <v>97</v>
      </c>
      <c r="P34" s="48">
        <v>32</v>
      </c>
      <c r="Q34" s="48">
        <v>16</v>
      </c>
      <c r="R34" s="48">
        <v>71</v>
      </c>
      <c r="S34" s="48">
        <v>71</v>
      </c>
      <c r="T34" s="49">
        <f>(T33/T35)*100</f>
        <v>54.838709677419352</v>
      </c>
      <c r="U34" s="49">
        <f>(U33/U35)*100</f>
        <v>22.58064516129032</v>
      </c>
      <c r="V34" s="49">
        <f t="shared" ref="V34:BB34" si="3">(V33/V35)*100</f>
        <v>77.41935483870968</v>
      </c>
      <c r="W34" s="49">
        <f t="shared" si="3"/>
        <v>96.774193548387103</v>
      </c>
      <c r="X34" s="49">
        <f t="shared" si="3"/>
        <v>93.548387096774192</v>
      </c>
      <c r="Y34" s="49">
        <f t="shared" si="3"/>
        <v>96.774193548387103</v>
      </c>
      <c r="Z34" s="49">
        <f t="shared" si="3"/>
        <v>77.41935483870968</v>
      </c>
      <c r="AA34" s="49">
        <f t="shared" si="3"/>
        <v>96.774193548387103</v>
      </c>
      <c r="AB34" s="49">
        <f t="shared" si="3"/>
        <v>64.516129032258064</v>
      </c>
      <c r="AC34" s="49">
        <f t="shared" si="3"/>
        <v>80.645161290322577</v>
      </c>
      <c r="AD34" s="49">
        <f t="shared" si="3"/>
        <v>74.193548387096769</v>
      </c>
      <c r="AE34" s="49">
        <f t="shared" si="3"/>
        <v>70.967741935483872</v>
      </c>
      <c r="AF34" s="49">
        <f t="shared" si="3"/>
        <v>96.774193548387103</v>
      </c>
      <c r="AG34" s="49">
        <f t="shared" si="3"/>
        <v>54.838709677419352</v>
      </c>
      <c r="AH34" s="49">
        <f t="shared" si="3"/>
        <v>29.032258064516132</v>
      </c>
      <c r="AI34" s="49">
        <f t="shared" si="3"/>
        <v>80.645161290322577</v>
      </c>
      <c r="AJ34" s="49">
        <f t="shared" si="3"/>
        <v>80.645161290322577</v>
      </c>
      <c r="AK34" s="49">
        <f t="shared" si="3"/>
        <v>67.741935483870961</v>
      </c>
      <c r="AL34" s="49">
        <f t="shared" si="3"/>
        <v>67.741935483870961</v>
      </c>
      <c r="AM34" s="49">
        <f t="shared" si="3"/>
        <v>74.193548387096769</v>
      </c>
      <c r="AN34" s="49">
        <f t="shared" si="3"/>
        <v>70.967741935483872</v>
      </c>
      <c r="AO34" s="49">
        <f t="shared" si="3"/>
        <v>67.741935483870961</v>
      </c>
      <c r="AP34" s="49">
        <f t="shared" si="3"/>
        <v>96.774193548387103</v>
      </c>
      <c r="AQ34" s="49">
        <f t="shared" si="3"/>
        <v>100</v>
      </c>
      <c r="AR34" s="49">
        <f t="shared" si="3"/>
        <v>80.645161290322577</v>
      </c>
      <c r="AS34" s="49">
        <f t="shared" si="3"/>
        <v>96.774193548387103</v>
      </c>
      <c r="AT34" s="49">
        <f t="shared" si="3"/>
        <v>87.096774193548384</v>
      </c>
      <c r="AU34" s="49">
        <f t="shared" si="3"/>
        <v>96.774193548387103</v>
      </c>
      <c r="AV34" s="49">
        <f t="shared" si="3"/>
        <v>22.58064516129032</v>
      </c>
      <c r="AW34" s="49">
        <f t="shared" si="3"/>
        <v>67.741935483870961</v>
      </c>
      <c r="AX34" s="49">
        <f t="shared" si="3"/>
        <v>100</v>
      </c>
      <c r="AY34" s="49">
        <f t="shared" si="3"/>
        <v>96.774193548387103</v>
      </c>
      <c r="AZ34" s="49">
        <f t="shared" si="3"/>
        <v>80.645161290322577</v>
      </c>
      <c r="BA34" s="49">
        <f t="shared" si="3"/>
        <v>51.612903225806448</v>
      </c>
      <c r="BB34" s="49">
        <f t="shared" si="3"/>
        <v>70.967741935483872</v>
      </c>
      <c r="BC34" s="49">
        <f>AVERAGE(C34:BB34)</f>
        <v>78.560794044664988</v>
      </c>
      <c r="BD34" s="49">
        <f>AVERAGE(BD2:BD33)</f>
        <v>78.535980148883368</v>
      </c>
    </row>
    <row r="35" spans="1:57" ht="46.5" customHeight="1">
      <c r="A35" s="36" t="s">
        <v>964</v>
      </c>
      <c r="B35" s="37"/>
      <c r="C35" s="33">
        <v>31</v>
      </c>
      <c r="D35" s="33">
        <v>31</v>
      </c>
      <c r="E35" s="33">
        <v>31</v>
      </c>
      <c r="F35" s="33">
        <v>31</v>
      </c>
      <c r="G35" s="33">
        <v>31</v>
      </c>
      <c r="H35" s="33">
        <v>31</v>
      </c>
      <c r="I35" s="33">
        <v>31</v>
      </c>
      <c r="J35" s="33">
        <v>31</v>
      </c>
      <c r="K35" s="33">
        <v>31</v>
      </c>
      <c r="L35" s="33">
        <v>31</v>
      </c>
      <c r="M35" s="33">
        <v>31</v>
      </c>
      <c r="N35" s="33">
        <v>31</v>
      </c>
      <c r="O35" s="33">
        <v>31</v>
      </c>
      <c r="P35" s="33">
        <v>31</v>
      </c>
      <c r="Q35" s="33">
        <v>31</v>
      </c>
      <c r="R35" s="33">
        <v>31</v>
      </c>
      <c r="S35" s="33">
        <v>31</v>
      </c>
      <c r="T35" s="33">
        <v>31</v>
      </c>
      <c r="U35" s="33">
        <v>31</v>
      </c>
      <c r="V35" s="33">
        <v>31</v>
      </c>
      <c r="W35" s="33">
        <v>31</v>
      </c>
      <c r="X35" s="33">
        <v>31</v>
      </c>
      <c r="Y35" s="33">
        <v>31</v>
      </c>
      <c r="Z35" s="33">
        <v>31</v>
      </c>
      <c r="AA35" s="33">
        <v>31</v>
      </c>
      <c r="AB35" s="33">
        <v>31</v>
      </c>
      <c r="AC35" s="33">
        <v>31</v>
      </c>
      <c r="AD35" s="33">
        <v>31</v>
      </c>
      <c r="AE35" s="33">
        <v>31</v>
      </c>
      <c r="AF35" s="33">
        <v>31</v>
      </c>
      <c r="AG35" s="33">
        <v>31</v>
      </c>
      <c r="AH35" s="33">
        <v>31</v>
      </c>
      <c r="AI35" s="33">
        <v>31</v>
      </c>
      <c r="AJ35" s="33">
        <v>31</v>
      </c>
      <c r="AK35" s="33">
        <v>31</v>
      </c>
      <c r="AL35" s="33">
        <v>31</v>
      </c>
      <c r="AM35" s="33">
        <v>31</v>
      </c>
      <c r="AN35" s="33">
        <v>31</v>
      </c>
      <c r="AO35" s="33">
        <v>31</v>
      </c>
      <c r="AP35" s="33">
        <v>31</v>
      </c>
      <c r="AQ35" s="33">
        <v>31</v>
      </c>
      <c r="AR35" s="33">
        <v>31</v>
      </c>
      <c r="AS35" s="33">
        <v>31</v>
      </c>
      <c r="AT35" s="33">
        <v>31</v>
      </c>
      <c r="AU35" s="33">
        <v>31</v>
      </c>
      <c r="AV35" s="33">
        <v>31</v>
      </c>
      <c r="AW35" s="33">
        <v>31</v>
      </c>
      <c r="AX35" s="33">
        <v>31</v>
      </c>
      <c r="AY35" s="33">
        <v>31</v>
      </c>
      <c r="AZ35" s="33">
        <v>31</v>
      </c>
      <c r="BA35" s="33">
        <v>31</v>
      </c>
      <c r="BB35" s="33">
        <v>31</v>
      </c>
    </row>
    <row r="36" spans="1:57" ht="46.5" customHeight="1">
      <c r="A36" s="36"/>
      <c r="B36" s="37"/>
    </row>
    <row r="37" spans="1:57" ht="46.5" customHeight="1">
      <c r="A37" s="36"/>
      <c r="B37" s="37"/>
      <c r="BD37" s="48" t="s">
        <v>966</v>
      </c>
    </row>
    <row r="38" spans="1:57" ht="46.5" customHeight="1">
      <c r="A38" s="36"/>
      <c r="B38" s="37"/>
      <c r="BD38" s="49">
        <f>AVERAGE(BC34:BD34)</f>
        <v>78.548387096774178</v>
      </c>
      <c r="BE38" s="33" t="s">
        <v>967</v>
      </c>
    </row>
    <row r="39" spans="1:57" ht="46.5" customHeight="1">
      <c r="A39" s="36"/>
      <c r="B39" s="37"/>
    </row>
    <row r="40" spans="1:57" ht="46.5" customHeight="1">
      <c r="A40" s="36"/>
      <c r="B40" s="37"/>
    </row>
    <row r="41" spans="1:57" ht="46.5" customHeight="1">
      <c r="A41" s="36"/>
      <c r="B41" s="37"/>
    </row>
    <row r="42" spans="1:57" ht="46.5" customHeight="1">
      <c r="A42" s="36"/>
      <c r="B42" s="37"/>
    </row>
    <row r="43" spans="1:57" ht="46.5" customHeight="1">
      <c r="A43" s="36"/>
      <c r="B43" s="37"/>
    </row>
    <row r="44" spans="1:57" ht="46.5" customHeight="1">
      <c r="A44" s="36"/>
      <c r="B44" s="37"/>
    </row>
    <row r="45" spans="1:57" ht="46.5" customHeight="1">
      <c r="A45" s="36"/>
      <c r="B45" s="37"/>
    </row>
    <row r="46" spans="1:57" ht="46.5" customHeight="1">
      <c r="A46" s="36"/>
      <c r="B46" s="37"/>
    </row>
    <row r="47" spans="1:57" ht="46.5" customHeight="1">
      <c r="A47" s="36"/>
      <c r="B47" s="37"/>
    </row>
    <row r="48" spans="1:57" ht="46.5" customHeight="1">
      <c r="A48" s="36"/>
      <c r="B48" s="37"/>
    </row>
    <row r="49" spans="1:2" ht="46.5" customHeight="1">
      <c r="A49" s="36"/>
      <c r="B49" s="37"/>
    </row>
    <row r="50" spans="1:2" ht="46.5" customHeight="1">
      <c r="A50" s="36"/>
      <c r="B50" s="37"/>
    </row>
    <row r="51" spans="1:2" ht="46.5" customHeight="1">
      <c r="A51" s="36"/>
      <c r="B51" s="37"/>
    </row>
    <row r="52" spans="1:2" ht="46.5" customHeight="1">
      <c r="A52" s="36"/>
      <c r="B52" s="37"/>
    </row>
    <row r="53" spans="1:2" ht="46.5" customHeight="1">
      <c r="A53" s="36"/>
      <c r="B53" s="37"/>
    </row>
    <row r="54" spans="1:2" ht="46.5" customHeight="1">
      <c r="A54" s="36"/>
      <c r="B54" s="37"/>
    </row>
    <row r="55" spans="1:2" ht="46.5" customHeight="1">
      <c r="A55" s="36"/>
      <c r="B55" s="37"/>
    </row>
    <row r="56" spans="1:2" ht="46.5" customHeight="1">
      <c r="A56" s="36"/>
      <c r="B56" s="37"/>
    </row>
    <row r="57" spans="1:2" ht="46.5" customHeight="1">
      <c r="A57" s="36"/>
      <c r="B57" s="37"/>
    </row>
    <row r="58" spans="1:2" ht="46.5" customHeight="1">
      <c r="A58" s="36"/>
      <c r="B58" s="37"/>
    </row>
    <row r="59" spans="1:2" ht="46.5" customHeight="1">
      <c r="A59" s="36"/>
      <c r="B59" s="37"/>
    </row>
    <row r="60" spans="1:2" ht="46.5" customHeight="1">
      <c r="A60" s="36"/>
      <c r="B60" s="37"/>
    </row>
    <row r="61" spans="1:2" ht="46.5" customHeight="1">
      <c r="A61" s="36"/>
      <c r="B61" s="37"/>
    </row>
    <row r="62" spans="1:2" ht="46.5" customHeight="1">
      <c r="A62" s="36"/>
      <c r="B62" s="37"/>
    </row>
    <row r="63" spans="1:2" ht="46.5" customHeight="1">
      <c r="A63" s="36"/>
      <c r="B63" s="37"/>
    </row>
    <row r="64" spans="1:2" ht="46.5" customHeight="1">
      <c r="A64" s="36"/>
      <c r="B64" s="37"/>
    </row>
    <row r="65" spans="1:2" ht="46.5" customHeight="1">
      <c r="A65" s="36"/>
      <c r="B65" s="37"/>
    </row>
    <row r="66" spans="1:2" ht="46.5" customHeight="1">
      <c r="A66" s="36"/>
      <c r="B66" s="37"/>
    </row>
    <row r="67" spans="1:2" ht="46.5" customHeight="1">
      <c r="A67" s="36"/>
      <c r="B67" s="37"/>
    </row>
    <row r="68" spans="1:2" ht="46.5" customHeight="1">
      <c r="A68" s="36"/>
      <c r="B68" s="37"/>
    </row>
    <row r="69" spans="1:2" ht="46.5" customHeight="1">
      <c r="A69" s="36"/>
      <c r="B69" s="37"/>
    </row>
    <row r="70" spans="1:2" ht="46.5" customHeight="1">
      <c r="A70" s="36"/>
      <c r="B70" s="37"/>
    </row>
    <row r="71" spans="1:2" ht="46.5" customHeight="1">
      <c r="A71" s="36"/>
      <c r="B71" s="37"/>
    </row>
    <row r="72" spans="1:2" ht="46.5" customHeight="1">
      <c r="A72" s="36"/>
      <c r="B72" s="37"/>
    </row>
    <row r="73" spans="1:2" ht="46.5" customHeight="1">
      <c r="A73" s="36"/>
      <c r="B73" s="37"/>
    </row>
    <row r="74" spans="1:2" ht="46.5" customHeight="1">
      <c r="A74" s="36"/>
      <c r="B74" s="37"/>
    </row>
    <row r="75" spans="1:2" ht="46.5" customHeight="1">
      <c r="A75" s="36"/>
      <c r="B75" s="37"/>
    </row>
    <row r="76" spans="1:2" ht="46.5" customHeight="1">
      <c r="A76" s="36"/>
      <c r="B76" s="37"/>
    </row>
    <row r="77" spans="1:2" ht="46.5" customHeight="1">
      <c r="A77" s="36"/>
      <c r="B77" s="37"/>
    </row>
    <row r="78" spans="1:2" ht="46.5" customHeight="1">
      <c r="A78" s="42"/>
      <c r="B78" s="42"/>
    </row>
    <row r="79" spans="1:2" ht="46.5" customHeight="1">
      <c r="A79" s="42"/>
      <c r="B79" s="42"/>
    </row>
    <row r="80" spans="1:2" ht="46.5" customHeight="1">
      <c r="A80" s="42"/>
      <c r="B80" s="42"/>
    </row>
    <row r="81" spans="1:2" ht="46.5" customHeight="1">
      <c r="A81" s="42"/>
      <c r="B81" s="42"/>
    </row>
    <row r="82" spans="1:2" ht="46.5" customHeight="1">
      <c r="A82" s="42"/>
      <c r="B82" s="42"/>
    </row>
    <row r="83" spans="1:2" ht="46.5" customHeight="1">
      <c r="A83" s="42"/>
      <c r="B83" s="42"/>
    </row>
    <row r="84" spans="1:2" ht="46.5" customHeight="1">
      <c r="A84" s="42"/>
      <c r="B84" s="42"/>
    </row>
    <row r="85" spans="1:2" ht="46.5" customHeight="1">
      <c r="A85" s="42"/>
      <c r="B85" s="42"/>
    </row>
    <row r="86" spans="1:2" ht="46.5" customHeight="1">
      <c r="A86" s="42"/>
      <c r="B86" s="42"/>
    </row>
    <row r="87" spans="1:2" ht="46.5" customHeight="1">
      <c r="A87" s="42"/>
      <c r="B87" s="42"/>
    </row>
    <row r="88" spans="1:2" ht="46.5" customHeight="1">
      <c r="A88" s="42"/>
      <c r="B88" s="42"/>
    </row>
    <row r="89" spans="1:2" ht="46.5" customHeight="1">
      <c r="A89" s="42"/>
      <c r="B89" s="42"/>
    </row>
    <row r="90" spans="1:2" ht="46.5" customHeight="1">
      <c r="A90" s="42"/>
      <c r="B90" s="42"/>
    </row>
    <row r="91" spans="1:2" ht="46.5" customHeight="1">
      <c r="A91" s="42"/>
      <c r="B91" s="42"/>
    </row>
    <row r="92" spans="1:2" ht="46.5" customHeight="1">
      <c r="A92" s="42"/>
      <c r="B92" s="42"/>
    </row>
    <row r="93" spans="1:2" ht="46.5" customHeight="1">
      <c r="A93" s="42"/>
      <c r="B93" s="42"/>
    </row>
    <row r="94" spans="1:2" ht="46.5" customHeight="1">
      <c r="A94" s="42"/>
      <c r="B94" s="42"/>
    </row>
    <row r="95" spans="1:2" ht="46.5" customHeight="1">
      <c r="A95" s="42"/>
      <c r="B95" s="42"/>
    </row>
    <row r="96" spans="1:2" ht="46.5" customHeight="1">
      <c r="A96" s="42"/>
      <c r="B96" s="42"/>
    </row>
    <row r="97" spans="1:2" ht="46.5" customHeight="1">
      <c r="A97" s="42"/>
      <c r="B97" s="42"/>
    </row>
    <row r="98" spans="1:2" ht="46.5" customHeight="1">
      <c r="A98" s="42"/>
      <c r="B98" s="42"/>
    </row>
    <row r="99" spans="1:2" ht="46.5" customHeight="1">
      <c r="A99" s="42"/>
      <c r="B99" s="42"/>
    </row>
    <row r="100" spans="1:2" ht="46.5" customHeight="1">
      <c r="A100" s="42"/>
      <c r="B100" s="42"/>
    </row>
    <row r="101" spans="1:2" ht="46.5" customHeight="1">
      <c r="A101" s="42"/>
      <c r="B101" s="42"/>
    </row>
    <row r="102" spans="1:2" ht="46.5" customHeight="1">
      <c r="A102" s="42"/>
      <c r="B102" s="42"/>
    </row>
    <row r="103" spans="1:2" ht="46.5" customHeight="1">
      <c r="A103" s="42"/>
      <c r="B103" s="42"/>
    </row>
    <row r="104" spans="1:2" ht="46.5" customHeight="1">
      <c r="A104" s="42"/>
      <c r="B104" s="42"/>
    </row>
    <row r="105" spans="1:2" ht="46.5" customHeight="1">
      <c r="A105" s="42"/>
      <c r="B105" s="42"/>
    </row>
    <row r="106" spans="1:2" ht="46.5" customHeight="1">
      <c r="A106" s="42"/>
      <c r="B106" s="42"/>
    </row>
    <row r="107" spans="1:2" ht="46.5" customHeight="1">
      <c r="A107" s="42"/>
      <c r="B107" s="42"/>
    </row>
    <row r="108" spans="1:2" ht="46.5" customHeight="1">
      <c r="A108" s="42"/>
      <c r="B108" s="42"/>
    </row>
    <row r="109" spans="1:2" ht="46.5" customHeight="1">
      <c r="A109" s="42"/>
      <c r="B109" s="42"/>
    </row>
    <row r="110" spans="1:2" ht="46.5" customHeight="1">
      <c r="A110" s="42"/>
      <c r="B110" s="42"/>
    </row>
    <row r="111" spans="1:2" ht="46.5" customHeight="1">
      <c r="A111" s="42"/>
      <c r="B111" s="42"/>
    </row>
    <row r="112" spans="1:2" ht="46.5" customHeight="1">
      <c r="A112" s="42"/>
      <c r="B112" s="42"/>
    </row>
    <row r="113" spans="1:2" ht="46.5" customHeight="1">
      <c r="A113" s="42"/>
      <c r="B113" s="42"/>
    </row>
    <row r="114" spans="1:2" ht="46.5" customHeight="1">
      <c r="A114" s="42"/>
      <c r="B114" s="42"/>
    </row>
    <row r="115" spans="1:2" ht="46.5" customHeight="1">
      <c r="A115" s="42"/>
      <c r="B115" s="42"/>
    </row>
    <row r="116" spans="1:2" ht="46.5" customHeight="1">
      <c r="A116" s="42"/>
      <c r="B116" s="42"/>
    </row>
    <row r="117" spans="1:2" ht="46.5" customHeight="1">
      <c r="A117" s="42"/>
      <c r="B117" s="42"/>
    </row>
    <row r="118" spans="1:2" ht="46.5" customHeight="1">
      <c r="A118" s="42"/>
      <c r="B118" s="42"/>
    </row>
    <row r="119" spans="1:2" ht="46.5" customHeight="1">
      <c r="A119" s="42"/>
      <c r="B119" s="42"/>
    </row>
    <row r="120" spans="1:2" ht="46.5" customHeight="1">
      <c r="A120" s="42"/>
      <c r="B120" s="42"/>
    </row>
    <row r="121" spans="1:2" ht="46.5" customHeight="1">
      <c r="A121" s="42"/>
      <c r="B121" s="42"/>
    </row>
    <row r="122" spans="1:2" ht="46.5" customHeight="1">
      <c r="A122" s="42"/>
      <c r="B122" s="42"/>
    </row>
    <row r="123" spans="1:2" ht="46.5" customHeight="1">
      <c r="A123" s="42"/>
      <c r="B123" s="42"/>
    </row>
    <row r="124" spans="1:2" ht="46.5" customHeight="1">
      <c r="A124" s="42"/>
      <c r="B124" s="42"/>
    </row>
    <row r="125" spans="1:2" ht="46.5" customHeight="1">
      <c r="A125" s="42"/>
      <c r="B125" s="42"/>
    </row>
    <row r="126" spans="1:2" ht="46.5" customHeight="1">
      <c r="A126" s="42"/>
      <c r="B126" s="42"/>
    </row>
    <row r="127" spans="1:2" ht="46.5" customHeight="1">
      <c r="A127" s="42"/>
      <c r="B127" s="42"/>
    </row>
    <row r="128" spans="1:2" ht="46.5" customHeight="1">
      <c r="A128" s="42"/>
      <c r="B128" s="42"/>
    </row>
    <row r="129" spans="1:2" ht="46.5" customHeight="1">
      <c r="A129" s="42"/>
      <c r="B129" s="42"/>
    </row>
    <row r="130" spans="1:2" ht="46.5" customHeight="1">
      <c r="A130" s="42"/>
      <c r="B130" s="42"/>
    </row>
    <row r="131" spans="1:2" ht="46.5" customHeight="1">
      <c r="A131" s="42"/>
      <c r="B131" s="42"/>
    </row>
    <row r="132" spans="1:2" ht="46.5" customHeight="1">
      <c r="A132" s="42"/>
      <c r="B132" s="42"/>
    </row>
    <row r="133" spans="1:2" ht="46.5" customHeight="1">
      <c r="A133" s="42"/>
      <c r="B133" s="42"/>
    </row>
    <row r="134" spans="1:2" ht="46.5" customHeight="1">
      <c r="A134" s="42"/>
      <c r="B134" s="42"/>
    </row>
    <row r="135" spans="1:2" ht="46.5" customHeight="1">
      <c r="A135" s="42"/>
      <c r="B135" s="42"/>
    </row>
    <row r="136" spans="1:2" ht="46.5" customHeight="1">
      <c r="A136" s="42"/>
      <c r="B136" s="42"/>
    </row>
    <row r="137" spans="1:2" ht="46.5" customHeight="1">
      <c r="A137" s="42"/>
      <c r="B137" s="42"/>
    </row>
    <row r="138" spans="1:2" ht="46.5" customHeight="1">
      <c r="A138" s="42"/>
      <c r="B138" s="42"/>
    </row>
    <row r="139" spans="1:2" ht="46.5" customHeight="1">
      <c r="A139" s="42"/>
      <c r="B139" s="42"/>
    </row>
    <row r="140" spans="1:2" ht="46.5" customHeight="1">
      <c r="A140" s="42"/>
      <c r="B140" s="42"/>
    </row>
    <row r="141" spans="1:2" ht="46.5" customHeight="1">
      <c r="A141" s="42"/>
      <c r="B141" s="42"/>
    </row>
    <row r="142" spans="1:2" ht="46.5" customHeight="1">
      <c r="A142" s="42"/>
      <c r="B142" s="42"/>
    </row>
    <row r="143" spans="1:2" ht="46.5" customHeight="1">
      <c r="A143" s="42"/>
      <c r="B143" s="42"/>
    </row>
    <row r="144" spans="1:2" ht="46.5" customHeight="1">
      <c r="A144" s="42"/>
      <c r="B144" s="42"/>
    </row>
    <row r="145" spans="1:2" ht="46.5" customHeight="1">
      <c r="A145" s="42"/>
      <c r="B145" s="42"/>
    </row>
    <row r="146" spans="1:2" ht="46.5" customHeight="1">
      <c r="A146" s="42"/>
      <c r="B146" s="42"/>
    </row>
    <row r="147" spans="1:2" ht="46.5" customHeight="1">
      <c r="A147" s="42"/>
      <c r="B147" s="42"/>
    </row>
    <row r="148" spans="1:2" ht="46.5" customHeight="1">
      <c r="A148" s="42"/>
      <c r="B148" s="42"/>
    </row>
    <row r="149" spans="1:2" ht="46.5" customHeight="1">
      <c r="A149" s="42"/>
      <c r="B149" s="42"/>
    </row>
    <row r="150" spans="1:2" ht="46.5" customHeight="1">
      <c r="A150" s="42"/>
      <c r="B150" s="42"/>
    </row>
    <row r="151" spans="1:2" ht="46.5" customHeight="1">
      <c r="A151" s="42"/>
      <c r="B151" s="42"/>
    </row>
    <row r="152" spans="1:2" ht="46.5" customHeight="1">
      <c r="A152" s="42"/>
      <c r="B152" s="42"/>
    </row>
    <row r="153" spans="1:2" ht="46.5" customHeight="1">
      <c r="A153" s="42"/>
      <c r="B153" s="42"/>
    </row>
    <row r="154" spans="1:2" ht="46.5" customHeight="1">
      <c r="A154" s="42"/>
      <c r="B154" s="42"/>
    </row>
    <row r="155" spans="1:2" ht="46.5" customHeight="1">
      <c r="A155" s="42"/>
      <c r="B155" s="42"/>
    </row>
    <row r="156" spans="1:2" ht="46.5" customHeight="1">
      <c r="A156" s="42"/>
      <c r="B156" s="42"/>
    </row>
    <row r="157" spans="1:2" ht="46.5" customHeight="1">
      <c r="A157" s="42"/>
      <c r="B157" s="42"/>
    </row>
    <row r="158" spans="1:2" ht="46.5" customHeight="1">
      <c r="A158" s="42"/>
      <c r="B158" s="42"/>
    </row>
    <row r="159" spans="1:2" ht="46.5" customHeight="1">
      <c r="A159" s="42"/>
      <c r="B159" s="42"/>
    </row>
    <row r="160" spans="1:2" ht="46.5" customHeight="1">
      <c r="A160" s="42"/>
      <c r="B160" s="42"/>
    </row>
    <row r="161" spans="1:2" ht="46.5" customHeight="1">
      <c r="A161" s="42"/>
      <c r="B161" s="42"/>
    </row>
    <row r="162" spans="1:2" ht="46.5" customHeight="1">
      <c r="A162" s="42"/>
      <c r="B162" s="42"/>
    </row>
    <row r="163" spans="1:2" ht="46.5" customHeight="1">
      <c r="A163" s="42"/>
      <c r="B163" s="42"/>
    </row>
    <row r="164" spans="1:2" ht="46.5" customHeight="1">
      <c r="A164" s="42"/>
      <c r="B164" s="42"/>
    </row>
    <row r="165" spans="1:2" ht="46.5" customHeight="1">
      <c r="A165" s="42"/>
      <c r="B165" s="42"/>
    </row>
    <row r="166" spans="1:2" ht="46.5" customHeight="1">
      <c r="A166" s="42"/>
      <c r="B166" s="42"/>
    </row>
    <row r="167" spans="1:2" ht="46.5" customHeight="1">
      <c r="A167" s="42"/>
      <c r="B167" s="42"/>
    </row>
    <row r="168" spans="1:2" ht="46.5" customHeight="1">
      <c r="A168" s="42"/>
      <c r="B168" s="42"/>
    </row>
    <row r="169" spans="1:2" ht="46.5" customHeight="1">
      <c r="A169" s="42"/>
      <c r="B169" s="42"/>
    </row>
    <row r="170" spans="1:2" ht="46.5" customHeight="1">
      <c r="A170" s="42"/>
      <c r="B170" s="42"/>
    </row>
    <row r="171" spans="1:2" ht="46.5" customHeight="1">
      <c r="A171" s="42"/>
      <c r="B171" s="42"/>
    </row>
    <row r="172" spans="1:2" ht="46.5" customHeight="1">
      <c r="A172" s="42"/>
      <c r="B172" s="42"/>
    </row>
    <row r="173" spans="1:2" ht="46.5" customHeight="1">
      <c r="A173" s="42"/>
      <c r="B173" s="42"/>
    </row>
    <row r="174" spans="1:2" ht="46.5" customHeight="1">
      <c r="A174" s="42"/>
      <c r="B174" s="42"/>
    </row>
    <row r="175" spans="1:2" ht="46.5" customHeight="1">
      <c r="A175" s="42"/>
      <c r="B175" s="42"/>
    </row>
    <row r="176" spans="1:2" ht="46.5" customHeight="1">
      <c r="A176" s="42"/>
      <c r="B176" s="42"/>
    </row>
    <row r="177" spans="1:2" ht="46.5" customHeight="1">
      <c r="A177" s="42"/>
      <c r="B177" s="42"/>
    </row>
    <row r="178" spans="1:2" ht="46.5" customHeight="1">
      <c r="A178" s="42"/>
      <c r="B178" s="42"/>
    </row>
    <row r="179" spans="1:2" ht="46.5" customHeight="1">
      <c r="A179" s="42"/>
      <c r="B179" s="42"/>
    </row>
    <row r="180" spans="1:2" ht="46.5" customHeight="1">
      <c r="A180" s="42"/>
      <c r="B180" s="42"/>
    </row>
    <row r="181" spans="1:2" ht="46.5" customHeight="1">
      <c r="A181" s="42"/>
      <c r="B181" s="42"/>
    </row>
    <row r="182" spans="1:2" ht="46.5" customHeight="1">
      <c r="A182" s="42"/>
      <c r="B182" s="42"/>
    </row>
    <row r="183" spans="1:2" ht="46.5" customHeight="1">
      <c r="A183" s="42"/>
      <c r="B183" s="42"/>
    </row>
    <row r="184" spans="1:2" ht="46.5" customHeight="1">
      <c r="A184" s="42"/>
      <c r="B184" s="42"/>
    </row>
    <row r="185" spans="1:2" ht="46.5" customHeight="1">
      <c r="A185" s="42"/>
      <c r="B185" s="42"/>
    </row>
    <row r="186" spans="1:2" ht="46.5" customHeight="1">
      <c r="A186" s="42"/>
      <c r="B186" s="42"/>
    </row>
    <row r="187" spans="1:2" ht="46.5" customHeight="1">
      <c r="A187" s="42"/>
      <c r="B187" s="42"/>
    </row>
    <row r="188" spans="1:2" ht="46.5" customHeight="1">
      <c r="A188" s="42"/>
      <c r="B188" s="42"/>
    </row>
    <row r="189" spans="1:2" ht="46.5" customHeight="1">
      <c r="A189" s="42"/>
      <c r="B189" s="42"/>
    </row>
    <row r="190" spans="1:2" ht="46.5" customHeight="1">
      <c r="A190" s="42"/>
      <c r="B190" s="42"/>
    </row>
    <row r="191" spans="1:2" ht="46.5" customHeight="1">
      <c r="A191" s="42"/>
      <c r="B191" s="42"/>
    </row>
    <row r="192" spans="1:2" ht="46.5" customHeight="1">
      <c r="A192" s="42"/>
      <c r="B192" s="42"/>
    </row>
    <row r="193" spans="1:2" ht="46.5" customHeight="1">
      <c r="A193" s="42"/>
      <c r="B193" s="42"/>
    </row>
    <row r="194" spans="1:2" ht="46.5" customHeight="1">
      <c r="A194" s="42"/>
      <c r="B194" s="42"/>
    </row>
    <row r="195" spans="1:2" ht="46.5" customHeight="1">
      <c r="A195" s="42"/>
      <c r="B195" s="42"/>
    </row>
    <row r="196" spans="1:2" ht="46.5" customHeight="1">
      <c r="A196" s="42"/>
      <c r="B196" s="42"/>
    </row>
    <row r="197" spans="1:2" ht="46.5" customHeight="1">
      <c r="A197" s="42"/>
      <c r="B197" s="42"/>
    </row>
    <row r="198" spans="1:2" ht="46.5" customHeight="1">
      <c r="A198" s="42"/>
      <c r="B198" s="42"/>
    </row>
    <row r="199" spans="1:2" ht="46.5" customHeight="1">
      <c r="A199" s="42"/>
      <c r="B199" s="42"/>
    </row>
    <row r="200" spans="1:2" ht="46.5" customHeight="1">
      <c r="A200" s="42"/>
      <c r="B200" s="42"/>
    </row>
    <row r="201" spans="1:2" ht="46.5" customHeight="1">
      <c r="A201" s="42"/>
      <c r="B201" s="42"/>
    </row>
    <row r="202" spans="1:2" ht="46.5" customHeight="1">
      <c r="A202" s="42"/>
      <c r="B202" s="42"/>
    </row>
    <row r="203" spans="1:2" ht="46.5" customHeight="1">
      <c r="A203" s="42"/>
      <c r="B203" s="42"/>
    </row>
    <row r="204" spans="1:2" ht="46.5" customHeight="1">
      <c r="A204" s="42"/>
      <c r="B204" s="42"/>
    </row>
    <row r="205" spans="1:2" ht="46.5" customHeight="1">
      <c r="A205" s="42"/>
      <c r="B205" s="42"/>
    </row>
    <row r="206" spans="1:2" ht="46.5" customHeight="1">
      <c r="A206" s="42"/>
      <c r="B206" s="42"/>
    </row>
    <row r="207" spans="1:2" ht="46.5" customHeight="1">
      <c r="A207" s="42"/>
      <c r="B207" s="42"/>
    </row>
    <row r="208" spans="1:2" ht="46.5" customHeight="1">
      <c r="A208" s="42"/>
      <c r="B208" s="42"/>
    </row>
    <row r="209" spans="1:2" ht="46.5" customHeight="1">
      <c r="A209" s="42"/>
      <c r="B209" s="42"/>
    </row>
    <row r="210" spans="1:2" ht="46.5" customHeight="1">
      <c r="A210" s="42"/>
      <c r="B210" s="42"/>
    </row>
    <row r="211" spans="1:2" ht="46.5" customHeight="1">
      <c r="A211" s="42"/>
      <c r="B211" s="42"/>
    </row>
    <row r="212" spans="1:2" ht="46.5" customHeight="1">
      <c r="A212" s="42"/>
      <c r="B212" s="42"/>
    </row>
    <row r="213" spans="1:2" ht="46.5" customHeight="1">
      <c r="A213" s="42"/>
      <c r="B213" s="42"/>
    </row>
    <row r="214" spans="1:2" ht="46.5" customHeight="1">
      <c r="A214" s="42"/>
      <c r="B214" s="42"/>
    </row>
    <row r="215" spans="1:2" ht="46.5" customHeight="1">
      <c r="A215" s="42"/>
      <c r="B215" s="42"/>
    </row>
    <row r="216" spans="1:2" ht="46.5" customHeight="1">
      <c r="A216" s="42"/>
      <c r="B216" s="42"/>
    </row>
    <row r="217" spans="1:2" ht="46.5" customHeight="1">
      <c r="A217" s="42"/>
      <c r="B217" s="42"/>
    </row>
    <row r="218" spans="1:2" ht="46.5" customHeight="1">
      <c r="A218" s="42"/>
      <c r="B218" s="42"/>
    </row>
    <row r="219" spans="1:2" ht="46.5" customHeight="1">
      <c r="A219" s="42"/>
      <c r="B219" s="42"/>
    </row>
    <row r="220" spans="1:2" ht="46.5" customHeight="1">
      <c r="A220" s="42"/>
      <c r="B220" s="42"/>
    </row>
    <row r="221" spans="1:2" ht="46.5" customHeight="1">
      <c r="A221" s="42"/>
      <c r="B221" s="42"/>
    </row>
    <row r="222" spans="1:2" ht="46.5" customHeight="1">
      <c r="A222" s="42"/>
      <c r="B222" s="42"/>
    </row>
    <row r="223" spans="1:2" ht="46.5" customHeight="1">
      <c r="A223" s="42"/>
      <c r="B223" s="42"/>
    </row>
    <row r="224" spans="1:2" ht="46.5" customHeight="1">
      <c r="A224" s="42"/>
      <c r="B224" s="42"/>
    </row>
    <row r="225" spans="1:2" ht="46.5" customHeight="1">
      <c r="A225" s="42"/>
      <c r="B225" s="42"/>
    </row>
    <row r="226" spans="1:2" ht="46.5" customHeight="1">
      <c r="A226" s="42"/>
      <c r="B226" s="42"/>
    </row>
    <row r="227" spans="1:2" ht="46.5" customHeight="1">
      <c r="A227" s="42"/>
      <c r="B227" s="42"/>
    </row>
    <row r="228" spans="1:2" ht="46.5" customHeight="1">
      <c r="A228" s="42"/>
      <c r="B228" s="42"/>
    </row>
    <row r="229" spans="1:2" ht="46.5" customHeight="1">
      <c r="A229" s="42"/>
      <c r="B229" s="42"/>
    </row>
    <row r="230" spans="1:2" ht="46.5" customHeight="1">
      <c r="A230" s="42"/>
      <c r="B230" s="42"/>
    </row>
    <row r="231" spans="1:2" ht="46.5" customHeight="1">
      <c r="A231" s="42"/>
      <c r="B231" s="42"/>
    </row>
    <row r="232" spans="1:2" ht="46.5" customHeight="1">
      <c r="A232" s="42"/>
      <c r="B232" s="42"/>
    </row>
    <row r="233" spans="1:2" ht="46.5" customHeight="1">
      <c r="A233" s="42"/>
      <c r="B233" s="42"/>
    </row>
    <row r="234" spans="1:2" ht="46.5" customHeight="1">
      <c r="A234" s="42"/>
      <c r="B234" s="42"/>
    </row>
    <row r="235" spans="1:2" ht="46.5" customHeight="1">
      <c r="A235" s="42"/>
      <c r="B235" s="42"/>
    </row>
    <row r="236" spans="1:2" ht="46.5" customHeight="1">
      <c r="A236" s="42"/>
      <c r="B236" s="42"/>
    </row>
    <row r="237" spans="1:2" ht="46.5" customHeight="1">
      <c r="A237" s="42"/>
      <c r="B237" s="42"/>
    </row>
    <row r="238" spans="1:2" ht="46.5" customHeight="1">
      <c r="A238" s="42"/>
      <c r="B238" s="42"/>
    </row>
    <row r="239" spans="1:2" ht="46.5" customHeight="1">
      <c r="A239" s="42"/>
      <c r="B239" s="42"/>
    </row>
    <row r="240" spans="1:2" ht="46.5" customHeight="1">
      <c r="A240" s="42"/>
      <c r="B240" s="42"/>
    </row>
    <row r="241" spans="1:2" ht="46.5" customHeight="1">
      <c r="A241" s="42"/>
      <c r="B241" s="42"/>
    </row>
    <row r="242" spans="1:2" ht="46.5" customHeight="1">
      <c r="A242" s="42"/>
      <c r="B242" s="42"/>
    </row>
    <row r="243" spans="1:2" ht="46.5" customHeight="1">
      <c r="A243" s="42"/>
      <c r="B243" s="42"/>
    </row>
    <row r="244" spans="1:2" ht="46.5" customHeight="1">
      <c r="A244" s="42"/>
      <c r="B244" s="42"/>
    </row>
    <row r="245" spans="1:2" ht="46.5" customHeight="1">
      <c r="A245" s="42"/>
      <c r="B245" s="42"/>
    </row>
    <row r="246" spans="1:2" ht="46.5" customHeight="1">
      <c r="A246" s="42"/>
      <c r="B246" s="42"/>
    </row>
    <row r="247" spans="1:2" ht="46.5" customHeight="1">
      <c r="A247" s="42"/>
      <c r="B247" s="42"/>
    </row>
    <row r="248" spans="1:2" ht="46.5" customHeight="1">
      <c r="A248" s="42"/>
      <c r="B248" s="42"/>
    </row>
    <row r="249" spans="1:2" ht="46.5" customHeight="1">
      <c r="A249" s="42"/>
      <c r="B249" s="42"/>
    </row>
    <row r="250" spans="1:2" ht="46.5" customHeight="1">
      <c r="A250" s="42"/>
      <c r="B250" s="42"/>
    </row>
    <row r="251" spans="1:2" ht="46.5" customHeight="1">
      <c r="A251" s="42"/>
      <c r="B251" s="42"/>
    </row>
    <row r="252" spans="1:2" ht="46.5" customHeight="1">
      <c r="A252" s="42"/>
      <c r="B252" s="42"/>
    </row>
    <row r="253" spans="1:2" ht="46.5" customHeight="1">
      <c r="A253" s="42"/>
      <c r="B253" s="42"/>
    </row>
    <row r="254" spans="1:2" ht="46.5" customHeight="1">
      <c r="A254" s="42"/>
      <c r="B254" s="42"/>
    </row>
    <row r="255" spans="1:2" ht="46.5" customHeight="1">
      <c r="A255" s="42"/>
      <c r="B255" s="42"/>
    </row>
    <row r="256" spans="1:2" ht="46.5" customHeight="1">
      <c r="A256" s="42"/>
      <c r="B256" s="42"/>
    </row>
    <row r="257" spans="1:2" ht="46.5" customHeight="1">
      <c r="A257" s="42"/>
      <c r="B257" s="42"/>
    </row>
    <row r="258" spans="1:2" ht="46.5" customHeight="1">
      <c r="A258" s="42"/>
      <c r="B258" s="42"/>
    </row>
    <row r="259" spans="1:2" ht="46.5" customHeight="1">
      <c r="A259" s="42"/>
      <c r="B259" s="42"/>
    </row>
    <row r="260" spans="1:2" ht="46.5" customHeight="1">
      <c r="A260" s="42"/>
      <c r="B260" s="42"/>
    </row>
    <row r="261" spans="1:2" ht="46.5" customHeight="1">
      <c r="A261" s="42"/>
      <c r="B261" s="42"/>
    </row>
    <row r="262" spans="1:2" ht="46.5" customHeight="1">
      <c r="A262" s="42"/>
      <c r="B262" s="42"/>
    </row>
    <row r="263" spans="1:2" ht="46.5" customHeight="1">
      <c r="A263" s="42"/>
      <c r="B263" s="42"/>
    </row>
    <row r="264" spans="1:2" ht="46.5" customHeight="1">
      <c r="A264" s="42"/>
      <c r="B264" s="42"/>
    </row>
    <row r="265" spans="1:2" ht="46.5" customHeight="1">
      <c r="A265" s="42"/>
      <c r="B265" s="42"/>
    </row>
    <row r="266" spans="1:2" ht="46.5" customHeight="1">
      <c r="A266" s="42"/>
      <c r="B266" s="42"/>
    </row>
    <row r="267" spans="1:2" ht="46.5" customHeight="1">
      <c r="A267" s="42"/>
      <c r="B267" s="42"/>
    </row>
    <row r="268" spans="1:2" ht="46.5" customHeight="1">
      <c r="A268" s="42"/>
      <c r="B268" s="42"/>
    </row>
    <row r="269" spans="1:2" ht="46.5" customHeight="1">
      <c r="A269" s="42"/>
      <c r="B269" s="42"/>
    </row>
    <row r="270" spans="1:2" ht="46.5" customHeight="1">
      <c r="A270" s="42"/>
      <c r="B270" s="42"/>
    </row>
    <row r="271" spans="1:2" ht="46.5" customHeight="1">
      <c r="A271" s="42"/>
      <c r="B271" s="42"/>
    </row>
    <row r="272" spans="1:2" ht="46.5" customHeight="1">
      <c r="A272" s="42"/>
      <c r="B272" s="42"/>
    </row>
    <row r="273" spans="1:2" ht="46.5" customHeight="1">
      <c r="A273" s="42"/>
      <c r="B273" s="42"/>
    </row>
    <row r="274" spans="1:2" ht="46.5" customHeight="1">
      <c r="A274" s="42"/>
      <c r="B274" s="42"/>
    </row>
    <row r="275" spans="1:2" ht="46.5" customHeight="1">
      <c r="A275" s="42"/>
      <c r="B275" s="42"/>
    </row>
    <row r="276" spans="1:2" ht="46.5" customHeight="1">
      <c r="A276" s="42"/>
      <c r="B276" s="42"/>
    </row>
    <row r="277" spans="1:2" ht="46.5" customHeight="1">
      <c r="A277" s="42"/>
      <c r="B277" s="42"/>
    </row>
    <row r="278" spans="1:2" ht="46.5" customHeight="1">
      <c r="A278" s="42"/>
      <c r="B278" s="42"/>
    </row>
    <row r="279" spans="1:2" ht="46.5" customHeight="1">
      <c r="A279" s="42"/>
      <c r="B279" s="42"/>
    </row>
    <row r="280" spans="1:2" ht="46.5" customHeight="1">
      <c r="A280" s="42"/>
      <c r="B280" s="42"/>
    </row>
    <row r="281" spans="1:2" ht="46.5" customHeight="1">
      <c r="A281" s="42"/>
      <c r="B281" s="42"/>
    </row>
    <row r="282" spans="1:2" ht="46.5" customHeight="1">
      <c r="A282" s="42"/>
      <c r="B282" s="42"/>
    </row>
    <row r="283" spans="1:2" ht="46.5" customHeight="1">
      <c r="A283" s="42"/>
      <c r="B283" s="42"/>
    </row>
    <row r="284" spans="1:2" ht="46.5" customHeight="1">
      <c r="A284" s="42"/>
      <c r="B284" s="42"/>
    </row>
    <row r="285" spans="1:2" ht="46.5" customHeight="1">
      <c r="A285" s="42"/>
      <c r="B285" s="42"/>
    </row>
    <row r="286" spans="1:2" ht="46.5" customHeight="1">
      <c r="A286" s="42"/>
      <c r="B286" s="42"/>
    </row>
    <row r="287" spans="1:2" ht="46.5" customHeight="1">
      <c r="A287" s="42"/>
      <c r="B287" s="42"/>
    </row>
    <row r="288" spans="1:2" ht="46.5" customHeight="1">
      <c r="A288" s="42"/>
      <c r="B288" s="42"/>
    </row>
    <row r="289" spans="1:2" ht="46.5" customHeight="1">
      <c r="A289" s="42"/>
      <c r="B289" s="42"/>
    </row>
    <row r="290" spans="1:2" ht="46.5" customHeight="1">
      <c r="A290" s="42"/>
      <c r="B290" s="42"/>
    </row>
    <row r="291" spans="1:2" ht="46.5" customHeight="1">
      <c r="A291" s="42"/>
      <c r="B291" s="42"/>
    </row>
    <row r="292" spans="1:2" ht="46.5" customHeight="1">
      <c r="A292" s="42"/>
      <c r="B292" s="42"/>
    </row>
    <row r="293" spans="1:2" ht="46.5" customHeight="1">
      <c r="A293" s="42"/>
      <c r="B293" s="42"/>
    </row>
    <row r="294" spans="1:2" ht="46.5" customHeight="1">
      <c r="A294" s="42"/>
      <c r="B294" s="42"/>
    </row>
    <row r="295" spans="1:2" ht="46.5" customHeight="1">
      <c r="A295" s="42"/>
      <c r="B295" s="42"/>
    </row>
    <row r="296" spans="1:2" ht="46.5" customHeight="1">
      <c r="A296" s="42"/>
      <c r="B296" s="42"/>
    </row>
    <row r="297" spans="1:2" ht="46.5" customHeight="1">
      <c r="A297" s="42"/>
      <c r="B297" s="42"/>
    </row>
    <row r="298" spans="1:2" ht="46.5" customHeight="1">
      <c r="A298" s="42"/>
      <c r="B298" s="42"/>
    </row>
    <row r="299" spans="1:2" ht="46.5" customHeight="1">
      <c r="A299" s="42"/>
      <c r="B299" s="42"/>
    </row>
    <row r="300" spans="1:2" ht="46.5" customHeight="1">
      <c r="A300" s="42"/>
      <c r="B300" s="42"/>
    </row>
    <row r="301" spans="1:2" ht="46.5" customHeight="1">
      <c r="A301" s="42"/>
      <c r="B301" s="42"/>
    </row>
    <row r="302" spans="1:2" ht="46.5" customHeight="1">
      <c r="A302" s="42"/>
      <c r="B302" s="42"/>
    </row>
    <row r="303" spans="1:2" ht="46.5" customHeight="1">
      <c r="A303" s="42"/>
      <c r="B303" s="42"/>
    </row>
    <row r="304" spans="1:2" ht="46.5" customHeight="1">
      <c r="A304" s="42"/>
      <c r="B304" s="42"/>
    </row>
    <row r="305" spans="1:2" ht="46.5" customHeight="1">
      <c r="A305" s="42"/>
      <c r="B305" s="42"/>
    </row>
    <row r="306" spans="1:2" ht="46.5" customHeight="1">
      <c r="A306" s="42"/>
      <c r="B306" s="42"/>
    </row>
    <row r="307" spans="1:2" ht="46.5" customHeight="1">
      <c r="A307" s="42"/>
      <c r="B307" s="42"/>
    </row>
    <row r="308" spans="1:2" ht="46.5" customHeight="1">
      <c r="A308" s="42"/>
      <c r="B308" s="42"/>
    </row>
    <row r="309" spans="1:2" ht="46.5" customHeight="1">
      <c r="A309" s="42"/>
      <c r="B309" s="42"/>
    </row>
    <row r="310" spans="1:2" ht="46.5" customHeight="1">
      <c r="A310" s="42"/>
      <c r="B310" s="42"/>
    </row>
    <row r="311" spans="1:2" ht="46.5" customHeight="1">
      <c r="A311" s="42"/>
      <c r="B311" s="42"/>
    </row>
    <row r="312" spans="1:2" ht="46.5" customHeight="1">
      <c r="A312" s="42"/>
      <c r="B312" s="42"/>
    </row>
    <row r="313" spans="1:2" ht="46.5" customHeight="1">
      <c r="A313" s="42"/>
      <c r="B313" s="42"/>
    </row>
    <row r="314" spans="1:2" ht="46.5" customHeight="1">
      <c r="A314" s="42"/>
      <c r="B314" s="42"/>
    </row>
    <row r="315" spans="1:2" ht="46.5" customHeight="1">
      <c r="A315" s="42"/>
      <c r="B315" s="42"/>
    </row>
    <row r="316" spans="1:2" ht="46.5" customHeight="1">
      <c r="A316" s="42"/>
      <c r="B316" s="42"/>
    </row>
    <row r="317" spans="1:2" ht="46.5" customHeight="1">
      <c r="A317" s="42"/>
      <c r="B317" s="42"/>
    </row>
    <row r="318" spans="1:2" ht="46.5" customHeight="1">
      <c r="A318" s="42"/>
      <c r="B318" s="42"/>
    </row>
    <row r="319" spans="1:2" ht="46.5" customHeight="1">
      <c r="A319" s="42"/>
      <c r="B319" s="42"/>
    </row>
    <row r="320" spans="1:2" ht="46.5" customHeight="1">
      <c r="A320" s="42"/>
      <c r="B320" s="42"/>
    </row>
    <row r="321" spans="1:2" ht="46.5" customHeight="1">
      <c r="A321" s="42"/>
      <c r="B321" s="42"/>
    </row>
    <row r="322" spans="1:2" ht="46.5" customHeight="1">
      <c r="A322" s="42"/>
      <c r="B322" s="42"/>
    </row>
    <row r="323" spans="1:2" ht="46.5" customHeight="1">
      <c r="A323" s="42"/>
      <c r="B323" s="42"/>
    </row>
    <row r="324" spans="1:2" ht="46.5" customHeight="1">
      <c r="A324" s="42"/>
      <c r="B324" s="42"/>
    </row>
    <row r="325" spans="1:2" ht="46.5" customHeight="1">
      <c r="A325" s="42"/>
      <c r="B325" s="42"/>
    </row>
    <row r="326" spans="1:2" ht="46.5" customHeight="1">
      <c r="A326" s="42"/>
      <c r="B326" s="42"/>
    </row>
    <row r="327" spans="1:2" ht="46.5" customHeight="1">
      <c r="A327" s="42"/>
      <c r="B327" s="42"/>
    </row>
    <row r="328" spans="1:2" ht="46.5" customHeight="1">
      <c r="A328" s="42"/>
      <c r="B328" s="42"/>
    </row>
    <row r="329" spans="1:2" ht="46.5" customHeight="1">
      <c r="A329" s="42"/>
      <c r="B329" s="42"/>
    </row>
    <row r="330" spans="1:2" ht="46.5" customHeight="1">
      <c r="A330" s="42"/>
      <c r="B330" s="42"/>
    </row>
    <row r="331" spans="1:2" ht="46.5" customHeight="1">
      <c r="A331" s="42"/>
      <c r="B331" s="42"/>
    </row>
    <row r="332" spans="1:2" ht="46.5" customHeight="1">
      <c r="A332" s="42"/>
      <c r="B332" s="42"/>
    </row>
    <row r="333" spans="1:2" ht="46.5" customHeight="1">
      <c r="A333" s="42"/>
      <c r="B333" s="42"/>
    </row>
    <row r="334" spans="1:2" ht="46.5" customHeight="1">
      <c r="A334" s="42"/>
      <c r="B334" s="42"/>
    </row>
    <row r="335" spans="1:2" ht="46.5" customHeight="1">
      <c r="A335" s="42"/>
      <c r="B335" s="42"/>
    </row>
    <row r="336" spans="1:2" ht="46.5" customHeight="1">
      <c r="A336" s="42"/>
      <c r="B336" s="42"/>
    </row>
    <row r="337" spans="1:2" ht="46.5" customHeight="1">
      <c r="A337" s="42"/>
      <c r="B337" s="42"/>
    </row>
    <row r="338" spans="1:2" ht="46.5" customHeight="1">
      <c r="A338" s="42"/>
      <c r="B338" s="42"/>
    </row>
    <row r="339" spans="1:2" ht="46.5" customHeight="1">
      <c r="A339" s="42"/>
      <c r="B339" s="42"/>
    </row>
    <row r="340" spans="1:2" ht="46.5" customHeight="1">
      <c r="A340" s="42"/>
      <c r="B340" s="42"/>
    </row>
    <row r="341" spans="1:2" ht="46.5" customHeight="1">
      <c r="A341" s="42"/>
      <c r="B341" s="42"/>
    </row>
    <row r="342" spans="1:2" ht="46.5" customHeight="1">
      <c r="A342" s="42"/>
      <c r="B342" s="42"/>
    </row>
    <row r="343" spans="1:2" ht="46.5" customHeight="1">
      <c r="A343" s="42"/>
      <c r="B343" s="42"/>
    </row>
    <row r="344" spans="1:2" ht="46.5" customHeight="1">
      <c r="A344" s="42"/>
      <c r="B344" s="42"/>
    </row>
    <row r="345" spans="1:2" ht="46.5" customHeight="1">
      <c r="A345" s="42"/>
      <c r="B345" s="42"/>
    </row>
    <row r="346" spans="1:2" ht="46.5" customHeight="1">
      <c r="A346" s="42"/>
      <c r="B346" s="42"/>
    </row>
    <row r="347" spans="1:2" ht="46.5" customHeight="1">
      <c r="A347" s="42"/>
      <c r="B347" s="42"/>
    </row>
    <row r="348" spans="1:2" ht="46.5" customHeight="1">
      <c r="A348" s="42"/>
      <c r="B348" s="42"/>
    </row>
    <row r="349" spans="1:2" ht="46.5" customHeight="1">
      <c r="A349" s="42"/>
      <c r="B349" s="42"/>
    </row>
    <row r="350" spans="1:2" ht="46.5" customHeight="1">
      <c r="A350" s="42"/>
      <c r="B350" s="42"/>
    </row>
    <row r="351" spans="1:2" ht="46.5" customHeight="1">
      <c r="A351" s="42"/>
      <c r="B351" s="42"/>
    </row>
    <row r="352" spans="1:2" ht="46.5" customHeight="1">
      <c r="A352" s="42"/>
      <c r="B352" s="42"/>
    </row>
    <row r="353" spans="1:2" ht="46.5" customHeight="1">
      <c r="A353" s="42"/>
      <c r="B353" s="42"/>
    </row>
    <row r="354" spans="1:2" ht="46.5" customHeight="1">
      <c r="A354" s="42"/>
      <c r="B354" s="42"/>
    </row>
    <row r="355" spans="1:2" ht="46.5" customHeight="1">
      <c r="A355" s="42"/>
      <c r="B355" s="42"/>
    </row>
    <row r="356" spans="1:2" ht="46.5" customHeight="1">
      <c r="A356" s="42"/>
      <c r="B356" s="42"/>
    </row>
    <row r="357" spans="1:2" ht="46.5" customHeight="1">
      <c r="A357" s="42"/>
      <c r="B357" s="42"/>
    </row>
    <row r="358" spans="1:2" ht="46.5" customHeight="1">
      <c r="A358" s="42"/>
      <c r="B358" s="42"/>
    </row>
    <row r="359" spans="1:2" ht="46.5" customHeight="1">
      <c r="A359" s="42"/>
      <c r="B359" s="42"/>
    </row>
    <row r="360" spans="1:2" ht="46.5" customHeight="1">
      <c r="A360" s="42"/>
      <c r="B360" s="42"/>
    </row>
    <row r="361" spans="1:2" ht="46.5" customHeight="1">
      <c r="A361" s="42"/>
      <c r="B361" s="42"/>
    </row>
    <row r="362" spans="1:2" ht="46.5" customHeight="1">
      <c r="A362" s="42"/>
      <c r="B362" s="42"/>
    </row>
    <row r="363" spans="1:2" ht="46.5" customHeight="1">
      <c r="A363" s="42"/>
      <c r="B363" s="42"/>
    </row>
    <row r="364" spans="1:2" ht="46.5" customHeight="1">
      <c r="A364" s="42"/>
      <c r="B364" s="42"/>
    </row>
    <row r="365" spans="1:2" ht="46.5" customHeight="1">
      <c r="A365" s="42"/>
      <c r="B365" s="42"/>
    </row>
    <row r="366" spans="1:2" ht="46.5" customHeight="1">
      <c r="A366" s="42"/>
      <c r="B366" s="42"/>
    </row>
    <row r="367" spans="1:2" ht="46.5" customHeight="1">
      <c r="A367" s="42"/>
      <c r="B367" s="42"/>
    </row>
    <row r="368" spans="1:2" ht="46.5" customHeight="1">
      <c r="A368" s="42"/>
      <c r="B368" s="42"/>
    </row>
    <row r="369" spans="1:2" ht="46.5" customHeight="1">
      <c r="A369" s="42"/>
      <c r="B369" s="42"/>
    </row>
    <row r="370" spans="1:2" ht="46.5" customHeight="1">
      <c r="A370" s="42"/>
      <c r="B370" s="42"/>
    </row>
    <row r="371" spans="1:2" ht="46.5" customHeight="1">
      <c r="A371" s="42"/>
      <c r="B371" s="42"/>
    </row>
    <row r="372" spans="1:2" ht="46.5" customHeight="1">
      <c r="A372" s="42"/>
      <c r="B372" s="42"/>
    </row>
    <row r="373" spans="1:2" ht="46.5" customHeight="1">
      <c r="A373" s="42"/>
      <c r="B373" s="42"/>
    </row>
    <row r="374" spans="1:2" ht="46.5" customHeight="1">
      <c r="A374" s="42"/>
      <c r="B374" s="42"/>
    </row>
    <row r="375" spans="1:2" ht="46.5" customHeight="1">
      <c r="A375" s="42"/>
      <c r="B375" s="42"/>
    </row>
    <row r="376" spans="1:2" ht="46.5" customHeight="1">
      <c r="A376" s="42"/>
      <c r="B376" s="42"/>
    </row>
    <row r="377" spans="1:2" ht="46.5" customHeight="1">
      <c r="A377" s="42"/>
      <c r="B377" s="42"/>
    </row>
    <row r="378" spans="1:2" ht="46.5" customHeight="1">
      <c r="A378" s="42"/>
      <c r="B378" s="42"/>
    </row>
    <row r="379" spans="1:2" ht="46.5" customHeight="1">
      <c r="A379" s="42"/>
      <c r="B379" s="42"/>
    </row>
    <row r="380" spans="1:2" ht="46.5" customHeight="1">
      <c r="A380" s="42"/>
      <c r="B380" s="42"/>
    </row>
    <row r="381" spans="1:2" ht="46.5" customHeight="1">
      <c r="A381" s="42"/>
      <c r="B381" s="42"/>
    </row>
    <row r="382" spans="1:2" ht="46.5" customHeight="1">
      <c r="A382" s="42"/>
      <c r="B382" s="42"/>
    </row>
    <row r="383" spans="1:2" ht="46.5" customHeight="1">
      <c r="A383" s="42"/>
      <c r="B383" s="42"/>
    </row>
    <row r="384" spans="1:2" ht="46.5" customHeight="1">
      <c r="A384" s="42"/>
      <c r="B384" s="42"/>
    </row>
    <row r="385" spans="1:2" ht="46.5" customHeight="1">
      <c r="A385" s="42"/>
      <c r="B385" s="42"/>
    </row>
    <row r="386" spans="1:2" ht="46.5" customHeight="1">
      <c r="A386" s="42"/>
      <c r="B386" s="42"/>
    </row>
    <row r="387" spans="1:2" ht="46.5" customHeight="1">
      <c r="A387" s="42"/>
      <c r="B387" s="42"/>
    </row>
    <row r="388" spans="1:2" ht="46.5" customHeight="1">
      <c r="A388" s="42"/>
      <c r="B388" s="42"/>
    </row>
    <row r="389" spans="1:2" ht="46.5" customHeight="1">
      <c r="A389" s="42"/>
      <c r="B389" s="42"/>
    </row>
    <row r="390" spans="1:2" ht="46.5" customHeight="1">
      <c r="A390" s="42"/>
      <c r="B390" s="42"/>
    </row>
    <row r="391" spans="1:2" ht="46.5" customHeight="1">
      <c r="A391" s="42"/>
      <c r="B391" s="42"/>
    </row>
    <row r="392" spans="1:2" ht="46.5" customHeight="1">
      <c r="A392" s="42"/>
      <c r="B392" s="42"/>
    </row>
    <row r="393" spans="1:2" ht="46.5" customHeight="1">
      <c r="A393" s="42"/>
      <c r="B393" s="42"/>
    </row>
    <row r="394" spans="1:2" ht="46.5" customHeight="1">
      <c r="A394" s="42"/>
      <c r="B394" s="42"/>
    </row>
    <row r="395" spans="1:2" ht="46.5" customHeight="1">
      <c r="A395" s="42"/>
      <c r="B395" s="42"/>
    </row>
    <row r="396" spans="1:2" ht="46.5" customHeight="1">
      <c r="A396" s="42"/>
      <c r="B396" s="42"/>
    </row>
    <row r="397" spans="1:2" ht="46.5" customHeight="1">
      <c r="A397" s="42"/>
      <c r="B397" s="42"/>
    </row>
    <row r="398" spans="1:2" ht="46.5" customHeight="1">
      <c r="A398" s="42"/>
      <c r="B398" s="42"/>
    </row>
    <row r="399" spans="1:2" ht="46.5" customHeight="1">
      <c r="A399" s="42"/>
      <c r="B399" s="42"/>
    </row>
    <row r="400" spans="1:2" ht="46.5" customHeight="1">
      <c r="A400" s="42"/>
      <c r="B400" s="42"/>
    </row>
    <row r="401" spans="1:2" ht="46.5" customHeight="1">
      <c r="A401" s="42"/>
      <c r="B401" s="42"/>
    </row>
    <row r="402" spans="1:2" ht="46.5" customHeight="1">
      <c r="A402" s="42"/>
      <c r="B402" s="42"/>
    </row>
    <row r="403" spans="1:2" ht="46.5" customHeight="1">
      <c r="A403" s="42"/>
      <c r="B403" s="42"/>
    </row>
    <row r="404" spans="1:2" ht="46.5" customHeight="1">
      <c r="A404" s="42"/>
      <c r="B404" s="42"/>
    </row>
    <row r="405" spans="1:2" ht="46.5" customHeight="1">
      <c r="A405" s="42"/>
      <c r="B405" s="42"/>
    </row>
    <row r="406" spans="1:2" ht="46.5" customHeight="1">
      <c r="A406" s="42"/>
      <c r="B406" s="42"/>
    </row>
    <row r="407" spans="1:2" ht="46.5" customHeight="1">
      <c r="A407" s="42"/>
      <c r="B407" s="42"/>
    </row>
    <row r="408" spans="1:2" ht="46.5" customHeight="1">
      <c r="A408" s="42"/>
      <c r="B408" s="42"/>
    </row>
    <row r="409" spans="1:2" ht="46.5" customHeight="1">
      <c r="A409" s="42"/>
      <c r="B409" s="42"/>
    </row>
    <row r="410" spans="1:2" ht="46.5" customHeight="1">
      <c r="A410" s="42"/>
      <c r="B410" s="42"/>
    </row>
    <row r="411" spans="1:2" ht="46.5" customHeight="1">
      <c r="A411" s="42"/>
      <c r="B411" s="42"/>
    </row>
    <row r="412" spans="1:2" ht="46.5" customHeight="1">
      <c r="A412" s="42"/>
      <c r="B412" s="42"/>
    </row>
    <row r="413" spans="1:2" ht="46.5" customHeight="1">
      <c r="A413" s="42"/>
      <c r="B413" s="42"/>
    </row>
    <row r="414" spans="1:2" ht="46.5" customHeight="1">
      <c r="A414" s="42"/>
      <c r="B414" s="42"/>
    </row>
    <row r="415" spans="1:2" ht="46.5" customHeight="1">
      <c r="A415" s="42"/>
      <c r="B415" s="42"/>
    </row>
    <row r="416" spans="1:2" ht="46.5" customHeight="1">
      <c r="A416" s="42"/>
      <c r="B416" s="42"/>
    </row>
    <row r="417" spans="1:2" ht="46.5" customHeight="1">
      <c r="A417" s="42"/>
      <c r="B417" s="42"/>
    </row>
    <row r="418" spans="1:2" ht="46.5" customHeight="1">
      <c r="A418" s="42"/>
      <c r="B418" s="42"/>
    </row>
    <row r="419" spans="1:2" ht="46.5" customHeight="1">
      <c r="A419" s="42"/>
      <c r="B419" s="42"/>
    </row>
    <row r="420" spans="1:2" ht="46.5" customHeight="1">
      <c r="A420" s="42"/>
      <c r="B420" s="42"/>
    </row>
    <row r="421" spans="1:2" ht="46.5" customHeight="1">
      <c r="A421" s="42"/>
      <c r="B421" s="42"/>
    </row>
    <row r="422" spans="1:2" ht="46.5" customHeight="1">
      <c r="A422" s="42"/>
      <c r="B422" s="42"/>
    </row>
    <row r="423" spans="1:2" ht="46.5" customHeight="1">
      <c r="A423" s="42"/>
      <c r="B423" s="42"/>
    </row>
    <row r="424" spans="1:2" ht="46.5" customHeight="1">
      <c r="A424" s="42"/>
      <c r="B424" s="42"/>
    </row>
    <row r="425" spans="1:2" ht="46.5" customHeight="1">
      <c r="A425" s="42"/>
      <c r="B425" s="42"/>
    </row>
    <row r="426" spans="1:2" ht="46.5" customHeight="1">
      <c r="A426" s="42"/>
      <c r="B426" s="42"/>
    </row>
    <row r="427" spans="1:2" ht="46.5" customHeight="1">
      <c r="A427" s="42"/>
      <c r="B427" s="42"/>
    </row>
    <row r="428" spans="1:2" ht="46.5" customHeight="1">
      <c r="A428" s="42"/>
      <c r="B428" s="42"/>
    </row>
    <row r="429" spans="1:2" ht="46.5" customHeight="1">
      <c r="A429" s="42"/>
      <c r="B429" s="42"/>
    </row>
    <row r="430" spans="1:2" ht="46.5" customHeight="1">
      <c r="A430" s="42"/>
      <c r="B430" s="42"/>
    </row>
    <row r="431" spans="1:2" ht="46.5" customHeight="1">
      <c r="A431" s="42"/>
      <c r="B431" s="42"/>
    </row>
    <row r="432" spans="1:2" ht="46.5" customHeight="1">
      <c r="A432" s="42"/>
      <c r="B432" s="42"/>
    </row>
    <row r="433" spans="1:2" ht="46.5" customHeight="1">
      <c r="A433" s="42"/>
      <c r="B433" s="42"/>
    </row>
    <row r="434" spans="1:2" ht="46.5" customHeight="1">
      <c r="A434" s="42"/>
      <c r="B434" s="42"/>
    </row>
    <row r="435" spans="1:2" ht="46.5" customHeight="1">
      <c r="A435" s="42"/>
      <c r="B435" s="42"/>
    </row>
    <row r="436" spans="1:2" ht="46.5" customHeight="1">
      <c r="A436" s="42"/>
      <c r="B436" s="42"/>
    </row>
    <row r="437" spans="1:2" ht="46.5" customHeight="1">
      <c r="A437" s="42"/>
      <c r="B437" s="42"/>
    </row>
    <row r="438" spans="1:2" ht="46.5" customHeight="1">
      <c r="A438" s="42"/>
      <c r="B438" s="42"/>
    </row>
    <row r="439" spans="1:2" ht="46.5" customHeight="1">
      <c r="A439" s="42"/>
      <c r="B439" s="42"/>
    </row>
    <row r="440" spans="1:2" ht="46.5" customHeight="1">
      <c r="A440" s="42"/>
      <c r="B440" s="42"/>
    </row>
    <row r="441" spans="1:2" ht="46.5" customHeight="1">
      <c r="A441" s="42"/>
      <c r="B441" s="42"/>
    </row>
    <row r="442" spans="1:2" ht="46.5" customHeight="1">
      <c r="A442" s="42"/>
      <c r="B442" s="42"/>
    </row>
    <row r="443" spans="1:2" ht="46.5" customHeight="1">
      <c r="A443" s="42"/>
      <c r="B443" s="42"/>
    </row>
    <row r="444" spans="1:2" ht="46.5" customHeight="1">
      <c r="A444" s="42"/>
      <c r="B444" s="42"/>
    </row>
    <row r="445" spans="1:2" ht="46.5" customHeight="1">
      <c r="A445" s="42"/>
      <c r="B445" s="42"/>
    </row>
    <row r="446" spans="1:2" ht="46.5" customHeight="1">
      <c r="A446" s="42"/>
      <c r="B446" s="42"/>
    </row>
    <row r="447" spans="1:2" ht="46.5" customHeight="1">
      <c r="A447" s="42"/>
      <c r="B447" s="42"/>
    </row>
    <row r="448" spans="1:2" ht="46.5" customHeight="1">
      <c r="A448" s="42"/>
      <c r="B448" s="42"/>
    </row>
    <row r="449" spans="1:2" ht="46.5" customHeight="1">
      <c r="A449" s="42"/>
      <c r="B449" s="42"/>
    </row>
    <row r="450" spans="1:2" ht="46.5" customHeight="1">
      <c r="A450" s="42"/>
      <c r="B450" s="42"/>
    </row>
    <row r="451" spans="1:2" ht="46.5" customHeight="1">
      <c r="A451" s="42"/>
      <c r="B451" s="42"/>
    </row>
    <row r="452" spans="1:2" ht="46.5" customHeight="1">
      <c r="A452" s="42"/>
      <c r="B452" s="42"/>
    </row>
    <row r="453" spans="1:2" ht="46.5" customHeight="1">
      <c r="A453" s="42"/>
      <c r="B453" s="42"/>
    </row>
    <row r="454" spans="1:2" ht="46.5" customHeight="1">
      <c r="A454" s="42"/>
      <c r="B454" s="42"/>
    </row>
    <row r="455" spans="1:2" ht="46.5" customHeight="1">
      <c r="A455" s="42"/>
      <c r="B455" s="42"/>
    </row>
    <row r="456" spans="1:2" ht="46.5" customHeight="1">
      <c r="A456" s="42"/>
      <c r="B456" s="42"/>
    </row>
    <row r="457" spans="1:2" ht="46.5" customHeight="1">
      <c r="A457" s="42"/>
      <c r="B457" s="42"/>
    </row>
    <row r="458" spans="1:2" ht="46.5" customHeight="1">
      <c r="A458" s="42"/>
      <c r="B458" s="42"/>
    </row>
    <row r="459" spans="1:2" ht="46.5" customHeight="1">
      <c r="A459" s="42"/>
      <c r="B459" s="42"/>
    </row>
    <row r="460" spans="1:2" ht="46.5" customHeight="1">
      <c r="A460" s="42"/>
      <c r="B460" s="42"/>
    </row>
    <row r="461" spans="1:2" ht="46.5" customHeight="1">
      <c r="A461" s="42"/>
      <c r="B461" s="42"/>
    </row>
    <row r="462" spans="1:2" ht="46.5" customHeight="1">
      <c r="A462" s="42"/>
      <c r="B462" s="42"/>
    </row>
    <row r="463" spans="1:2" ht="46.5" customHeight="1">
      <c r="A463" s="42"/>
      <c r="B463" s="42"/>
    </row>
    <row r="464" spans="1:2" ht="46.5" customHeight="1">
      <c r="A464" s="42"/>
      <c r="B464" s="42"/>
    </row>
    <row r="465" spans="1:2" ht="46.5" customHeight="1">
      <c r="A465" s="42"/>
      <c r="B465" s="42"/>
    </row>
    <row r="466" spans="1:2" ht="46.5" customHeight="1">
      <c r="A466" s="42"/>
      <c r="B466" s="42"/>
    </row>
    <row r="467" spans="1:2" ht="46.5" customHeight="1">
      <c r="A467" s="42"/>
      <c r="B467" s="42"/>
    </row>
    <row r="468" spans="1:2" ht="46.5" customHeight="1">
      <c r="A468" s="42"/>
      <c r="B468" s="42"/>
    </row>
    <row r="469" spans="1:2" ht="46.5" customHeight="1">
      <c r="A469" s="42"/>
      <c r="B469" s="42"/>
    </row>
    <row r="470" spans="1:2" ht="46.5" customHeight="1">
      <c r="A470" s="42"/>
      <c r="B470" s="42"/>
    </row>
    <row r="471" spans="1:2" ht="46.5" customHeight="1">
      <c r="A471" s="42"/>
      <c r="B471" s="42"/>
    </row>
    <row r="472" spans="1:2" ht="46.5" customHeight="1">
      <c r="A472" s="42"/>
      <c r="B472" s="42"/>
    </row>
    <row r="473" spans="1:2" ht="46.5" customHeight="1">
      <c r="A473" s="42"/>
      <c r="B473" s="42"/>
    </row>
    <row r="474" spans="1:2" ht="46.5" customHeight="1">
      <c r="A474" s="42"/>
      <c r="B474" s="42"/>
    </row>
    <row r="475" spans="1:2" ht="46.5" customHeight="1">
      <c r="A475" s="42"/>
      <c r="B475" s="42"/>
    </row>
    <row r="476" spans="1:2" ht="46.5" customHeight="1">
      <c r="A476" s="42"/>
      <c r="B476" s="42"/>
    </row>
    <row r="477" spans="1:2" ht="46.5" customHeight="1">
      <c r="A477" s="42"/>
      <c r="B477" s="42"/>
    </row>
    <row r="478" spans="1:2" ht="46.5" customHeight="1">
      <c r="A478" s="42"/>
      <c r="B478" s="42"/>
    </row>
    <row r="479" spans="1:2" ht="46.5" customHeight="1">
      <c r="A479" s="42"/>
      <c r="B479" s="42"/>
    </row>
    <row r="480" spans="1:2" ht="46.5" customHeight="1">
      <c r="A480" s="42"/>
      <c r="B480" s="42"/>
    </row>
    <row r="481" spans="1:2" ht="46.5" customHeight="1">
      <c r="A481" s="42"/>
      <c r="B481" s="42"/>
    </row>
    <row r="482" spans="1:2" ht="46.5" customHeight="1">
      <c r="A482" s="42"/>
      <c r="B482" s="42"/>
    </row>
    <row r="483" spans="1:2" ht="46.5" customHeight="1">
      <c r="A483" s="42"/>
      <c r="B483" s="42"/>
    </row>
    <row r="484" spans="1:2" ht="46.5" customHeight="1">
      <c r="A484" s="42"/>
      <c r="B484" s="42"/>
    </row>
    <row r="485" spans="1:2" ht="46.5" customHeight="1">
      <c r="A485" s="42"/>
      <c r="B485" s="42"/>
    </row>
    <row r="486" spans="1:2" ht="46.5" customHeight="1">
      <c r="A486" s="42"/>
      <c r="B486" s="42"/>
    </row>
    <row r="487" spans="1:2" ht="46.5" customHeight="1">
      <c r="A487" s="42"/>
      <c r="B487" s="42"/>
    </row>
    <row r="488" spans="1:2" ht="46.5" customHeight="1">
      <c r="A488" s="42"/>
      <c r="B488" s="42"/>
    </row>
    <row r="489" spans="1:2" ht="46.5" customHeight="1">
      <c r="A489" s="42"/>
      <c r="B489" s="42"/>
    </row>
    <row r="490" spans="1:2" ht="46.5" customHeight="1">
      <c r="A490" s="42"/>
      <c r="B490" s="42"/>
    </row>
    <row r="491" spans="1:2" ht="46.5" customHeight="1">
      <c r="A491" s="42"/>
      <c r="B491" s="42"/>
    </row>
    <row r="492" spans="1:2" ht="46.5" customHeight="1">
      <c r="A492" s="42"/>
      <c r="B492" s="42"/>
    </row>
    <row r="493" spans="1:2" ht="46.5" customHeight="1">
      <c r="A493" s="42"/>
      <c r="B493" s="42"/>
    </row>
    <row r="494" spans="1:2" ht="46.5" customHeight="1">
      <c r="A494" s="42"/>
      <c r="B494" s="42"/>
    </row>
    <row r="495" spans="1:2" ht="46.5" customHeight="1">
      <c r="A495" s="42"/>
      <c r="B495" s="42"/>
    </row>
    <row r="496" spans="1:2" ht="46.5" customHeight="1">
      <c r="A496" s="42"/>
      <c r="B496" s="42"/>
    </row>
    <row r="497" spans="1:2" ht="46.5" customHeight="1">
      <c r="A497" s="42"/>
      <c r="B497" s="42"/>
    </row>
    <row r="498" spans="1:2" ht="46.5" customHeight="1">
      <c r="A498" s="42"/>
      <c r="B498" s="42"/>
    </row>
    <row r="499" spans="1:2" ht="46.5" customHeight="1">
      <c r="A499" s="42"/>
      <c r="B499" s="42"/>
    </row>
    <row r="500" spans="1:2" ht="46.5" customHeight="1">
      <c r="A500" s="42"/>
      <c r="B500" s="42"/>
    </row>
    <row r="501" spans="1:2" ht="46.5" customHeight="1">
      <c r="A501" s="42"/>
      <c r="B501" s="42"/>
    </row>
    <row r="502" spans="1:2" ht="46.5" customHeight="1">
      <c r="A502" s="42"/>
      <c r="B502" s="42"/>
    </row>
    <row r="503" spans="1:2" ht="46.5" customHeight="1">
      <c r="A503" s="42"/>
      <c r="B503" s="42"/>
    </row>
    <row r="504" spans="1:2" ht="46.5" customHeight="1">
      <c r="A504" s="42"/>
      <c r="B504" s="42"/>
    </row>
    <row r="505" spans="1:2" ht="46.5" customHeight="1">
      <c r="A505" s="42"/>
      <c r="B505" s="42"/>
    </row>
    <row r="506" spans="1:2" ht="46.5" customHeight="1">
      <c r="A506" s="42"/>
      <c r="B506" s="42"/>
    </row>
    <row r="507" spans="1:2" ht="46.5" customHeight="1">
      <c r="A507" s="42"/>
      <c r="B507" s="42"/>
    </row>
    <row r="508" spans="1:2" ht="46.5" customHeight="1">
      <c r="A508" s="42"/>
      <c r="B508" s="42"/>
    </row>
    <row r="509" spans="1:2" ht="46.5" customHeight="1">
      <c r="A509" s="42"/>
      <c r="B509" s="42"/>
    </row>
    <row r="510" spans="1:2" ht="46.5" customHeight="1">
      <c r="A510" s="42"/>
      <c r="B510" s="42"/>
    </row>
    <row r="511" spans="1:2" ht="46.5" customHeight="1">
      <c r="A511" s="42"/>
      <c r="B511" s="42"/>
    </row>
    <row r="512" spans="1:2" ht="46.5" customHeight="1">
      <c r="A512" s="42"/>
      <c r="B512" s="42"/>
    </row>
    <row r="513" spans="1:2" ht="46.5" customHeight="1">
      <c r="A513" s="42"/>
      <c r="B513" s="42"/>
    </row>
    <row r="514" spans="1:2" ht="46.5" customHeight="1">
      <c r="A514" s="42"/>
      <c r="B514" s="42"/>
    </row>
    <row r="515" spans="1:2" ht="46.5" customHeight="1">
      <c r="A515" s="42"/>
      <c r="B515" s="42"/>
    </row>
    <row r="516" spans="1:2" ht="46.5" customHeight="1">
      <c r="A516" s="42"/>
      <c r="B516" s="42"/>
    </row>
    <row r="517" spans="1:2" ht="46.5" customHeight="1">
      <c r="A517" s="42"/>
      <c r="B517" s="42"/>
    </row>
    <row r="518" spans="1:2" ht="46.5" customHeight="1">
      <c r="A518" s="42"/>
      <c r="B518" s="42"/>
    </row>
    <row r="519" spans="1:2" ht="46.5" customHeight="1">
      <c r="A519" s="42"/>
      <c r="B519" s="42"/>
    </row>
    <row r="520" spans="1:2" ht="46.5" customHeight="1">
      <c r="A520" s="42"/>
      <c r="B520" s="42"/>
    </row>
    <row r="521" spans="1:2" ht="46.5" customHeight="1">
      <c r="A521" s="42"/>
      <c r="B521" s="42"/>
    </row>
    <row r="522" spans="1:2" ht="46.5" customHeight="1">
      <c r="A522" s="42"/>
      <c r="B522" s="42"/>
    </row>
    <row r="523" spans="1:2" ht="46.5" customHeight="1">
      <c r="A523" s="42"/>
      <c r="B523" s="42"/>
    </row>
    <row r="524" spans="1:2" ht="46.5" customHeight="1">
      <c r="A524" s="42"/>
      <c r="B524" s="42"/>
    </row>
    <row r="525" spans="1:2" ht="46.5" customHeight="1">
      <c r="A525" s="42"/>
      <c r="B525" s="42"/>
    </row>
    <row r="526" spans="1:2" ht="46.5" customHeight="1">
      <c r="A526" s="42"/>
      <c r="B526" s="42"/>
    </row>
    <row r="527" spans="1:2" ht="46.5" customHeight="1">
      <c r="A527" s="42"/>
      <c r="B527" s="42"/>
    </row>
    <row r="528" spans="1:2" ht="46.5" customHeight="1">
      <c r="A528" s="42"/>
      <c r="B528" s="42"/>
    </row>
    <row r="529" spans="1:2" ht="46.5" customHeight="1">
      <c r="A529" s="42"/>
      <c r="B529" s="42"/>
    </row>
    <row r="530" spans="1:2" ht="46.5" customHeight="1">
      <c r="A530" s="42"/>
      <c r="B530" s="42"/>
    </row>
    <row r="531" spans="1:2" ht="46.5" customHeight="1">
      <c r="A531" s="42"/>
      <c r="B531" s="42"/>
    </row>
    <row r="532" spans="1:2" ht="46.5" customHeight="1">
      <c r="A532" s="42"/>
      <c r="B532" s="42"/>
    </row>
    <row r="533" spans="1:2" ht="46.5" customHeight="1">
      <c r="A533" s="42"/>
      <c r="B533" s="42"/>
    </row>
    <row r="534" spans="1:2" ht="46.5" customHeight="1">
      <c r="A534" s="42"/>
      <c r="B534" s="42"/>
    </row>
    <row r="535" spans="1:2" ht="46.5" customHeight="1">
      <c r="A535" s="42"/>
      <c r="B535" s="42"/>
    </row>
    <row r="536" spans="1:2" ht="46.5" customHeight="1">
      <c r="A536" s="42"/>
      <c r="B536" s="42"/>
    </row>
    <row r="537" spans="1:2" ht="46.5" customHeight="1">
      <c r="A537" s="42"/>
      <c r="B537" s="42"/>
    </row>
    <row r="538" spans="1:2" ht="46.5" customHeight="1">
      <c r="A538" s="42"/>
      <c r="B538" s="42"/>
    </row>
    <row r="539" spans="1:2" ht="46.5" customHeight="1">
      <c r="A539" s="42"/>
      <c r="B539" s="42"/>
    </row>
    <row r="540" spans="1:2" ht="46.5" customHeight="1">
      <c r="A540" s="42"/>
      <c r="B540" s="42"/>
    </row>
    <row r="541" spans="1:2" ht="46.5" customHeight="1">
      <c r="A541" s="42"/>
      <c r="B541" s="42"/>
    </row>
    <row r="542" spans="1:2" ht="46.5" customHeight="1">
      <c r="A542" s="42"/>
      <c r="B542" s="42"/>
    </row>
    <row r="543" spans="1:2" ht="46.5" customHeight="1">
      <c r="A543" s="42"/>
      <c r="B543" s="42"/>
    </row>
    <row r="544" spans="1:2" ht="46.5" customHeight="1">
      <c r="A544" s="42"/>
      <c r="B544" s="42"/>
    </row>
    <row r="545" spans="1:2" ht="46.5" customHeight="1">
      <c r="A545" s="42"/>
      <c r="B545" s="42"/>
    </row>
    <row r="546" spans="1:2" ht="46.5" customHeight="1">
      <c r="A546" s="42"/>
      <c r="B546" s="42"/>
    </row>
    <row r="547" spans="1:2" ht="46.5" customHeight="1">
      <c r="A547" s="42"/>
      <c r="B547" s="42"/>
    </row>
    <row r="548" spans="1:2" ht="46.5" customHeight="1">
      <c r="A548" s="42"/>
      <c r="B548" s="42"/>
    </row>
    <row r="549" spans="1:2" ht="46.5" customHeight="1">
      <c r="A549" s="42"/>
      <c r="B549" s="42"/>
    </row>
    <row r="550" spans="1:2" ht="46.5" customHeight="1">
      <c r="A550" s="42"/>
      <c r="B550" s="42"/>
    </row>
    <row r="551" spans="1:2" ht="46.5" customHeight="1">
      <c r="A551" s="42"/>
      <c r="B551" s="42"/>
    </row>
    <row r="552" spans="1:2" ht="46.5" customHeight="1">
      <c r="A552" s="42"/>
      <c r="B552" s="42"/>
    </row>
    <row r="553" spans="1:2" ht="46.5" customHeight="1">
      <c r="A553" s="42"/>
      <c r="B553" s="42"/>
    </row>
    <row r="554" spans="1:2" ht="46.5" customHeight="1">
      <c r="A554" s="42"/>
      <c r="B554" s="42"/>
    </row>
    <row r="555" spans="1:2" ht="46.5" customHeight="1">
      <c r="A555" s="42"/>
      <c r="B555" s="42"/>
    </row>
    <row r="556" spans="1:2" ht="46.5" customHeight="1">
      <c r="A556" s="42"/>
      <c r="B556" s="42"/>
    </row>
    <row r="557" spans="1:2" ht="46.5" customHeight="1">
      <c r="A557" s="42"/>
      <c r="B557" s="42"/>
    </row>
    <row r="558" spans="1:2" ht="46.5" customHeight="1">
      <c r="A558" s="42"/>
      <c r="B558" s="42"/>
    </row>
    <row r="559" spans="1:2" ht="46.5" customHeight="1">
      <c r="A559" s="42"/>
      <c r="B559" s="42"/>
    </row>
    <row r="560" spans="1:2" ht="46.5" customHeight="1">
      <c r="A560" s="42"/>
      <c r="B560" s="42"/>
    </row>
    <row r="561" spans="1:2" ht="46.5" customHeight="1">
      <c r="A561" s="42"/>
      <c r="B561" s="42"/>
    </row>
    <row r="562" spans="1:2" ht="46.5" customHeight="1">
      <c r="A562" s="42"/>
      <c r="B562" s="42"/>
    </row>
    <row r="563" spans="1:2" ht="46.5" customHeight="1">
      <c r="A563" s="42"/>
      <c r="B563" s="42"/>
    </row>
    <row r="564" spans="1:2" ht="46.5" customHeight="1">
      <c r="A564" s="42"/>
      <c r="B564" s="42"/>
    </row>
    <row r="565" spans="1:2" ht="46.5" customHeight="1">
      <c r="A565" s="42"/>
      <c r="B565" s="42"/>
    </row>
    <row r="566" spans="1:2" ht="46.5" customHeight="1">
      <c r="A566" s="42"/>
      <c r="B566" s="42"/>
    </row>
    <row r="567" spans="1:2" ht="46.5" customHeight="1">
      <c r="A567" s="42"/>
      <c r="B567" s="42"/>
    </row>
    <row r="568" spans="1:2" ht="46.5" customHeight="1">
      <c r="A568" s="42"/>
      <c r="B568" s="42"/>
    </row>
    <row r="569" spans="1:2" ht="46.5" customHeight="1">
      <c r="A569" s="42"/>
      <c r="B569" s="42"/>
    </row>
    <row r="570" spans="1:2" ht="46.5" customHeight="1">
      <c r="A570" s="42"/>
      <c r="B570" s="42"/>
    </row>
    <row r="571" spans="1:2" ht="46.5" customHeight="1">
      <c r="A571" s="42"/>
      <c r="B571" s="42"/>
    </row>
    <row r="572" spans="1:2" ht="46.5" customHeight="1">
      <c r="A572" s="42"/>
      <c r="B572" s="42"/>
    </row>
    <row r="573" spans="1:2" ht="46.5" customHeight="1">
      <c r="A573" s="42"/>
      <c r="B573" s="42"/>
    </row>
    <row r="574" spans="1:2" ht="46.5" customHeight="1">
      <c r="A574" s="42"/>
      <c r="B574" s="42"/>
    </row>
    <row r="575" spans="1:2" ht="46.5" customHeight="1">
      <c r="A575" s="42"/>
      <c r="B575" s="42"/>
    </row>
    <row r="576" spans="1:2" ht="46.5" customHeight="1">
      <c r="A576" s="42"/>
      <c r="B576" s="42"/>
    </row>
    <row r="577" spans="1:2" ht="46.5" customHeight="1">
      <c r="A577" s="42"/>
      <c r="B577" s="42"/>
    </row>
    <row r="578" spans="1:2" ht="46.5" customHeight="1">
      <c r="A578" s="42"/>
      <c r="B578" s="42"/>
    </row>
    <row r="579" spans="1:2" ht="46.5" customHeight="1">
      <c r="A579" s="42"/>
      <c r="B579" s="42"/>
    </row>
    <row r="580" spans="1:2" ht="46.5" customHeight="1">
      <c r="A580" s="42"/>
      <c r="B580" s="42"/>
    </row>
    <row r="581" spans="1:2" ht="46.5" customHeight="1">
      <c r="A581" s="42"/>
      <c r="B581" s="42"/>
    </row>
    <row r="582" spans="1:2" ht="46.5" customHeight="1">
      <c r="A582" s="42"/>
      <c r="B582" s="42"/>
    </row>
    <row r="583" spans="1:2" ht="46.5" customHeight="1">
      <c r="A583" s="42"/>
      <c r="B583" s="42"/>
    </row>
    <row r="584" spans="1:2" ht="46.5" customHeight="1">
      <c r="A584" s="42"/>
      <c r="B584" s="42"/>
    </row>
    <row r="585" spans="1:2" ht="46.5" customHeight="1">
      <c r="A585" s="42"/>
      <c r="B585" s="42"/>
    </row>
    <row r="586" spans="1:2" ht="46.5" customHeight="1">
      <c r="A586" s="42"/>
      <c r="B586" s="42"/>
    </row>
    <row r="587" spans="1:2" ht="46.5" customHeight="1">
      <c r="A587" s="42"/>
      <c r="B587" s="42"/>
    </row>
    <row r="588" spans="1:2" ht="46.5" customHeight="1">
      <c r="A588" s="42"/>
      <c r="B588" s="42"/>
    </row>
    <row r="589" spans="1:2" ht="46.5" customHeight="1">
      <c r="A589" s="42"/>
      <c r="B589" s="42"/>
    </row>
    <row r="590" spans="1:2" ht="46.5" customHeight="1">
      <c r="A590" s="42"/>
      <c r="B590" s="42"/>
    </row>
    <row r="591" spans="1:2" ht="46.5" customHeight="1">
      <c r="A591" s="42"/>
      <c r="B591" s="42"/>
    </row>
    <row r="592" spans="1:2" ht="46.5" customHeight="1">
      <c r="A592" s="42"/>
      <c r="B592" s="42"/>
    </row>
    <row r="593" spans="1:2" ht="46.5" customHeight="1">
      <c r="A593" s="42"/>
      <c r="B593" s="42"/>
    </row>
    <row r="594" spans="1:2" ht="46.5" customHeight="1">
      <c r="A594" s="42"/>
      <c r="B594" s="42"/>
    </row>
    <row r="595" spans="1:2" ht="46.5" customHeight="1">
      <c r="A595" s="42"/>
      <c r="B595" s="42"/>
    </row>
    <row r="596" spans="1:2" ht="46.5" customHeight="1">
      <c r="A596" s="42"/>
      <c r="B596" s="42"/>
    </row>
    <row r="597" spans="1:2" ht="46.5" customHeight="1">
      <c r="A597" s="42"/>
      <c r="B597" s="42"/>
    </row>
    <row r="598" spans="1:2" ht="46.5" customHeight="1">
      <c r="A598" s="42"/>
      <c r="B598" s="42"/>
    </row>
    <row r="599" spans="1:2" ht="46.5" customHeight="1">
      <c r="A599" s="42"/>
      <c r="B599" s="42"/>
    </row>
    <row r="600" spans="1:2" ht="46.5" customHeight="1">
      <c r="A600" s="42"/>
      <c r="B600" s="42"/>
    </row>
    <row r="601" spans="1:2" ht="46.5" customHeight="1">
      <c r="A601" s="42"/>
      <c r="B601" s="42"/>
    </row>
    <row r="602" spans="1:2" ht="46.5" customHeight="1">
      <c r="A602" s="42"/>
      <c r="B602" s="42"/>
    </row>
    <row r="603" spans="1:2" ht="46.5" customHeight="1">
      <c r="A603" s="42"/>
      <c r="B603" s="42"/>
    </row>
    <row r="604" spans="1:2" ht="46.5" customHeight="1">
      <c r="A604" s="42"/>
      <c r="B604" s="42"/>
    </row>
    <row r="605" spans="1:2" ht="46.5" customHeight="1">
      <c r="A605" s="42"/>
      <c r="B605" s="42"/>
    </row>
    <row r="606" spans="1:2" ht="46.5" customHeight="1">
      <c r="A606" s="42"/>
      <c r="B606" s="42"/>
    </row>
    <row r="607" spans="1:2" ht="46.5" customHeight="1">
      <c r="A607" s="42"/>
      <c r="B607" s="42"/>
    </row>
    <row r="608" spans="1:2" ht="46.5" customHeight="1">
      <c r="A608" s="42"/>
      <c r="B608" s="42"/>
    </row>
    <row r="609" spans="1:2" ht="46.5" customHeight="1">
      <c r="A609" s="42"/>
      <c r="B609" s="42"/>
    </row>
    <row r="610" spans="1:2" ht="46.5" customHeight="1">
      <c r="A610" s="42"/>
      <c r="B610" s="42"/>
    </row>
    <row r="611" spans="1:2" ht="46.5" customHeight="1">
      <c r="A611" s="42"/>
      <c r="B611" s="42"/>
    </row>
    <row r="612" spans="1:2" ht="46.5" customHeight="1">
      <c r="A612" s="42"/>
      <c r="B612" s="42"/>
    </row>
    <row r="613" spans="1:2" ht="46.5" customHeight="1">
      <c r="A613" s="42"/>
      <c r="B613" s="42"/>
    </row>
    <row r="614" spans="1:2" ht="46.5" customHeight="1">
      <c r="A614" s="42"/>
      <c r="B614" s="42"/>
    </row>
    <row r="615" spans="1:2" ht="46.5" customHeight="1">
      <c r="A615" s="42"/>
      <c r="B615" s="42"/>
    </row>
    <row r="616" spans="1:2" ht="46.5" customHeight="1">
      <c r="A616" s="42"/>
      <c r="B616" s="42"/>
    </row>
    <row r="617" spans="1:2" ht="46.5" customHeight="1">
      <c r="A617" s="42"/>
      <c r="B617" s="42"/>
    </row>
    <row r="618" spans="1:2" ht="46.5" customHeight="1">
      <c r="A618" s="42"/>
      <c r="B618" s="42"/>
    </row>
    <row r="619" spans="1:2" ht="46.5" customHeight="1">
      <c r="A619" s="42"/>
      <c r="B619" s="42"/>
    </row>
    <row r="620" spans="1:2" ht="46.5" customHeight="1">
      <c r="A620" s="42"/>
      <c r="B620" s="42"/>
    </row>
    <row r="621" spans="1:2" ht="46.5" customHeight="1">
      <c r="A621" s="42"/>
      <c r="B621" s="42"/>
    </row>
    <row r="622" spans="1:2" ht="46.5" customHeight="1">
      <c r="A622" s="42"/>
      <c r="B622" s="42"/>
    </row>
    <row r="623" spans="1:2" ht="46.5" customHeight="1">
      <c r="A623" s="42"/>
      <c r="B623" s="42"/>
    </row>
    <row r="624" spans="1:2" ht="46.5" customHeight="1">
      <c r="A624" s="42"/>
      <c r="B624" s="42"/>
    </row>
    <row r="625" spans="1:2" ht="46.5" customHeight="1">
      <c r="A625" s="42"/>
      <c r="B625" s="42"/>
    </row>
    <row r="626" spans="1:2" ht="46.5" customHeight="1">
      <c r="A626" s="42"/>
      <c r="B626" s="42"/>
    </row>
    <row r="627" spans="1:2" ht="46.5" customHeight="1">
      <c r="A627" s="42"/>
      <c r="B627" s="42"/>
    </row>
    <row r="628" spans="1:2" ht="46.5" customHeight="1">
      <c r="A628" s="42"/>
      <c r="B628" s="42"/>
    </row>
    <row r="629" spans="1:2" ht="46.5" customHeight="1">
      <c r="A629" s="42"/>
      <c r="B629" s="42"/>
    </row>
    <row r="630" spans="1:2" ht="46.5" customHeight="1">
      <c r="A630" s="42"/>
      <c r="B630" s="42"/>
    </row>
    <row r="631" spans="1:2" ht="46.5" customHeight="1">
      <c r="A631" s="42"/>
      <c r="B631" s="42"/>
    </row>
    <row r="632" spans="1:2" ht="46.5" customHeight="1">
      <c r="A632" s="42"/>
      <c r="B632" s="42"/>
    </row>
    <row r="633" spans="1:2" ht="46.5" customHeight="1">
      <c r="A633" s="42"/>
      <c r="B633" s="42"/>
    </row>
    <row r="634" spans="1:2" ht="46.5" customHeight="1">
      <c r="A634" s="42"/>
      <c r="B634" s="42"/>
    </row>
    <row r="635" spans="1:2" ht="46.5" customHeight="1">
      <c r="A635" s="42"/>
      <c r="B635" s="42"/>
    </row>
    <row r="636" spans="1:2" ht="46.5" customHeight="1">
      <c r="A636" s="42"/>
      <c r="B636" s="42"/>
    </row>
    <row r="637" spans="1:2" ht="46.5" customHeight="1">
      <c r="A637" s="42"/>
      <c r="B637" s="42"/>
    </row>
    <row r="638" spans="1:2" ht="46.5" customHeight="1">
      <c r="A638" s="42"/>
      <c r="B638" s="42"/>
    </row>
    <row r="639" spans="1:2" ht="46.5" customHeight="1">
      <c r="A639" s="42"/>
      <c r="B639" s="42"/>
    </row>
    <row r="640" spans="1:2" ht="46.5" customHeight="1">
      <c r="A640" s="42"/>
      <c r="B640" s="42"/>
    </row>
    <row r="641" spans="1:2" ht="46.5" customHeight="1">
      <c r="A641" s="42"/>
      <c r="B641" s="42"/>
    </row>
    <row r="642" spans="1:2" ht="46.5" customHeight="1">
      <c r="A642" s="42"/>
      <c r="B642" s="42"/>
    </row>
    <row r="643" spans="1:2" ht="46.5" customHeight="1">
      <c r="A643" s="42"/>
      <c r="B643" s="42"/>
    </row>
    <row r="644" spans="1:2" ht="46.5" customHeight="1">
      <c r="A644" s="42"/>
      <c r="B644" s="42"/>
    </row>
    <row r="645" spans="1:2" ht="46.5" customHeight="1">
      <c r="A645" s="42"/>
      <c r="B645" s="42"/>
    </row>
    <row r="646" spans="1:2" ht="46.5" customHeight="1">
      <c r="A646" s="42"/>
      <c r="B646" s="42"/>
    </row>
    <row r="647" spans="1:2" ht="46.5" customHeight="1">
      <c r="A647" s="42"/>
      <c r="B647" s="42"/>
    </row>
    <row r="648" spans="1:2" ht="46.5" customHeight="1">
      <c r="A648" s="42"/>
      <c r="B648" s="42"/>
    </row>
    <row r="649" spans="1:2" ht="46.5" customHeight="1">
      <c r="A649" s="42"/>
      <c r="B649" s="42"/>
    </row>
    <row r="650" spans="1:2" ht="46.5" customHeight="1">
      <c r="A650" s="42"/>
      <c r="B650" s="42"/>
    </row>
    <row r="651" spans="1:2" ht="46.5" customHeight="1">
      <c r="A651" s="42"/>
      <c r="B651" s="42"/>
    </row>
    <row r="652" spans="1:2" ht="46.5" customHeight="1">
      <c r="A652" s="42"/>
      <c r="B652" s="42"/>
    </row>
    <row r="653" spans="1:2" ht="46.5" customHeight="1">
      <c r="A653" s="42"/>
      <c r="B653" s="42"/>
    </row>
    <row r="654" spans="1:2" ht="46.5" customHeight="1">
      <c r="A654" s="42"/>
      <c r="B654" s="42"/>
    </row>
    <row r="655" spans="1:2" ht="46.5" customHeight="1">
      <c r="A655" s="42"/>
      <c r="B655" s="42"/>
    </row>
    <row r="656" spans="1:2" ht="46.5" customHeight="1">
      <c r="A656" s="42"/>
      <c r="B656" s="42"/>
    </row>
    <row r="657" spans="1:2" ht="46.5" customHeight="1">
      <c r="A657" s="42"/>
      <c r="B657" s="42"/>
    </row>
    <row r="658" spans="1:2" ht="46.5" customHeight="1">
      <c r="A658" s="42"/>
      <c r="B658" s="42"/>
    </row>
    <row r="659" spans="1:2" ht="46.5" customHeight="1">
      <c r="A659" s="42"/>
      <c r="B659" s="42"/>
    </row>
    <row r="660" spans="1:2" ht="46.5" customHeight="1">
      <c r="A660" s="42"/>
      <c r="B660" s="42"/>
    </row>
    <row r="661" spans="1:2" ht="46.5" customHeight="1">
      <c r="A661" s="42"/>
      <c r="B661" s="42"/>
    </row>
    <row r="662" spans="1:2" ht="46.5" customHeight="1">
      <c r="A662" s="42"/>
      <c r="B662" s="42"/>
    </row>
    <row r="663" spans="1:2" ht="46.5" customHeight="1">
      <c r="A663" s="42"/>
      <c r="B663" s="42"/>
    </row>
    <row r="664" spans="1:2" ht="46.5" customHeight="1">
      <c r="A664" s="42"/>
      <c r="B664" s="42"/>
    </row>
    <row r="665" spans="1:2" ht="46.5" customHeight="1">
      <c r="A665" s="42"/>
      <c r="B665" s="42"/>
    </row>
    <row r="666" spans="1:2" ht="46.5" customHeight="1">
      <c r="A666" s="42"/>
      <c r="B666" s="42"/>
    </row>
    <row r="667" spans="1:2" ht="46.5" customHeight="1">
      <c r="A667" s="42"/>
      <c r="B667" s="42"/>
    </row>
    <row r="668" spans="1:2" ht="46.5" customHeight="1">
      <c r="A668" s="42"/>
      <c r="B668" s="42"/>
    </row>
    <row r="669" spans="1:2" ht="46.5" customHeight="1">
      <c r="A669" s="42"/>
      <c r="B669" s="42"/>
    </row>
    <row r="670" spans="1:2" ht="46.5" customHeight="1">
      <c r="A670" s="42"/>
      <c r="B670" s="42"/>
    </row>
    <row r="671" spans="1:2" ht="46.5" customHeight="1">
      <c r="A671" s="42"/>
      <c r="B671" s="42"/>
    </row>
    <row r="672" spans="1:2" ht="46.5" customHeight="1">
      <c r="A672" s="42"/>
      <c r="B672" s="42"/>
    </row>
    <row r="673" spans="1:2" ht="46.5" customHeight="1">
      <c r="A673" s="42"/>
      <c r="B673" s="42"/>
    </row>
    <row r="674" spans="1:2" ht="46.5" customHeight="1">
      <c r="A674" s="42"/>
      <c r="B674" s="42"/>
    </row>
    <row r="675" spans="1:2" ht="46.5" customHeight="1">
      <c r="A675" s="42"/>
      <c r="B675" s="42"/>
    </row>
    <row r="676" spans="1:2" ht="46.5" customHeight="1">
      <c r="A676" s="42"/>
      <c r="B676" s="42"/>
    </row>
    <row r="677" spans="1:2" ht="46.5" customHeight="1">
      <c r="A677" s="42"/>
      <c r="B677" s="42"/>
    </row>
    <row r="678" spans="1:2" ht="46.5" customHeight="1">
      <c r="A678" s="42"/>
      <c r="B678" s="42"/>
    </row>
    <row r="679" spans="1:2" ht="46.5" customHeight="1">
      <c r="A679" s="42"/>
      <c r="B679" s="42"/>
    </row>
    <row r="680" spans="1:2" ht="46.5" customHeight="1">
      <c r="A680" s="42"/>
      <c r="B680" s="42"/>
    </row>
    <row r="681" spans="1:2" ht="46.5" customHeight="1">
      <c r="A681" s="42"/>
      <c r="B681" s="42"/>
    </row>
    <row r="682" spans="1:2" ht="46.5" customHeight="1">
      <c r="A682" s="42"/>
      <c r="B682" s="42"/>
    </row>
    <row r="683" spans="1:2" ht="46.5" customHeight="1">
      <c r="A683" s="42"/>
      <c r="B683" s="42"/>
    </row>
    <row r="684" spans="1:2" ht="46.5" customHeight="1">
      <c r="A684" s="42"/>
      <c r="B684" s="42"/>
    </row>
    <row r="685" spans="1:2" ht="46.5" customHeight="1">
      <c r="A685" s="42"/>
      <c r="B685" s="42"/>
    </row>
    <row r="686" spans="1:2" ht="46.5" customHeight="1">
      <c r="A686" s="42"/>
      <c r="B686" s="42"/>
    </row>
    <row r="687" spans="1:2" ht="46.5" customHeight="1">
      <c r="A687" s="42"/>
      <c r="B687" s="42"/>
    </row>
    <row r="688" spans="1:2" ht="46.5" customHeight="1">
      <c r="A688" s="42"/>
      <c r="B688" s="42"/>
    </row>
    <row r="689" spans="1:2" ht="46.5" customHeight="1">
      <c r="A689" s="42"/>
      <c r="B689" s="42"/>
    </row>
    <row r="690" spans="1:2" ht="46.5" customHeight="1">
      <c r="A690" s="42"/>
      <c r="B690" s="42"/>
    </row>
    <row r="691" spans="1:2" ht="46.5" customHeight="1">
      <c r="A691" s="42"/>
      <c r="B691" s="42"/>
    </row>
    <row r="692" spans="1:2" ht="46.5" customHeight="1">
      <c r="A692" s="42"/>
      <c r="B692" s="42"/>
    </row>
    <row r="693" spans="1:2" ht="46.5" customHeight="1">
      <c r="A693" s="42"/>
      <c r="B693" s="42"/>
    </row>
    <row r="694" spans="1:2" ht="46.5" customHeight="1">
      <c r="A694" s="42"/>
      <c r="B694" s="42"/>
    </row>
    <row r="695" spans="1:2" ht="46.5" customHeight="1">
      <c r="A695" s="42"/>
      <c r="B695" s="42"/>
    </row>
    <row r="696" spans="1:2" ht="46.5" customHeight="1">
      <c r="A696" s="42"/>
      <c r="B696" s="42"/>
    </row>
    <row r="697" spans="1:2" ht="46.5" customHeight="1">
      <c r="A697" s="42"/>
      <c r="B697" s="42"/>
    </row>
    <row r="698" spans="1:2" ht="46.5" customHeight="1">
      <c r="A698" s="42"/>
      <c r="B698" s="42"/>
    </row>
    <row r="699" spans="1:2" ht="46.5" customHeight="1">
      <c r="A699" s="42"/>
      <c r="B699" s="42"/>
    </row>
    <row r="700" spans="1:2" ht="46.5" customHeight="1">
      <c r="A700" s="42"/>
      <c r="B700" s="42"/>
    </row>
    <row r="701" spans="1:2" ht="46.5" customHeight="1">
      <c r="A701" s="42"/>
      <c r="B701" s="42"/>
    </row>
    <row r="702" spans="1:2" ht="46.5" customHeight="1">
      <c r="A702" s="42"/>
      <c r="B702" s="42"/>
    </row>
    <row r="703" spans="1:2" ht="46.5" customHeight="1">
      <c r="A703" s="42"/>
      <c r="B703" s="42"/>
    </row>
    <row r="704" spans="1:2" ht="46.5" customHeight="1">
      <c r="A704" s="42"/>
      <c r="B704" s="42"/>
    </row>
    <row r="705" spans="1:2" ht="46.5" customHeight="1">
      <c r="A705" s="42"/>
      <c r="B705" s="42"/>
    </row>
    <row r="706" spans="1:2" ht="46.5" customHeight="1">
      <c r="A706" s="42"/>
      <c r="B706" s="42"/>
    </row>
    <row r="707" spans="1:2" ht="46.5" customHeight="1">
      <c r="A707" s="42"/>
      <c r="B707" s="42"/>
    </row>
    <row r="708" spans="1:2" ht="46.5" customHeight="1">
      <c r="A708" s="42"/>
      <c r="B708" s="42"/>
    </row>
    <row r="709" spans="1:2" ht="46.5" customHeight="1">
      <c r="A709" s="42"/>
      <c r="B709" s="42"/>
    </row>
    <row r="710" spans="1:2" ht="46.5" customHeight="1">
      <c r="A710" s="42"/>
      <c r="B710" s="42"/>
    </row>
    <row r="711" spans="1:2" ht="46.5" customHeight="1">
      <c r="A711" s="42"/>
      <c r="B711" s="42"/>
    </row>
    <row r="712" spans="1:2" ht="46.5" customHeight="1">
      <c r="A712" s="42"/>
      <c r="B712" s="42"/>
    </row>
    <row r="713" spans="1:2" ht="46.5" customHeight="1">
      <c r="A713" s="42"/>
      <c r="B713" s="42"/>
    </row>
    <row r="714" spans="1:2" ht="46.5" customHeight="1">
      <c r="A714" s="42"/>
      <c r="B714" s="42"/>
    </row>
    <row r="715" spans="1:2" ht="46.5" customHeight="1">
      <c r="A715" s="42"/>
      <c r="B715" s="42"/>
    </row>
    <row r="716" spans="1:2" ht="46.5" customHeight="1">
      <c r="A716" s="42"/>
      <c r="B716" s="42"/>
    </row>
    <row r="717" spans="1:2" ht="46.5" customHeight="1">
      <c r="A717" s="42"/>
      <c r="B717" s="42"/>
    </row>
    <row r="718" spans="1:2" ht="46.5" customHeight="1">
      <c r="A718" s="42"/>
      <c r="B718" s="42"/>
    </row>
    <row r="719" spans="1:2" ht="46.5" customHeight="1">
      <c r="A719" s="42"/>
      <c r="B719" s="42"/>
    </row>
    <row r="720" spans="1:2" ht="46.5" customHeight="1">
      <c r="A720" s="42"/>
      <c r="B720" s="42"/>
    </row>
    <row r="721" spans="1:2" ht="46.5" customHeight="1">
      <c r="A721" s="42"/>
      <c r="B721" s="42"/>
    </row>
    <row r="722" spans="1:2" ht="46.5" customHeight="1">
      <c r="A722" s="42"/>
      <c r="B722" s="42"/>
    </row>
    <row r="723" spans="1:2" ht="46.5" customHeight="1">
      <c r="A723" s="42"/>
      <c r="B723" s="42"/>
    </row>
    <row r="724" spans="1:2" ht="46.5" customHeight="1">
      <c r="A724" s="42"/>
      <c r="B724" s="42"/>
    </row>
    <row r="725" spans="1:2" ht="46.5" customHeight="1">
      <c r="A725" s="42"/>
      <c r="B725" s="42"/>
    </row>
    <row r="726" spans="1:2" ht="46.5" customHeight="1">
      <c r="A726" s="42"/>
      <c r="B726" s="42"/>
    </row>
    <row r="727" spans="1:2" ht="46.5" customHeight="1">
      <c r="A727" s="42"/>
      <c r="B727" s="42"/>
    </row>
    <row r="728" spans="1:2" ht="46.5" customHeight="1">
      <c r="A728" s="42"/>
      <c r="B728" s="42"/>
    </row>
    <row r="729" spans="1:2" ht="46.5" customHeight="1">
      <c r="A729" s="42"/>
      <c r="B729" s="42"/>
    </row>
    <row r="730" spans="1:2" ht="46.5" customHeight="1">
      <c r="A730" s="42"/>
      <c r="B730" s="42"/>
    </row>
    <row r="731" spans="1:2" ht="46.5" customHeight="1">
      <c r="A731" s="42"/>
      <c r="B731" s="42"/>
    </row>
    <row r="732" spans="1:2" ht="46.5" customHeight="1">
      <c r="A732" s="42"/>
      <c r="B732" s="42"/>
    </row>
    <row r="733" spans="1:2" ht="46.5" customHeight="1">
      <c r="A733" s="42"/>
      <c r="B733" s="42"/>
    </row>
    <row r="734" spans="1:2" ht="46.5" customHeight="1">
      <c r="A734" s="42"/>
      <c r="B734" s="42"/>
    </row>
    <row r="735" spans="1:2" ht="46.5" customHeight="1">
      <c r="A735" s="42"/>
      <c r="B735" s="42"/>
    </row>
    <row r="736" spans="1:2" ht="46.5" customHeight="1">
      <c r="A736" s="42"/>
      <c r="B736" s="42"/>
    </row>
    <row r="737" spans="1:2" ht="46.5" customHeight="1">
      <c r="A737" s="42"/>
      <c r="B737" s="42"/>
    </row>
    <row r="738" spans="1:2" ht="46.5" customHeight="1">
      <c r="A738" s="42"/>
      <c r="B738" s="42"/>
    </row>
    <row r="739" spans="1:2" ht="46.5" customHeight="1">
      <c r="A739" s="42"/>
      <c r="B739" s="42"/>
    </row>
    <row r="740" spans="1:2" ht="46.5" customHeight="1">
      <c r="A740" s="42"/>
      <c r="B740" s="42"/>
    </row>
    <row r="741" spans="1:2" ht="46.5" customHeight="1">
      <c r="A741" s="42"/>
      <c r="B741" s="42"/>
    </row>
    <row r="742" spans="1:2" ht="46.5" customHeight="1">
      <c r="A742" s="42"/>
      <c r="B742" s="42"/>
    </row>
    <row r="743" spans="1:2" ht="46.5" customHeight="1">
      <c r="A743" s="42"/>
      <c r="B743" s="42"/>
    </row>
    <row r="744" spans="1:2" ht="46.5" customHeight="1">
      <c r="A744" s="42"/>
      <c r="B744" s="42"/>
    </row>
    <row r="745" spans="1:2" ht="46.5" customHeight="1">
      <c r="A745" s="42"/>
      <c r="B745" s="42"/>
    </row>
    <row r="746" spans="1:2" ht="46.5" customHeight="1">
      <c r="A746" s="42"/>
      <c r="B746" s="42"/>
    </row>
    <row r="747" spans="1:2" ht="46.5" customHeight="1">
      <c r="A747" s="42"/>
      <c r="B747" s="42"/>
    </row>
    <row r="748" spans="1:2" ht="46.5" customHeight="1">
      <c r="A748" s="42"/>
      <c r="B748" s="42"/>
    </row>
    <row r="749" spans="1:2" ht="46.5" customHeight="1">
      <c r="A749" s="42"/>
      <c r="B749" s="42"/>
    </row>
    <row r="750" spans="1:2" ht="46.5" customHeight="1">
      <c r="A750" s="42"/>
      <c r="B750" s="42"/>
    </row>
    <row r="751" spans="1:2" ht="46.5" customHeight="1">
      <c r="A751" s="42"/>
      <c r="B751" s="42"/>
    </row>
    <row r="752" spans="1:2" ht="46.5" customHeight="1">
      <c r="A752" s="42"/>
      <c r="B752" s="42"/>
    </row>
    <row r="753" spans="1:2" ht="46.5" customHeight="1">
      <c r="A753" s="42"/>
      <c r="B753" s="42"/>
    </row>
    <row r="754" spans="1:2" ht="46.5" customHeight="1">
      <c r="A754" s="42"/>
      <c r="B754" s="42"/>
    </row>
    <row r="755" spans="1:2" ht="46.5" customHeight="1">
      <c r="A755" s="42"/>
      <c r="B755" s="42"/>
    </row>
    <row r="756" spans="1:2" ht="46.5" customHeight="1">
      <c r="A756" s="42"/>
      <c r="B756" s="42"/>
    </row>
    <row r="757" spans="1:2" ht="46.5" customHeight="1">
      <c r="A757" s="42"/>
      <c r="B757" s="42"/>
    </row>
    <row r="758" spans="1:2" ht="46.5" customHeight="1">
      <c r="A758" s="42"/>
      <c r="B758" s="42"/>
    </row>
    <row r="759" spans="1:2" ht="46.5" customHeight="1">
      <c r="A759" s="42"/>
      <c r="B759" s="42"/>
    </row>
    <row r="760" spans="1:2" ht="46.5" customHeight="1">
      <c r="A760" s="42"/>
      <c r="B760" s="42"/>
    </row>
    <row r="761" spans="1:2" ht="46.5" customHeight="1">
      <c r="A761" s="42"/>
      <c r="B761" s="42"/>
    </row>
    <row r="762" spans="1:2" ht="46.5" customHeight="1">
      <c r="A762" s="42"/>
      <c r="B762" s="42"/>
    </row>
    <row r="763" spans="1:2" ht="46.5" customHeight="1">
      <c r="A763" s="42"/>
      <c r="B763" s="42"/>
    </row>
    <row r="764" spans="1:2" ht="46.5" customHeight="1">
      <c r="A764" s="42"/>
      <c r="B764" s="42"/>
    </row>
    <row r="765" spans="1:2" ht="46.5" customHeight="1">
      <c r="A765" s="42"/>
      <c r="B765" s="42"/>
    </row>
    <row r="766" spans="1:2" ht="46.5" customHeight="1">
      <c r="A766" s="42"/>
      <c r="B766" s="42"/>
    </row>
    <row r="767" spans="1:2" ht="46.5" customHeight="1">
      <c r="A767" s="42"/>
      <c r="B767" s="42"/>
    </row>
    <row r="768" spans="1:2" ht="46.5" customHeight="1">
      <c r="A768" s="42"/>
      <c r="B768" s="42"/>
    </row>
    <row r="769" spans="1:2" ht="46.5" customHeight="1">
      <c r="A769" s="42"/>
      <c r="B769" s="42"/>
    </row>
    <row r="770" spans="1:2" ht="46.5" customHeight="1">
      <c r="A770" s="42"/>
      <c r="B770" s="42"/>
    </row>
    <row r="771" spans="1:2" ht="46.5" customHeight="1">
      <c r="A771" s="42"/>
      <c r="B771" s="42"/>
    </row>
    <row r="772" spans="1:2" ht="46.5" customHeight="1">
      <c r="A772" s="42"/>
      <c r="B772" s="42"/>
    </row>
    <row r="773" spans="1:2" ht="46.5" customHeight="1">
      <c r="A773" s="42"/>
      <c r="B773" s="42"/>
    </row>
    <row r="774" spans="1:2" ht="46.5" customHeight="1">
      <c r="A774" s="42"/>
      <c r="B774" s="42"/>
    </row>
    <row r="775" spans="1:2" ht="46.5" customHeight="1">
      <c r="A775" s="42"/>
      <c r="B775" s="42"/>
    </row>
    <row r="776" spans="1:2" ht="46.5" customHeight="1">
      <c r="A776" s="42"/>
      <c r="B776" s="42"/>
    </row>
    <row r="777" spans="1:2" ht="46.5" customHeight="1">
      <c r="A777" s="42"/>
      <c r="B777" s="42"/>
    </row>
    <row r="778" spans="1:2" ht="46.5" customHeight="1">
      <c r="A778" s="42"/>
      <c r="B778" s="42"/>
    </row>
    <row r="779" spans="1:2" ht="46.5" customHeight="1">
      <c r="A779" s="42"/>
      <c r="B779" s="42"/>
    </row>
    <row r="780" spans="1:2" ht="46.5" customHeight="1">
      <c r="A780" s="42"/>
      <c r="B780" s="42"/>
    </row>
    <row r="781" spans="1:2" ht="46.5" customHeight="1">
      <c r="A781" s="42"/>
      <c r="B781" s="42"/>
    </row>
    <row r="782" spans="1:2" ht="46.5" customHeight="1">
      <c r="A782" s="42"/>
      <c r="B782" s="42"/>
    </row>
    <row r="783" spans="1:2" ht="46.5" customHeight="1">
      <c r="A783" s="42"/>
      <c r="B783" s="42"/>
    </row>
    <row r="784" spans="1:2" ht="46.5" customHeight="1">
      <c r="A784" s="42"/>
      <c r="B784" s="42"/>
    </row>
    <row r="785" spans="1:2" ht="46.5" customHeight="1">
      <c r="A785" s="42"/>
      <c r="B785" s="42"/>
    </row>
    <row r="786" spans="1:2" ht="46.5" customHeight="1">
      <c r="A786" s="42"/>
      <c r="B786" s="42"/>
    </row>
    <row r="787" spans="1:2" ht="46.5" customHeight="1">
      <c r="A787" s="42"/>
      <c r="B787" s="42"/>
    </row>
    <row r="788" spans="1:2" ht="46.5" customHeight="1">
      <c r="A788" s="42"/>
      <c r="B788" s="42"/>
    </row>
    <row r="789" spans="1:2" ht="46.5" customHeight="1">
      <c r="A789" s="42"/>
      <c r="B789" s="42"/>
    </row>
    <row r="790" spans="1:2" ht="46.5" customHeight="1">
      <c r="A790" s="42"/>
      <c r="B790" s="42"/>
    </row>
    <row r="791" spans="1:2" ht="46.5" customHeight="1">
      <c r="A791" s="42"/>
      <c r="B791" s="42"/>
    </row>
    <row r="792" spans="1:2" ht="46.5" customHeight="1">
      <c r="A792" s="42"/>
      <c r="B792" s="42"/>
    </row>
    <row r="793" spans="1:2" ht="46.5" customHeight="1">
      <c r="A793" s="42"/>
      <c r="B793" s="42"/>
    </row>
    <row r="794" spans="1:2" ht="46.5" customHeight="1">
      <c r="A794" s="42"/>
      <c r="B794" s="42"/>
    </row>
    <row r="795" spans="1:2" ht="46.5" customHeight="1">
      <c r="A795" s="42"/>
      <c r="B795" s="42"/>
    </row>
    <row r="796" spans="1:2" ht="46.5" customHeight="1">
      <c r="A796" s="42"/>
      <c r="B796" s="42"/>
    </row>
    <row r="797" spans="1:2" ht="46.5" customHeight="1">
      <c r="A797" s="42"/>
      <c r="B797" s="42"/>
    </row>
    <row r="798" spans="1:2" ht="46.5" customHeight="1">
      <c r="A798" s="42"/>
      <c r="B798" s="42"/>
    </row>
    <row r="799" spans="1:2" ht="46.5" customHeight="1">
      <c r="A799" s="42"/>
      <c r="B799" s="42"/>
    </row>
    <row r="800" spans="1:2" ht="46.5" customHeight="1">
      <c r="A800" s="42"/>
      <c r="B800" s="42"/>
    </row>
    <row r="801" spans="1:2" ht="46.5" customHeight="1">
      <c r="A801" s="42"/>
      <c r="B801" s="42"/>
    </row>
    <row r="802" spans="1:2" ht="46.5" customHeight="1">
      <c r="A802" s="42"/>
      <c r="B802" s="42"/>
    </row>
    <row r="803" spans="1:2" ht="46.5" customHeight="1">
      <c r="A803" s="42"/>
      <c r="B803" s="42"/>
    </row>
    <row r="804" spans="1:2" ht="46.5" customHeight="1">
      <c r="A804" s="42"/>
      <c r="B804" s="42"/>
    </row>
    <row r="805" spans="1:2" ht="46.5" customHeight="1">
      <c r="A805" s="42"/>
      <c r="B805" s="42"/>
    </row>
    <row r="806" spans="1:2" ht="46.5" customHeight="1">
      <c r="A806" s="42"/>
      <c r="B806" s="42"/>
    </row>
    <row r="807" spans="1:2" ht="46.5" customHeight="1">
      <c r="A807" s="42"/>
      <c r="B807" s="42"/>
    </row>
    <row r="808" spans="1:2" ht="46.5" customHeight="1">
      <c r="A808" s="42"/>
      <c r="B808" s="42"/>
    </row>
    <row r="809" spans="1:2" ht="46.5" customHeight="1">
      <c r="A809" s="42"/>
      <c r="B809" s="42"/>
    </row>
    <row r="810" spans="1:2" ht="46.5" customHeight="1">
      <c r="A810" s="42"/>
      <c r="B810" s="42"/>
    </row>
    <row r="811" spans="1:2" ht="46.5" customHeight="1">
      <c r="A811" s="42"/>
      <c r="B811" s="42"/>
    </row>
    <row r="812" spans="1:2" ht="46.5" customHeight="1">
      <c r="A812" s="42"/>
      <c r="B812" s="42"/>
    </row>
    <row r="813" spans="1:2" ht="46.5" customHeight="1">
      <c r="A813" s="42"/>
      <c r="B813" s="42"/>
    </row>
    <row r="814" spans="1:2" ht="46.5" customHeight="1">
      <c r="A814" s="42"/>
      <c r="B814" s="42"/>
    </row>
    <row r="815" spans="1:2" ht="46.5" customHeight="1">
      <c r="A815" s="42"/>
      <c r="B815" s="42"/>
    </row>
    <row r="816" spans="1:2" ht="46.5" customHeight="1">
      <c r="A816" s="42"/>
      <c r="B816" s="42"/>
    </row>
    <row r="817" spans="1:2" ht="46.5" customHeight="1">
      <c r="A817" s="42"/>
      <c r="B817" s="42"/>
    </row>
    <row r="818" spans="1:2" ht="46.5" customHeight="1">
      <c r="A818" s="42"/>
      <c r="B818" s="42"/>
    </row>
    <row r="819" spans="1:2" ht="46.5" customHeight="1">
      <c r="A819" s="42"/>
      <c r="B819" s="42"/>
    </row>
    <row r="820" spans="1:2" ht="46.5" customHeight="1">
      <c r="A820" s="42"/>
      <c r="B820" s="42"/>
    </row>
    <row r="821" spans="1:2" ht="46.5" customHeight="1">
      <c r="A821" s="42"/>
      <c r="B821" s="42"/>
    </row>
    <row r="822" spans="1:2" ht="46.5" customHeight="1">
      <c r="A822" s="42"/>
      <c r="B822" s="42"/>
    </row>
    <row r="823" spans="1:2" ht="46.5" customHeight="1">
      <c r="A823" s="42"/>
      <c r="B823" s="42"/>
    </row>
    <row r="824" spans="1:2" ht="46.5" customHeight="1">
      <c r="A824" s="42"/>
      <c r="B824" s="42"/>
    </row>
    <row r="825" spans="1:2" ht="46.5" customHeight="1">
      <c r="A825" s="42"/>
      <c r="B825" s="42"/>
    </row>
    <row r="826" spans="1:2" ht="46.5" customHeight="1">
      <c r="A826" s="42"/>
      <c r="B826" s="42"/>
    </row>
    <row r="827" spans="1:2" ht="46.5" customHeight="1">
      <c r="A827" s="42"/>
      <c r="B827" s="42"/>
    </row>
    <row r="828" spans="1:2" ht="46.5" customHeight="1">
      <c r="A828" s="42"/>
      <c r="B828" s="42"/>
    </row>
    <row r="829" spans="1:2" ht="46.5" customHeight="1">
      <c r="A829" s="42"/>
      <c r="B829" s="42"/>
    </row>
    <row r="830" spans="1:2" ht="46.5" customHeight="1">
      <c r="A830" s="42"/>
      <c r="B830" s="42"/>
    </row>
    <row r="831" spans="1:2" ht="46.5" customHeight="1">
      <c r="A831" s="42"/>
      <c r="B831" s="42"/>
    </row>
    <row r="832" spans="1:2" ht="46.5" customHeight="1">
      <c r="A832" s="42"/>
      <c r="B832" s="42"/>
    </row>
    <row r="833" spans="1:2" ht="46.5" customHeight="1">
      <c r="A833" s="42"/>
      <c r="B833" s="42"/>
    </row>
    <row r="834" spans="1:2" ht="46.5" customHeight="1">
      <c r="A834" s="42"/>
      <c r="B834" s="42"/>
    </row>
    <row r="835" spans="1:2" ht="46.5" customHeight="1">
      <c r="A835" s="42"/>
      <c r="B835" s="42"/>
    </row>
    <row r="836" spans="1:2" ht="46.5" customHeight="1">
      <c r="A836" s="42"/>
      <c r="B836" s="42"/>
    </row>
    <row r="837" spans="1:2" ht="46.5" customHeight="1">
      <c r="A837" s="42"/>
      <c r="B837" s="42"/>
    </row>
    <row r="838" spans="1:2" ht="46.5" customHeight="1">
      <c r="A838" s="42"/>
      <c r="B838" s="42"/>
    </row>
    <row r="839" spans="1:2" ht="46.5" customHeight="1">
      <c r="A839" s="42"/>
      <c r="B839" s="42"/>
    </row>
    <row r="840" spans="1:2" ht="46.5" customHeight="1">
      <c r="A840" s="42"/>
      <c r="B840" s="42"/>
    </row>
    <row r="841" spans="1:2" ht="46.5" customHeight="1">
      <c r="A841" s="42"/>
      <c r="B841" s="42"/>
    </row>
    <row r="842" spans="1:2" ht="46.5" customHeight="1">
      <c r="A842" s="42"/>
      <c r="B842" s="42"/>
    </row>
    <row r="843" spans="1:2" ht="46.5" customHeight="1">
      <c r="A843" s="42"/>
      <c r="B843" s="42"/>
    </row>
    <row r="844" spans="1:2" ht="46.5" customHeight="1">
      <c r="A844" s="42"/>
      <c r="B844" s="42"/>
    </row>
    <row r="845" spans="1:2" ht="46.5" customHeight="1">
      <c r="A845" s="42"/>
      <c r="B845" s="42"/>
    </row>
    <row r="846" spans="1:2" ht="46.5" customHeight="1">
      <c r="A846" s="42"/>
      <c r="B846" s="42"/>
    </row>
    <row r="847" spans="1:2" ht="46.5" customHeight="1">
      <c r="A847" s="42"/>
      <c r="B847" s="42"/>
    </row>
    <row r="848" spans="1:2" ht="46.5" customHeight="1">
      <c r="A848" s="42"/>
      <c r="B848" s="42"/>
    </row>
    <row r="849" spans="1:2" ht="46.5" customHeight="1">
      <c r="A849" s="42"/>
      <c r="B849" s="42"/>
    </row>
    <row r="850" spans="1:2" ht="46.5" customHeight="1">
      <c r="A850" s="42"/>
      <c r="B850" s="42"/>
    </row>
    <row r="851" spans="1:2" ht="46.5" customHeight="1">
      <c r="A851" s="42"/>
      <c r="B851" s="42"/>
    </row>
    <row r="852" spans="1:2" ht="46.5" customHeight="1">
      <c r="A852" s="42"/>
      <c r="B852" s="42"/>
    </row>
    <row r="853" spans="1:2" ht="46.5" customHeight="1">
      <c r="A853" s="42"/>
      <c r="B853" s="42"/>
    </row>
    <row r="854" spans="1:2" ht="46.5" customHeight="1">
      <c r="A854" s="42"/>
      <c r="B854" s="42"/>
    </row>
    <row r="855" spans="1:2" ht="46.5" customHeight="1">
      <c r="A855" s="42"/>
      <c r="B855" s="42"/>
    </row>
    <row r="856" spans="1:2" ht="46.5" customHeight="1">
      <c r="A856" s="42"/>
      <c r="B856" s="42"/>
    </row>
    <row r="857" spans="1:2" ht="46.5" customHeight="1">
      <c r="A857" s="42"/>
      <c r="B857" s="42"/>
    </row>
    <row r="858" spans="1:2" ht="46.5" customHeight="1">
      <c r="A858" s="42"/>
      <c r="B858" s="42"/>
    </row>
    <row r="859" spans="1:2" ht="46.5" customHeight="1">
      <c r="A859" s="42"/>
      <c r="B859" s="42"/>
    </row>
    <row r="860" spans="1:2" ht="46.5" customHeight="1">
      <c r="A860" s="42"/>
      <c r="B860" s="42"/>
    </row>
    <row r="861" spans="1:2" ht="46.5" customHeight="1">
      <c r="A861" s="42"/>
      <c r="B861" s="42"/>
    </row>
    <row r="862" spans="1:2" ht="46.5" customHeight="1">
      <c r="A862" s="42"/>
      <c r="B862" s="42"/>
    </row>
    <row r="863" spans="1:2" ht="46.5" customHeight="1">
      <c r="A863" s="42"/>
      <c r="B863" s="42"/>
    </row>
    <row r="864" spans="1:2" ht="46.5" customHeight="1">
      <c r="A864" s="42"/>
      <c r="B864" s="42"/>
    </row>
    <row r="865" spans="1:2" ht="46.5" customHeight="1">
      <c r="A865" s="42"/>
      <c r="B865" s="42"/>
    </row>
    <row r="866" spans="1:2" ht="46.5" customHeight="1">
      <c r="A866" s="42"/>
      <c r="B866" s="42"/>
    </row>
    <row r="867" spans="1:2" ht="46.5" customHeight="1">
      <c r="A867" s="42"/>
      <c r="B867" s="42"/>
    </row>
    <row r="868" spans="1:2" ht="46.5" customHeight="1">
      <c r="A868" s="42"/>
      <c r="B868" s="42"/>
    </row>
    <row r="869" spans="1:2" ht="46.5" customHeight="1">
      <c r="A869" s="42"/>
      <c r="B869" s="42"/>
    </row>
    <row r="870" spans="1:2" ht="46.5" customHeight="1">
      <c r="A870" s="42"/>
      <c r="B870" s="42"/>
    </row>
    <row r="871" spans="1:2" ht="46.5" customHeight="1">
      <c r="A871" s="42"/>
      <c r="B871" s="42"/>
    </row>
    <row r="872" spans="1:2" ht="46.5" customHeight="1">
      <c r="A872" s="42"/>
      <c r="B872" s="42"/>
    </row>
    <row r="873" spans="1:2" ht="46.5" customHeight="1">
      <c r="A873" s="42"/>
      <c r="B873" s="42"/>
    </row>
    <row r="874" spans="1:2" ht="46.5" customHeight="1">
      <c r="A874" s="42"/>
      <c r="B874" s="42"/>
    </row>
    <row r="875" spans="1:2" ht="46.5" customHeight="1">
      <c r="A875" s="42"/>
      <c r="B875" s="42"/>
    </row>
    <row r="876" spans="1:2" ht="46.5" customHeight="1">
      <c r="A876" s="42"/>
      <c r="B876" s="42"/>
    </row>
    <row r="877" spans="1:2" ht="46.5" customHeight="1">
      <c r="A877" s="42"/>
      <c r="B877" s="42"/>
    </row>
    <row r="878" spans="1:2" ht="46.5" customHeight="1">
      <c r="A878" s="42"/>
      <c r="B878" s="42"/>
    </row>
    <row r="879" spans="1:2" ht="46.5" customHeight="1">
      <c r="A879" s="42"/>
      <c r="B879" s="42"/>
    </row>
    <row r="880" spans="1:2" ht="46.5" customHeight="1">
      <c r="A880" s="42"/>
      <c r="B880" s="42"/>
    </row>
    <row r="881" spans="1:2" ht="46.5" customHeight="1">
      <c r="A881" s="42"/>
      <c r="B881" s="42"/>
    </row>
    <row r="882" spans="1:2" ht="46.5" customHeight="1">
      <c r="A882" s="42"/>
      <c r="B882" s="42"/>
    </row>
    <row r="883" spans="1:2" ht="46.5" customHeight="1">
      <c r="A883" s="42"/>
      <c r="B883" s="42"/>
    </row>
    <row r="884" spans="1:2" ht="46.5" customHeight="1">
      <c r="A884" s="42"/>
      <c r="B884" s="42"/>
    </row>
    <row r="885" spans="1:2" ht="46.5" customHeight="1">
      <c r="A885" s="42"/>
      <c r="B885" s="42"/>
    </row>
    <row r="886" spans="1:2" ht="46.5" customHeight="1">
      <c r="A886" s="42"/>
      <c r="B886" s="42"/>
    </row>
    <row r="887" spans="1:2" ht="46.5" customHeight="1">
      <c r="A887" s="42"/>
      <c r="B887" s="42"/>
    </row>
    <row r="888" spans="1:2" ht="46.5" customHeight="1">
      <c r="A888" s="42"/>
      <c r="B888" s="42"/>
    </row>
    <row r="889" spans="1:2" ht="46.5" customHeight="1">
      <c r="A889" s="42"/>
      <c r="B889" s="42"/>
    </row>
    <row r="890" spans="1:2" ht="46.5" customHeight="1">
      <c r="A890" s="42"/>
      <c r="B890" s="42"/>
    </row>
    <row r="891" spans="1:2" ht="46.5" customHeight="1">
      <c r="A891" s="42"/>
      <c r="B891" s="42"/>
    </row>
    <row r="892" spans="1:2" ht="46.5" customHeight="1">
      <c r="A892" s="42"/>
      <c r="B892" s="42"/>
    </row>
    <row r="893" spans="1:2" ht="46.5" customHeight="1">
      <c r="A893" s="42"/>
      <c r="B893" s="42"/>
    </row>
    <row r="894" spans="1:2" ht="46.5" customHeight="1">
      <c r="A894" s="42"/>
      <c r="B894" s="42"/>
    </row>
    <row r="895" spans="1:2" ht="46.5" customHeight="1">
      <c r="A895" s="42"/>
      <c r="B895" s="42"/>
    </row>
    <row r="896" spans="1:2" ht="46.5" customHeight="1">
      <c r="A896" s="42"/>
      <c r="B896" s="42"/>
    </row>
    <row r="897" spans="1:2" ht="46.5" customHeight="1">
      <c r="A897" s="42"/>
      <c r="B897" s="42"/>
    </row>
    <row r="898" spans="1:2" ht="46.5" customHeight="1">
      <c r="A898" s="42"/>
      <c r="B898" s="42"/>
    </row>
    <row r="899" spans="1:2" ht="46.5" customHeight="1">
      <c r="A899" s="42"/>
      <c r="B899" s="42"/>
    </row>
    <row r="900" spans="1:2" ht="46.5" customHeight="1">
      <c r="A900" s="42"/>
      <c r="B900" s="42"/>
    </row>
    <row r="901" spans="1:2" ht="46.5" customHeight="1">
      <c r="A901" s="42"/>
      <c r="B901" s="42"/>
    </row>
    <row r="902" spans="1:2" ht="46.5" customHeight="1">
      <c r="A902" s="42"/>
      <c r="B902" s="42"/>
    </row>
    <row r="903" spans="1:2" ht="46.5" customHeight="1">
      <c r="A903" s="42"/>
      <c r="B903" s="42"/>
    </row>
    <row r="904" spans="1:2" ht="46.5" customHeight="1">
      <c r="A904" s="42"/>
      <c r="B904" s="42"/>
    </row>
    <row r="905" spans="1:2" ht="46.5" customHeight="1">
      <c r="A905" s="42"/>
      <c r="B905" s="42"/>
    </row>
    <row r="906" spans="1:2" ht="46.5" customHeight="1">
      <c r="A906" s="42"/>
      <c r="B906" s="42"/>
    </row>
    <row r="907" spans="1:2" ht="46.5" customHeight="1">
      <c r="A907" s="42"/>
      <c r="B907" s="42"/>
    </row>
    <row r="908" spans="1:2" ht="46.5" customHeight="1">
      <c r="A908" s="42"/>
      <c r="B908" s="42"/>
    </row>
    <row r="909" spans="1:2" ht="46.5" customHeight="1">
      <c r="A909" s="42"/>
      <c r="B909" s="42"/>
    </row>
    <row r="910" spans="1:2" ht="46.5" customHeight="1">
      <c r="A910" s="42"/>
      <c r="B910" s="42"/>
    </row>
    <row r="911" spans="1:2" ht="46.5" customHeight="1">
      <c r="A911" s="42"/>
      <c r="B911" s="42"/>
    </row>
    <row r="912" spans="1:2" ht="46.5" customHeight="1">
      <c r="A912" s="42"/>
      <c r="B912" s="42"/>
    </row>
    <row r="913" spans="1:2" ht="46.5" customHeight="1">
      <c r="A913" s="42"/>
      <c r="B913" s="42"/>
    </row>
    <row r="914" spans="1:2" ht="46.5" customHeight="1">
      <c r="A914" s="42"/>
      <c r="B914" s="42"/>
    </row>
    <row r="915" spans="1:2" ht="46.5" customHeight="1">
      <c r="A915" s="42"/>
      <c r="B915" s="42"/>
    </row>
    <row r="916" spans="1:2" ht="46.5" customHeight="1">
      <c r="A916" s="42"/>
      <c r="B916" s="42"/>
    </row>
    <row r="917" spans="1:2" ht="46.5" customHeight="1">
      <c r="A917" s="42"/>
      <c r="B917" s="42"/>
    </row>
    <row r="918" spans="1:2" ht="46.5" customHeight="1">
      <c r="A918" s="42"/>
      <c r="B918" s="42"/>
    </row>
    <row r="919" spans="1:2" ht="46.5" customHeight="1">
      <c r="A919" s="42"/>
      <c r="B919" s="42"/>
    </row>
    <row r="920" spans="1:2" ht="46.5" customHeight="1">
      <c r="A920" s="42"/>
      <c r="B920" s="42"/>
    </row>
    <row r="921" spans="1:2" ht="46.5" customHeight="1">
      <c r="A921" s="42"/>
      <c r="B921" s="42"/>
    </row>
    <row r="922" spans="1:2" ht="46.5" customHeight="1">
      <c r="A922" s="42"/>
      <c r="B922" s="42"/>
    </row>
    <row r="923" spans="1:2" ht="46.5" customHeight="1">
      <c r="A923" s="42"/>
      <c r="B923" s="42"/>
    </row>
    <row r="924" spans="1:2" ht="46.5" customHeight="1">
      <c r="A924" s="42"/>
      <c r="B924" s="42"/>
    </row>
    <row r="925" spans="1:2" ht="46.5" customHeight="1">
      <c r="A925" s="42"/>
      <c r="B925" s="42"/>
    </row>
    <row r="926" spans="1:2" ht="46.5" customHeight="1">
      <c r="A926" s="42"/>
      <c r="B926" s="42"/>
    </row>
    <row r="927" spans="1:2" ht="46.5" customHeight="1">
      <c r="A927" s="42"/>
      <c r="B927" s="42"/>
    </row>
    <row r="928" spans="1:2" ht="46.5" customHeight="1">
      <c r="A928" s="42"/>
      <c r="B928" s="42"/>
    </row>
    <row r="929" spans="1:2" ht="46.5" customHeight="1">
      <c r="A929" s="42"/>
      <c r="B929" s="42"/>
    </row>
    <row r="930" spans="1:2" ht="46.5" customHeight="1">
      <c r="A930" s="42"/>
      <c r="B930" s="42"/>
    </row>
    <row r="931" spans="1:2" ht="46.5" customHeight="1">
      <c r="A931" s="42"/>
      <c r="B931" s="42"/>
    </row>
    <row r="932" spans="1:2" ht="46.5" customHeight="1">
      <c r="A932" s="42"/>
      <c r="B932" s="42"/>
    </row>
    <row r="933" spans="1:2" ht="46.5" customHeight="1">
      <c r="A933" s="42"/>
      <c r="B933" s="42"/>
    </row>
    <row r="934" spans="1:2" ht="46.5" customHeight="1">
      <c r="A934" s="42"/>
      <c r="B934" s="42"/>
    </row>
    <row r="935" spans="1:2" ht="46.5" customHeight="1">
      <c r="A935" s="42"/>
      <c r="B935" s="42"/>
    </row>
    <row r="936" spans="1:2" ht="46.5" customHeight="1">
      <c r="A936" s="42"/>
      <c r="B936" s="42"/>
    </row>
    <row r="937" spans="1:2" ht="46.5" customHeight="1">
      <c r="A937" s="42"/>
      <c r="B937" s="42"/>
    </row>
    <row r="938" spans="1:2" ht="46.5" customHeight="1">
      <c r="A938" s="42"/>
      <c r="B938" s="42"/>
    </row>
    <row r="939" spans="1:2" ht="46.5" customHeight="1">
      <c r="A939" s="42"/>
      <c r="B939" s="42"/>
    </row>
    <row r="940" spans="1:2" ht="46.5" customHeight="1">
      <c r="A940" s="42"/>
      <c r="B940" s="42"/>
    </row>
    <row r="941" spans="1:2" ht="46.5" customHeight="1">
      <c r="A941" s="42"/>
      <c r="B941" s="42"/>
    </row>
    <row r="942" spans="1:2" ht="46.5" customHeight="1">
      <c r="A942" s="42"/>
      <c r="B942" s="42"/>
    </row>
    <row r="943" spans="1:2" ht="46.5" customHeight="1">
      <c r="A943" s="42"/>
      <c r="B943" s="42"/>
    </row>
    <row r="944" spans="1:2" ht="46.5" customHeight="1">
      <c r="A944" s="42"/>
      <c r="B944" s="42"/>
    </row>
    <row r="945" spans="1:2" ht="46.5" customHeight="1">
      <c r="A945" s="42"/>
      <c r="B945" s="42"/>
    </row>
    <row r="946" spans="1:2" ht="46.5" customHeight="1">
      <c r="A946" s="42"/>
      <c r="B946" s="42"/>
    </row>
    <row r="947" spans="1:2" ht="46.5" customHeight="1">
      <c r="A947" s="42"/>
      <c r="B947" s="42"/>
    </row>
    <row r="948" spans="1:2" ht="46.5" customHeight="1">
      <c r="A948" s="42"/>
      <c r="B948" s="42"/>
    </row>
    <row r="949" spans="1:2" ht="46.5" customHeight="1">
      <c r="A949" s="42"/>
      <c r="B949" s="42"/>
    </row>
    <row r="950" spans="1:2" ht="46.5" customHeight="1">
      <c r="A950" s="42"/>
      <c r="B950" s="42"/>
    </row>
    <row r="951" spans="1:2" ht="46.5" customHeight="1">
      <c r="A951" s="42"/>
      <c r="B951" s="42"/>
    </row>
    <row r="952" spans="1:2" ht="46.5" customHeight="1">
      <c r="A952" s="42"/>
      <c r="B952" s="42"/>
    </row>
    <row r="953" spans="1:2" ht="46.5" customHeight="1">
      <c r="A953" s="42"/>
      <c r="B953" s="42"/>
    </row>
    <row r="954" spans="1:2" ht="46.5" customHeight="1">
      <c r="A954" s="42"/>
      <c r="B954" s="42"/>
    </row>
    <row r="955" spans="1:2" ht="46.5" customHeight="1">
      <c r="A955" s="42"/>
      <c r="B955" s="42"/>
    </row>
    <row r="956" spans="1:2" ht="46.5" customHeight="1">
      <c r="A956" s="42"/>
      <c r="B956" s="42"/>
    </row>
    <row r="957" spans="1:2" ht="46.5" customHeight="1">
      <c r="A957" s="42"/>
      <c r="B957" s="42"/>
    </row>
    <row r="958" spans="1:2" ht="46.5" customHeight="1">
      <c r="A958" s="42"/>
      <c r="B958" s="42"/>
    </row>
    <row r="959" spans="1:2" ht="46.5" customHeight="1">
      <c r="A959" s="42"/>
      <c r="B959" s="42"/>
    </row>
    <row r="960" spans="1:2" ht="46.5" customHeight="1">
      <c r="A960" s="42"/>
      <c r="B960" s="42"/>
    </row>
    <row r="961" spans="1:2" ht="46.5" customHeight="1">
      <c r="A961" s="42"/>
      <c r="B961" s="42"/>
    </row>
    <row r="962" spans="1:2" ht="46.5" customHeight="1">
      <c r="A962" s="42"/>
      <c r="B962" s="42"/>
    </row>
    <row r="963" spans="1:2" ht="46.5" customHeight="1">
      <c r="A963" s="42"/>
      <c r="B963" s="42"/>
    </row>
    <row r="964" spans="1:2" ht="46.5" customHeight="1">
      <c r="A964" s="42"/>
      <c r="B964" s="42"/>
    </row>
    <row r="965" spans="1:2" ht="46.5" customHeight="1">
      <c r="A965" s="42"/>
      <c r="B965" s="42"/>
    </row>
    <row r="966" spans="1:2" ht="46.5" customHeight="1">
      <c r="A966" s="42"/>
      <c r="B966" s="42"/>
    </row>
    <row r="967" spans="1:2" ht="46.5" customHeight="1">
      <c r="A967" s="42"/>
      <c r="B967" s="42"/>
    </row>
    <row r="968" spans="1:2" ht="46.5" customHeight="1">
      <c r="A968" s="42"/>
      <c r="B968" s="42"/>
    </row>
    <row r="969" spans="1:2" ht="46.5" customHeight="1">
      <c r="A969" s="42"/>
      <c r="B969" s="42"/>
    </row>
    <row r="970" spans="1:2" ht="46.5" customHeight="1">
      <c r="A970" s="42"/>
      <c r="B970" s="42"/>
    </row>
    <row r="971" spans="1:2" ht="46.5" customHeight="1">
      <c r="A971" s="42"/>
      <c r="B971" s="42"/>
    </row>
    <row r="972" spans="1:2" ht="46.5" customHeight="1">
      <c r="A972" s="42"/>
      <c r="B972" s="42"/>
    </row>
    <row r="973" spans="1:2" ht="46.5" customHeight="1">
      <c r="A973" s="42"/>
      <c r="B973" s="42"/>
    </row>
    <row r="974" spans="1:2" ht="46.5" customHeight="1">
      <c r="A974" s="42"/>
      <c r="B974" s="42"/>
    </row>
    <row r="975" spans="1:2" ht="46.5" customHeight="1">
      <c r="A975" s="42"/>
      <c r="B975" s="42"/>
    </row>
    <row r="976" spans="1:2" ht="46.5" customHeight="1">
      <c r="A976" s="42"/>
      <c r="B976" s="42"/>
    </row>
    <row r="977" spans="1:2" ht="46.5" customHeight="1">
      <c r="A977" s="42"/>
      <c r="B977" s="42"/>
    </row>
    <row r="978" spans="1:2" ht="46.5" customHeight="1">
      <c r="A978" s="42"/>
      <c r="B978" s="42"/>
    </row>
    <row r="979" spans="1:2" ht="46.5" customHeight="1">
      <c r="A979" s="42"/>
      <c r="B979" s="42"/>
    </row>
    <row r="980" spans="1:2" ht="46.5" customHeight="1">
      <c r="A980" s="42"/>
      <c r="B980" s="42"/>
    </row>
    <row r="981" spans="1:2" ht="46.5" customHeight="1">
      <c r="A981" s="42"/>
      <c r="B981" s="42"/>
    </row>
    <row r="982" spans="1:2" ht="46.5" customHeight="1">
      <c r="A982" s="42"/>
      <c r="B982" s="42"/>
    </row>
    <row r="983" spans="1:2" ht="46.5" customHeight="1">
      <c r="A983" s="42"/>
      <c r="B983" s="42"/>
    </row>
    <row r="984" spans="1:2" ht="46.5" customHeight="1">
      <c r="A984" s="42"/>
      <c r="B984" s="42"/>
    </row>
    <row r="985" spans="1:2" ht="46.5" customHeight="1">
      <c r="A985" s="42"/>
      <c r="B985" s="42"/>
    </row>
    <row r="986" spans="1:2" ht="46.5" customHeight="1">
      <c r="A986" s="42"/>
      <c r="B986" s="42"/>
    </row>
    <row r="987" spans="1:2" ht="46.5" customHeight="1">
      <c r="A987" s="42"/>
      <c r="B987" s="42"/>
    </row>
    <row r="988" spans="1:2" ht="46.5" customHeight="1">
      <c r="A988" s="42"/>
      <c r="B988" s="42"/>
    </row>
    <row r="989" spans="1:2" ht="46.5" customHeight="1">
      <c r="A989" s="42"/>
      <c r="B989" s="42"/>
    </row>
    <row r="990" spans="1:2" ht="46.5" customHeight="1">
      <c r="A990" s="42"/>
      <c r="B990" s="42"/>
    </row>
    <row r="991" spans="1:2" ht="46.5" customHeight="1">
      <c r="A991" s="42"/>
      <c r="B991" s="42"/>
    </row>
    <row r="992" spans="1:2" ht="46.5" customHeight="1">
      <c r="A992" s="42"/>
      <c r="B992" s="42"/>
    </row>
    <row r="993" spans="1:2" ht="46.5" customHeight="1">
      <c r="A993" s="42"/>
      <c r="B993" s="42"/>
    </row>
    <row r="994" spans="1:2" ht="46.5" customHeight="1">
      <c r="A994" s="42"/>
      <c r="B994" s="42"/>
    </row>
    <row r="995" spans="1:2" ht="46.5" customHeight="1">
      <c r="A995" s="42"/>
      <c r="B995" s="42"/>
    </row>
  </sheetData>
  <autoFilter ref="A1:BE1" xr:uid="{00000000-0001-0000-0200-000000000000}"/>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995"/>
  <sheetViews>
    <sheetView topLeftCell="A25" workbookViewId="0">
      <selection activeCell="D6" sqref="D6"/>
    </sheetView>
  </sheetViews>
  <sheetFormatPr defaultColWidth="12.5703125" defaultRowHeight="38.1" customHeight="1"/>
  <cols>
    <col min="1" max="2" width="50.7109375" customWidth="1"/>
    <col min="3" max="3" width="19" customWidth="1"/>
    <col min="4" max="4" width="17.28515625" customWidth="1"/>
    <col min="5" max="5" width="16.85546875" customWidth="1"/>
    <col min="6" max="6" width="18.42578125" customWidth="1"/>
    <col min="7" max="7" width="20.28515625" customWidth="1"/>
  </cols>
  <sheetData>
    <row r="1" spans="1:8" ht="38.1" customHeight="1">
      <c r="A1" s="12" t="s">
        <v>0</v>
      </c>
      <c r="B1" s="12" t="s">
        <v>1</v>
      </c>
      <c r="C1" s="13" t="s">
        <v>684</v>
      </c>
      <c r="D1" s="13" t="s">
        <v>685</v>
      </c>
      <c r="E1" s="13" t="s">
        <v>686</v>
      </c>
      <c r="F1" s="13" t="s">
        <v>687</v>
      </c>
      <c r="G1" s="13" t="s">
        <v>688</v>
      </c>
      <c r="H1" s="3" t="s">
        <v>689</v>
      </c>
    </row>
    <row r="2" spans="1:8" ht="38.1" customHeight="1">
      <c r="A2" s="1" t="s">
        <v>15</v>
      </c>
      <c r="B2" s="2" t="s">
        <v>16</v>
      </c>
      <c r="C2" t="s">
        <v>928</v>
      </c>
      <c r="D2" t="s">
        <v>929</v>
      </c>
      <c r="E2" t="s">
        <v>929</v>
      </c>
      <c r="F2" t="s">
        <v>930</v>
      </c>
      <c r="G2" t="s">
        <v>930</v>
      </c>
      <c r="H2" t="s">
        <v>931</v>
      </c>
    </row>
    <row r="3" spans="1:8" ht="38.1" customHeight="1">
      <c r="A3" s="7" t="s">
        <v>38</v>
      </c>
      <c r="B3" s="8" t="s">
        <v>39</v>
      </c>
      <c r="C3" t="s">
        <v>930</v>
      </c>
      <c r="D3" t="s">
        <v>932</v>
      </c>
      <c r="E3" t="s">
        <v>932</v>
      </c>
      <c r="F3" t="s">
        <v>930</v>
      </c>
      <c r="G3" t="s">
        <v>933</v>
      </c>
      <c r="H3" t="s">
        <v>934</v>
      </c>
    </row>
    <row r="4" spans="1:8" ht="38.1" customHeight="1">
      <c r="A4" s="7" t="s">
        <v>64</v>
      </c>
      <c r="B4" s="8" t="s">
        <v>65</v>
      </c>
      <c r="C4" t="s">
        <v>928</v>
      </c>
      <c r="D4" t="s">
        <v>929</v>
      </c>
      <c r="E4" t="s">
        <v>929</v>
      </c>
      <c r="F4" t="s">
        <v>930</v>
      </c>
      <c r="G4" t="s">
        <v>930</v>
      </c>
      <c r="H4" t="s">
        <v>935</v>
      </c>
    </row>
    <row r="5" spans="1:8" ht="38.1" customHeight="1">
      <c r="A5" s="7" t="s">
        <v>77</v>
      </c>
      <c r="B5" s="8" t="s">
        <v>78</v>
      </c>
      <c r="C5" t="s">
        <v>932</v>
      </c>
      <c r="D5" t="s">
        <v>932</v>
      </c>
      <c r="E5" t="s">
        <v>930</v>
      </c>
      <c r="F5" t="s">
        <v>930</v>
      </c>
      <c r="G5" t="s">
        <v>930</v>
      </c>
      <c r="H5" t="s">
        <v>936</v>
      </c>
    </row>
    <row r="6" spans="1:8" ht="38.1" customHeight="1">
      <c r="A6" s="7" t="s">
        <v>161</v>
      </c>
      <c r="B6" s="8" t="s">
        <v>162</v>
      </c>
      <c r="C6" t="s">
        <v>928</v>
      </c>
      <c r="D6" t="s">
        <v>929</v>
      </c>
      <c r="E6" t="s">
        <v>929</v>
      </c>
      <c r="F6" t="s">
        <v>930</v>
      </c>
      <c r="G6" t="s">
        <v>930</v>
      </c>
      <c r="H6" t="s">
        <v>937</v>
      </c>
    </row>
    <row r="7" spans="1:8" ht="38.1" customHeight="1">
      <c r="A7" s="7" t="s">
        <v>223</v>
      </c>
      <c r="B7" s="8" t="s">
        <v>224</v>
      </c>
      <c r="C7" t="s">
        <v>928</v>
      </c>
      <c r="D7" t="s">
        <v>929</v>
      </c>
      <c r="E7" t="s">
        <v>929</v>
      </c>
      <c r="F7" t="s">
        <v>930</v>
      </c>
      <c r="G7" t="s">
        <v>930</v>
      </c>
      <c r="H7" t="s">
        <v>938</v>
      </c>
    </row>
    <row r="8" spans="1:8" ht="38.1" customHeight="1">
      <c r="A8" s="7" t="s">
        <v>272</v>
      </c>
      <c r="B8" s="8" t="s">
        <v>273</v>
      </c>
      <c r="C8" t="s">
        <v>928</v>
      </c>
      <c r="D8" t="s">
        <v>932</v>
      </c>
      <c r="E8" t="s">
        <v>929</v>
      </c>
      <c r="F8" t="s">
        <v>930</v>
      </c>
      <c r="G8" t="s">
        <v>930</v>
      </c>
      <c r="H8" t="s">
        <v>939</v>
      </c>
    </row>
    <row r="9" spans="1:8" ht="38.1" customHeight="1">
      <c r="A9" s="5" t="s">
        <v>284</v>
      </c>
      <c r="B9" s="6" t="s">
        <v>285</v>
      </c>
      <c r="C9" t="s">
        <v>928</v>
      </c>
      <c r="D9" t="s">
        <v>929</v>
      </c>
      <c r="E9" t="s">
        <v>929</v>
      </c>
      <c r="F9" t="s">
        <v>929</v>
      </c>
      <c r="G9" t="s">
        <v>929</v>
      </c>
      <c r="H9" t="s">
        <v>940</v>
      </c>
    </row>
    <row r="10" spans="1:8" ht="38.1" customHeight="1">
      <c r="A10" s="7" t="s">
        <v>294</v>
      </c>
      <c r="B10" s="8" t="s">
        <v>295</v>
      </c>
      <c r="C10" t="s">
        <v>932</v>
      </c>
      <c r="D10" t="s">
        <v>929</v>
      </c>
      <c r="E10" t="s">
        <v>929</v>
      </c>
      <c r="F10" t="s">
        <v>930</v>
      </c>
      <c r="G10" t="s">
        <v>930</v>
      </c>
      <c r="H10" t="s">
        <v>941</v>
      </c>
    </row>
    <row r="11" spans="1:8" ht="38.1" customHeight="1">
      <c r="A11" s="9" t="s">
        <v>304</v>
      </c>
      <c r="B11" s="10" t="s">
        <v>305</v>
      </c>
      <c r="C11" t="s">
        <v>928</v>
      </c>
      <c r="D11" t="s">
        <v>929</v>
      </c>
      <c r="E11" t="s">
        <v>929</v>
      </c>
      <c r="F11" t="s">
        <v>930</v>
      </c>
      <c r="G11" t="s">
        <v>930</v>
      </c>
      <c r="H11" t="s">
        <v>942</v>
      </c>
    </row>
    <row r="12" spans="1:8" ht="38.1" customHeight="1">
      <c r="A12" s="7" t="s">
        <v>314</v>
      </c>
      <c r="B12" s="8" t="s">
        <v>315</v>
      </c>
      <c r="C12" t="s">
        <v>928</v>
      </c>
      <c r="D12" t="s">
        <v>929</v>
      </c>
      <c r="E12" t="s">
        <v>932</v>
      </c>
      <c r="F12" t="s">
        <v>930</v>
      </c>
      <c r="G12" t="s">
        <v>930</v>
      </c>
      <c r="H12" t="s">
        <v>943</v>
      </c>
    </row>
    <row r="13" spans="1:8" ht="38.1" customHeight="1">
      <c r="A13" s="7" t="s">
        <v>324</v>
      </c>
      <c r="B13" s="8" t="s">
        <v>325</v>
      </c>
      <c r="C13" t="s">
        <v>928</v>
      </c>
      <c r="D13" t="s">
        <v>929</v>
      </c>
      <c r="E13" t="s">
        <v>929</v>
      </c>
      <c r="F13" t="s">
        <v>930</v>
      </c>
      <c r="G13" t="s">
        <v>930</v>
      </c>
      <c r="H13" t="s">
        <v>944</v>
      </c>
    </row>
    <row r="14" spans="1:8" ht="38.1" customHeight="1">
      <c r="A14" s="7" t="s">
        <v>335</v>
      </c>
      <c r="B14" s="8" t="s">
        <v>336</v>
      </c>
      <c r="C14" t="s">
        <v>928</v>
      </c>
      <c r="D14" t="s">
        <v>929</v>
      </c>
      <c r="E14" t="s">
        <v>929</v>
      </c>
      <c r="F14" t="s">
        <v>930</v>
      </c>
      <c r="G14" t="s">
        <v>930</v>
      </c>
      <c r="H14" t="s">
        <v>945</v>
      </c>
    </row>
    <row r="15" spans="1:8" ht="38.1" customHeight="1">
      <c r="A15" s="9" t="s">
        <v>355</v>
      </c>
      <c r="B15" s="10" t="s">
        <v>356</v>
      </c>
      <c r="C15" t="s">
        <v>932</v>
      </c>
      <c r="D15" t="s">
        <v>929</v>
      </c>
      <c r="E15" t="s">
        <v>932</v>
      </c>
      <c r="F15" t="s">
        <v>930</v>
      </c>
      <c r="G15" t="s">
        <v>930</v>
      </c>
      <c r="H15" t="s">
        <v>946</v>
      </c>
    </row>
    <row r="16" spans="1:8" ht="38.1" customHeight="1">
      <c r="A16" s="7" t="s">
        <v>365</v>
      </c>
      <c r="B16" s="8" t="s">
        <v>366</v>
      </c>
      <c r="C16" t="s">
        <v>928</v>
      </c>
      <c r="D16" t="s">
        <v>929</v>
      </c>
      <c r="E16" t="s">
        <v>929</v>
      </c>
      <c r="F16" t="s">
        <v>930</v>
      </c>
      <c r="G16" t="s">
        <v>930</v>
      </c>
      <c r="H16" t="s">
        <v>947</v>
      </c>
    </row>
    <row r="17" spans="1:8" ht="38.1" customHeight="1">
      <c r="A17" s="7" t="s">
        <v>375</v>
      </c>
      <c r="B17" s="8" t="s">
        <v>376</v>
      </c>
      <c r="C17" t="s">
        <v>932</v>
      </c>
      <c r="D17" t="s">
        <v>929</v>
      </c>
      <c r="E17" t="s">
        <v>929</v>
      </c>
      <c r="F17" t="s">
        <v>930</v>
      </c>
      <c r="G17" t="s">
        <v>930</v>
      </c>
      <c r="H17" t="s">
        <v>948</v>
      </c>
    </row>
    <row r="18" spans="1:8" ht="38.1" customHeight="1">
      <c r="A18" s="9" t="s">
        <v>385</v>
      </c>
      <c r="B18" s="10" t="s">
        <v>386</v>
      </c>
      <c r="C18" t="s">
        <v>928</v>
      </c>
      <c r="D18" t="s">
        <v>929</v>
      </c>
      <c r="E18" t="s">
        <v>929</v>
      </c>
      <c r="F18" t="s">
        <v>930</v>
      </c>
      <c r="G18" t="s">
        <v>930</v>
      </c>
      <c r="H18" t="s">
        <v>949</v>
      </c>
    </row>
    <row r="19" spans="1:8" ht="38.1" customHeight="1">
      <c r="A19" s="7" t="s">
        <v>405</v>
      </c>
      <c r="B19" s="8" t="s">
        <v>406</v>
      </c>
      <c r="C19" t="s">
        <v>928</v>
      </c>
      <c r="D19" t="s">
        <v>929</v>
      </c>
      <c r="E19" t="s">
        <v>929</v>
      </c>
      <c r="F19" t="s">
        <v>930</v>
      </c>
      <c r="G19" t="s">
        <v>930</v>
      </c>
      <c r="H19" t="s">
        <v>950</v>
      </c>
    </row>
    <row r="20" spans="1:8" ht="38.1" customHeight="1">
      <c r="A20" s="9" t="s">
        <v>415</v>
      </c>
      <c r="B20" s="10" t="s">
        <v>416</v>
      </c>
      <c r="C20" t="s">
        <v>928</v>
      </c>
      <c r="D20" t="s">
        <v>929</v>
      </c>
      <c r="E20" t="s">
        <v>929</v>
      </c>
      <c r="F20" t="s">
        <v>930</v>
      </c>
      <c r="G20" t="s">
        <v>930</v>
      </c>
      <c r="H20" t="s">
        <v>951</v>
      </c>
    </row>
    <row r="21" spans="1:8" ht="38.1" customHeight="1">
      <c r="A21" s="7" t="s">
        <v>453</v>
      </c>
      <c r="B21" s="8" t="s">
        <v>454</v>
      </c>
      <c r="C21" t="s">
        <v>928</v>
      </c>
      <c r="D21" t="s">
        <v>929</v>
      </c>
      <c r="E21" t="s">
        <v>929</v>
      </c>
      <c r="F21" t="s">
        <v>930</v>
      </c>
      <c r="G21" t="s">
        <v>930</v>
      </c>
      <c r="H21" t="s">
        <v>952</v>
      </c>
    </row>
    <row r="22" spans="1:8" ht="38.1" customHeight="1">
      <c r="A22" s="7" t="s">
        <v>462</v>
      </c>
      <c r="B22" s="8" t="s">
        <v>463</v>
      </c>
      <c r="C22" t="s">
        <v>932</v>
      </c>
      <c r="D22" t="s">
        <v>929</v>
      </c>
      <c r="E22" t="s">
        <v>929</v>
      </c>
      <c r="F22" t="s">
        <v>930</v>
      </c>
      <c r="G22" t="s">
        <v>930</v>
      </c>
      <c r="H22" t="s">
        <v>953</v>
      </c>
    </row>
    <row r="23" spans="1:8" ht="38.1" customHeight="1">
      <c r="A23" s="7" t="s">
        <v>470</v>
      </c>
      <c r="B23" s="8" t="s">
        <v>471</v>
      </c>
      <c r="C23" t="s">
        <v>932</v>
      </c>
      <c r="D23" t="s">
        <v>929</v>
      </c>
      <c r="E23" t="s">
        <v>930</v>
      </c>
      <c r="F23" t="s">
        <v>930</v>
      </c>
      <c r="G23" t="s">
        <v>930</v>
      </c>
      <c r="H23" t="s">
        <v>954</v>
      </c>
    </row>
    <row r="24" spans="1:8" ht="38.1" customHeight="1">
      <c r="A24" s="9" t="s">
        <v>478</v>
      </c>
      <c r="B24" s="10" t="s">
        <v>479</v>
      </c>
      <c r="C24" t="s">
        <v>928</v>
      </c>
      <c r="D24" t="s">
        <v>929</v>
      </c>
      <c r="E24" t="s">
        <v>929</v>
      </c>
      <c r="F24" t="s">
        <v>930</v>
      </c>
      <c r="G24" t="s">
        <v>930</v>
      </c>
      <c r="H24" t="s">
        <v>955</v>
      </c>
    </row>
    <row r="25" spans="1:8" ht="38.1" customHeight="1">
      <c r="A25" s="7" t="s">
        <v>515</v>
      </c>
      <c r="B25" s="8" t="s">
        <v>516</v>
      </c>
      <c r="C25" t="s">
        <v>928</v>
      </c>
      <c r="D25" t="s">
        <v>929</v>
      </c>
      <c r="E25" t="s">
        <v>929</v>
      </c>
      <c r="F25" t="s">
        <v>930</v>
      </c>
      <c r="G25" t="s">
        <v>930</v>
      </c>
      <c r="H25" t="s">
        <v>956</v>
      </c>
    </row>
    <row r="26" spans="1:8" ht="38.1" customHeight="1">
      <c r="A26" s="7" t="s">
        <v>523</v>
      </c>
      <c r="B26" s="8" t="s">
        <v>524</v>
      </c>
      <c r="C26" t="s">
        <v>932</v>
      </c>
      <c r="D26" t="s">
        <v>929</v>
      </c>
      <c r="E26" t="s">
        <v>929</v>
      </c>
      <c r="F26" t="s">
        <v>930</v>
      </c>
      <c r="G26" t="s">
        <v>930</v>
      </c>
      <c r="H26" t="s">
        <v>957</v>
      </c>
    </row>
    <row r="27" spans="1:8" ht="38.1" customHeight="1">
      <c r="A27" s="7" t="s">
        <v>532</v>
      </c>
      <c r="B27" s="8" t="s">
        <v>533</v>
      </c>
      <c r="C27" t="s">
        <v>928</v>
      </c>
      <c r="D27" t="s">
        <v>929</v>
      </c>
      <c r="E27" t="s">
        <v>929</v>
      </c>
      <c r="F27" t="s">
        <v>930</v>
      </c>
      <c r="G27" t="s">
        <v>930</v>
      </c>
      <c r="H27" t="s">
        <v>958</v>
      </c>
    </row>
    <row r="28" spans="1:8" ht="38.1" customHeight="1">
      <c r="A28" s="7" t="s">
        <v>541</v>
      </c>
      <c r="B28" s="8" t="s">
        <v>542</v>
      </c>
      <c r="C28" t="s">
        <v>928</v>
      </c>
      <c r="D28" t="s">
        <v>929</v>
      </c>
      <c r="E28" t="s">
        <v>929</v>
      </c>
      <c r="F28" t="s">
        <v>930</v>
      </c>
      <c r="G28" t="s">
        <v>930</v>
      </c>
      <c r="H28" t="s">
        <v>959</v>
      </c>
    </row>
    <row r="29" spans="1:8" ht="38.1" customHeight="1">
      <c r="A29" s="7" t="s">
        <v>547</v>
      </c>
      <c r="B29" s="8" t="s">
        <v>548</v>
      </c>
      <c r="C29" t="s">
        <v>928</v>
      </c>
      <c r="D29" t="s">
        <v>929</v>
      </c>
      <c r="E29" t="s">
        <v>929</v>
      </c>
      <c r="F29" t="s">
        <v>930</v>
      </c>
      <c r="G29" t="s">
        <v>930</v>
      </c>
      <c r="H29" t="s">
        <v>960</v>
      </c>
    </row>
    <row r="30" spans="1:8" ht="38.1" customHeight="1">
      <c r="A30" s="7" t="s">
        <v>559</v>
      </c>
      <c r="B30" s="8" t="s">
        <v>560</v>
      </c>
      <c r="C30" t="s">
        <v>932</v>
      </c>
      <c r="D30" t="s">
        <v>929</v>
      </c>
      <c r="E30" t="s">
        <v>929</v>
      </c>
      <c r="F30" t="s">
        <v>930</v>
      </c>
      <c r="G30" t="s">
        <v>930</v>
      </c>
      <c r="H30" t="s">
        <v>961</v>
      </c>
    </row>
    <row r="31" spans="1:8" ht="38.1" customHeight="1">
      <c r="A31" s="7" t="s">
        <v>585</v>
      </c>
      <c r="B31" s="8" t="s">
        <v>586</v>
      </c>
      <c r="C31" t="s">
        <v>928</v>
      </c>
      <c r="D31" t="s">
        <v>929</v>
      </c>
      <c r="E31" t="s">
        <v>929</v>
      </c>
      <c r="F31" t="s">
        <v>930</v>
      </c>
      <c r="G31" t="s">
        <v>930</v>
      </c>
      <c r="H31" t="s">
        <v>962</v>
      </c>
    </row>
    <row r="32" spans="1:8" ht="38.1" customHeight="1">
      <c r="A32" s="7" t="s">
        <v>593</v>
      </c>
      <c r="B32" s="8" t="s">
        <v>594</v>
      </c>
      <c r="C32" t="s">
        <v>928</v>
      </c>
      <c r="D32" t="s">
        <v>929</v>
      </c>
      <c r="E32" t="s">
        <v>929</v>
      </c>
      <c r="F32" t="s">
        <v>930</v>
      </c>
      <c r="G32" t="s">
        <v>930</v>
      </c>
      <c r="H32" t="s">
        <v>963</v>
      </c>
    </row>
    <row r="33" spans="1:2" ht="38.1" customHeight="1">
      <c r="A33" s="7"/>
      <c r="B33" s="8"/>
    </row>
    <row r="34" spans="1:2" ht="38.1" customHeight="1">
      <c r="A34" s="7"/>
      <c r="B34" s="8"/>
    </row>
    <row r="35" spans="1:2" ht="38.1" customHeight="1">
      <c r="A35" s="7"/>
      <c r="B35" s="8"/>
    </row>
    <row r="36" spans="1:2" ht="38.1" customHeight="1">
      <c r="A36" s="7"/>
      <c r="B36" s="8"/>
    </row>
    <row r="37" spans="1:2" ht="38.1" customHeight="1">
      <c r="A37" s="7"/>
      <c r="B37" s="8"/>
    </row>
    <row r="38" spans="1:2" ht="38.1" customHeight="1">
      <c r="A38" s="7"/>
      <c r="B38" s="8"/>
    </row>
    <row r="39" spans="1:2" ht="38.1" customHeight="1">
      <c r="A39" s="7"/>
      <c r="B39" s="8"/>
    </row>
    <row r="40" spans="1:2" ht="38.1" customHeight="1">
      <c r="A40" s="7"/>
      <c r="B40" s="8"/>
    </row>
    <row r="41" spans="1:2" ht="38.1" customHeight="1">
      <c r="A41" s="7"/>
      <c r="B41" s="8"/>
    </row>
    <row r="42" spans="1:2" ht="38.1" customHeight="1">
      <c r="A42" s="7"/>
      <c r="B42" s="8"/>
    </row>
    <row r="43" spans="1:2" ht="38.1" customHeight="1">
      <c r="A43" s="7"/>
      <c r="B43" s="8"/>
    </row>
    <row r="44" spans="1:2" ht="38.1" customHeight="1">
      <c r="A44" s="7"/>
      <c r="B44" s="8"/>
    </row>
    <row r="45" spans="1:2" ht="38.1" customHeight="1">
      <c r="A45" s="7"/>
      <c r="B45" s="8"/>
    </row>
    <row r="46" spans="1:2" ht="38.1" customHeight="1">
      <c r="A46" s="7"/>
      <c r="B46" s="8"/>
    </row>
    <row r="47" spans="1:2" ht="38.1" customHeight="1">
      <c r="A47" s="7"/>
      <c r="B47" s="8"/>
    </row>
    <row r="48" spans="1:2" ht="38.1" customHeight="1">
      <c r="A48" s="7"/>
      <c r="B48" s="8"/>
    </row>
    <row r="49" spans="1:2" ht="38.1" customHeight="1">
      <c r="A49" s="7"/>
      <c r="B49" s="8"/>
    </row>
    <row r="50" spans="1:2" ht="38.1" customHeight="1">
      <c r="A50" s="7"/>
      <c r="B50" s="8"/>
    </row>
    <row r="51" spans="1:2" ht="38.1" customHeight="1">
      <c r="A51" s="7"/>
      <c r="B51" s="8"/>
    </row>
    <row r="52" spans="1:2" ht="38.1" customHeight="1">
      <c r="A52" s="7"/>
      <c r="B52" s="8"/>
    </row>
    <row r="53" spans="1:2" ht="38.1" customHeight="1">
      <c r="A53" s="7"/>
      <c r="B53" s="8"/>
    </row>
    <row r="54" spans="1:2" ht="38.1" customHeight="1">
      <c r="A54" s="7"/>
      <c r="B54" s="8"/>
    </row>
    <row r="55" spans="1:2" ht="38.1" customHeight="1">
      <c r="A55" s="7"/>
      <c r="B55" s="8"/>
    </row>
    <row r="56" spans="1:2" ht="38.1" customHeight="1">
      <c r="A56" s="7"/>
      <c r="B56" s="8"/>
    </row>
    <row r="57" spans="1:2" ht="38.1" customHeight="1">
      <c r="A57" s="7"/>
      <c r="B57" s="8"/>
    </row>
    <row r="58" spans="1:2" ht="38.1" customHeight="1">
      <c r="A58" s="7"/>
      <c r="B58" s="8"/>
    </row>
    <row r="59" spans="1:2" ht="38.1" customHeight="1">
      <c r="A59" s="7"/>
      <c r="B59" s="8"/>
    </row>
    <row r="60" spans="1:2" ht="38.1" customHeight="1">
      <c r="A60" s="7"/>
      <c r="B60" s="8"/>
    </row>
    <row r="61" spans="1:2" ht="38.1" customHeight="1">
      <c r="A61" s="7"/>
      <c r="B61" s="8"/>
    </row>
    <row r="62" spans="1:2" ht="38.1" customHeight="1">
      <c r="A62" s="7"/>
      <c r="B62" s="8"/>
    </row>
    <row r="63" spans="1:2" ht="38.1" customHeight="1">
      <c r="A63" s="7"/>
      <c r="B63" s="8"/>
    </row>
    <row r="64" spans="1:2" ht="38.1" customHeight="1">
      <c r="A64" s="7"/>
      <c r="B64" s="8"/>
    </row>
    <row r="65" spans="1:2" ht="38.1" customHeight="1">
      <c r="A65" s="7"/>
      <c r="B65" s="8"/>
    </row>
    <row r="66" spans="1:2" ht="38.1" customHeight="1">
      <c r="A66" s="7"/>
      <c r="B66" s="8"/>
    </row>
    <row r="67" spans="1:2" ht="38.1" customHeight="1">
      <c r="A67" s="7"/>
      <c r="B67" s="8"/>
    </row>
    <row r="68" spans="1:2" ht="38.1" customHeight="1">
      <c r="A68" s="7"/>
      <c r="B68" s="8"/>
    </row>
    <row r="69" spans="1:2" ht="38.1" customHeight="1">
      <c r="A69" s="7"/>
      <c r="B69" s="8"/>
    </row>
    <row r="70" spans="1:2" ht="38.1" customHeight="1">
      <c r="A70" s="7"/>
      <c r="B70" s="8"/>
    </row>
    <row r="71" spans="1:2" ht="38.1" customHeight="1">
      <c r="A71" s="7"/>
      <c r="B71" s="8"/>
    </row>
    <row r="72" spans="1:2" ht="38.1" customHeight="1">
      <c r="A72" s="7"/>
      <c r="B72" s="8"/>
    </row>
    <row r="73" spans="1:2" ht="38.1" customHeight="1">
      <c r="A73" s="7"/>
      <c r="B73" s="8"/>
    </row>
    <row r="74" spans="1:2" ht="38.1" customHeight="1">
      <c r="A74" s="7"/>
      <c r="B74" s="8"/>
    </row>
    <row r="75" spans="1:2" ht="38.1" customHeight="1">
      <c r="A75" s="7"/>
      <c r="B75" s="8"/>
    </row>
    <row r="76" spans="1:2" ht="38.1" customHeight="1">
      <c r="A76" s="7"/>
      <c r="B76" s="8"/>
    </row>
    <row r="77" spans="1:2" ht="38.1" customHeight="1">
      <c r="A77" s="7"/>
      <c r="B77" s="8"/>
    </row>
    <row r="78" spans="1:2" ht="38.1" customHeight="1">
      <c r="A78" s="4"/>
      <c r="B78" s="4"/>
    </row>
    <row r="79" spans="1:2" ht="38.1" customHeight="1">
      <c r="A79" s="4"/>
      <c r="B79" s="4"/>
    </row>
    <row r="80" spans="1:2" ht="38.1" customHeight="1">
      <c r="A80" s="4"/>
      <c r="B80" s="4"/>
    </row>
    <row r="81" spans="1:2" ht="38.1" customHeight="1">
      <c r="A81" s="4"/>
      <c r="B81" s="4"/>
    </row>
    <row r="82" spans="1:2" ht="38.1" customHeight="1">
      <c r="A82" s="4"/>
      <c r="B82" s="4"/>
    </row>
    <row r="83" spans="1:2" ht="38.1" customHeight="1">
      <c r="A83" s="4"/>
      <c r="B83" s="4"/>
    </row>
    <row r="84" spans="1:2" ht="38.1" customHeight="1">
      <c r="A84" s="4"/>
      <c r="B84" s="4"/>
    </row>
    <row r="85" spans="1:2" ht="38.1" customHeight="1">
      <c r="A85" s="4"/>
      <c r="B85" s="4"/>
    </row>
    <row r="86" spans="1:2" ht="38.1" customHeight="1">
      <c r="A86" s="4"/>
      <c r="B86" s="4"/>
    </row>
    <row r="87" spans="1:2" ht="38.1" customHeight="1">
      <c r="A87" s="4"/>
      <c r="B87" s="4"/>
    </row>
    <row r="88" spans="1:2" ht="38.1" customHeight="1">
      <c r="A88" s="4"/>
      <c r="B88" s="4"/>
    </row>
    <row r="89" spans="1:2" ht="38.1" customHeight="1">
      <c r="A89" s="4"/>
      <c r="B89" s="4"/>
    </row>
    <row r="90" spans="1:2" ht="38.1" customHeight="1">
      <c r="A90" s="4"/>
      <c r="B90" s="4"/>
    </row>
    <row r="91" spans="1:2" ht="38.1" customHeight="1">
      <c r="A91" s="4"/>
      <c r="B91" s="4"/>
    </row>
    <row r="92" spans="1:2" ht="38.1" customHeight="1">
      <c r="A92" s="4"/>
      <c r="B92" s="4"/>
    </row>
    <row r="93" spans="1:2" ht="38.1" customHeight="1">
      <c r="A93" s="4"/>
      <c r="B93" s="4"/>
    </row>
    <row r="94" spans="1:2" ht="38.1" customHeight="1">
      <c r="A94" s="4"/>
      <c r="B94" s="4"/>
    </row>
    <row r="95" spans="1:2" ht="38.1" customHeight="1">
      <c r="A95" s="4"/>
      <c r="B95" s="4"/>
    </row>
    <row r="96" spans="1:2" ht="38.1" customHeight="1">
      <c r="A96" s="4"/>
      <c r="B96" s="4"/>
    </row>
    <row r="97" spans="1:2" ht="38.1" customHeight="1">
      <c r="A97" s="4"/>
      <c r="B97" s="4"/>
    </row>
    <row r="98" spans="1:2" ht="38.1" customHeight="1">
      <c r="A98" s="4"/>
      <c r="B98" s="4"/>
    </row>
    <row r="99" spans="1:2" ht="38.1" customHeight="1">
      <c r="A99" s="4"/>
      <c r="B99" s="4"/>
    </row>
    <row r="100" spans="1:2" ht="38.1" customHeight="1">
      <c r="A100" s="4"/>
      <c r="B100" s="4"/>
    </row>
    <row r="101" spans="1:2" ht="38.1" customHeight="1">
      <c r="A101" s="4"/>
      <c r="B101" s="4"/>
    </row>
    <row r="102" spans="1:2" ht="38.1" customHeight="1">
      <c r="A102" s="4"/>
      <c r="B102" s="4"/>
    </row>
    <row r="103" spans="1:2" ht="38.1" customHeight="1">
      <c r="A103" s="4"/>
      <c r="B103" s="4"/>
    </row>
    <row r="104" spans="1:2" ht="38.1" customHeight="1">
      <c r="A104" s="4"/>
      <c r="B104" s="4"/>
    </row>
    <row r="105" spans="1:2" ht="38.1" customHeight="1">
      <c r="A105" s="4"/>
      <c r="B105" s="4"/>
    </row>
    <row r="106" spans="1:2" ht="38.1" customHeight="1">
      <c r="A106" s="4"/>
      <c r="B106" s="4"/>
    </row>
    <row r="107" spans="1:2" ht="38.1" customHeight="1">
      <c r="A107" s="4"/>
      <c r="B107" s="4"/>
    </row>
    <row r="108" spans="1:2" ht="38.1" customHeight="1">
      <c r="A108" s="4"/>
      <c r="B108" s="4"/>
    </row>
    <row r="109" spans="1:2" ht="38.1" customHeight="1">
      <c r="A109" s="4"/>
      <c r="B109" s="4"/>
    </row>
    <row r="110" spans="1:2" ht="38.1" customHeight="1">
      <c r="A110" s="4"/>
      <c r="B110" s="4"/>
    </row>
    <row r="111" spans="1:2" ht="38.1" customHeight="1">
      <c r="A111" s="4"/>
      <c r="B111" s="4"/>
    </row>
    <row r="112" spans="1:2" ht="38.1" customHeight="1">
      <c r="A112" s="4"/>
      <c r="B112" s="4"/>
    </row>
    <row r="113" spans="1:2" ht="38.1" customHeight="1">
      <c r="A113" s="4"/>
      <c r="B113" s="4"/>
    </row>
    <row r="114" spans="1:2" ht="38.1" customHeight="1">
      <c r="A114" s="4"/>
      <c r="B114" s="4"/>
    </row>
    <row r="115" spans="1:2" ht="38.1" customHeight="1">
      <c r="A115" s="4"/>
      <c r="B115" s="4"/>
    </row>
    <row r="116" spans="1:2" ht="38.1" customHeight="1">
      <c r="A116" s="4"/>
      <c r="B116" s="4"/>
    </row>
    <row r="117" spans="1:2" ht="38.1" customHeight="1">
      <c r="A117" s="4"/>
      <c r="B117" s="4"/>
    </row>
    <row r="118" spans="1:2" ht="38.1" customHeight="1">
      <c r="A118" s="4"/>
      <c r="B118" s="4"/>
    </row>
    <row r="119" spans="1:2" ht="38.1" customHeight="1">
      <c r="A119" s="4"/>
      <c r="B119" s="4"/>
    </row>
    <row r="120" spans="1:2" ht="38.1" customHeight="1">
      <c r="A120" s="4"/>
      <c r="B120" s="4"/>
    </row>
    <row r="121" spans="1:2" ht="38.1" customHeight="1">
      <c r="A121" s="4"/>
      <c r="B121" s="4"/>
    </row>
    <row r="122" spans="1:2" ht="38.1" customHeight="1">
      <c r="A122" s="4"/>
      <c r="B122" s="4"/>
    </row>
    <row r="123" spans="1:2" ht="38.1" customHeight="1">
      <c r="A123" s="4"/>
      <c r="B123" s="4"/>
    </row>
    <row r="124" spans="1:2" ht="38.1" customHeight="1">
      <c r="A124" s="4"/>
      <c r="B124" s="4"/>
    </row>
    <row r="125" spans="1:2" ht="38.1" customHeight="1">
      <c r="A125" s="4"/>
      <c r="B125" s="4"/>
    </row>
    <row r="126" spans="1:2" ht="38.1" customHeight="1">
      <c r="A126" s="4"/>
      <c r="B126" s="4"/>
    </row>
    <row r="127" spans="1:2" ht="38.1" customHeight="1">
      <c r="A127" s="4"/>
      <c r="B127" s="4"/>
    </row>
    <row r="128" spans="1:2" ht="38.1" customHeight="1">
      <c r="A128" s="4"/>
      <c r="B128" s="4"/>
    </row>
    <row r="129" spans="1:2" ht="38.1" customHeight="1">
      <c r="A129" s="4"/>
      <c r="B129" s="4"/>
    </row>
    <row r="130" spans="1:2" ht="38.1" customHeight="1">
      <c r="A130" s="4"/>
      <c r="B130" s="4"/>
    </row>
    <row r="131" spans="1:2" ht="38.1" customHeight="1">
      <c r="A131" s="4"/>
      <c r="B131" s="4"/>
    </row>
    <row r="132" spans="1:2" ht="38.1" customHeight="1">
      <c r="A132" s="4"/>
      <c r="B132" s="4"/>
    </row>
    <row r="133" spans="1:2" ht="38.1" customHeight="1">
      <c r="A133" s="4"/>
      <c r="B133" s="4"/>
    </row>
    <row r="134" spans="1:2" ht="38.1" customHeight="1">
      <c r="A134" s="4"/>
      <c r="B134" s="4"/>
    </row>
    <row r="135" spans="1:2" ht="38.1" customHeight="1">
      <c r="A135" s="4"/>
      <c r="B135" s="4"/>
    </row>
    <row r="136" spans="1:2" ht="38.1" customHeight="1">
      <c r="A136" s="4"/>
      <c r="B136" s="4"/>
    </row>
    <row r="137" spans="1:2" ht="38.1" customHeight="1">
      <c r="A137" s="4"/>
      <c r="B137" s="4"/>
    </row>
    <row r="138" spans="1:2" ht="38.1" customHeight="1">
      <c r="A138" s="4"/>
      <c r="B138" s="4"/>
    </row>
    <row r="139" spans="1:2" ht="38.1" customHeight="1">
      <c r="A139" s="4"/>
      <c r="B139" s="4"/>
    </row>
    <row r="140" spans="1:2" ht="38.1" customHeight="1">
      <c r="A140" s="4"/>
      <c r="B140" s="4"/>
    </row>
    <row r="141" spans="1:2" ht="38.1" customHeight="1">
      <c r="A141" s="4"/>
      <c r="B141" s="4"/>
    </row>
    <row r="142" spans="1:2" ht="38.1" customHeight="1">
      <c r="A142" s="4"/>
      <c r="B142" s="4"/>
    </row>
    <row r="143" spans="1:2" ht="38.1" customHeight="1">
      <c r="A143" s="4"/>
      <c r="B143" s="4"/>
    </row>
    <row r="144" spans="1:2" ht="38.1" customHeight="1">
      <c r="A144" s="4"/>
      <c r="B144" s="4"/>
    </row>
    <row r="145" spans="1:2" ht="38.1" customHeight="1">
      <c r="A145" s="4"/>
      <c r="B145" s="4"/>
    </row>
    <row r="146" spans="1:2" ht="38.1" customHeight="1">
      <c r="A146" s="4"/>
      <c r="B146" s="4"/>
    </row>
    <row r="147" spans="1:2" ht="38.1" customHeight="1">
      <c r="A147" s="4"/>
      <c r="B147" s="4"/>
    </row>
    <row r="148" spans="1:2" ht="38.1" customHeight="1">
      <c r="A148" s="4"/>
      <c r="B148" s="4"/>
    </row>
    <row r="149" spans="1:2" ht="38.1" customHeight="1">
      <c r="A149" s="4"/>
      <c r="B149" s="4"/>
    </row>
    <row r="150" spans="1:2" ht="38.1" customHeight="1">
      <c r="A150" s="4"/>
      <c r="B150" s="4"/>
    </row>
    <row r="151" spans="1:2" ht="38.1" customHeight="1">
      <c r="A151" s="4"/>
      <c r="B151" s="4"/>
    </row>
    <row r="152" spans="1:2" ht="38.1" customHeight="1">
      <c r="A152" s="4"/>
      <c r="B152" s="4"/>
    </row>
    <row r="153" spans="1:2" ht="38.1" customHeight="1">
      <c r="A153" s="4"/>
      <c r="B153" s="4"/>
    </row>
    <row r="154" spans="1:2" ht="38.1" customHeight="1">
      <c r="A154" s="4"/>
      <c r="B154" s="4"/>
    </row>
    <row r="155" spans="1:2" ht="38.1" customHeight="1">
      <c r="A155" s="4"/>
      <c r="B155" s="4"/>
    </row>
    <row r="156" spans="1:2" ht="38.1" customHeight="1">
      <c r="A156" s="4"/>
      <c r="B156" s="4"/>
    </row>
    <row r="157" spans="1:2" ht="38.1" customHeight="1">
      <c r="A157" s="4"/>
      <c r="B157" s="4"/>
    </row>
    <row r="158" spans="1:2" ht="38.1" customHeight="1">
      <c r="A158" s="4"/>
      <c r="B158" s="4"/>
    </row>
    <row r="159" spans="1:2" ht="38.1" customHeight="1">
      <c r="A159" s="4"/>
      <c r="B159" s="4"/>
    </row>
    <row r="160" spans="1:2" ht="38.1" customHeight="1">
      <c r="A160" s="4"/>
      <c r="B160" s="4"/>
    </row>
    <row r="161" spans="1:2" ht="38.1" customHeight="1">
      <c r="A161" s="4"/>
      <c r="B161" s="4"/>
    </row>
    <row r="162" spans="1:2" ht="38.1" customHeight="1">
      <c r="A162" s="4"/>
      <c r="B162" s="4"/>
    </row>
    <row r="163" spans="1:2" ht="38.1" customHeight="1">
      <c r="A163" s="4"/>
      <c r="B163" s="4"/>
    </row>
    <row r="164" spans="1:2" ht="38.1" customHeight="1">
      <c r="A164" s="4"/>
      <c r="B164" s="4"/>
    </row>
    <row r="165" spans="1:2" ht="38.1" customHeight="1">
      <c r="A165" s="4"/>
      <c r="B165" s="4"/>
    </row>
    <row r="166" spans="1:2" ht="38.1" customHeight="1">
      <c r="A166" s="4"/>
      <c r="B166" s="4"/>
    </row>
    <row r="167" spans="1:2" ht="38.1" customHeight="1">
      <c r="A167" s="4"/>
      <c r="B167" s="4"/>
    </row>
    <row r="168" spans="1:2" ht="38.1" customHeight="1">
      <c r="A168" s="4"/>
      <c r="B168" s="4"/>
    </row>
    <row r="169" spans="1:2" ht="38.1" customHeight="1">
      <c r="A169" s="4"/>
      <c r="B169" s="4"/>
    </row>
    <row r="170" spans="1:2" ht="38.1" customHeight="1">
      <c r="A170" s="4"/>
      <c r="B170" s="4"/>
    </row>
    <row r="171" spans="1:2" ht="38.1" customHeight="1">
      <c r="A171" s="4"/>
      <c r="B171" s="4"/>
    </row>
    <row r="172" spans="1:2" ht="38.1" customHeight="1">
      <c r="A172" s="4"/>
      <c r="B172" s="4"/>
    </row>
    <row r="173" spans="1:2" ht="38.1" customHeight="1">
      <c r="A173" s="4"/>
      <c r="B173" s="4"/>
    </row>
    <row r="174" spans="1:2" ht="38.1" customHeight="1">
      <c r="A174" s="4"/>
      <c r="B174" s="4"/>
    </row>
    <row r="175" spans="1:2" ht="38.1" customHeight="1">
      <c r="A175" s="4"/>
      <c r="B175" s="4"/>
    </row>
    <row r="176" spans="1:2" ht="38.1" customHeight="1">
      <c r="A176" s="4"/>
      <c r="B176" s="4"/>
    </row>
    <row r="177" spans="1:2" ht="38.1" customHeight="1">
      <c r="A177" s="4"/>
      <c r="B177" s="4"/>
    </row>
    <row r="178" spans="1:2" ht="38.1" customHeight="1">
      <c r="A178" s="4"/>
      <c r="B178" s="4"/>
    </row>
    <row r="179" spans="1:2" ht="38.1" customHeight="1">
      <c r="A179" s="4"/>
      <c r="B179" s="4"/>
    </row>
    <row r="180" spans="1:2" ht="38.1" customHeight="1">
      <c r="A180" s="4"/>
      <c r="B180" s="4"/>
    </row>
    <row r="181" spans="1:2" ht="38.1" customHeight="1">
      <c r="A181" s="4"/>
      <c r="B181" s="4"/>
    </row>
    <row r="182" spans="1:2" ht="38.1" customHeight="1">
      <c r="A182" s="4"/>
      <c r="B182" s="4"/>
    </row>
    <row r="183" spans="1:2" ht="38.1" customHeight="1">
      <c r="A183" s="4"/>
      <c r="B183" s="4"/>
    </row>
    <row r="184" spans="1:2" ht="38.1" customHeight="1">
      <c r="A184" s="4"/>
      <c r="B184" s="4"/>
    </row>
    <row r="185" spans="1:2" ht="38.1" customHeight="1">
      <c r="A185" s="4"/>
      <c r="B185" s="4"/>
    </row>
    <row r="186" spans="1:2" ht="38.1" customHeight="1">
      <c r="A186" s="4"/>
      <c r="B186" s="4"/>
    </row>
    <row r="187" spans="1:2" ht="38.1" customHeight="1">
      <c r="A187" s="4"/>
      <c r="B187" s="4"/>
    </row>
    <row r="188" spans="1:2" ht="38.1" customHeight="1">
      <c r="A188" s="4"/>
      <c r="B188" s="4"/>
    </row>
    <row r="189" spans="1:2" ht="38.1" customHeight="1">
      <c r="A189" s="4"/>
      <c r="B189" s="4"/>
    </row>
    <row r="190" spans="1:2" ht="38.1" customHeight="1">
      <c r="A190" s="4"/>
      <c r="B190" s="4"/>
    </row>
    <row r="191" spans="1:2" ht="38.1" customHeight="1">
      <c r="A191" s="4"/>
      <c r="B191" s="4"/>
    </row>
    <row r="192" spans="1:2" ht="38.1" customHeight="1">
      <c r="A192" s="4"/>
      <c r="B192" s="4"/>
    </row>
    <row r="193" spans="1:2" ht="38.1" customHeight="1">
      <c r="A193" s="4"/>
      <c r="B193" s="4"/>
    </row>
    <row r="194" spans="1:2" ht="38.1" customHeight="1">
      <c r="A194" s="4"/>
      <c r="B194" s="4"/>
    </row>
    <row r="195" spans="1:2" ht="38.1" customHeight="1">
      <c r="A195" s="4"/>
      <c r="B195" s="4"/>
    </row>
    <row r="196" spans="1:2" ht="38.1" customHeight="1">
      <c r="A196" s="4"/>
      <c r="B196" s="4"/>
    </row>
    <row r="197" spans="1:2" ht="38.1" customHeight="1">
      <c r="A197" s="4"/>
      <c r="B197" s="4"/>
    </row>
    <row r="198" spans="1:2" ht="38.1" customHeight="1">
      <c r="A198" s="4"/>
      <c r="B198" s="4"/>
    </row>
    <row r="199" spans="1:2" ht="38.1" customHeight="1">
      <c r="A199" s="4"/>
      <c r="B199" s="4"/>
    </row>
    <row r="200" spans="1:2" ht="38.1" customHeight="1">
      <c r="A200" s="4"/>
      <c r="B200" s="4"/>
    </row>
    <row r="201" spans="1:2" ht="38.1" customHeight="1">
      <c r="A201" s="4"/>
      <c r="B201" s="4"/>
    </row>
    <row r="202" spans="1:2" ht="38.1" customHeight="1">
      <c r="A202" s="4"/>
      <c r="B202" s="4"/>
    </row>
    <row r="203" spans="1:2" ht="38.1" customHeight="1">
      <c r="A203" s="4"/>
      <c r="B203" s="4"/>
    </row>
    <row r="204" spans="1:2" ht="38.1" customHeight="1">
      <c r="A204" s="4"/>
      <c r="B204" s="4"/>
    </row>
    <row r="205" spans="1:2" ht="38.1" customHeight="1">
      <c r="A205" s="4"/>
      <c r="B205" s="4"/>
    </row>
    <row r="206" spans="1:2" ht="38.1" customHeight="1">
      <c r="A206" s="4"/>
      <c r="B206" s="4"/>
    </row>
    <row r="207" spans="1:2" ht="38.1" customHeight="1">
      <c r="A207" s="4"/>
      <c r="B207" s="4"/>
    </row>
    <row r="208" spans="1:2" ht="38.1" customHeight="1">
      <c r="A208" s="4"/>
      <c r="B208" s="4"/>
    </row>
    <row r="209" spans="1:2" ht="38.1" customHeight="1">
      <c r="A209" s="4"/>
      <c r="B209" s="4"/>
    </row>
    <row r="210" spans="1:2" ht="38.1" customHeight="1">
      <c r="A210" s="4"/>
      <c r="B210" s="4"/>
    </row>
    <row r="211" spans="1:2" ht="38.1" customHeight="1">
      <c r="A211" s="4"/>
      <c r="B211" s="4"/>
    </row>
    <row r="212" spans="1:2" ht="38.1" customHeight="1">
      <c r="A212" s="4"/>
      <c r="B212" s="4"/>
    </row>
    <row r="213" spans="1:2" ht="38.1" customHeight="1">
      <c r="A213" s="4"/>
      <c r="B213" s="4"/>
    </row>
    <row r="214" spans="1:2" ht="38.1" customHeight="1">
      <c r="A214" s="4"/>
      <c r="B214" s="4"/>
    </row>
    <row r="215" spans="1:2" ht="38.1" customHeight="1">
      <c r="A215" s="4"/>
      <c r="B215" s="4"/>
    </row>
    <row r="216" spans="1:2" ht="38.1" customHeight="1">
      <c r="A216" s="4"/>
      <c r="B216" s="4"/>
    </row>
    <row r="217" spans="1:2" ht="38.1" customHeight="1">
      <c r="A217" s="4"/>
      <c r="B217" s="4"/>
    </row>
    <row r="218" spans="1:2" ht="38.1" customHeight="1">
      <c r="A218" s="4"/>
      <c r="B218" s="4"/>
    </row>
    <row r="219" spans="1:2" ht="38.1" customHeight="1">
      <c r="A219" s="4"/>
      <c r="B219" s="4"/>
    </row>
    <row r="220" spans="1:2" ht="38.1" customHeight="1">
      <c r="A220" s="4"/>
      <c r="B220" s="4"/>
    </row>
    <row r="221" spans="1:2" ht="38.1" customHeight="1">
      <c r="A221" s="4"/>
      <c r="B221" s="4"/>
    </row>
    <row r="222" spans="1:2" ht="38.1" customHeight="1">
      <c r="A222" s="4"/>
      <c r="B222" s="4"/>
    </row>
    <row r="223" spans="1:2" ht="38.1" customHeight="1">
      <c r="A223" s="4"/>
      <c r="B223" s="4"/>
    </row>
    <row r="224" spans="1:2" ht="38.1" customHeight="1">
      <c r="A224" s="4"/>
      <c r="B224" s="4"/>
    </row>
    <row r="225" spans="1:2" ht="38.1" customHeight="1">
      <c r="A225" s="4"/>
      <c r="B225" s="4"/>
    </row>
    <row r="226" spans="1:2" ht="38.1" customHeight="1">
      <c r="A226" s="4"/>
      <c r="B226" s="4"/>
    </row>
    <row r="227" spans="1:2" ht="38.1" customHeight="1">
      <c r="A227" s="4"/>
      <c r="B227" s="4"/>
    </row>
    <row r="228" spans="1:2" ht="38.1" customHeight="1">
      <c r="A228" s="4"/>
      <c r="B228" s="4"/>
    </row>
    <row r="229" spans="1:2" ht="38.1" customHeight="1">
      <c r="A229" s="4"/>
      <c r="B229" s="4"/>
    </row>
    <row r="230" spans="1:2" ht="38.1" customHeight="1">
      <c r="A230" s="4"/>
      <c r="B230" s="4"/>
    </row>
    <row r="231" spans="1:2" ht="38.1" customHeight="1">
      <c r="A231" s="4"/>
      <c r="B231" s="4"/>
    </row>
    <row r="232" spans="1:2" ht="38.1" customHeight="1">
      <c r="A232" s="4"/>
      <c r="B232" s="4"/>
    </row>
    <row r="233" spans="1:2" ht="38.1" customHeight="1">
      <c r="A233" s="4"/>
      <c r="B233" s="4"/>
    </row>
    <row r="234" spans="1:2" ht="38.1" customHeight="1">
      <c r="A234" s="4"/>
      <c r="B234" s="4"/>
    </row>
    <row r="235" spans="1:2" ht="38.1" customHeight="1">
      <c r="A235" s="4"/>
      <c r="B235" s="4"/>
    </row>
    <row r="236" spans="1:2" ht="38.1" customHeight="1">
      <c r="A236" s="4"/>
      <c r="B236" s="4"/>
    </row>
    <row r="237" spans="1:2" ht="38.1" customHeight="1">
      <c r="A237" s="4"/>
      <c r="B237" s="4"/>
    </row>
    <row r="238" spans="1:2" ht="38.1" customHeight="1">
      <c r="A238" s="4"/>
      <c r="B238" s="4"/>
    </row>
    <row r="239" spans="1:2" ht="38.1" customHeight="1">
      <c r="A239" s="4"/>
      <c r="B239" s="4"/>
    </row>
    <row r="240" spans="1:2" ht="38.1" customHeight="1">
      <c r="A240" s="4"/>
      <c r="B240" s="4"/>
    </row>
    <row r="241" spans="1:2" ht="38.1" customHeight="1">
      <c r="A241" s="4"/>
      <c r="B241" s="4"/>
    </row>
    <row r="242" spans="1:2" ht="38.1" customHeight="1">
      <c r="A242" s="4"/>
      <c r="B242" s="4"/>
    </row>
    <row r="243" spans="1:2" ht="38.1" customHeight="1">
      <c r="A243" s="4"/>
      <c r="B243" s="4"/>
    </row>
    <row r="244" spans="1:2" ht="38.1" customHeight="1">
      <c r="A244" s="4"/>
      <c r="B244" s="4"/>
    </row>
    <row r="245" spans="1:2" ht="38.1" customHeight="1">
      <c r="A245" s="4"/>
      <c r="B245" s="4"/>
    </row>
    <row r="246" spans="1:2" ht="38.1" customHeight="1">
      <c r="A246" s="4"/>
      <c r="B246" s="4"/>
    </row>
    <row r="247" spans="1:2" ht="38.1" customHeight="1">
      <c r="A247" s="4"/>
      <c r="B247" s="4"/>
    </row>
    <row r="248" spans="1:2" ht="38.1" customHeight="1">
      <c r="A248" s="4"/>
      <c r="B248" s="4"/>
    </row>
    <row r="249" spans="1:2" ht="38.1" customHeight="1">
      <c r="A249" s="4"/>
      <c r="B249" s="4"/>
    </row>
    <row r="250" spans="1:2" ht="38.1" customHeight="1">
      <c r="A250" s="4"/>
      <c r="B250" s="4"/>
    </row>
    <row r="251" spans="1:2" ht="38.1" customHeight="1">
      <c r="A251" s="4"/>
      <c r="B251" s="4"/>
    </row>
    <row r="252" spans="1:2" ht="38.1" customHeight="1">
      <c r="A252" s="4"/>
      <c r="B252" s="4"/>
    </row>
    <row r="253" spans="1:2" ht="38.1" customHeight="1">
      <c r="A253" s="4"/>
      <c r="B253" s="4"/>
    </row>
    <row r="254" spans="1:2" ht="38.1" customHeight="1">
      <c r="A254" s="4"/>
      <c r="B254" s="4"/>
    </row>
    <row r="255" spans="1:2" ht="38.1" customHeight="1">
      <c r="A255" s="4"/>
      <c r="B255" s="4"/>
    </row>
    <row r="256" spans="1:2" ht="38.1" customHeight="1">
      <c r="A256" s="4"/>
      <c r="B256" s="4"/>
    </row>
    <row r="257" spans="1:2" ht="38.1" customHeight="1">
      <c r="A257" s="4"/>
      <c r="B257" s="4"/>
    </row>
    <row r="258" spans="1:2" ht="38.1" customHeight="1">
      <c r="A258" s="4"/>
      <c r="B258" s="4"/>
    </row>
    <row r="259" spans="1:2" ht="38.1" customHeight="1">
      <c r="A259" s="4"/>
      <c r="B259" s="4"/>
    </row>
    <row r="260" spans="1:2" ht="38.1" customHeight="1">
      <c r="A260" s="4"/>
      <c r="B260" s="4"/>
    </row>
    <row r="261" spans="1:2" ht="38.1" customHeight="1">
      <c r="A261" s="4"/>
      <c r="B261" s="4"/>
    </row>
    <row r="262" spans="1:2" ht="38.1" customHeight="1">
      <c r="A262" s="4"/>
      <c r="B262" s="4"/>
    </row>
    <row r="263" spans="1:2" ht="38.1" customHeight="1">
      <c r="A263" s="4"/>
      <c r="B263" s="4"/>
    </row>
    <row r="264" spans="1:2" ht="38.1" customHeight="1">
      <c r="A264" s="4"/>
      <c r="B264" s="4"/>
    </row>
    <row r="265" spans="1:2" ht="38.1" customHeight="1">
      <c r="A265" s="4"/>
      <c r="B265" s="4"/>
    </row>
    <row r="266" spans="1:2" ht="38.1" customHeight="1">
      <c r="A266" s="4"/>
      <c r="B266" s="4"/>
    </row>
    <row r="267" spans="1:2" ht="38.1" customHeight="1">
      <c r="A267" s="4"/>
      <c r="B267" s="4"/>
    </row>
    <row r="268" spans="1:2" ht="38.1" customHeight="1">
      <c r="A268" s="4"/>
      <c r="B268" s="4"/>
    </row>
    <row r="269" spans="1:2" ht="38.1" customHeight="1">
      <c r="A269" s="4"/>
      <c r="B269" s="4"/>
    </row>
    <row r="270" spans="1:2" ht="38.1" customHeight="1">
      <c r="A270" s="4"/>
      <c r="B270" s="4"/>
    </row>
    <row r="271" spans="1:2" ht="38.1" customHeight="1">
      <c r="A271" s="4"/>
      <c r="B271" s="4"/>
    </row>
    <row r="272" spans="1:2" ht="38.1" customHeight="1">
      <c r="A272" s="4"/>
      <c r="B272" s="4"/>
    </row>
    <row r="273" spans="1:2" ht="38.1" customHeight="1">
      <c r="A273" s="4"/>
      <c r="B273" s="4"/>
    </row>
    <row r="274" spans="1:2" ht="38.1" customHeight="1">
      <c r="A274" s="4"/>
      <c r="B274" s="4"/>
    </row>
    <row r="275" spans="1:2" ht="38.1" customHeight="1">
      <c r="A275" s="4"/>
      <c r="B275" s="4"/>
    </row>
    <row r="276" spans="1:2" ht="38.1" customHeight="1">
      <c r="A276" s="4"/>
      <c r="B276" s="4"/>
    </row>
    <row r="277" spans="1:2" ht="38.1" customHeight="1">
      <c r="A277" s="4"/>
      <c r="B277" s="4"/>
    </row>
    <row r="278" spans="1:2" ht="38.1" customHeight="1">
      <c r="A278" s="4"/>
      <c r="B278" s="4"/>
    </row>
    <row r="279" spans="1:2" ht="38.1" customHeight="1">
      <c r="A279" s="4"/>
      <c r="B279" s="4"/>
    </row>
    <row r="280" spans="1:2" ht="38.1" customHeight="1">
      <c r="A280" s="4"/>
      <c r="B280" s="4"/>
    </row>
    <row r="281" spans="1:2" ht="38.1" customHeight="1">
      <c r="A281" s="4"/>
      <c r="B281" s="4"/>
    </row>
    <row r="282" spans="1:2" ht="38.1" customHeight="1">
      <c r="A282" s="4"/>
      <c r="B282" s="4"/>
    </row>
    <row r="283" spans="1:2" ht="38.1" customHeight="1">
      <c r="A283" s="4"/>
      <c r="B283" s="4"/>
    </row>
    <row r="284" spans="1:2" ht="38.1" customHeight="1">
      <c r="A284" s="4"/>
      <c r="B284" s="4"/>
    </row>
    <row r="285" spans="1:2" ht="38.1" customHeight="1">
      <c r="A285" s="4"/>
      <c r="B285" s="4"/>
    </row>
    <row r="286" spans="1:2" ht="38.1" customHeight="1">
      <c r="A286" s="4"/>
      <c r="B286" s="4"/>
    </row>
    <row r="287" spans="1:2" ht="38.1" customHeight="1">
      <c r="A287" s="4"/>
      <c r="B287" s="4"/>
    </row>
    <row r="288" spans="1:2" ht="38.1" customHeight="1">
      <c r="A288" s="4"/>
      <c r="B288" s="4"/>
    </row>
    <row r="289" spans="1:2" ht="38.1" customHeight="1">
      <c r="A289" s="4"/>
      <c r="B289" s="4"/>
    </row>
    <row r="290" spans="1:2" ht="38.1" customHeight="1">
      <c r="A290" s="4"/>
      <c r="B290" s="4"/>
    </row>
    <row r="291" spans="1:2" ht="38.1" customHeight="1">
      <c r="A291" s="4"/>
      <c r="B291" s="4"/>
    </row>
    <row r="292" spans="1:2" ht="38.1" customHeight="1">
      <c r="A292" s="4"/>
      <c r="B292" s="4"/>
    </row>
    <row r="293" spans="1:2" ht="38.1" customHeight="1">
      <c r="A293" s="4"/>
      <c r="B293" s="4"/>
    </row>
    <row r="294" spans="1:2" ht="38.1" customHeight="1">
      <c r="A294" s="4"/>
      <c r="B294" s="4"/>
    </row>
    <row r="295" spans="1:2" ht="38.1" customHeight="1">
      <c r="A295" s="4"/>
      <c r="B295" s="4"/>
    </row>
    <row r="296" spans="1:2" ht="38.1" customHeight="1">
      <c r="A296" s="4"/>
      <c r="B296" s="4"/>
    </row>
    <row r="297" spans="1:2" ht="38.1" customHeight="1">
      <c r="A297" s="4"/>
      <c r="B297" s="4"/>
    </row>
    <row r="298" spans="1:2" ht="38.1" customHeight="1">
      <c r="A298" s="4"/>
      <c r="B298" s="4"/>
    </row>
    <row r="299" spans="1:2" ht="38.1" customHeight="1">
      <c r="A299" s="4"/>
      <c r="B299" s="4"/>
    </row>
    <row r="300" spans="1:2" ht="38.1" customHeight="1">
      <c r="A300" s="4"/>
      <c r="B300" s="4"/>
    </row>
    <row r="301" spans="1:2" ht="38.1" customHeight="1">
      <c r="A301" s="4"/>
      <c r="B301" s="4"/>
    </row>
    <row r="302" spans="1:2" ht="38.1" customHeight="1">
      <c r="A302" s="4"/>
      <c r="B302" s="4"/>
    </row>
    <row r="303" spans="1:2" ht="38.1" customHeight="1">
      <c r="A303" s="4"/>
      <c r="B303" s="4"/>
    </row>
    <row r="304" spans="1:2" ht="38.1" customHeight="1">
      <c r="A304" s="4"/>
      <c r="B304" s="4"/>
    </row>
    <row r="305" spans="1:2" ht="38.1" customHeight="1">
      <c r="A305" s="4"/>
      <c r="B305" s="4"/>
    </row>
    <row r="306" spans="1:2" ht="38.1" customHeight="1">
      <c r="A306" s="4"/>
      <c r="B306" s="4"/>
    </row>
    <row r="307" spans="1:2" ht="38.1" customHeight="1">
      <c r="A307" s="4"/>
      <c r="B307" s="4"/>
    </row>
    <row r="308" spans="1:2" ht="38.1" customHeight="1">
      <c r="A308" s="4"/>
      <c r="B308" s="4"/>
    </row>
    <row r="309" spans="1:2" ht="38.1" customHeight="1">
      <c r="A309" s="4"/>
      <c r="B309" s="4"/>
    </row>
    <row r="310" spans="1:2" ht="38.1" customHeight="1">
      <c r="A310" s="4"/>
      <c r="B310" s="4"/>
    </row>
    <row r="311" spans="1:2" ht="38.1" customHeight="1">
      <c r="A311" s="4"/>
      <c r="B311" s="4"/>
    </row>
    <row r="312" spans="1:2" ht="38.1" customHeight="1">
      <c r="A312" s="4"/>
      <c r="B312" s="4"/>
    </row>
    <row r="313" spans="1:2" ht="38.1" customHeight="1">
      <c r="A313" s="4"/>
      <c r="B313" s="4"/>
    </row>
    <row r="314" spans="1:2" ht="38.1" customHeight="1">
      <c r="A314" s="4"/>
      <c r="B314" s="4"/>
    </row>
    <row r="315" spans="1:2" ht="38.1" customHeight="1">
      <c r="A315" s="4"/>
      <c r="B315" s="4"/>
    </row>
    <row r="316" spans="1:2" ht="38.1" customHeight="1">
      <c r="A316" s="4"/>
      <c r="B316" s="4"/>
    </row>
    <row r="317" spans="1:2" ht="38.1" customHeight="1">
      <c r="A317" s="4"/>
      <c r="B317" s="4"/>
    </row>
    <row r="318" spans="1:2" ht="38.1" customHeight="1">
      <c r="A318" s="4"/>
      <c r="B318" s="4"/>
    </row>
    <row r="319" spans="1:2" ht="38.1" customHeight="1">
      <c r="A319" s="4"/>
      <c r="B319" s="4"/>
    </row>
    <row r="320" spans="1:2" ht="38.1" customHeight="1">
      <c r="A320" s="4"/>
      <c r="B320" s="4"/>
    </row>
    <row r="321" spans="1:2" ht="38.1" customHeight="1">
      <c r="A321" s="4"/>
      <c r="B321" s="4"/>
    </row>
    <row r="322" spans="1:2" ht="38.1" customHeight="1">
      <c r="A322" s="4"/>
      <c r="B322" s="4"/>
    </row>
    <row r="323" spans="1:2" ht="38.1" customHeight="1">
      <c r="A323" s="4"/>
      <c r="B323" s="4"/>
    </row>
    <row r="324" spans="1:2" ht="38.1" customHeight="1">
      <c r="A324" s="4"/>
      <c r="B324" s="4"/>
    </row>
    <row r="325" spans="1:2" ht="38.1" customHeight="1">
      <c r="A325" s="4"/>
      <c r="B325" s="4"/>
    </row>
    <row r="326" spans="1:2" ht="38.1" customHeight="1">
      <c r="A326" s="4"/>
      <c r="B326" s="4"/>
    </row>
    <row r="327" spans="1:2" ht="38.1" customHeight="1">
      <c r="A327" s="4"/>
      <c r="B327" s="4"/>
    </row>
    <row r="328" spans="1:2" ht="38.1" customHeight="1">
      <c r="A328" s="4"/>
      <c r="B328" s="4"/>
    </row>
    <row r="329" spans="1:2" ht="38.1" customHeight="1">
      <c r="A329" s="4"/>
      <c r="B329" s="4"/>
    </row>
    <row r="330" spans="1:2" ht="38.1" customHeight="1">
      <c r="A330" s="4"/>
      <c r="B330" s="4"/>
    </row>
    <row r="331" spans="1:2" ht="38.1" customHeight="1">
      <c r="A331" s="4"/>
      <c r="B331" s="4"/>
    </row>
    <row r="332" spans="1:2" ht="38.1" customHeight="1">
      <c r="A332" s="4"/>
      <c r="B332" s="4"/>
    </row>
    <row r="333" spans="1:2" ht="38.1" customHeight="1">
      <c r="A333" s="4"/>
      <c r="B333" s="4"/>
    </row>
    <row r="334" spans="1:2" ht="38.1" customHeight="1">
      <c r="A334" s="4"/>
      <c r="B334" s="4"/>
    </row>
    <row r="335" spans="1:2" ht="38.1" customHeight="1">
      <c r="A335" s="4"/>
      <c r="B335" s="4"/>
    </row>
    <row r="336" spans="1:2" ht="38.1" customHeight="1">
      <c r="A336" s="4"/>
      <c r="B336" s="4"/>
    </row>
    <row r="337" spans="1:2" ht="38.1" customHeight="1">
      <c r="A337" s="4"/>
      <c r="B337" s="4"/>
    </row>
    <row r="338" spans="1:2" ht="38.1" customHeight="1">
      <c r="A338" s="4"/>
      <c r="B338" s="4"/>
    </row>
    <row r="339" spans="1:2" ht="38.1" customHeight="1">
      <c r="A339" s="4"/>
      <c r="B339" s="4"/>
    </row>
    <row r="340" spans="1:2" ht="38.1" customHeight="1">
      <c r="A340" s="4"/>
      <c r="B340" s="4"/>
    </row>
    <row r="341" spans="1:2" ht="38.1" customHeight="1">
      <c r="A341" s="4"/>
      <c r="B341" s="4"/>
    </row>
    <row r="342" spans="1:2" ht="38.1" customHeight="1">
      <c r="A342" s="4"/>
      <c r="B342" s="4"/>
    </row>
    <row r="343" spans="1:2" ht="38.1" customHeight="1">
      <c r="A343" s="4"/>
      <c r="B343" s="4"/>
    </row>
    <row r="344" spans="1:2" ht="38.1" customHeight="1">
      <c r="A344" s="4"/>
      <c r="B344" s="4"/>
    </row>
    <row r="345" spans="1:2" ht="38.1" customHeight="1">
      <c r="A345" s="4"/>
      <c r="B345" s="4"/>
    </row>
    <row r="346" spans="1:2" ht="38.1" customHeight="1">
      <c r="A346" s="4"/>
      <c r="B346" s="4"/>
    </row>
    <row r="347" spans="1:2" ht="38.1" customHeight="1">
      <c r="A347" s="4"/>
      <c r="B347" s="4"/>
    </row>
    <row r="348" spans="1:2" ht="38.1" customHeight="1">
      <c r="A348" s="4"/>
      <c r="B348" s="4"/>
    </row>
    <row r="349" spans="1:2" ht="38.1" customHeight="1">
      <c r="A349" s="4"/>
      <c r="B349" s="4"/>
    </row>
    <row r="350" spans="1:2" ht="38.1" customHeight="1">
      <c r="A350" s="4"/>
      <c r="B350" s="4"/>
    </row>
    <row r="351" spans="1:2" ht="38.1" customHeight="1">
      <c r="A351" s="4"/>
      <c r="B351" s="4"/>
    </row>
    <row r="352" spans="1:2" ht="38.1" customHeight="1">
      <c r="A352" s="4"/>
      <c r="B352" s="4"/>
    </row>
    <row r="353" spans="1:2" ht="38.1" customHeight="1">
      <c r="A353" s="4"/>
      <c r="B353" s="4"/>
    </row>
    <row r="354" spans="1:2" ht="38.1" customHeight="1">
      <c r="A354" s="4"/>
      <c r="B354" s="4"/>
    </row>
    <row r="355" spans="1:2" ht="38.1" customHeight="1">
      <c r="A355" s="4"/>
      <c r="B355" s="4"/>
    </row>
    <row r="356" spans="1:2" ht="38.1" customHeight="1">
      <c r="A356" s="4"/>
      <c r="B356" s="4"/>
    </row>
    <row r="357" spans="1:2" ht="38.1" customHeight="1">
      <c r="A357" s="4"/>
      <c r="B357" s="4"/>
    </row>
    <row r="358" spans="1:2" ht="38.1" customHeight="1">
      <c r="A358" s="4"/>
      <c r="B358" s="4"/>
    </row>
    <row r="359" spans="1:2" ht="38.1" customHeight="1">
      <c r="A359" s="4"/>
      <c r="B359" s="4"/>
    </row>
    <row r="360" spans="1:2" ht="38.1" customHeight="1">
      <c r="A360" s="4"/>
      <c r="B360" s="4"/>
    </row>
    <row r="361" spans="1:2" ht="38.1" customHeight="1">
      <c r="A361" s="4"/>
      <c r="B361" s="4"/>
    </row>
    <row r="362" spans="1:2" ht="38.1" customHeight="1">
      <c r="A362" s="4"/>
      <c r="B362" s="4"/>
    </row>
    <row r="363" spans="1:2" ht="38.1" customHeight="1">
      <c r="A363" s="4"/>
      <c r="B363" s="4"/>
    </row>
    <row r="364" spans="1:2" ht="38.1" customHeight="1">
      <c r="A364" s="4"/>
      <c r="B364" s="4"/>
    </row>
    <row r="365" spans="1:2" ht="38.1" customHeight="1">
      <c r="A365" s="4"/>
      <c r="B365" s="4"/>
    </row>
    <row r="366" spans="1:2" ht="38.1" customHeight="1">
      <c r="A366" s="4"/>
      <c r="B366" s="4"/>
    </row>
    <row r="367" spans="1:2" ht="38.1" customHeight="1">
      <c r="A367" s="4"/>
      <c r="B367" s="4"/>
    </row>
    <row r="368" spans="1:2" ht="38.1" customHeight="1">
      <c r="A368" s="4"/>
      <c r="B368" s="4"/>
    </row>
    <row r="369" spans="1:2" ht="38.1" customHeight="1">
      <c r="A369" s="4"/>
      <c r="B369" s="4"/>
    </row>
    <row r="370" spans="1:2" ht="38.1" customHeight="1">
      <c r="A370" s="4"/>
      <c r="B370" s="4"/>
    </row>
    <row r="371" spans="1:2" ht="38.1" customHeight="1">
      <c r="A371" s="4"/>
      <c r="B371" s="4"/>
    </row>
    <row r="372" spans="1:2" ht="38.1" customHeight="1">
      <c r="A372" s="4"/>
      <c r="B372" s="4"/>
    </row>
    <row r="373" spans="1:2" ht="38.1" customHeight="1">
      <c r="A373" s="4"/>
      <c r="B373" s="4"/>
    </row>
    <row r="374" spans="1:2" ht="38.1" customHeight="1">
      <c r="A374" s="4"/>
      <c r="B374" s="4"/>
    </row>
    <row r="375" spans="1:2" ht="38.1" customHeight="1">
      <c r="A375" s="4"/>
      <c r="B375" s="4"/>
    </row>
    <row r="376" spans="1:2" ht="38.1" customHeight="1">
      <c r="A376" s="4"/>
      <c r="B376" s="4"/>
    </row>
    <row r="377" spans="1:2" ht="38.1" customHeight="1">
      <c r="A377" s="4"/>
      <c r="B377" s="4"/>
    </row>
    <row r="378" spans="1:2" ht="38.1" customHeight="1">
      <c r="A378" s="4"/>
      <c r="B378" s="4"/>
    </row>
    <row r="379" spans="1:2" ht="38.1" customHeight="1">
      <c r="A379" s="4"/>
      <c r="B379" s="4"/>
    </row>
    <row r="380" spans="1:2" ht="38.1" customHeight="1">
      <c r="A380" s="4"/>
      <c r="B380" s="4"/>
    </row>
    <row r="381" spans="1:2" ht="38.1" customHeight="1">
      <c r="A381" s="4"/>
      <c r="B381" s="4"/>
    </row>
    <row r="382" spans="1:2" ht="38.1" customHeight="1">
      <c r="A382" s="4"/>
      <c r="B382" s="4"/>
    </row>
    <row r="383" spans="1:2" ht="38.1" customHeight="1">
      <c r="A383" s="4"/>
      <c r="B383" s="4"/>
    </row>
    <row r="384" spans="1:2" ht="38.1" customHeight="1">
      <c r="A384" s="4"/>
      <c r="B384" s="4"/>
    </row>
    <row r="385" spans="1:2" ht="38.1" customHeight="1">
      <c r="A385" s="4"/>
      <c r="B385" s="4"/>
    </row>
    <row r="386" spans="1:2" ht="38.1" customHeight="1">
      <c r="A386" s="4"/>
      <c r="B386" s="4"/>
    </row>
    <row r="387" spans="1:2" ht="38.1" customHeight="1">
      <c r="A387" s="4"/>
      <c r="B387" s="4"/>
    </row>
    <row r="388" spans="1:2" ht="38.1" customHeight="1">
      <c r="A388" s="4"/>
      <c r="B388" s="4"/>
    </row>
    <row r="389" spans="1:2" ht="38.1" customHeight="1">
      <c r="A389" s="4"/>
      <c r="B389" s="4"/>
    </row>
    <row r="390" spans="1:2" ht="38.1" customHeight="1">
      <c r="A390" s="4"/>
      <c r="B390" s="4"/>
    </row>
    <row r="391" spans="1:2" ht="38.1" customHeight="1">
      <c r="A391" s="4"/>
      <c r="B391" s="4"/>
    </row>
    <row r="392" spans="1:2" ht="38.1" customHeight="1">
      <c r="A392" s="4"/>
      <c r="B392" s="4"/>
    </row>
    <row r="393" spans="1:2" ht="38.1" customHeight="1">
      <c r="A393" s="4"/>
      <c r="B393" s="4"/>
    </row>
    <row r="394" spans="1:2" ht="38.1" customHeight="1">
      <c r="A394" s="4"/>
      <c r="B394" s="4"/>
    </row>
    <row r="395" spans="1:2" ht="38.1" customHeight="1">
      <c r="A395" s="4"/>
      <c r="B395" s="4"/>
    </row>
    <row r="396" spans="1:2" ht="38.1" customHeight="1">
      <c r="A396" s="4"/>
      <c r="B396" s="4"/>
    </row>
    <row r="397" spans="1:2" ht="38.1" customHeight="1">
      <c r="A397" s="4"/>
      <c r="B397" s="4"/>
    </row>
    <row r="398" spans="1:2" ht="38.1" customHeight="1">
      <c r="A398" s="4"/>
      <c r="B398" s="4"/>
    </row>
    <row r="399" spans="1:2" ht="38.1" customHeight="1">
      <c r="A399" s="4"/>
      <c r="B399" s="4"/>
    </row>
    <row r="400" spans="1:2" ht="38.1" customHeight="1">
      <c r="A400" s="4"/>
      <c r="B400" s="4"/>
    </row>
    <row r="401" spans="1:2" ht="38.1" customHeight="1">
      <c r="A401" s="4"/>
      <c r="B401" s="4"/>
    </row>
    <row r="402" spans="1:2" ht="38.1" customHeight="1">
      <c r="A402" s="4"/>
      <c r="B402" s="4"/>
    </row>
    <row r="403" spans="1:2" ht="38.1" customHeight="1">
      <c r="A403" s="4"/>
      <c r="B403" s="4"/>
    </row>
    <row r="404" spans="1:2" ht="38.1" customHeight="1">
      <c r="A404" s="4"/>
      <c r="B404" s="4"/>
    </row>
    <row r="405" spans="1:2" ht="38.1" customHeight="1">
      <c r="A405" s="4"/>
      <c r="B405" s="4"/>
    </row>
    <row r="406" spans="1:2" ht="38.1" customHeight="1">
      <c r="A406" s="4"/>
      <c r="B406" s="4"/>
    </row>
    <row r="407" spans="1:2" ht="38.1" customHeight="1">
      <c r="A407" s="4"/>
      <c r="B407" s="4"/>
    </row>
    <row r="408" spans="1:2" ht="38.1" customHeight="1">
      <c r="A408" s="4"/>
      <c r="B408" s="4"/>
    </row>
    <row r="409" spans="1:2" ht="38.1" customHeight="1">
      <c r="A409" s="4"/>
      <c r="B409" s="4"/>
    </row>
    <row r="410" spans="1:2" ht="38.1" customHeight="1">
      <c r="A410" s="4"/>
      <c r="B410" s="4"/>
    </row>
    <row r="411" spans="1:2" ht="38.1" customHeight="1">
      <c r="A411" s="4"/>
      <c r="B411" s="4"/>
    </row>
    <row r="412" spans="1:2" ht="38.1" customHeight="1">
      <c r="A412" s="4"/>
      <c r="B412" s="4"/>
    </row>
    <row r="413" spans="1:2" ht="38.1" customHeight="1">
      <c r="A413" s="4"/>
      <c r="B413" s="4"/>
    </row>
    <row r="414" spans="1:2" ht="38.1" customHeight="1">
      <c r="A414" s="4"/>
      <c r="B414" s="4"/>
    </row>
    <row r="415" spans="1:2" ht="38.1" customHeight="1">
      <c r="A415" s="4"/>
      <c r="B415" s="4"/>
    </row>
    <row r="416" spans="1:2" ht="38.1" customHeight="1">
      <c r="A416" s="4"/>
      <c r="B416" s="4"/>
    </row>
    <row r="417" spans="1:2" ht="38.1" customHeight="1">
      <c r="A417" s="4"/>
      <c r="B417" s="4"/>
    </row>
    <row r="418" spans="1:2" ht="38.1" customHeight="1">
      <c r="A418" s="4"/>
      <c r="B418" s="4"/>
    </row>
    <row r="419" spans="1:2" ht="38.1" customHeight="1">
      <c r="A419" s="4"/>
      <c r="B419" s="4"/>
    </row>
    <row r="420" spans="1:2" ht="38.1" customHeight="1">
      <c r="A420" s="4"/>
      <c r="B420" s="4"/>
    </row>
    <row r="421" spans="1:2" ht="38.1" customHeight="1">
      <c r="A421" s="4"/>
      <c r="B421" s="4"/>
    </row>
    <row r="422" spans="1:2" ht="38.1" customHeight="1">
      <c r="A422" s="4"/>
      <c r="B422" s="4"/>
    </row>
    <row r="423" spans="1:2" ht="38.1" customHeight="1">
      <c r="A423" s="4"/>
      <c r="B423" s="4"/>
    </row>
    <row r="424" spans="1:2" ht="38.1" customHeight="1">
      <c r="A424" s="4"/>
      <c r="B424" s="4"/>
    </row>
    <row r="425" spans="1:2" ht="38.1" customHeight="1">
      <c r="A425" s="4"/>
      <c r="B425" s="4"/>
    </row>
    <row r="426" spans="1:2" ht="38.1" customHeight="1">
      <c r="A426" s="4"/>
      <c r="B426" s="4"/>
    </row>
    <row r="427" spans="1:2" ht="38.1" customHeight="1">
      <c r="A427" s="4"/>
      <c r="B427" s="4"/>
    </row>
    <row r="428" spans="1:2" ht="38.1" customHeight="1">
      <c r="A428" s="4"/>
      <c r="B428" s="4"/>
    </row>
    <row r="429" spans="1:2" ht="38.1" customHeight="1">
      <c r="A429" s="4"/>
      <c r="B429" s="4"/>
    </row>
    <row r="430" spans="1:2" ht="38.1" customHeight="1">
      <c r="A430" s="4"/>
      <c r="B430" s="4"/>
    </row>
    <row r="431" spans="1:2" ht="38.1" customHeight="1">
      <c r="A431" s="4"/>
      <c r="B431" s="4"/>
    </row>
    <row r="432" spans="1:2" ht="38.1" customHeight="1">
      <c r="A432" s="4"/>
      <c r="B432" s="4"/>
    </row>
    <row r="433" spans="1:2" ht="38.1" customHeight="1">
      <c r="A433" s="4"/>
      <c r="B433" s="4"/>
    </row>
    <row r="434" spans="1:2" ht="38.1" customHeight="1">
      <c r="A434" s="4"/>
      <c r="B434" s="4"/>
    </row>
    <row r="435" spans="1:2" ht="38.1" customHeight="1">
      <c r="A435" s="4"/>
      <c r="B435" s="4"/>
    </row>
    <row r="436" spans="1:2" ht="38.1" customHeight="1">
      <c r="A436" s="4"/>
      <c r="B436" s="4"/>
    </row>
    <row r="437" spans="1:2" ht="38.1" customHeight="1">
      <c r="A437" s="4"/>
      <c r="B437" s="4"/>
    </row>
    <row r="438" spans="1:2" ht="38.1" customHeight="1">
      <c r="A438" s="4"/>
      <c r="B438" s="4"/>
    </row>
    <row r="439" spans="1:2" ht="38.1" customHeight="1">
      <c r="A439" s="4"/>
      <c r="B439" s="4"/>
    </row>
    <row r="440" spans="1:2" ht="38.1" customHeight="1">
      <c r="A440" s="4"/>
      <c r="B440" s="4"/>
    </row>
    <row r="441" spans="1:2" ht="38.1" customHeight="1">
      <c r="A441" s="4"/>
      <c r="B441" s="4"/>
    </row>
    <row r="442" spans="1:2" ht="38.1" customHeight="1">
      <c r="A442" s="4"/>
      <c r="B442" s="4"/>
    </row>
    <row r="443" spans="1:2" ht="38.1" customHeight="1">
      <c r="A443" s="4"/>
      <c r="B443" s="4"/>
    </row>
    <row r="444" spans="1:2" ht="38.1" customHeight="1">
      <c r="A444" s="4"/>
      <c r="B444" s="4"/>
    </row>
    <row r="445" spans="1:2" ht="38.1" customHeight="1">
      <c r="A445" s="4"/>
      <c r="B445" s="4"/>
    </row>
    <row r="446" spans="1:2" ht="38.1" customHeight="1">
      <c r="A446" s="4"/>
      <c r="B446" s="4"/>
    </row>
    <row r="447" spans="1:2" ht="38.1" customHeight="1">
      <c r="A447" s="4"/>
      <c r="B447" s="4"/>
    </row>
    <row r="448" spans="1:2" ht="38.1" customHeight="1">
      <c r="A448" s="4"/>
      <c r="B448" s="4"/>
    </row>
    <row r="449" spans="1:2" ht="38.1" customHeight="1">
      <c r="A449" s="4"/>
      <c r="B449" s="4"/>
    </row>
    <row r="450" spans="1:2" ht="38.1" customHeight="1">
      <c r="A450" s="4"/>
      <c r="B450" s="4"/>
    </row>
    <row r="451" spans="1:2" ht="38.1" customHeight="1">
      <c r="A451" s="4"/>
      <c r="B451" s="4"/>
    </row>
    <row r="452" spans="1:2" ht="38.1" customHeight="1">
      <c r="A452" s="4"/>
      <c r="B452" s="4"/>
    </row>
    <row r="453" spans="1:2" ht="38.1" customHeight="1">
      <c r="A453" s="4"/>
      <c r="B453" s="4"/>
    </row>
    <row r="454" spans="1:2" ht="38.1" customHeight="1">
      <c r="A454" s="4"/>
      <c r="B454" s="4"/>
    </row>
    <row r="455" spans="1:2" ht="38.1" customHeight="1">
      <c r="A455" s="4"/>
      <c r="B455" s="4"/>
    </row>
    <row r="456" spans="1:2" ht="38.1" customHeight="1">
      <c r="A456" s="4"/>
      <c r="B456" s="4"/>
    </row>
    <row r="457" spans="1:2" ht="38.1" customHeight="1">
      <c r="A457" s="4"/>
      <c r="B457" s="4"/>
    </row>
    <row r="458" spans="1:2" ht="38.1" customHeight="1">
      <c r="A458" s="4"/>
      <c r="B458" s="4"/>
    </row>
    <row r="459" spans="1:2" ht="38.1" customHeight="1">
      <c r="A459" s="4"/>
      <c r="B459" s="4"/>
    </row>
    <row r="460" spans="1:2" ht="38.1" customHeight="1">
      <c r="A460" s="4"/>
      <c r="B460" s="4"/>
    </row>
    <row r="461" spans="1:2" ht="38.1" customHeight="1">
      <c r="A461" s="4"/>
      <c r="B461" s="4"/>
    </row>
    <row r="462" spans="1:2" ht="38.1" customHeight="1">
      <c r="A462" s="4"/>
      <c r="B462" s="4"/>
    </row>
    <row r="463" spans="1:2" ht="38.1" customHeight="1">
      <c r="A463" s="4"/>
      <c r="B463" s="4"/>
    </row>
    <row r="464" spans="1:2" ht="38.1" customHeight="1">
      <c r="A464" s="4"/>
      <c r="B464" s="4"/>
    </row>
    <row r="465" spans="1:2" ht="38.1" customHeight="1">
      <c r="A465" s="4"/>
      <c r="B465" s="4"/>
    </row>
    <row r="466" spans="1:2" ht="38.1" customHeight="1">
      <c r="A466" s="4"/>
      <c r="B466" s="4"/>
    </row>
    <row r="467" spans="1:2" ht="38.1" customHeight="1">
      <c r="A467" s="4"/>
      <c r="B467" s="4"/>
    </row>
    <row r="468" spans="1:2" ht="38.1" customHeight="1">
      <c r="A468" s="4"/>
      <c r="B468" s="4"/>
    </row>
    <row r="469" spans="1:2" ht="38.1" customHeight="1">
      <c r="A469" s="4"/>
      <c r="B469" s="4"/>
    </row>
    <row r="470" spans="1:2" ht="38.1" customHeight="1">
      <c r="A470" s="4"/>
      <c r="B470" s="4"/>
    </row>
    <row r="471" spans="1:2" ht="38.1" customHeight="1">
      <c r="A471" s="4"/>
      <c r="B471" s="4"/>
    </row>
    <row r="472" spans="1:2" ht="38.1" customHeight="1">
      <c r="A472" s="4"/>
      <c r="B472" s="4"/>
    </row>
    <row r="473" spans="1:2" ht="38.1" customHeight="1">
      <c r="A473" s="4"/>
      <c r="B473" s="4"/>
    </row>
    <row r="474" spans="1:2" ht="38.1" customHeight="1">
      <c r="A474" s="4"/>
      <c r="B474" s="4"/>
    </row>
    <row r="475" spans="1:2" ht="38.1" customHeight="1">
      <c r="A475" s="4"/>
      <c r="B475" s="4"/>
    </row>
    <row r="476" spans="1:2" ht="38.1" customHeight="1">
      <c r="A476" s="4"/>
      <c r="B476" s="4"/>
    </row>
    <row r="477" spans="1:2" ht="38.1" customHeight="1">
      <c r="A477" s="4"/>
      <c r="B477" s="4"/>
    </row>
    <row r="478" spans="1:2" ht="38.1" customHeight="1">
      <c r="A478" s="4"/>
      <c r="B478" s="4"/>
    </row>
    <row r="479" spans="1:2" ht="38.1" customHeight="1">
      <c r="A479" s="4"/>
      <c r="B479" s="4"/>
    </row>
    <row r="480" spans="1:2" ht="38.1" customHeight="1">
      <c r="A480" s="4"/>
      <c r="B480" s="4"/>
    </row>
    <row r="481" spans="1:2" ht="38.1" customHeight="1">
      <c r="A481" s="4"/>
      <c r="B481" s="4"/>
    </row>
    <row r="482" spans="1:2" ht="38.1" customHeight="1">
      <c r="A482" s="4"/>
      <c r="B482" s="4"/>
    </row>
    <row r="483" spans="1:2" ht="38.1" customHeight="1">
      <c r="A483" s="4"/>
      <c r="B483" s="4"/>
    </row>
    <row r="484" spans="1:2" ht="38.1" customHeight="1">
      <c r="A484" s="4"/>
      <c r="B484" s="4"/>
    </row>
    <row r="485" spans="1:2" ht="38.1" customHeight="1">
      <c r="A485" s="4"/>
      <c r="B485" s="4"/>
    </row>
    <row r="486" spans="1:2" ht="38.1" customHeight="1">
      <c r="A486" s="4"/>
      <c r="B486" s="4"/>
    </row>
    <row r="487" spans="1:2" ht="38.1" customHeight="1">
      <c r="A487" s="4"/>
      <c r="B487" s="4"/>
    </row>
    <row r="488" spans="1:2" ht="38.1" customHeight="1">
      <c r="A488" s="4"/>
      <c r="B488" s="4"/>
    </row>
    <row r="489" spans="1:2" ht="38.1" customHeight="1">
      <c r="A489" s="4"/>
      <c r="B489" s="4"/>
    </row>
    <row r="490" spans="1:2" ht="38.1" customHeight="1">
      <c r="A490" s="4"/>
      <c r="B490" s="4"/>
    </row>
    <row r="491" spans="1:2" ht="38.1" customHeight="1">
      <c r="A491" s="4"/>
      <c r="B491" s="4"/>
    </row>
    <row r="492" spans="1:2" ht="38.1" customHeight="1">
      <c r="A492" s="4"/>
      <c r="B492" s="4"/>
    </row>
    <row r="493" spans="1:2" ht="38.1" customHeight="1">
      <c r="A493" s="4"/>
      <c r="B493" s="4"/>
    </row>
    <row r="494" spans="1:2" ht="38.1" customHeight="1">
      <c r="A494" s="4"/>
      <c r="B494" s="4"/>
    </row>
    <row r="495" spans="1:2" ht="38.1" customHeight="1">
      <c r="A495" s="4"/>
      <c r="B495" s="4"/>
    </row>
    <row r="496" spans="1:2" ht="38.1" customHeight="1">
      <c r="A496" s="4"/>
      <c r="B496" s="4"/>
    </row>
    <row r="497" spans="1:2" ht="38.1" customHeight="1">
      <c r="A497" s="4"/>
      <c r="B497" s="4"/>
    </row>
    <row r="498" spans="1:2" ht="38.1" customHeight="1">
      <c r="A498" s="4"/>
      <c r="B498" s="4"/>
    </row>
    <row r="499" spans="1:2" ht="38.1" customHeight="1">
      <c r="A499" s="4"/>
      <c r="B499" s="4"/>
    </row>
    <row r="500" spans="1:2" ht="38.1" customHeight="1">
      <c r="A500" s="4"/>
      <c r="B500" s="4"/>
    </row>
    <row r="501" spans="1:2" ht="38.1" customHeight="1">
      <c r="A501" s="4"/>
      <c r="B501" s="4"/>
    </row>
    <row r="502" spans="1:2" ht="38.1" customHeight="1">
      <c r="A502" s="4"/>
      <c r="B502" s="4"/>
    </row>
    <row r="503" spans="1:2" ht="38.1" customHeight="1">
      <c r="A503" s="4"/>
      <c r="B503" s="4"/>
    </row>
    <row r="504" spans="1:2" ht="38.1" customHeight="1">
      <c r="A504" s="4"/>
      <c r="B504" s="4"/>
    </row>
    <row r="505" spans="1:2" ht="38.1" customHeight="1">
      <c r="A505" s="4"/>
      <c r="B505" s="4"/>
    </row>
    <row r="506" spans="1:2" ht="38.1" customHeight="1">
      <c r="A506" s="4"/>
      <c r="B506" s="4"/>
    </row>
    <row r="507" spans="1:2" ht="38.1" customHeight="1">
      <c r="A507" s="4"/>
      <c r="B507" s="4"/>
    </row>
    <row r="508" spans="1:2" ht="38.1" customHeight="1">
      <c r="A508" s="4"/>
      <c r="B508" s="4"/>
    </row>
    <row r="509" spans="1:2" ht="38.1" customHeight="1">
      <c r="A509" s="4"/>
      <c r="B509" s="4"/>
    </row>
    <row r="510" spans="1:2" ht="38.1" customHeight="1">
      <c r="A510" s="4"/>
      <c r="B510" s="4"/>
    </row>
    <row r="511" spans="1:2" ht="38.1" customHeight="1">
      <c r="A511" s="4"/>
      <c r="B511" s="4"/>
    </row>
    <row r="512" spans="1:2" ht="38.1" customHeight="1">
      <c r="A512" s="4"/>
      <c r="B512" s="4"/>
    </row>
    <row r="513" spans="1:2" ht="38.1" customHeight="1">
      <c r="A513" s="4"/>
      <c r="B513" s="4"/>
    </row>
    <row r="514" spans="1:2" ht="38.1" customHeight="1">
      <c r="A514" s="4"/>
      <c r="B514" s="4"/>
    </row>
    <row r="515" spans="1:2" ht="38.1" customHeight="1">
      <c r="A515" s="4"/>
      <c r="B515" s="4"/>
    </row>
    <row r="516" spans="1:2" ht="38.1" customHeight="1">
      <c r="A516" s="4"/>
      <c r="B516" s="4"/>
    </row>
    <row r="517" spans="1:2" ht="38.1" customHeight="1">
      <c r="A517" s="4"/>
      <c r="B517" s="4"/>
    </row>
    <row r="518" spans="1:2" ht="38.1" customHeight="1">
      <c r="A518" s="4"/>
      <c r="B518" s="4"/>
    </row>
    <row r="519" spans="1:2" ht="38.1" customHeight="1">
      <c r="A519" s="4"/>
      <c r="B519" s="4"/>
    </row>
    <row r="520" spans="1:2" ht="38.1" customHeight="1">
      <c r="A520" s="4"/>
      <c r="B520" s="4"/>
    </row>
    <row r="521" spans="1:2" ht="38.1" customHeight="1">
      <c r="A521" s="4"/>
      <c r="B521" s="4"/>
    </row>
    <row r="522" spans="1:2" ht="38.1" customHeight="1">
      <c r="A522" s="4"/>
      <c r="B522" s="4"/>
    </row>
    <row r="523" spans="1:2" ht="38.1" customHeight="1">
      <c r="A523" s="4"/>
      <c r="B523" s="4"/>
    </row>
    <row r="524" spans="1:2" ht="38.1" customHeight="1">
      <c r="A524" s="4"/>
      <c r="B524" s="4"/>
    </row>
    <row r="525" spans="1:2" ht="38.1" customHeight="1">
      <c r="A525" s="4"/>
      <c r="B525" s="4"/>
    </row>
    <row r="526" spans="1:2" ht="38.1" customHeight="1">
      <c r="A526" s="4"/>
      <c r="B526" s="4"/>
    </row>
    <row r="527" spans="1:2" ht="38.1" customHeight="1">
      <c r="A527" s="4"/>
      <c r="B527" s="4"/>
    </row>
    <row r="528" spans="1:2" ht="38.1" customHeight="1">
      <c r="A528" s="4"/>
      <c r="B528" s="4"/>
    </row>
    <row r="529" spans="1:2" ht="38.1" customHeight="1">
      <c r="A529" s="4"/>
      <c r="B529" s="4"/>
    </row>
    <row r="530" spans="1:2" ht="38.1" customHeight="1">
      <c r="A530" s="4"/>
      <c r="B530" s="4"/>
    </row>
    <row r="531" spans="1:2" ht="38.1" customHeight="1">
      <c r="A531" s="4"/>
      <c r="B531" s="4"/>
    </row>
    <row r="532" spans="1:2" ht="38.1" customHeight="1">
      <c r="A532" s="4"/>
      <c r="B532" s="4"/>
    </row>
    <row r="533" spans="1:2" ht="38.1" customHeight="1">
      <c r="A533" s="4"/>
      <c r="B533" s="4"/>
    </row>
    <row r="534" spans="1:2" ht="38.1" customHeight="1">
      <c r="A534" s="4"/>
      <c r="B534" s="4"/>
    </row>
    <row r="535" spans="1:2" ht="38.1" customHeight="1">
      <c r="A535" s="4"/>
      <c r="B535" s="4"/>
    </row>
    <row r="536" spans="1:2" ht="38.1" customHeight="1">
      <c r="A536" s="4"/>
      <c r="B536" s="4"/>
    </row>
    <row r="537" spans="1:2" ht="38.1" customHeight="1">
      <c r="A537" s="4"/>
      <c r="B537" s="4"/>
    </row>
    <row r="538" spans="1:2" ht="38.1" customHeight="1">
      <c r="A538" s="4"/>
      <c r="B538" s="4"/>
    </row>
    <row r="539" spans="1:2" ht="38.1" customHeight="1">
      <c r="A539" s="4"/>
      <c r="B539" s="4"/>
    </row>
    <row r="540" spans="1:2" ht="38.1" customHeight="1">
      <c r="A540" s="4"/>
      <c r="B540" s="4"/>
    </row>
    <row r="541" spans="1:2" ht="38.1" customHeight="1">
      <c r="A541" s="4"/>
      <c r="B541" s="4"/>
    </row>
    <row r="542" spans="1:2" ht="38.1" customHeight="1">
      <c r="A542" s="4"/>
      <c r="B542" s="4"/>
    </row>
    <row r="543" spans="1:2" ht="38.1" customHeight="1">
      <c r="A543" s="4"/>
      <c r="B543" s="4"/>
    </row>
    <row r="544" spans="1:2" ht="38.1" customHeight="1">
      <c r="A544" s="4"/>
      <c r="B544" s="4"/>
    </row>
    <row r="545" spans="1:2" ht="38.1" customHeight="1">
      <c r="A545" s="4"/>
      <c r="B545" s="4"/>
    </row>
    <row r="546" spans="1:2" ht="38.1" customHeight="1">
      <c r="A546" s="4"/>
      <c r="B546" s="4"/>
    </row>
    <row r="547" spans="1:2" ht="38.1" customHeight="1">
      <c r="A547" s="4"/>
      <c r="B547" s="4"/>
    </row>
    <row r="548" spans="1:2" ht="38.1" customHeight="1">
      <c r="A548" s="4"/>
      <c r="B548" s="4"/>
    </row>
    <row r="549" spans="1:2" ht="38.1" customHeight="1">
      <c r="A549" s="4"/>
      <c r="B549" s="4"/>
    </row>
    <row r="550" spans="1:2" ht="38.1" customHeight="1">
      <c r="A550" s="4"/>
      <c r="B550" s="4"/>
    </row>
    <row r="551" spans="1:2" ht="38.1" customHeight="1">
      <c r="A551" s="4"/>
      <c r="B551" s="4"/>
    </row>
    <row r="552" spans="1:2" ht="38.1" customHeight="1">
      <c r="A552" s="4"/>
      <c r="B552" s="4"/>
    </row>
    <row r="553" spans="1:2" ht="38.1" customHeight="1">
      <c r="A553" s="4"/>
      <c r="B553" s="4"/>
    </row>
    <row r="554" spans="1:2" ht="38.1" customHeight="1">
      <c r="A554" s="4"/>
      <c r="B554" s="4"/>
    </row>
    <row r="555" spans="1:2" ht="38.1" customHeight="1">
      <c r="A555" s="4"/>
      <c r="B555" s="4"/>
    </row>
    <row r="556" spans="1:2" ht="38.1" customHeight="1">
      <c r="A556" s="4"/>
      <c r="B556" s="4"/>
    </row>
    <row r="557" spans="1:2" ht="38.1" customHeight="1">
      <c r="A557" s="4"/>
      <c r="B557" s="4"/>
    </row>
    <row r="558" spans="1:2" ht="38.1" customHeight="1">
      <c r="A558" s="4"/>
      <c r="B558" s="4"/>
    </row>
    <row r="559" spans="1:2" ht="38.1" customHeight="1">
      <c r="A559" s="4"/>
      <c r="B559" s="4"/>
    </row>
    <row r="560" spans="1:2" ht="38.1" customHeight="1">
      <c r="A560" s="4"/>
      <c r="B560" s="4"/>
    </row>
    <row r="561" spans="1:2" ht="38.1" customHeight="1">
      <c r="A561" s="4"/>
      <c r="B561" s="4"/>
    </row>
    <row r="562" spans="1:2" ht="38.1" customHeight="1">
      <c r="A562" s="4"/>
      <c r="B562" s="4"/>
    </row>
    <row r="563" spans="1:2" ht="38.1" customHeight="1">
      <c r="A563" s="4"/>
      <c r="B563" s="4"/>
    </row>
    <row r="564" spans="1:2" ht="38.1" customHeight="1">
      <c r="A564" s="4"/>
      <c r="B564" s="4"/>
    </row>
    <row r="565" spans="1:2" ht="38.1" customHeight="1">
      <c r="A565" s="4"/>
      <c r="B565" s="4"/>
    </row>
    <row r="566" spans="1:2" ht="38.1" customHeight="1">
      <c r="A566" s="4"/>
      <c r="B566" s="4"/>
    </row>
    <row r="567" spans="1:2" ht="38.1" customHeight="1">
      <c r="A567" s="4"/>
      <c r="B567" s="4"/>
    </row>
    <row r="568" spans="1:2" ht="38.1" customHeight="1">
      <c r="A568" s="4"/>
      <c r="B568" s="4"/>
    </row>
    <row r="569" spans="1:2" ht="38.1" customHeight="1">
      <c r="A569" s="4"/>
      <c r="B569" s="4"/>
    </row>
    <row r="570" spans="1:2" ht="38.1" customHeight="1">
      <c r="A570" s="4"/>
      <c r="B570" s="4"/>
    </row>
    <row r="571" spans="1:2" ht="38.1" customHeight="1">
      <c r="A571" s="4"/>
      <c r="B571" s="4"/>
    </row>
    <row r="572" spans="1:2" ht="38.1" customHeight="1">
      <c r="A572" s="4"/>
      <c r="B572" s="4"/>
    </row>
    <row r="573" spans="1:2" ht="38.1" customHeight="1">
      <c r="A573" s="4"/>
      <c r="B573" s="4"/>
    </row>
    <row r="574" spans="1:2" ht="38.1" customHeight="1">
      <c r="A574" s="4"/>
      <c r="B574" s="4"/>
    </row>
    <row r="575" spans="1:2" ht="38.1" customHeight="1">
      <c r="A575" s="4"/>
      <c r="B575" s="4"/>
    </row>
    <row r="576" spans="1:2" ht="38.1" customHeight="1">
      <c r="A576" s="4"/>
      <c r="B576" s="4"/>
    </row>
    <row r="577" spans="1:2" ht="38.1" customHeight="1">
      <c r="A577" s="4"/>
      <c r="B577" s="4"/>
    </row>
    <row r="578" spans="1:2" ht="38.1" customHeight="1">
      <c r="A578" s="4"/>
      <c r="B578" s="4"/>
    </row>
    <row r="579" spans="1:2" ht="38.1" customHeight="1">
      <c r="A579" s="4"/>
      <c r="B579" s="4"/>
    </row>
    <row r="580" spans="1:2" ht="38.1" customHeight="1">
      <c r="A580" s="4"/>
      <c r="B580" s="4"/>
    </row>
    <row r="581" spans="1:2" ht="38.1" customHeight="1">
      <c r="A581" s="4"/>
      <c r="B581" s="4"/>
    </row>
    <row r="582" spans="1:2" ht="38.1" customHeight="1">
      <c r="A582" s="4"/>
      <c r="B582" s="4"/>
    </row>
    <row r="583" spans="1:2" ht="38.1" customHeight="1">
      <c r="A583" s="4"/>
      <c r="B583" s="4"/>
    </row>
    <row r="584" spans="1:2" ht="38.1" customHeight="1">
      <c r="A584" s="4"/>
      <c r="B584" s="4"/>
    </row>
    <row r="585" spans="1:2" ht="38.1" customHeight="1">
      <c r="A585" s="4"/>
      <c r="B585" s="4"/>
    </row>
    <row r="586" spans="1:2" ht="38.1" customHeight="1">
      <c r="A586" s="4"/>
      <c r="B586" s="4"/>
    </row>
    <row r="587" spans="1:2" ht="38.1" customHeight="1">
      <c r="A587" s="4"/>
      <c r="B587" s="4"/>
    </row>
    <row r="588" spans="1:2" ht="38.1" customHeight="1">
      <c r="A588" s="4"/>
      <c r="B588" s="4"/>
    </row>
    <row r="589" spans="1:2" ht="38.1" customHeight="1">
      <c r="A589" s="4"/>
      <c r="B589" s="4"/>
    </row>
    <row r="590" spans="1:2" ht="38.1" customHeight="1">
      <c r="A590" s="4"/>
      <c r="B590" s="4"/>
    </row>
    <row r="591" spans="1:2" ht="38.1" customHeight="1">
      <c r="A591" s="4"/>
      <c r="B591" s="4"/>
    </row>
    <row r="592" spans="1:2" ht="38.1" customHeight="1">
      <c r="A592" s="4"/>
      <c r="B592" s="4"/>
    </row>
    <row r="593" spans="1:2" ht="38.1" customHeight="1">
      <c r="A593" s="4"/>
      <c r="B593" s="4"/>
    </row>
    <row r="594" spans="1:2" ht="38.1" customHeight="1">
      <c r="A594" s="4"/>
      <c r="B594" s="4"/>
    </row>
    <row r="595" spans="1:2" ht="38.1" customHeight="1">
      <c r="A595" s="4"/>
      <c r="B595" s="4"/>
    </row>
    <row r="596" spans="1:2" ht="38.1" customHeight="1">
      <c r="A596" s="4"/>
      <c r="B596" s="4"/>
    </row>
    <row r="597" spans="1:2" ht="38.1" customHeight="1">
      <c r="A597" s="4"/>
      <c r="B597" s="4"/>
    </row>
    <row r="598" spans="1:2" ht="38.1" customHeight="1">
      <c r="A598" s="4"/>
      <c r="B598" s="4"/>
    </row>
    <row r="599" spans="1:2" ht="38.1" customHeight="1">
      <c r="A599" s="4"/>
      <c r="B599" s="4"/>
    </row>
    <row r="600" spans="1:2" ht="38.1" customHeight="1">
      <c r="A600" s="4"/>
      <c r="B600" s="4"/>
    </row>
    <row r="601" spans="1:2" ht="38.1" customHeight="1">
      <c r="A601" s="4"/>
      <c r="B601" s="4"/>
    </row>
    <row r="602" spans="1:2" ht="38.1" customHeight="1">
      <c r="A602" s="4"/>
      <c r="B602" s="4"/>
    </row>
    <row r="603" spans="1:2" ht="38.1" customHeight="1">
      <c r="A603" s="4"/>
      <c r="B603" s="4"/>
    </row>
    <row r="604" spans="1:2" ht="38.1" customHeight="1">
      <c r="A604" s="4"/>
      <c r="B604" s="4"/>
    </row>
    <row r="605" spans="1:2" ht="38.1" customHeight="1">
      <c r="A605" s="4"/>
      <c r="B605" s="4"/>
    </row>
    <row r="606" spans="1:2" ht="38.1" customHeight="1">
      <c r="A606" s="4"/>
      <c r="B606" s="4"/>
    </row>
    <row r="607" spans="1:2" ht="38.1" customHeight="1">
      <c r="A607" s="4"/>
      <c r="B607" s="4"/>
    </row>
    <row r="608" spans="1:2" ht="38.1" customHeight="1">
      <c r="A608" s="4"/>
      <c r="B608" s="4"/>
    </row>
    <row r="609" spans="1:2" ht="38.1" customHeight="1">
      <c r="A609" s="4"/>
      <c r="B609" s="4"/>
    </row>
    <row r="610" spans="1:2" ht="38.1" customHeight="1">
      <c r="A610" s="4"/>
      <c r="B610" s="4"/>
    </row>
    <row r="611" spans="1:2" ht="38.1" customHeight="1">
      <c r="A611" s="4"/>
      <c r="B611" s="4"/>
    </row>
    <row r="612" spans="1:2" ht="38.1" customHeight="1">
      <c r="A612" s="4"/>
      <c r="B612" s="4"/>
    </row>
    <row r="613" spans="1:2" ht="38.1" customHeight="1">
      <c r="A613" s="4"/>
      <c r="B613" s="4"/>
    </row>
    <row r="614" spans="1:2" ht="38.1" customHeight="1">
      <c r="A614" s="4"/>
      <c r="B614" s="4"/>
    </row>
    <row r="615" spans="1:2" ht="38.1" customHeight="1">
      <c r="A615" s="4"/>
      <c r="B615" s="4"/>
    </row>
    <row r="616" spans="1:2" ht="38.1" customHeight="1">
      <c r="A616" s="4"/>
      <c r="B616" s="4"/>
    </row>
    <row r="617" spans="1:2" ht="38.1" customHeight="1">
      <c r="A617" s="4"/>
      <c r="B617" s="4"/>
    </row>
    <row r="618" spans="1:2" ht="38.1" customHeight="1">
      <c r="A618" s="4"/>
      <c r="B618" s="4"/>
    </row>
    <row r="619" spans="1:2" ht="38.1" customHeight="1">
      <c r="A619" s="4"/>
      <c r="B619" s="4"/>
    </row>
    <row r="620" spans="1:2" ht="38.1" customHeight="1">
      <c r="A620" s="4"/>
      <c r="B620" s="4"/>
    </row>
    <row r="621" spans="1:2" ht="38.1" customHeight="1">
      <c r="A621" s="4"/>
      <c r="B621" s="4"/>
    </row>
    <row r="622" spans="1:2" ht="38.1" customHeight="1">
      <c r="A622" s="4"/>
      <c r="B622" s="4"/>
    </row>
    <row r="623" spans="1:2" ht="38.1" customHeight="1">
      <c r="A623" s="4"/>
      <c r="B623" s="4"/>
    </row>
    <row r="624" spans="1:2" ht="38.1" customHeight="1">
      <c r="A624" s="4"/>
      <c r="B624" s="4"/>
    </row>
    <row r="625" spans="1:2" ht="38.1" customHeight="1">
      <c r="A625" s="4"/>
      <c r="B625" s="4"/>
    </row>
    <row r="626" spans="1:2" ht="38.1" customHeight="1">
      <c r="A626" s="4"/>
      <c r="B626" s="4"/>
    </row>
    <row r="627" spans="1:2" ht="38.1" customHeight="1">
      <c r="A627" s="4"/>
      <c r="B627" s="4"/>
    </row>
    <row r="628" spans="1:2" ht="38.1" customHeight="1">
      <c r="A628" s="4"/>
      <c r="B628" s="4"/>
    </row>
    <row r="629" spans="1:2" ht="38.1" customHeight="1">
      <c r="A629" s="4"/>
      <c r="B629" s="4"/>
    </row>
    <row r="630" spans="1:2" ht="38.1" customHeight="1">
      <c r="A630" s="4"/>
      <c r="B630" s="4"/>
    </row>
    <row r="631" spans="1:2" ht="38.1" customHeight="1">
      <c r="A631" s="4"/>
      <c r="B631" s="4"/>
    </row>
    <row r="632" spans="1:2" ht="38.1" customHeight="1">
      <c r="A632" s="4"/>
      <c r="B632" s="4"/>
    </row>
    <row r="633" spans="1:2" ht="38.1" customHeight="1">
      <c r="A633" s="4"/>
      <c r="B633" s="4"/>
    </row>
    <row r="634" spans="1:2" ht="38.1" customHeight="1">
      <c r="A634" s="4"/>
      <c r="B634" s="4"/>
    </row>
    <row r="635" spans="1:2" ht="38.1" customHeight="1">
      <c r="A635" s="4"/>
      <c r="B635" s="4"/>
    </row>
    <row r="636" spans="1:2" ht="38.1" customHeight="1">
      <c r="A636" s="4"/>
      <c r="B636" s="4"/>
    </row>
    <row r="637" spans="1:2" ht="38.1" customHeight="1">
      <c r="A637" s="4"/>
      <c r="B637" s="4"/>
    </row>
    <row r="638" spans="1:2" ht="38.1" customHeight="1">
      <c r="A638" s="4"/>
      <c r="B638" s="4"/>
    </row>
    <row r="639" spans="1:2" ht="38.1" customHeight="1">
      <c r="A639" s="4"/>
      <c r="B639" s="4"/>
    </row>
    <row r="640" spans="1:2" ht="38.1" customHeight="1">
      <c r="A640" s="4"/>
      <c r="B640" s="4"/>
    </row>
    <row r="641" spans="1:2" ht="38.1" customHeight="1">
      <c r="A641" s="4"/>
      <c r="B641" s="4"/>
    </row>
    <row r="642" spans="1:2" ht="38.1" customHeight="1">
      <c r="A642" s="4"/>
      <c r="B642" s="4"/>
    </row>
    <row r="643" spans="1:2" ht="38.1" customHeight="1">
      <c r="A643" s="4"/>
      <c r="B643" s="4"/>
    </row>
    <row r="644" spans="1:2" ht="38.1" customHeight="1">
      <c r="A644" s="4"/>
      <c r="B644" s="4"/>
    </row>
    <row r="645" spans="1:2" ht="38.1" customHeight="1">
      <c r="A645" s="4"/>
      <c r="B645" s="4"/>
    </row>
    <row r="646" spans="1:2" ht="38.1" customHeight="1">
      <c r="A646" s="4"/>
      <c r="B646" s="4"/>
    </row>
    <row r="647" spans="1:2" ht="38.1" customHeight="1">
      <c r="A647" s="4"/>
      <c r="B647" s="4"/>
    </row>
    <row r="648" spans="1:2" ht="38.1" customHeight="1">
      <c r="A648" s="4"/>
      <c r="B648" s="4"/>
    </row>
    <row r="649" spans="1:2" ht="38.1" customHeight="1">
      <c r="A649" s="4"/>
      <c r="B649" s="4"/>
    </row>
    <row r="650" spans="1:2" ht="38.1" customHeight="1">
      <c r="A650" s="4"/>
      <c r="B650" s="4"/>
    </row>
    <row r="651" spans="1:2" ht="38.1" customHeight="1">
      <c r="A651" s="4"/>
      <c r="B651" s="4"/>
    </row>
    <row r="652" spans="1:2" ht="38.1" customHeight="1">
      <c r="A652" s="4"/>
      <c r="B652" s="4"/>
    </row>
    <row r="653" spans="1:2" ht="38.1" customHeight="1">
      <c r="A653" s="4"/>
      <c r="B653" s="4"/>
    </row>
    <row r="654" spans="1:2" ht="38.1" customHeight="1">
      <c r="A654" s="4"/>
      <c r="B654" s="4"/>
    </row>
    <row r="655" spans="1:2" ht="38.1" customHeight="1">
      <c r="A655" s="4"/>
      <c r="B655" s="4"/>
    </row>
    <row r="656" spans="1:2" ht="38.1" customHeight="1">
      <c r="A656" s="4"/>
      <c r="B656" s="4"/>
    </row>
    <row r="657" spans="1:2" ht="38.1" customHeight="1">
      <c r="A657" s="4"/>
      <c r="B657" s="4"/>
    </row>
    <row r="658" spans="1:2" ht="38.1" customHeight="1">
      <c r="A658" s="4"/>
      <c r="B658" s="4"/>
    </row>
    <row r="659" spans="1:2" ht="38.1" customHeight="1">
      <c r="A659" s="4"/>
      <c r="B659" s="4"/>
    </row>
    <row r="660" spans="1:2" ht="38.1" customHeight="1">
      <c r="A660" s="4"/>
      <c r="B660" s="4"/>
    </row>
    <row r="661" spans="1:2" ht="38.1" customHeight="1">
      <c r="A661" s="4"/>
      <c r="B661" s="4"/>
    </row>
    <row r="662" spans="1:2" ht="38.1" customHeight="1">
      <c r="A662" s="4"/>
      <c r="B662" s="4"/>
    </row>
    <row r="663" spans="1:2" ht="38.1" customHeight="1">
      <c r="A663" s="4"/>
      <c r="B663" s="4"/>
    </row>
    <row r="664" spans="1:2" ht="38.1" customHeight="1">
      <c r="A664" s="4"/>
      <c r="B664" s="4"/>
    </row>
    <row r="665" spans="1:2" ht="38.1" customHeight="1">
      <c r="A665" s="4"/>
      <c r="B665" s="4"/>
    </row>
    <row r="666" spans="1:2" ht="38.1" customHeight="1">
      <c r="A666" s="4"/>
      <c r="B666" s="4"/>
    </row>
    <row r="667" spans="1:2" ht="38.1" customHeight="1">
      <c r="A667" s="4"/>
      <c r="B667" s="4"/>
    </row>
    <row r="668" spans="1:2" ht="38.1" customHeight="1">
      <c r="A668" s="4"/>
      <c r="B668" s="4"/>
    </row>
    <row r="669" spans="1:2" ht="38.1" customHeight="1">
      <c r="A669" s="4"/>
      <c r="B669" s="4"/>
    </row>
    <row r="670" spans="1:2" ht="38.1" customHeight="1">
      <c r="A670" s="4"/>
      <c r="B670" s="4"/>
    </row>
    <row r="671" spans="1:2" ht="38.1" customHeight="1">
      <c r="A671" s="4"/>
      <c r="B671" s="4"/>
    </row>
    <row r="672" spans="1:2" ht="38.1" customHeight="1">
      <c r="A672" s="4"/>
      <c r="B672" s="4"/>
    </row>
    <row r="673" spans="1:2" ht="38.1" customHeight="1">
      <c r="A673" s="4"/>
      <c r="B673" s="4"/>
    </row>
    <row r="674" spans="1:2" ht="38.1" customHeight="1">
      <c r="A674" s="4"/>
      <c r="B674" s="4"/>
    </row>
    <row r="675" spans="1:2" ht="38.1" customHeight="1">
      <c r="A675" s="4"/>
      <c r="B675" s="4"/>
    </row>
    <row r="676" spans="1:2" ht="38.1" customHeight="1">
      <c r="A676" s="4"/>
      <c r="B676" s="4"/>
    </row>
    <row r="677" spans="1:2" ht="38.1" customHeight="1">
      <c r="A677" s="4"/>
      <c r="B677" s="4"/>
    </row>
    <row r="678" spans="1:2" ht="38.1" customHeight="1">
      <c r="A678" s="4"/>
      <c r="B678" s="4"/>
    </row>
    <row r="679" spans="1:2" ht="38.1" customHeight="1">
      <c r="A679" s="4"/>
      <c r="B679" s="4"/>
    </row>
    <row r="680" spans="1:2" ht="38.1" customHeight="1">
      <c r="A680" s="4"/>
      <c r="B680" s="4"/>
    </row>
    <row r="681" spans="1:2" ht="38.1" customHeight="1">
      <c r="A681" s="4"/>
      <c r="B681" s="4"/>
    </row>
    <row r="682" spans="1:2" ht="38.1" customHeight="1">
      <c r="A682" s="4"/>
      <c r="B682" s="4"/>
    </row>
    <row r="683" spans="1:2" ht="38.1" customHeight="1">
      <c r="A683" s="4"/>
      <c r="B683" s="4"/>
    </row>
    <row r="684" spans="1:2" ht="38.1" customHeight="1">
      <c r="A684" s="4"/>
      <c r="B684" s="4"/>
    </row>
    <row r="685" spans="1:2" ht="38.1" customHeight="1">
      <c r="A685" s="4"/>
      <c r="B685" s="4"/>
    </row>
    <row r="686" spans="1:2" ht="38.1" customHeight="1">
      <c r="A686" s="4"/>
      <c r="B686" s="4"/>
    </row>
    <row r="687" spans="1:2" ht="38.1" customHeight="1">
      <c r="A687" s="4"/>
      <c r="B687" s="4"/>
    </row>
    <row r="688" spans="1:2" ht="38.1" customHeight="1">
      <c r="A688" s="4"/>
      <c r="B688" s="4"/>
    </row>
    <row r="689" spans="1:2" ht="38.1" customHeight="1">
      <c r="A689" s="4"/>
      <c r="B689" s="4"/>
    </row>
    <row r="690" spans="1:2" ht="38.1" customHeight="1">
      <c r="A690" s="4"/>
      <c r="B690" s="4"/>
    </row>
    <row r="691" spans="1:2" ht="38.1" customHeight="1">
      <c r="A691" s="4"/>
      <c r="B691" s="4"/>
    </row>
    <row r="692" spans="1:2" ht="38.1" customHeight="1">
      <c r="A692" s="4"/>
      <c r="B692" s="4"/>
    </row>
    <row r="693" spans="1:2" ht="38.1" customHeight="1">
      <c r="A693" s="4"/>
      <c r="B693" s="4"/>
    </row>
    <row r="694" spans="1:2" ht="38.1" customHeight="1">
      <c r="A694" s="4"/>
      <c r="B694" s="4"/>
    </row>
    <row r="695" spans="1:2" ht="38.1" customHeight="1">
      <c r="A695" s="4"/>
      <c r="B695" s="4"/>
    </row>
    <row r="696" spans="1:2" ht="38.1" customHeight="1">
      <c r="A696" s="4"/>
      <c r="B696" s="4"/>
    </row>
    <row r="697" spans="1:2" ht="38.1" customHeight="1">
      <c r="A697" s="4"/>
      <c r="B697" s="4"/>
    </row>
    <row r="698" spans="1:2" ht="38.1" customHeight="1">
      <c r="A698" s="4"/>
      <c r="B698" s="4"/>
    </row>
    <row r="699" spans="1:2" ht="38.1" customHeight="1">
      <c r="A699" s="4"/>
      <c r="B699" s="4"/>
    </row>
    <row r="700" spans="1:2" ht="38.1" customHeight="1">
      <c r="A700" s="4"/>
      <c r="B700" s="4"/>
    </row>
    <row r="701" spans="1:2" ht="38.1" customHeight="1">
      <c r="A701" s="4"/>
      <c r="B701" s="4"/>
    </row>
    <row r="702" spans="1:2" ht="38.1" customHeight="1">
      <c r="A702" s="4"/>
      <c r="B702" s="4"/>
    </row>
    <row r="703" spans="1:2" ht="38.1" customHeight="1">
      <c r="A703" s="4"/>
      <c r="B703" s="4"/>
    </row>
    <row r="704" spans="1:2" ht="38.1" customHeight="1">
      <c r="A704" s="4"/>
      <c r="B704" s="4"/>
    </row>
    <row r="705" spans="1:2" ht="38.1" customHeight="1">
      <c r="A705" s="4"/>
      <c r="B705" s="4"/>
    </row>
    <row r="706" spans="1:2" ht="38.1" customHeight="1">
      <c r="A706" s="4"/>
      <c r="B706" s="4"/>
    </row>
    <row r="707" spans="1:2" ht="38.1" customHeight="1">
      <c r="A707" s="4"/>
      <c r="B707" s="4"/>
    </row>
    <row r="708" spans="1:2" ht="38.1" customHeight="1">
      <c r="A708" s="4"/>
      <c r="B708" s="4"/>
    </row>
    <row r="709" spans="1:2" ht="38.1" customHeight="1">
      <c r="A709" s="4"/>
      <c r="B709" s="4"/>
    </row>
    <row r="710" spans="1:2" ht="38.1" customHeight="1">
      <c r="A710" s="4"/>
      <c r="B710" s="4"/>
    </row>
    <row r="711" spans="1:2" ht="38.1" customHeight="1">
      <c r="A711" s="4"/>
      <c r="B711" s="4"/>
    </row>
    <row r="712" spans="1:2" ht="38.1" customHeight="1">
      <c r="A712" s="4"/>
      <c r="B712" s="4"/>
    </row>
    <row r="713" spans="1:2" ht="38.1" customHeight="1">
      <c r="A713" s="4"/>
      <c r="B713" s="4"/>
    </row>
    <row r="714" spans="1:2" ht="38.1" customHeight="1">
      <c r="A714" s="4"/>
      <c r="B714" s="4"/>
    </row>
    <row r="715" spans="1:2" ht="38.1" customHeight="1">
      <c r="A715" s="4"/>
      <c r="B715" s="4"/>
    </row>
    <row r="716" spans="1:2" ht="38.1" customHeight="1">
      <c r="A716" s="4"/>
      <c r="B716" s="4"/>
    </row>
    <row r="717" spans="1:2" ht="38.1" customHeight="1">
      <c r="A717" s="4"/>
      <c r="B717" s="4"/>
    </row>
    <row r="718" spans="1:2" ht="38.1" customHeight="1">
      <c r="A718" s="4"/>
      <c r="B718" s="4"/>
    </row>
    <row r="719" spans="1:2" ht="38.1" customHeight="1">
      <c r="A719" s="4"/>
      <c r="B719" s="4"/>
    </row>
    <row r="720" spans="1:2" ht="38.1" customHeight="1">
      <c r="A720" s="4"/>
      <c r="B720" s="4"/>
    </row>
    <row r="721" spans="1:2" ht="38.1" customHeight="1">
      <c r="A721" s="4"/>
      <c r="B721" s="4"/>
    </row>
    <row r="722" spans="1:2" ht="38.1" customHeight="1">
      <c r="A722" s="4"/>
      <c r="B722" s="4"/>
    </row>
    <row r="723" spans="1:2" ht="38.1" customHeight="1">
      <c r="A723" s="4"/>
      <c r="B723" s="4"/>
    </row>
    <row r="724" spans="1:2" ht="38.1" customHeight="1">
      <c r="A724" s="4"/>
      <c r="B724" s="4"/>
    </row>
    <row r="725" spans="1:2" ht="38.1" customHeight="1">
      <c r="A725" s="4"/>
      <c r="B725" s="4"/>
    </row>
    <row r="726" spans="1:2" ht="38.1" customHeight="1">
      <c r="A726" s="4"/>
      <c r="B726" s="4"/>
    </row>
    <row r="727" spans="1:2" ht="38.1" customHeight="1">
      <c r="A727" s="4"/>
      <c r="B727" s="4"/>
    </row>
    <row r="728" spans="1:2" ht="38.1" customHeight="1">
      <c r="A728" s="4"/>
      <c r="B728" s="4"/>
    </row>
    <row r="729" spans="1:2" ht="38.1" customHeight="1">
      <c r="A729" s="4"/>
      <c r="B729" s="4"/>
    </row>
    <row r="730" spans="1:2" ht="38.1" customHeight="1">
      <c r="A730" s="4"/>
      <c r="B730" s="4"/>
    </row>
    <row r="731" spans="1:2" ht="38.1" customHeight="1">
      <c r="A731" s="4"/>
      <c r="B731" s="4"/>
    </row>
    <row r="732" spans="1:2" ht="38.1" customHeight="1">
      <c r="A732" s="4"/>
      <c r="B732" s="4"/>
    </row>
    <row r="733" spans="1:2" ht="38.1" customHeight="1">
      <c r="A733" s="4"/>
      <c r="B733" s="4"/>
    </row>
    <row r="734" spans="1:2" ht="38.1" customHeight="1">
      <c r="A734" s="4"/>
      <c r="B734" s="4"/>
    </row>
    <row r="735" spans="1:2" ht="38.1" customHeight="1">
      <c r="A735" s="4"/>
      <c r="B735" s="4"/>
    </row>
    <row r="736" spans="1:2" ht="38.1" customHeight="1">
      <c r="A736" s="4"/>
      <c r="B736" s="4"/>
    </row>
    <row r="737" spans="1:2" ht="38.1" customHeight="1">
      <c r="A737" s="4"/>
      <c r="B737" s="4"/>
    </row>
    <row r="738" spans="1:2" ht="38.1" customHeight="1">
      <c r="A738" s="4"/>
      <c r="B738" s="4"/>
    </row>
    <row r="739" spans="1:2" ht="38.1" customHeight="1">
      <c r="A739" s="4"/>
      <c r="B739" s="4"/>
    </row>
    <row r="740" spans="1:2" ht="38.1" customHeight="1">
      <c r="A740" s="4"/>
      <c r="B740" s="4"/>
    </row>
    <row r="741" spans="1:2" ht="38.1" customHeight="1">
      <c r="A741" s="4"/>
      <c r="B741" s="4"/>
    </row>
    <row r="742" spans="1:2" ht="38.1" customHeight="1">
      <c r="A742" s="4"/>
      <c r="B742" s="4"/>
    </row>
    <row r="743" spans="1:2" ht="38.1" customHeight="1">
      <c r="A743" s="4"/>
      <c r="B743" s="4"/>
    </row>
    <row r="744" spans="1:2" ht="38.1" customHeight="1">
      <c r="A744" s="4"/>
      <c r="B744" s="4"/>
    </row>
    <row r="745" spans="1:2" ht="38.1" customHeight="1">
      <c r="A745" s="4"/>
      <c r="B745" s="4"/>
    </row>
    <row r="746" spans="1:2" ht="38.1" customHeight="1">
      <c r="A746" s="4"/>
      <c r="B746" s="4"/>
    </row>
    <row r="747" spans="1:2" ht="38.1" customHeight="1">
      <c r="A747" s="4"/>
      <c r="B747" s="4"/>
    </row>
    <row r="748" spans="1:2" ht="38.1" customHeight="1">
      <c r="A748" s="4"/>
      <c r="B748" s="4"/>
    </row>
    <row r="749" spans="1:2" ht="38.1" customHeight="1">
      <c r="A749" s="4"/>
      <c r="B749" s="4"/>
    </row>
    <row r="750" spans="1:2" ht="38.1" customHeight="1">
      <c r="A750" s="4"/>
      <c r="B750" s="4"/>
    </row>
    <row r="751" spans="1:2" ht="38.1" customHeight="1">
      <c r="A751" s="4"/>
      <c r="B751" s="4"/>
    </row>
    <row r="752" spans="1:2" ht="38.1" customHeight="1">
      <c r="A752" s="4"/>
      <c r="B752" s="4"/>
    </row>
    <row r="753" spans="1:2" ht="38.1" customHeight="1">
      <c r="A753" s="4"/>
      <c r="B753" s="4"/>
    </row>
    <row r="754" spans="1:2" ht="38.1" customHeight="1">
      <c r="A754" s="4"/>
      <c r="B754" s="4"/>
    </row>
    <row r="755" spans="1:2" ht="38.1" customHeight="1">
      <c r="A755" s="4"/>
      <c r="B755" s="4"/>
    </row>
    <row r="756" spans="1:2" ht="38.1" customHeight="1">
      <c r="A756" s="4"/>
      <c r="B756" s="4"/>
    </row>
    <row r="757" spans="1:2" ht="38.1" customHeight="1">
      <c r="A757" s="4"/>
      <c r="B757" s="4"/>
    </row>
    <row r="758" spans="1:2" ht="38.1" customHeight="1">
      <c r="A758" s="4"/>
      <c r="B758" s="4"/>
    </row>
    <row r="759" spans="1:2" ht="38.1" customHeight="1">
      <c r="A759" s="4"/>
      <c r="B759" s="4"/>
    </row>
    <row r="760" spans="1:2" ht="38.1" customHeight="1">
      <c r="A760" s="4"/>
      <c r="B760" s="4"/>
    </row>
    <row r="761" spans="1:2" ht="38.1" customHeight="1">
      <c r="A761" s="4"/>
      <c r="B761" s="4"/>
    </row>
    <row r="762" spans="1:2" ht="38.1" customHeight="1">
      <c r="A762" s="4"/>
      <c r="B762" s="4"/>
    </row>
    <row r="763" spans="1:2" ht="38.1" customHeight="1">
      <c r="A763" s="4"/>
      <c r="B763" s="4"/>
    </row>
    <row r="764" spans="1:2" ht="38.1" customHeight="1">
      <c r="A764" s="4"/>
      <c r="B764" s="4"/>
    </row>
    <row r="765" spans="1:2" ht="38.1" customHeight="1">
      <c r="A765" s="4"/>
      <c r="B765" s="4"/>
    </row>
    <row r="766" spans="1:2" ht="38.1" customHeight="1">
      <c r="A766" s="4"/>
      <c r="B766" s="4"/>
    </row>
    <row r="767" spans="1:2" ht="38.1" customHeight="1">
      <c r="A767" s="4"/>
      <c r="B767" s="4"/>
    </row>
    <row r="768" spans="1:2" ht="38.1" customHeight="1">
      <c r="A768" s="4"/>
      <c r="B768" s="4"/>
    </row>
    <row r="769" spans="1:2" ht="38.1" customHeight="1">
      <c r="A769" s="4"/>
      <c r="B769" s="4"/>
    </row>
    <row r="770" spans="1:2" ht="38.1" customHeight="1">
      <c r="A770" s="4"/>
      <c r="B770" s="4"/>
    </row>
    <row r="771" spans="1:2" ht="38.1" customHeight="1">
      <c r="A771" s="4"/>
      <c r="B771" s="4"/>
    </row>
    <row r="772" spans="1:2" ht="38.1" customHeight="1">
      <c r="A772" s="4"/>
      <c r="B772" s="4"/>
    </row>
    <row r="773" spans="1:2" ht="38.1" customHeight="1">
      <c r="A773" s="4"/>
      <c r="B773" s="4"/>
    </row>
    <row r="774" spans="1:2" ht="38.1" customHeight="1">
      <c r="A774" s="4"/>
      <c r="B774" s="4"/>
    </row>
    <row r="775" spans="1:2" ht="38.1" customHeight="1">
      <c r="A775" s="4"/>
      <c r="B775" s="4"/>
    </row>
    <row r="776" spans="1:2" ht="38.1" customHeight="1">
      <c r="A776" s="4"/>
      <c r="B776" s="4"/>
    </row>
    <row r="777" spans="1:2" ht="38.1" customHeight="1">
      <c r="A777" s="4"/>
      <c r="B777" s="4"/>
    </row>
    <row r="778" spans="1:2" ht="38.1" customHeight="1">
      <c r="A778" s="4"/>
      <c r="B778" s="4"/>
    </row>
    <row r="779" spans="1:2" ht="38.1" customHeight="1">
      <c r="A779" s="4"/>
      <c r="B779" s="4"/>
    </row>
    <row r="780" spans="1:2" ht="38.1" customHeight="1">
      <c r="A780" s="4"/>
      <c r="B780" s="4"/>
    </row>
    <row r="781" spans="1:2" ht="38.1" customHeight="1">
      <c r="A781" s="4"/>
      <c r="B781" s="4"/>
    </row>
    <row r="782" spans="1:2" ht="38.1" customHeight="1">
      <c r="A782" s="4"/>
      <c r="B782" s="4"/>
    </row>
    <row r="783" spans="1:2" ht="38.1" customHeight="1">
      <c r="A783" s="4"/>
      <c r="B783" s="4"/>
    </row>
    <row r="784" spans="1:2" ht="38.1" customHeight="1">
      <c r="A784" s="4"/>
      <c r="B784" s="4"/>
    </row>
    <row r="785" spans="1:2" ht="38.1" customHeight="1">
      <c r="A785" s="4"/>
      <c r="B785" s="4"/>
    </row>
    <row r="786" spans="1:2" ht="38.1" customHeight="1">
      <c r="A786" s="4"/>
      <c r="B786" s="4"/>
    </row>
    <row r="787" spans="1:2" ht="38.1" customHeight="1">
      <c r="A787" s="4"/>
      <c r="B787" s="4"/>
    </row>
    <row r="788" spans="1:2" ht="38.1" customHeight="1">
      <c r="A788" s="4"/>
      <c r="B788" s="4"/>
    </row>
    <row r="789" spans="1:2" ht="38.1" customHeight="1">
      <c r="A789" s="4"/>
      <c r="B789" s="4"/>
    </row>
    <row r="790" spans="1:2" ht="38.1" customHeight="1">
      <c r="A790" s="4"/>
      <c r="B790" s="4"/>
    </row>
    <row r="791" spans="1:2" ht="38.1" customHeight="1">
      <c r="A791" s="4"/>
      <c r="B791" s="4"/>
    </row>
    <row r="792" spans="1:2" ht="38.1" customHeight="1">
      <c r="A792" s="4"/>
      <c r="B792" s="4"/>
    </row>
    <row r="793" spans="1:2" ht="38.1" customHeight="1">
      <c r="A793" s="4"/>
      <c r="B793" s="4"/>
    </row>
    <row r="794" spans="1:2" ht="38.1" customHeight="1">
      <c r="A794" s="4"/>
      <c r="B794" s="4"/>
    </row>
    <row r="795" spans="1:2" ht="38.1" customHeight="1">
      <c r="A795" s="4"/>
      <c r="B795" s="4"/>
    </row>
    <row r="796" spans="1:2" ht="38.1" customHeight="1">
      <c r="A796" s="4"/>
      <c r="B796" s="4"/>
    </row>
    <row r="797" spans="1:2" ht="38.1" customHeight="1">
      <c r="A797" s="4"/>
      <c r="B797" s="4"/>
    </row>
    <row r="798" spans="1:2" ht="38.1" customHeight="1">
      <c r="A798" s="4"/>
      <c r="B798" s="4"/>
    </row>
    <row r="799" spans="1:2" ht="38.1" customHeight="1">
      <c r="A799" s="4"/>
      <c r="B799" s="4"/>
    </row>
    <row r="800" spans="1:2" ht="38.1" customHeight="1">
      <c r="A800" s="4"/>
      <c r="B800" s="4"/>
    </row>
    <row r="801" spans="1:2" ht="38.1" customHeight="1">
      <c r="A801" s="4"/>
      <c r="B801" s="4"/>
    </row>
    <row r="802" spans="1:2" ht="38.1" customHeight="1">
      <c r="A802" s="4"/>
      <c r="B802" s="4"/>
    </row>
    <row r="803" spans="1:2" ht="38.1" customHeight="1">
      <c r="A803" s="4"/>
      <c r="B803" s="4"/>
    </row>
    <row r="804" spans="1:2" ht="38.1" customHeight="1">
      <c r="A804" s="4"/>
      <c r="B804" s="4"/>
    </row>
    <row r="805" spans="1:2" ht="38.1" customHeight="1">
      <c r="A805" s="4"/>
      <c r="B805" s="4"/>
    </row>
    <row r="806" spans="1:2" ht="38.1" customHeight="1">
      <c r="A806" s="4"/>
      <c r="B806" s="4"/>
    </row>
    <row r="807" spans="1:2" ht="38.1" customHeight="1">
      <c r="A807" s="4"/>
      <c r="B807" s="4"/>
    </row>
    <row r="808" spans="1:2" ht="38.1" customHeight="1">
      <c r="A808" s="4"/>
      <c r="B808" s="4"/>
    </row>
    <row r="809" spans="1:2" ht="38.1" customHeight="1">
      <c r="A809" s="4"/>
      <c r="B809" s="4"/>
    </row>
    <row r="810" spans="1:2" ht="38.1" customHeight="1">
      <c r="A810" s="4"/>
      <c r="B810" s="4"/>
    </row>
    <row r="811" spans="1:2" ht="38.1" customHeight="1">
      <c r="A811" s="4"/>
      <c r="B811" s="4"/>
    </row>
    <row r="812" spans="1:2" ht="38.1" customHeight="1">
      <c r="A812" s="4"/>
      <c r="B812" s="4"/>
    </row>
    <row r="813" spans="1:2" ht="38.1" customHeight="1">
      <c r="A813" s="4"/>
      <c r="B813" s="4"/>
    </row>
    <row r="814" spans="1:2" ht="38.1" customHeight="1">
      <c r="A814" s="4"/>
      <c r="B814" s="4"/>
    </row>
    <row r="815" spans="1:2" ht="38.1" customHeight="1">
      <c r="A815" s="4"/>
      <c r="B815" s="4"/>
    </row>
    <row r="816" spans="1:2" ht="38.1" customHeight="1">
      <c r="A816" s="4"/>
      <c r="B816" s="4"/>
    </row>
    <row r="817" spans="1:2" ht="38.1" customHeight="1">
      <c r="A817" s="4"/>
      <c r="B817" s="4"/>
    </row>
    <row r="818" spans="1:2" ht="38.1" customHeight="1">
      <c r="A818" s="4"/>
      <c r="B818" s="4"/>
    </row>
    <row r="819" spans="1:2" ht="38.1" customHeight="1">
      <c r="A819" s="4"/>
      <c r="B819" s="4"/>
    </row>
    <row r="820" spans="1:2" ht="38.1" customHeight="1">
      <c r="A820" s="4"/>
      <c r="B820" s="4"/>
    </row>
    <row r="821" spans="1:2" ht="38.1" customHeight="1">
      <c r="A821" s="4"/>
      <c r="B821" s="4"/>
    </row>
    <row r="822" spans="1:2" ht="38.1" customHeight="1">
      <c r="A822" s="4"/>
      <c r="B822" s="4"/>
    </row>
    <row r="823" spans="1:2" ht="38.1" customHeight="1">
      <c r="A823" s="4"/>
      <c r="B823" s="4"/>
    </row>
    <row r="824" spans="1:2" ht="38.1" customHeight="1">
      <c r="A824" s="4"/>
      <c r="B824" s="4"/>
    </row>
    <row r="825" spans="1:2" ht="38.1" customHeight="1">
      <c r="A825" s="4"/>
      <c r="B825" s="4"/>
    </row>
    <row r="826" spans="1:2" ht="38.1" customHeight="1">
      <c r="A826" s="4"/>
      <c r="B826" s="4"/>
    </row>
    <row r="827" spans="1:2" ht="38.1" customHeight="1">
      <c r="A827" s="4"/>
      <c r="B827" s="4"/>
    </row>
    <row r="828" spans="1:2" ht="38.1" customHeight="1">
      <c r="A828" s="4"/>
      <c r="B828" s="4"/>
    </row>
    <row r="829" spans="1:2" ht="38.1" customHeight="1">
      <c r="A829" s="4"/>
      <c r="B829" s="4"/>
    </row>
    <row r="830" spans="1:2" ht="38.1" customHeight="1">
      <c r="A830" s="4"/>
      <c r="B830" s="4"/>
    </row>
    <row r="831" spans="1:2" ht="38.1" customHeight="1">
      <c r="A831" s="4"/>
      <c r="B831" s="4"/>
    </row>
    <row r="832" spans="1:2" ht="38.1" customHeight="1">
      <c r="A832" s="4"/>
      <c r="B832" s="4"/>
    </row>
    <row r="833" spans="1:2" ht="38.1" customHeight="1">
      <c r="A833" s="4"/>
      <c r="B833" s="4"/>
    </row>
    <row r="834" spans="1:2" ht="38.1" customHeight="1">
      <c r="A834" s="4"/>
      <c r="B834" s="4"/>
    </row>
    <row r="835" spans="1:2" ht="38.1" customHeight="1">
      <c r="A835" s="4"/>
      <c r="B835" s="4"/>
    </row>
    <row r="836" spans="1:2" ht="38.1" customHeight="1">
      <c r="A836" s="4"/>
      <c r="B836" s="4"/>
    </row>
    <row r="837" spans="1:2" ht="38.1" customHeight="1">
      <c r="A837" s="4"/>
      <c r="B837" s="4"/>
    </row>
    <row r="838" spans="1:2" ht="38.1" customHeight="1">
      <c r="A838" s="4"/>
      <c r="B838" s="4"/>
    </row>
    <row r="839" spans="1:2" ht="38.1" customHeight="1">
      <c r="A839" s="4"/>
      <c r="B839" s="4"/>
    </row>
    <row r="840" spans="1:2" ht="38.1" customHeight="1">
      <c r="A840" s="4"/>
      <c r="B840" s="4"/>
    </row>
    <row r="841" spans="1:2" ht="38.1" customHeight="1">
      <c r="A841" s="4"/>
      <c r="B841" s="4"/>
    </row>
    <row r="842" spans="1:2" ht="38.1" customHeight="1">
      <c r="A842" s="4"/>
      <c r="B842" s="4"/>
    </row>
    <row r="843" spans="1:2" ht="38.1" customHeight="1">
      <c r="A843" s="4"/>
      <c r="B843" s="4"/>
    </row>
    <row r="844" spans="1:2" ht="38.1" customHeight="1">
      <c r="A844" s="4"/>
      <c r="B844" s="4"/>
    </row>
    <row r="845" spans="1:2" ht="38.1" customHeight="1">
      <c r="A845" s="4"/>
      <c r="B845" s="4"/>
    </row>
    <row r="846" spans="1:2" ht="38.1" customHeight="1">
      <c r="A846" s="4"/>
      <c r="B846" s="4"/>
    </row>
    <row r="847" spans="1:2" ht="38.1" customHeight="1">
      <c r="A847" s="4"/>
      <c r="B847" s="4"/>
    </row>
    <row r="848" spans="1:2" ht="38.1" customHeight="1">
      <c r="A848" s="4"/>
      <c r="B848" s="4"/>
    </row>
    <row r="849" spans="1:2" ht="38.1" customHeight="1">
      <c r="A849" s="4"/>
      <c r="B849" s="4"/>
    </row>
    <row r="850" spans="1:2" ht="38.1" customHeight="1">
      <c r="A850" s="4"/>
      <c r="B850" s="4"/>
    </row>
    <row r="851" spans="1:2" ht="38.1" customHeight="1">
      <c r="A851" s="4"/>
      <c r="B851" s="4"/>
    </row>
    <row r="852" spans="1:2" ht="38.1" customHeight="1">
      <c r="A852" s="4"/>
      <c r="B852" s="4"/>
    </row>
    <row r="853" spans="1:2" ht="38.1" customHeight="1">
      <c r="A853" s="4"/>
      <c r="B853" s="4"/>
    </row>
    <row r="854" spans="1:2" ht="38.1" customHeight="1">
      <c r="A854" s="4"/>
      <c r="B854" s="4"/>
    </row>
    <row r="855" spans="1:2" ht="38.1" customHeight="1">
      <c r="A855" s="4"/>
      <c r="B855" s="4"/>
    </row>
    <row r="856" spans="1:2" ht="38.1" customHeight="1">
      <c r="A856" s="4"/>
      <c r="B856" s="4"/>
    </row>
    <row r="857" spans="1:2" ht="38.1" customHeight="1">
      <c r="A857" s="4"/>
      <c r="B857" s="4"/>
    </row>
    <row r="858" spans="1:2" ht="38.1" customHeight="1">
      <c r="A858" s="4"/>
      <c r="B858" s="4"/>
    </row>
    <row r="859" spans="1:2" ht="38.1" customHeight="1">
      <c r="A859" s="4"/>
      <c r="B859" s="4"/>
    </row>
    <row r="860" spans="1:2" ht="38.1" customHeight="1">
      <c r="A860" s="4"/>
      <c r="B860" s="4"/>
    </row>
    <row r="861" spans="1:2" ht="38.1" customHeight="1">
      <c r="A861" s="4"/>
      <c r="B861" s="4"/>
    </row>
    <row r="862" spans="1:2" ht="38.1" customHeight="1">
      <c r="A862" s="4"/>
      <c r="B862" s="4"/>
    </row>
    <row r="863" spans="1:2" ht="38.1" customHeight="1">
      <c r="A863" s="4"/>
      <c r="B863" s="4"/>
    </row>
    <row r="864" spans="1:2" ht="38.1" customHeight="1">
      <c r="A864" s="4"/>
      <c r="B864" s="4"/>
    </row>
    <row r="865" spans="1:2" ht="38.1" customHeight="1">
      <c r="A865" s="4"/>
      <c r="B865" s="4"/>
    </row>
    <row r="866" spans="1:2" ht="38.1" customHeight="1">
      <c r="A866" s="4"/>
      <c r="B866" s="4"/>
    </row>
    <row r="867" spans="1:2" ht="38.1" customHeight="1">
      <c r="A867" s="4"/>
      <c r="B867" s="4"/>
    </row>
    <row r="868" spans="1:2" ht="38.1" customHeight="1">
      <c r="A868" s="4"/>
      <c r="B868" s="4"/>
    </row>
    <row r="869" spans="1:2" ht="38.1" customHeight="1">
      <c r="A869" s="4"/>
      <c r="B869" s="4"/>
    </row>
    <row r="870" spans="1:2" ht="38.1" customHeight="1">
      <c r="A870" s="4"/>
      <c r="B870" s="4"/>
    </row>
    <row r="871" spans="1:2" ht="38.1" customHeight="1">
      <c r="A871" s="4"/>
      <c r="B871" s="4"/>
    </row>
    <row r="872" spans="1:2" ht="38.1" customHeight="1">
      <c r="A872" s="4"/>
      <c r="B872" s="4"/>
    </row>
    <row r="873" spans="1:2" ht="38.1" customHeight="1">
      <c r="A873" s="4"/>
      <c r="B873" s="4"/>
    </row>
    <row r="874" spans="1:2" ht="38.1" customHeight="1">
      <c r="A874" s="4"/>
      <c r="B874" s="4"/>
    </row>
    <row r="875" spans="1:2" ht="38.1" customHeight="1">
      <c r="A875" s="4"/>
      <c r="B875" s="4"/>
    </row>
    <row r="876" spans="1:2" ht="38.1" customHeight="1">
      <c r="A876" s="4"/>
      <c r="B876" s="4"/>
    </row>
    <row r="877" spans="1:2" ht="38.1" customHeight="1">
      <c r="A877" s="4"/>
      <c r="B877" s="4"/>
    </row>
    <row r="878" spans="1:2" ht="38.1" customHeight="1">
      <c r="A878" s="4"/>
      <c r="B878" s="4"/>
    </row>
    <row r="879" spans="1:2" ht="38.1" customHeight="1">
      <c r="A879" s="4"/>
      <c r="B879" s="4"/>
    </row>
    <row r="880" spans="1:2" ht="38.1" customHeight="1">
      <c r="A880" s="4"/>
      <c r="B880" s="4"/>
    </row>
    <row r="881" spans="1:2" ht="38.1" customHeight="1">
      <c r="A881" s="4"/>
      <c r="B881" s="4"/>
    </row>
    <row r="882" spans="1:2" ht="38.1" customHeight="1">
      <c r="A882" s="4"/>
      <c r="B882" s="4"/>
    </row>
    <row r="883" spans="1:2" ht="38.1" customHeight="1">
      <c r="A883" s="4"/>
      <c r="B883" s="4"/>
    </row>
    <row r="884" spans="1:2" ht="38.1" customHeight="1">
      <c r="A884" s="4"/>
      <c r="B884" s="4"/>
    </row>
    <row r="885" spans="1:2" ht="38.1" customHeight="1">
      <c r="A885" s="4"/>
      <c r="B885" s="4"/>
    </row>
    <row r="886" spans="1:2" ht="38.1" customHeight="1">
      <c r="A886" s="4"/>
      <c r="B886" s="4"/>
    </row>
    <row r="887" spans="1:2" ht="38.1" customHeight="1">
      <c r="A887" s="4"/>
      <c r="B887" s="4"/>
    </row>
    <row r="888" spans="1:2" ht="38.1" customHeight="1">
      <c r="A888" s="4"/>
      <c r="B888" s="4"/>
    </row>
    <row r="889" spans="1:2" ht="38.1" customHeight="1">
      <c r="A889" s="4"/>
      <c r="B889" s="4"/>
    </row>
    <row r="890" spans="1:2" ht="38.1" customHeight="1">
      <c r="A890" s="4"/>
      <c r="B890" s="4"/>
    </row>
    <row r="891" spans="1:2" ht="38.1" customHeight="1">
      <c r="A891" s="4"/>
      <c r="B891" s="4"/>
    </row>
    <row r="892" spans="1:2" ht="38.1" customHeight="1">
      <c r="A892" s="4"/>
      <c r="B892" s="4"/>
    </row>
    <row r="893" spans="1:2" ht="38.1" customHeight="1">
      <c r="A893" s="4"/>
      <c r="B893" s="4"/>
    </row>
    <row r="894" spans="1:2" ht="38.1" customHeight="1">
      <c r="A894" s="4"/>
      <c r="B894" s="4"/>
    </row>
    <row r="895" spans="1:2" ht="38.1" customHeight="1">
      <c r="A895" s="4"/>
      <c r="B895" s="4"/>
    </row>
    <row r="896" spans="1:2" ht="38.1" customHeight="1">
      <c r="A896" s="4"/>
      <c r="B896" s="4"/>
    </row>
    <row r="897" spans="1:2" ht="38.1" customHeight="1">
      <c r="A897" s="4"/>
      <c r="B897" s="4"/>
    </row>
    <row r="898" spans="1:2" ht="38.1" customHeight="1">
      <c r="A898" s="4"/>
      <c r="B898" s="4"/>
    </row>
    <row r="899" spans="1:2" ht="38.1" customHeight="1">
      <c r="A899" s="4"/>
      <c r="B899" s="4"/>
    </row>
    <row r="900" spans="1:2" ht="38.1" customHeight="1">
      <c r="A900" s="4"/>
      <c r="B900" s="4"/>
    </row>
    <row r="901" spans="1:2" ht="38.1" customHeight="1">
      <c r="A901" s="4"/>
      <c r="B901" s="4"/>
    </row>
    <row r="902" spans="1:2" ht="38.1" customHeight="1">
      <c r="A902" s="4"/>
      <c r="B902" s="4"/>
    </row>
    <row r="903" spans="1:2" ht="38.1" customHeight="1">
      <c r="A903" s="4"/>
      <c r="B903" s="4"/>
    </row>
    <row r="904" spans="1:2" ht="38.1" customHeight="1">
      <c r="A904" s="4"/>
      <c r="B904" s="4"/>
    </row>
    <row r="905" spans="1:2" ht="38.1" customHeight="1">
      <c r="A905" s="4"/>
      <c r="B905" s="4"/>
    </row>
    <row r="906" spans="1:2" ht="38.1" customHeight="1">
      <c r="A906" s="4"/>
      <c r="B906" s="4"/>
    </row>
    <row r="907" spans="1:2" ht="38.1" customHeight="1">
      <c r="A907" s="4"/>
      <c r="B907" s="4"/>
    </row>
    <row r="908" spans="1:2" ht="38.1" customHeight="1">
      <c r="A908" s="4"/>
      <c r="B908" s="4"/>
    </row>
    <row r="909" spans="1:2" ht="38.1" customHeight="1">
      <c r="A909" s="4"/>
      <c r="B909" s="4"/>
    </row>
    <row r="910" spans="1:2" ht="38.1" customHeight="1">
      <c r="A910" s="4"/>
      <c r="B910" s="4"/>
    </row>
    <row r="911" spans="1:2" ht="38.1" customHeight="1">
      <c r="A911" s="4"/>
      <c r="B911" s="4"/>
    </row>
    <row r="912" spans="1:2" ht="38.1" customHeight="1">
      <c r="A912" s="4"/>
      <c r="B912" s="4"/>
    </row>
    <row r="913" spans="1:2" ht="38.1" customHeight="1">
      <c r="A913" s="4"/>
      <c r="B913" s="4"/>
    </row>
    <row r="914" spans="1:2" ht="38.1" customHeight="1">
      <c r="A914" s="4"/>
      <c r="B914" s="4"/>
    </row>
    <row r="915" spans="1:2" ht="38.1" customHeight="1">
      <c r="A915" s="4"/>
      <c r="B915" s="4"/>
    </row>
    <row r="916" spans="1:2" ht="38.1" customHeight="1">
      <c r="A916" s="4"/>
      <c r="B916" s="4"/>
    </row>
    <row r="917" spans="1:2" ht="38.1" customHeight="1">
      <c r="A917" s="4"/>
      <c r="B917" s="4"/>
    </row>
    <row r="918" spans="1:2" ht="38.1" customHeight="1">
      <c r="A918" s="4"/>
      <c r="B918" s="4"/>
    </row>
    <row r="919" spans="1:2" ht="38.1" customHeight="1">
      <c r="A919" s="4"/>
      <c r="B919" s="4"/>
    </row>
    <row r="920" spans="1:2" ht="38.1" customHeight="1">
      <c r="A920" s="4"/>
      <c r="B920" s="4"/>
    </row>
    <row r="921" spans="1:2" ht="38.1" customHeight="1">
      <c r="A921" s="4"/>
      <c r="B921" s="4"/>
    </row>
    <row r="922" spans="1:2" ht="38.1" customHeight="1">
      <c r="A922" s="4"/>
      <c r="B922" s="4"/>
    </row>
    <row r="923" spans="1:2" ht="38.1" customHeight="1">
      <c r="A923" s="4"/>
      <c r="B923" s="4"/>
    </row>
    <row r="924" spans="1:2" ht="38.1" customHeight="1">
      <c r="A924" s="4"/>
      <c r="B924" s="4"/>
    </row>
    <row r="925" spans="1:2" ht="38.1" customHeight="1">
      <c r="A925" s="4"/>
      <c r="B925" s="4"/>
    </row>
    <row r="926" spans="1:2" ht="38.1" customHeight="1">
      <c r="A926" s="4"/>
      <c r="B926" s="4"/>
    </row>
    <row r="927" spans="1:2" ht="38.1" customHeight="1">
      <c r="A927" s="4"/>
      <c r="B927" s="4"/>
    </row>
    <row r="928" spans="1:2" ht="38.1" customHeight="1">
      <c r="A928" s="4"/>
      <c r="B928" s="4"/>
    </row>
    <row r="929" spans="1:2" ht="38.1" customHeight="1">
      <c r="A929" s="4"/>
      <c r="B929" s="4"/>
    </row>
    <row r="930" spans="1:2" ht="38.1" customHeight="1">
      <c r="A930" s="4"/>
      <c r="B930" s="4"/>
    </row>
    <row r="931" spans="1:2" ht="38.1" customHeight="1">
      <c r="A931" s="4"/>
      <c r="B931" s="4"/>
    </row>
    <row r="932" spans="1:2" ht="38.1" customHeight="1">
      <c r="A932" s="4"/>
      <c r="B932" s="4"/>
    </row>
    <row r="933" spans="1:2" ht="38.1" customHeight="1">
      <c r="A933" s="4"/>
      <c r="B933" s="4"/>
    </row>
    <row r="934" spans="1:2" ht="38.1" customHeight="1">
      <c r="A934" s="4"/>
      <c r="B934" s="4"/>
    </row>
    <row r="935" spans="1:2" ht="38.1" customHeight="1">
      <c r="A935" s="4"/>
      <c r="B935" s="4"/>
    </row>
    <row r="936" spans="1:2" ht="38.1" customHeight="1">
      <c r="A936" s="4"/>
      <c r="B936" s="4"/>
    </row>
    <row r="937" spans="1:2" ht="38.1" customHeight="1">
      <c r="A937" s="4"/>
      <c r="B937" s="4"/>
    </row>
    <row r="938" spans="1:2" ht="38.1" customHeight="1">
      <c r="A938" s="4"/>
      <c r="B938" s="4"/>
    </row>
    <row r="939" spans="1:2" ht="38.1" customHeight="1">
      <c r="A939" s="4"/>
      <c r="B939" s="4"/>
    </row>
    <row r="940" spans="1:2" ht="38.1" customHeight="1">
      <c r="A940" s="4"/>
      <c r="B940" s="4"/>
    </row>
    <row r="941" spans="1:2" ht="38.1" customHeight="1">
      <c r="A941" s="4"/>
      <c r="B941" s="4"/>
    </row>
    <row r="942" spans="1:2" ht="38.1" customHeight="1">
      <c r="A942" s="4"/>
      <c r="B942" s="4"/>
    </row>
    <row r="943" spans="1:2" ht="38.1" customHeight="1">
      <c r="A943" s="4"/>
      <c r="B943" s="4"/>
    </row>
    <row r="944" spans="1:2" ht="38.1" customHeight="1">
      <c r="A944" s="4"/>
      <c r="B944" s="4"/>
    </row>
    <row r="945" spans="1:2" ht="38.1" customHeight="1">
      <c r="A945" s="4"/>
      <c r="B945" s="4"/>
    </row>
    <row r="946" spans="1:2" ht="38.1" customHeight="1">
      <c r="A946" s="4"/>
      <c r="B946" s="4"/>
    </row>
    <row r="947" spans="1:2" ht="38.1" customHeight="1">
      <c r="A947" s="4"/>
      <c r="B947" s="4"/>
    </row>
    <row r="948" spans="1:2" ht="38.1" customHeight="1">
      <c r="A948" s="4"/>
      <c r="B948" s="4"/>
    </row>
    <row r="949" spans="1:2" ht="38.1" customHeight="1">
      <c r="A949" s="4"/>
      <c r="B949" s="4"/>
    </row>
    <row r="950" spans="1:2" ht="38.1" customHeight="1">
      <c r="A950" s="4"/>
      <c r="B950" s="4"/>
    </row>
    <row r="951" spans="1:2" ht="38.1" customHeight="1">
      <c r="A951" s="4"/>
      <c r="B951" s="4"/>
    </row>
    <row r="952" spans="1:2" ht="38.1" customHeight="1">
      <c r="A952" s="4"/>
      <c r="B952" s="4"/>
    </row>
    <row r="953" spans="1:2" ht="38.1" customHeight="1">
      <c r="A953" s="4"/>
      <c r="B953" s="4"/>
    </row>
    <row r="954" spans="1:2" ht="38.1" customHeight="1">
      <c r="A954" s="4"/>
      <c r="B954" s="4"/>
    </row>
    <row r="955" spans="1:2" ht="38.1" customHeight="1">
      <c r="A955" s="4"/>
      <c r="B955" s="4"/>
    </row>
    <row r="956" spans="1:2" ht="38.1" customHeight="1">
      <c r="A956" s="4"/>
      <c r="B956" s="4"/>
    </row>
    <row r="957" spans="1:2" ht="38.1" customHeight="1">
      <c r="A957" s="4"/>
      <c r="B957" s="4"/>
    </row>
    <row r="958" spans="1:2" ht="38.1" customHeight="1">
      <c r="A958" s="4"/>
      <c r="B958" s="4"/>
    </row>
    <row r="959" spans="1:2" ht="38.1" customHeight="1">
      <c r="A959" s="4"/>
      <c r="B959" s="4"/>
    </row>
    <row r="960" spans="1:2" ht="38.1" customHeight="1">
      <c r="A960" s="4"/>
      <c r="B960" s="4"/>
    </row>
    <row r="961" spans="1:2" ht="38.1" customHeight="1">
      <c r="A961" s="4"/>
      <c r="B961" s="4"/>
    </row>
    <row r="962" spans="1:2" ht="38.1" customHeight="1">
      <c r="A962" s="4"/>
      <c r="B962" s="4"/>
    </row>
    <row r="963" spans="1:2" ht="38.1" customHeight="1">
      <c r="A963" s="4"/>
      <c r="B963" s="4"/>
    </row>
    <row r="964" spans="1:2" ht="38.1" customHeight="1">
      <c r="A964" s="4"/>
      <c r="B964" s="4"/>
    </row>
    <row r="965" spans="1:2" ht="38.1" customHeight="1">
      <c r="A965" s="4"/>
      <c r="B965" s="4"/>
    </row>
    <row r="966" spans="1:2" ht="38.1" customHeight="1">
      <c r="A966" s="4"/>
      <c r="B966" s="4"/>
    </row>
    <row r="967" spans="1:2" ht="38.1" customHeight="1">
      <c r="A967" s="4"/>
      <c r="B967" s="4"/>
    </row>
    <row r="968" spans="1:2" ht="38.1" customHeight="1">
      <c r="A968" s="4"/>
      <c r="B968" s="4"/>
    </row>
    <row r="969" spans="1:2" ht="38.1" customHeight="1">
      <c r="A969" s="4"/>
      <c r="B969" s="4"/>
    </row>
    <row r="970" spans="1:2" ht="38.1" customHeight="1">
      <c r="A970" s="4"/>
      <c r="B970" s="4"/>
    </row>
    <row r="971" spans="1:2" ht="38.1" customHeight="1">
      <c r="A971" s="4"/>
      <c r="B971" s="4"/>
    </row>
    <row r="972" spans="1:2" ht="38.1" customHeight="1">
      <c r="A972" s="4"/>
      <c r="B972" s="4"/>
    </row>
    <row r="973" spans="1:2" ht="38.1" customHeight="1">
      <c r="A973" s="4"/>
      <c r="B973" s="4"/>
    </row>
    <row r="974" spans="1:2" ht="38.1" customHeight="1">
      <c r="A974" s="4"/>
      <c r="B974" s="4"/>
    </row>
    <row r="975" spans="1:2" ht="38.1" customHeight="1">
      <c r="A975" s="4"/>
      <c r="B975" s="4"/>
    </row>
    <row r="976" spans="1:2" ht="38.1" customHeight="1">
      <c r="A976" s="4"/>
      <c r="B976" s="4"/>
    </row>
    <row r="977" spans="1:2" ht="38.1" customHeight="1">
      <c r="A977" s="4"/>
      <c r="B977" s="4"/>
    </row>
    <row r="978" spans="1:2" ht="38.1" customHeight="1">
      <c r="A978" s="4"/>
      <c r="B978" s="4"/>
    </row>
    <row r="979" spans="1:2" ht="38.1" customHeight="1">
      <c r="A979" s="4"/>
      <c r="B979" s="4"/>
    </row>
    <row r="980" spans="1:2" ht="38.1" customHeight="1">
      <c r="A980" s="4"/>
      <c r="B980" s="4"/>
    </row>
    <row r="981" spans="1:2" ht="38.1" customHeight="1">
      <c r="A981" s="4"/>
      <c r="B981" s="4"/>
    </row>
    <row r="982" spans="1:2" ht="38.1" customHeight="1">
      <c r="A982" s="4"/>
      <c r="B982" s="4"/>
    </row>
    <row r="983" spans="1:2" ht="38.1" customHeight="1">
      <c r="A983" s="4"/>
      <c r="B983" s="4"/>
    </row>
    <row r="984" spans="1:2" ht="38.1" customHeight="1">
      <c r="A984" s="4"/>
      <c r="B984" s="4"/>
    </row>
    <row r="985" spans="1:2" ht="38.1" customHeight="1">
      <c r="A985" s="4"/>
      <c r="B985" s="4"/>
    </row>
    <row r="986" spans="1:2" ht="38.1" customHeight="1">
      <c r="A986" s="4"/>
      <c r="B986" s="4"/>
    </row>
    <row r="987" spans="1:2" ht="38.1" customHeight="1">
      <c r="A987" s="4"/>
      <c r="B987" s="4"/>
    </row>
    <row r="988" spans="1:2" ht="38.1" customHeight="1">
      <c r="A988" s="4"/>
      <c r="B988" s="4"/>
    </row>
    <row r="989" spans="1:2" ht="38.1" customHeight="1">
      <c r="A989" s="4"/>
      <c r="B989" s="4"/>
    </row>
    <row r="990" spans="1:2" ht="38.1" customHeight="1">
      <c r="A990" s="4"/>
      <c r="B990" s="4"/>
    </row>
    <row r="991" spans="1:2" ht="38.1" customHeight="1">
      <c r="A991" s="4"/>
      <c r="B991" s="4"/>
    </row>
    <row r="992" spans="1:2" ht="38.1" customHeight="1">
      <c r="A992" s="4"/>
      <c r="B992" s="4"/>
    </row>
    <row r="993" spans="1:2" ht="38.1" customHeight="1">
      <c r="A993" s="4"/>
      <c r="B993" s="4"/>
    </row>
    <row r="994" spans="1:2" ht="38.1" customHeight="1">
      <c r="A994" s="4"/>
      <c r="B994" s="4"/>
    </row>
    <row r="995" spans="1:2" ht="38.1" customHeight="1">
      <c r="A995" s="4"/>
      <c r="B995"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DC4D-B2DA-4C34-B62C-80EA76295D04}">
  <dimension ref="C1:X6"/>
  <sheetViews>
    <sheetView tabSelected="1" workbookViewId="0">
      <selection activeCell="I18" sqref="I18"/>
    </sheetView>
  </sheetViews>
  <sheetFormatPr defaultRowHeight="12.75"/>
  <sheetData>
    <row r="1" spans="3:24">
      <c r="D1" s="16" t="s">
        <v>972</v>
      </c>
      <c r="I1" s="16" t="s">
        <v>973</v>
      </c>
      <c r="M1" s="16" t="s">
        <v>686</v>
      </c>
      <c r="R1" s="16" t="s">
        <v>974</v>
      </c>
      <c r="W1" s="16" t="s">
        <v>688</v>
      </c>
    </row>
    <row r="2" spans="3:24">
      <c r="D2" s="11" t="s">
        <v>970</v>
      </c>
      <c r="E2" s="11" t="s">
        <v>971</v>
      </c>
      <c r="I2" t="s">
        <v>970</v>
      </c>
      <c r="J2" t="s">
        <v>971</v>
      </c>
      <c r="M2" t="s">
        <v>970</v>
      </c>
      <c r="N2" t="s">
        <v>971</v>
      </c>
      <c r="R2" t="s">
        <v>970</v>
      </c>
      <c r="S2" t="s">
        <v>971</v>
      </c>
      <c r="W2" t="s">
        <v>970</v>
      </c>
      <c r="X2" t="s">
        <v>971</v>
      </c>
    </row>
    <row r="3" spans="3:24">
      <c r="C3" t="s">
        <v>929</v>
      </c>
      <c r="D3">
        <v>22</v>
      </c>
      <c r="E3">
        <v>71</v>
      </c>
      <c r="H3" t="s">
        <v>929</v>
      </c>
      <c r="I3">
        <v>28</v>
      </c>
      <c r="J3">
        <v>90</v>
      </c>
      <c r="L3" t="s">
        <v>929</v>
      </c>
      <c r="M3">
        <v>26</v>
      </c>
      <c r="N3">
        <v>84</v>
      </c>
      <c r="Q3" t="s">
        <v>929</v>
      </c>
      <c r="R3">
        <v>1</v>
      </c>
      <c r="S3">
        <v>3</v>
      </c>
      <c r="V3" t="s">
        <v>929</v>
      </c>
      <c r="W3">
        <v>1</v>
      </c>
      <c r="X3">
        <v>3</v>
      </c>
    </row>
    <row r="4" spans="3:24">
      <c r="C4" t="s">
        <v>932</v>
      </c>
      <c r="D4">
        <v>8</v>
      </c>
      <c r="E4">
        <v>26</v>
      </c>
      <c r="H4" t="s">
        <v>932</v>
      </c>
      <c r="I4">
        <v>3</v>
      </c>
      <c r="J4">
        <v>10</v>
      </c>
      <c r="L4" t="s">
        <v>932</v>
      </c>
      <c r="M4">
        <v>3</v>
      </c>
      <c r="N4">
        <v>10</v>
      </c>
      <c r="Q4" t="s">
        <v>932</v>
      </c>
      <c r="R4">
        <v>0</v>
      </c>
      <c r="S4">
        <v>0</v>
      </c>
      <c r="V4" t="s">
        <v>932</v>
      </c>
      <c r="W4">
        <v>0</v>
      </c>
      <c r="X4">
        <v>0</v>
      </c>
    </row>
    <row r="5" spans="3:24">
      <c r="C5" t="s">
        <v>930</v>
      </c>
      <c r="D5">
        <v>1</v>
      </c>
      <c r="E5">
        <v>3</v>
      </c>
      <c r="H5" t="s">
        <v>930</v>
      </c>
      <c r="I5">
        <v>0</v>
      </c>
      <c r="J5">
        <v>0</v>
      </c>
      <c r="L5" t="s">
        <v>930</v>
      </c>
      <c r="M5">
        <v>2</v>
      </c>
      <c r="N5">
        <v>6</v>
      </c>
      <c r="Q5" t="s">
        <v>930</v>
      </c>
      <c r="R5">
        <v>30</v>
      </c>
      <c r="S5">
        <v>97</v>
      </c>
      <c r="V5" t="s">
        <v>930</v>
      </c>
      <c r="W5">
        <v>30</v>
      </c>
      <c r="X5">
        <v>97</v>
      </c>
    </row>
    <row r="6" spans="3:24">
      <c r="C6" s="11" t="s">
        <v>690</v>
      </c>
      <c r="D6">
        <f>SUM(D3:D5)</f>
        <v>31</v>
      </c>
      <c r="E6">
        <f>SUM(E3:E5)</f>
        <v>100</v>
      </c>
      <c r="H6" t="s">
        <v>690</v>
      </c>
      <c r="I6">
        <f>SUM(I3:I5)</f>
        <v>31</v>
      </c>
      <c r="J6">
        <f>SUM(J3:J5)</f>
        <v>100</v>
      </c>
      <c r="L6" t="s">
        <v>690</v>
      </c>
      <c r="M6">
        <f>SUM(M3:M5)</f>
        <v>31</v>
      </c>
      <c r="N6">
        <f>SUM(N3:N5)</f>
        <v>100</v>
      </c>
      <c r="Q6" t="s">
        <v>690</v>
      </c>
      <c r="R6">
        <v>31</v>
      </c>
      <c r="S6">
        <v>100</v>
      </c>
      <c r="V6" t="s">
        <v>690</v>
      </c>
      <c r="W6">
        <v>31</v>
      </c>
      <c r="X6">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Z1001"/>
  <sheetViews>
    <sheetView workbookViewId="0">
      <pane ySplit="1" topLeftCell="A2" activePane="bottomLeft" state="frozen"/>
      <selection activeCell="X1" sqref="X1"/>
      <selection pane="bottomLeft" activeCell="A37" sqref="A37"/>
    </sheetView>
  </sheetViews>
  <sheetFormatPr defaultColWidth="12.5703125" defaultRowHeight="15.75" customHeight="1"/>
  <cols>
    <col min="1" max="1" width="37.42578125" customWidth="1"/>
    <col min="2" max="2" width="51.85546875" customWidth="1"/>
    <col min="3" max="3" width="12.7109375" customWidth="1"/>
    <col min="4" max="4" width="11.28515625" customWidth="1"/>
    <col min="13" max="13" width="14.5703125" customWidth="1"/>
    <col min="23" max="23" width="19.28515625" customWidth="1"/>
    <col min="26" max="31" width="8.5703125" customWidth="1"/>
    <col min="32" max="32" width="17.5703125" customWidth="1"/>
    <col min="33" max="47" width="8.5703125" customWidth="1"/>
    <col min="48" max="48" width="12.5703125" style="22"/>
    <col min="49" max="49" width="17" customWidth="1"/>
    <col min="50" max="50" width="8.5703125" customWidth="1"/>
    <col min="52" max="52" width="78.140625" customWidth="1"/>
  </cols>
  <sheetData>
    <row r="1" spans="1:52" ht="12.75">
      <c r="A1" s="109" t="s">
        <v>0</v>
      </c>
      <c r="B1" s="109" t="s">
        <v>1</v>
      </c>
      <c r="C1" s="101" t="s">
        <v>979</v>
      </c>
      <c r="D1" s="103"/>
      <c r="E1" s="101" t="s">
        <v>980</v>
      </c>
      <c r="F1" s="103"/>
      <c r="G1" s="101" t="s">
        <v>981</v>
      </c>
      <c r="H1" s="103"/>
      <c r="I1" s="101" t="s">
        <v>982</v>
      </c>
      <c r="J1" s="102"/>
      <c r="K1" s="102"/>
      <c r="L1" s="102"/>
      <c r="M1" s="102"/>
      <c r="N1" s="102"/>
      <c r="O1" s="103"/>
      <c r="P1" s="101" t="s">
        <v>983</v>
      </c>
      <c r="Q1" s="102"/>
      <c r="R1" s="102"/>
      <c r="S1" s="102"/>
      <c r="T1" s="103"/>
      <c r="U1" s="101" t="s">
        <v>984</v>
      </c>
      <c r="V1" s="103"/>
      <c r="W1" s="56" t="s">
        <v>985</v>
      </c>
      <c r="X1" s="101" t="s">
        <v>986</v>
      </c>
      <c r="Y1" s="102"/>
      <c r="Z1" s="103"/>
      <c r="AA1" s="101" t="s">
        <v>987</v>
      </c>
      <c r="AB1" s="102"/>
      <c r="AC1" s="103"/>
      <c r="AD1" s="101" t="s">
        <v>988</v>
      </c>
      <c r="AE1" s="102"/>
      <c r="AF1" s="102"/>
      <c r="AG1" s="102"/>
      <c r="AH1" s="102"/>
      <c r="AI1" s="102"/>
      <c r="AJ1" s="103"/>
      <c r="AK1" s="101" t="s">
        <v>989</v>
      </c>
      <c r="AL1" s="103"/>
      <c r="AM1" s="101" t="s">
        <v>990</v>
      </c>
      <c r="AN1" s="102"/>
      <c r="AO1" s="103"/>
      <c r="AP1" s="101" t="s">
        <v>991</v>
      </c>
      <c r="AQ1" s="103"/>
      <c r="AR1" s="101" t="s">
        <v>992</v>
      </c>
      <c r="AS1" s="102"/>
      <c r="AT1" s="103"/>
      <c r="AU1" s="104" t="s">
        <v>690</v>
      </c>
      <c r="AV1" s="108" t="s">
        <v>1111</v>
      </c>
      <c r="AW1" s="56"/>
      <c r="AX1" s="56"/>
      <c r="AZ1" s="106" t="s">
        <v>993</v>
      </c>
    </row>
    <row r="2" spans="1:52" ht="12.75">
      <c r="A2" s="107"/>
      <c r="B2" s="107"/>
      <c r="C2" s="57">
        <v>1</v>
      </c>
      <c r="D2" s="57">
        <v>2</v>
      </c>
      <c r="E2" s="57">
        <v>3</v>
      </c>
      <c r="F2" s="57">
        <v>4</v>
      </c>
      <c r="G2" s="57">
        <v>5</v>
      </c>
      <c r="H2" s="57">
        <v>6</v>
      </c>
      <c r="I2" s="57">
        <v>7</v>
      </c>
      <c r="J2" s="57">
        <v>8</v>
      </c>
      <c r="K2" s="57">
        <v>9</v>
      </c>
      <c r="L2" s="57">
        <v>10</v>
      </c>
      <c r="M2" s="57">
        <v>11</v>
      </c>
      <c r="N2" s="57">
        <v>12</v>
      </c>
      <c r="O2" s="57">
        <v>13</v>
      </c>
      <c r="P2" s="57">
        <v>14</v>
      </c>
      <c r="Q2" s="57">
        <v>15</v>
      </c>
      <c r="R2" s="57">
        <v>16</v>
      </c>
      <c r="S2" s="57">
        <v>17</v>
      </c>
      <c r="T2" s="57">
        <v>18</v>
      </c>
      <c r="U2" s="57">
        <v>19</v>
      </c>
      <c r="V2" s="57">
        <v>20</v>
      </c>
      <c r="W2" s="57">
        <v>21</v>
      </c>
      <c r="X2" s="57">
        <v>22</v>
      </c>
      <c r="Y2" s="57">
        <v>23</v>
      </c>
      <c r="Z2" s="57">
        <v>24</v>
      </c>
      <c r="AA2" s="57">
        <v>25</v>
      </c>
      <c r="AB2" s="57">
        <v>26</v>
      </c>
      <c r="AC2" s="57">
        <v>27</v>
      </c>
      <c r="AD2" s="57">
        <v>28</v>
      </c>
      <c r="AE2" s="57">
        <v>29</v>
      </c>
      <c r="AF2" s="57">
        <v>30</v>
      </c>
      <c r="AG2" s="57">
        <v>31</v>
      </c>
      <c r="AH2" s="57">
        <v>32</v>
      </c>
      <c r="AI2" s="57">
        <v>33</v>
      </c>
      <c r="AJ2" s="57">
        <v>34</v>
      </c>
      <c r="AK2" s="57">
        <v>35</v>
      </c>
      <c r="AL2" s="57">
        <v>36</v>
      </c>
      <c r="AM2" s="57">
        <v>37</v>
      </c>
      <c r="AN2" s="57">
        <v>38</v>
      </c>
      <c r="AO2" s="57">
        <v>39</v>
      </c>
      <c r="AP2" s="57">
        <v>40</v>
      </c>
      <c r="AQ2" s="57">
        <v>41</v>
      </c>
      <c r="AR2" s="57">
        <v>42</v>
      </c>
      <c r="AS2" s="57">
        <v>43</v>
      </c>
      <c r="AT2" s="57">
        <v>44</v>
      </c>
      <c r="AU2" s="105"/>
      <c r="AV2" s="108"/>
      <c r="AW2" s="57"/>
      <c r="AX2" s="57">
        <v>26</v>
      </c>
      <c r="AZ2" s="107"/>
    </row>
    <row r="3" spans="1:52" ht="27.75" customHeight="1">
      <c r="A3" s="110"/>
      <c r="B3" s="110"/>
      <c r="C3" s="58" t="s">
        <v>994</v>
      </c>
      <c r="D3" s="58" t="s">
        <v>995</v>
      </c>
      <c r="E3" s="58" t="s">
        <v>996</v>
      </c>
      <c r="F3" s="58" t="s">
        <v>997</v>
      </c>
      <c r="G3" s="58" t="s">
        <v>998</v>
      </c>
      <c r="H3" s="58" t="s">
        <v>999</v>
      </c>
      <c r="I3" s="58" t="s">
        <v>1000</v>
      </c>
      <c r="J3" s="58" t="s">
        <v>1001</v>
      </c>
      <c r="K3" s="58" t="s">
        <v>1002</v>
      </c>
      <c r="L3" s="58" t="s">
        <v>1003</v>
      </c>
      <c r="M3" s="58" t="s">
        <v>1004</v>
      </c>
      <c r="N3" s="58" t="s">
        <v>1005</v>
      </c>
      <c r="O3" s="58" t="s">
        <v>1006</v>
      </c>
      <c r="P3" s="58" t="s">
        <v>1007</v>
      </c>
      <c r="Q3" s="58" t="s">
        <v>1008</v>
      </c>
      <c r="R3" s="58" t="s">
        <v>1009</v>
      </c>
      <c r="S3" s="58" t="s">
        <v>1010</v>
      </c>
      <c r="T3" s="58" t="s">
        <v>1011</v>
      </c>
      <c r="U3" s="58" t="s">
        <v>1012</v>
      </c>
      <c r="V3" s="58" t="s">
        <v>1013</v>
      </c>
      <c r="W3" s="58" t="s">
        <v>1014</v>
      </c>
      <c r="X3" s="58" t="s">
        <v>1015</v>
      </c>
      <c r="Y3" s="58" t="s">
        <v>1016</v>
      </c>
      <c r="Z3" s="59" t="s">
        <v>1017</v>
      </c>
      <c r="AA3" s="58" t="s">
        <v>1018</v>
      </c>
      <c r="AB3" s="58" t="s">
        <v>1019</v>
      </c>
      <c r="AC3" s="58" t="s">
        <v>1020</v>
      </c>
      <c r="AD3" s="58" t="s">
        <v>1021</v>
      </c>
      <c r="AE3" s="58" t="s">
        <v>1022</v>
      </c>
      <c r="AF3" s="58" t="s">
        <v>1023</v>
      </c>
      <c r="AG3" s="58" t="s">
        <v>1024</v>
      </c>
      <c r="AH3" s="58" t="s">
        <v>1025</v>
      </c>
      <c r="AI3" s="58" t="s">
        <v>1026</v>
      </c>
      <c r="AJ3" s="58" t="s">
        <v>1027</v>
      </c>
      <c r="AK3" s="58" t="s">
        <v>1028</v>
      </c>
      <c r="AL3" s="58" t="s">
        <v>1029</v>
      </c>
      <c r="AM3" s="58" t="s">
        <v>1030</v>
      </c>
      <c r="AN3" s="58" t="s">
        <v>1031</v>
      </c>
      <c r="AO3" s="58" t="s">
        <v>1032</v>
      </c>
      <c r="AP3" s="58" t="s">
        <v>1033</v>
      </c>
      <c r="AQ3" s="58" t="s">
        <v>1034</v>
      </c>
      <c r="AR3" s="58" t="s">
        <v>1035</v>
      </c>
      <c r="AS3" s="58" t="s">
        <v>1036</v>
      </c>
      <c r="AT3" s="58" t="s">
        <v>1037</v>
      </c>
      <c r="AU3" s="105"/>
      <c r="AV3" s="108"/>
      <c r="AW3" s="67" t="s">
        <v>1110</v>
      </c>
      <c r="AX3" s="58"/>
      <c r="AZ3" s="107"/>
    </row>
    <row r="4" spans="1:52" ht="38.25">
      <c r="A4" s="14" t="s">
        <v>28</v>
      </c>
      <c r="B4" s="15" t="s">
        <v>29</v>
      </c>
      <c r="C4" s="60">
        <v>1</v>
      </c>
      <c r="D4" s="60">
        <v>1</v>
      </c>
      <c r="E4" s="60">
        <v>1</v>
      </c>
      <c r="F4" s="60">
        <v>1</v>
      </c>
      <c r="G4" s="60">
        <v>0</v>
      </c>
      <c r="H4" s="60">
        <v>1</v>
      </c>
      <c r="I4" s="60">
        <v>1</v>
      </c>
      <c r="J4" s="60">
        <v>0</v>
      </c>
      <c r="K4" s="60">
        <v>1</v>
      </c>
      <c r="L4" s="60">
        <v>1</v>
      </c>
      <c r="M4" s="60">
        <v>0</v>
      </c>
      <c r="N4" s="60">
        <v>0</v>
      </c>
      <c r="O4" s="60">
        <v>1</v>
      </c>
      <c r="P4" s="60">
        <v>1</v>
      </c>
      <c r="Q4" s="60">
        <v>0</v>
      </c>
      <c r="R4" s="60">
        <v>1</v>
      </c>
      <c r="S4" s="60">
        <v>1</v>
      </c>
      <c r="T4" s="60">
        <v>0</v>
      </c>
      <c r="U4" s="60">
        <v>1</v>
      </c>
      <c r="V4" s="60">
        <v>1</v>
      </c>
      <c r="W4" s="60">
        <v>0</v>
      </c>
      <c r="X4" s="60">
        <v>1</v>
      </c>
      <c r="Y4" s="60">
        <v>0</v>
      </c>
      <c r="Z4" s="60">
        <v>1</v>
      </c>
      <c r="AA4" s="60">
        <v>1</v>
      </c>
      <c r="AB4" s="60">
        <v>0</v>
      </c>
      <c r="AC4" s="60">
        <v>0</v>
      </c>
      <c r="AD4" s="60">
        <v>1</v>
      </c>
      <c r="AE4" s="60">
        <v>1</v>
      </c>
      <c r="AF4" s="60">
        <v>0</v>
      </c>
      <c r="AG4" s="60">
        <v>0</v>
      </c>
      <c r="AH4" s="60">
        <v>1</v>
      </c>
      <c r="AI4" s="60">
        <v>1</v>
      </c>
      <c r="AJ4" s="60">
        <v>0</v>
      </c>
      <c r="AK4" s="60">
        <v>1</v>
      </c>
      <c r="AL4" s="60">
        <v>0</v>
      </c>
      <c r="AM4" s="60">
        <v>1</v>
      </c>
      <c r="AN4" s="60">
        <v>1</v>
      </c>
      <c r="AO4" s="60">
        <v>0</v>
      </c>
      <c r="AP4" s="60">
        <v>1</v>
      </c>
      <c r="AQ4" s="60">
        <v>1</v>
      </c>
      <c r="AR4" s="60">
        <v>0</v>
      </c>
      <c r="AS4" s="60">
        <v>0</v>
      </c>
      <c r="AT4" s="60">
        <v>1</v>
      </c>
      <c r="AU4" s="61">
        <f t="shared" ref="AU4:AU6" si="0">SUM(C4:AT4)</f>
        <v>27</v>
      </c>
      <c r="AV4" s="66">
        <f>(AU4/AW4)*100</f>
        <v>61.363636363636367</v>
      </c>
      <c r="AW4" s="60">
        <v>44</v>
      </c>
    </row>
    <row r="5" spans="1:52" ht="51">
      <c r="A5" s="14" t="s">
        <v>47</v>
      </c>
      <c r="B5" s="15" t="s">
        <v>48</v>
      </c>
      <c r="C5" s="60">
        <v>1</v>
      </c>
      <c r="D5" s="60">
        <v>1</v>
      </c>
      <c r="E5" s="60">
        <v>1</v>
      </c>
      <c r="F5" s="60">
        <v>1</v>
      </c>
      <c r="G5" s="60">
        <v>1</v>
      </c>
      <c r="H5" s="60">
        <v>1</v>
      </c>
      <c r="I5" s="60">
        <v>1</v>
      </c>
      <c r="J5" s="60">
        <v>0</v>
      </c>
      <c r="K5" s="60">
        <v>1</v>
      </c>
      <c r="L5" s="60">
        <v>1</v>
      </c>
      <c r="M5" s="60">
        <v>1</v>
      </c>
      <c r="N5" s="60">
        <v>0</v>
      </c>
      <c r="O5" s="60">
        <v>1</v>
      </c>
      <c r="P5" s="60">
        <v>1</v>
      </c>
      <c r="Q5" s="60">
        <v>1</v>
      </c>
      <c r="R5" s="60">
        <v>1</v>
      </c>
      <c r="S5" s="60">
        <v>1</v>
      </c>
      <c r="T5" s="60">
        <v>0</v>
      </c>
      <c r="U5" s="60">
        <v>1</v>
      </c>
      <c r="V5" s="60">
        <v>1</v>
      </c>
      <c r="W5" s="60">
        <v>0</v>
      </c>
      <c r="X5" s="60">
        <v>1</v>
      </c>
      <c r="Y5" s="60">
        <v>0</v>
      </c>
      <c r="Z5" s="60">
        <v>1</v>
      </c>
      <c r="AA5" s="60">
        <v>1</v>
      </c>
      <c r="AB5" s="60">
        <v>0</v>
      </c>
      <c r="AC5" s="60">
        <v>1</v>
      </c>
      <c r="AD5" s="60">
        <v>1</v>
      </c>
      <c r="AE5" s="60">
        <v>1</v>
      </c>
      <c r="AF5" s="60">
        <v>0</v>
      </c>
      <c r="AG5" s="60">
        <v>0</v>
      </c>
      <c r="AH5" s="60">
        <v>1</v>
      </c>
      <c r="AI5" s="60">
        <v>1</v>
      </c>
      <c r="AJ5" s="60">
        <v>0</v>
      </c>
      <c r="AK5" s="60">
        <v>1</v>
      </c>
      <c r="AL5" s="60">
        <v>0</v>
      </c>
      <c r="AM5" s="60">
        <v>1</v>
      </c>
      <c r="AN5" s="60">
        <v>1</v>
      </c>
      <c r="AO5" s="60">
        <v>0</v>
      </c>
      <c r="AP5" s="60">
        <v>1</v>
      </c>
      <c r="AQ5" s="60">
        <v>1</v>
      </c>
      <c r="AR5" s="60">
        <v>1</v>
      </c>
      <c r="AS5" s="60">
        <v>1</v>
      </c>
      <c r="AT5" s="60">
        <v>1</v>
      </c>
      <c r="AU5" s="61">
        <f t="shared" si="0"/>
        <v>33</v>
      </c>
      <c r="AV5" s="66">
        <f t="shared" ref="AV5:AV37" si="1">(AU5/AW5)*100</f>
        <v>75</v>
      </c>
      <c r="AW5" s="60">
        <v>44</v>
      </c>
      <c r="AZ5" s="62" t="s">
        <v>1038</v>
      </c>
    </row>
    <row r="6" spans="1:52" ht="38.25">
      <c r="A6" s="14" t="s">
        <v>57</v>
      </c>
      <c r="B6" s="15" t="s">
        <v>58</v>
      </c>
      <c r="C6" s="60">
        <v>1</v>
      </c>
      <c r="D6" s="60">
        <v>1</v>
      </c>
      <c r="E6" s="60">
        <v>1</v>
      </c>
      <c r="F6" s="60">
        <v>1</v>
      </c>
      <c r="G6" s="60">
        <v>1</v>
      </c>
      <c r="H6" s="60">
        <v>1</v>
      </c>
      <c r="I6" s="60">
        <v>1</v>
      </c>
      <c r="J6" s="60">
        <v>1</v>
      </c>
      <c r="K6" s="60">
        <v>1</v>
      </c>
      <c r="L6" s="60">
        <v>1</v>
      </c>
      <c r="M6" s="60">
        <v>1</v>
      </c>
      <c r="N6" s="60">
        <v>1</v>
      </c>
      <c r="O6" s="60">
        <v>1</v>
      </c>
      <c r="P6" s="60">
        <v>1</v>
      </c>
      <c r="Q6" s="60">
        <v>1</v>
      </c>
      <c r="R6" s="60">
        <v>1</v>
      </c>
      <c r="S6" s="60">
        <v>1</v>
      </c>
      <c r="T6" s="60">
        <v>0</v>
      </c>
      <c r="U6" s="60">
        <v>1</v>
      </c>
      <c r="V6" s="60">
        <v>1</v>
      </c>
      <c r="W6" s="60">
        <v>0</v>
      </c>
      <c r="X6" s="60">
        <v>1</v>
      </c>
      <c r="Y6" s="60">
        <v>0</v>
      </c>
      <c r="Z6" s="60">
        <v>0</v>
      </c>
      <c r="AA6" s="60">
        <v>0</v>
      </c>
      <c r="AB6" s="60">
        <v>0</v>
      </c>
      <c r="AC6" s="60">
        <v>1</v>
      </c>
      <c r="AD6" s="60">
        <v>1</v>
      </c>
      <c r="AE6" s="60">
        <v>1</v>
      </c>
      <c r="AF6" s="60">
        <v>1</v>
      </c>
      <c r="AG6" s="60">
        <v>0</v>
      </c>
      <c r="AH6" s="60">
        <v>1</v>
      </c>
      <c r="AI6" s="60">
        <v>0</v>
      </c>
      <c r="AJ6" s="60">
        <v>0</v>
      </c>
      <c r="AK6" s="60">
        <v>1</v>
      </c>
      <c r="AL6" s="60">
        <v>1</v>
      </c>
      <c r="AM6" s="60">
        <v>1</v>
      </c>
      <c r="AN6" s="60">
        <v>1</v>
      </c>
      <c r="AO6" s="60">
        <v>0</v>
      </c>
      <c r="AP6" s="60">
        <v>1</v>
      </c>
      <c r="AQ6" s="60">
        <v>1</v>
      </c>
      <c r="AR6" s="60">
        <v>1</v>
      </c>
      <c r="AS6" s="60">
        <v>1</v>
      </c>
      <c r="AT6" s="60">
        <v>1</v>
      </c>
      <c r="AU6" s="61">
        <f t="shared" si="0"/>
        <v>34</v>
      </c>
      <c r="AV6" s="66">
        <f t="shared" si="1"/>
        <v>77.272727272727266</v>
      </c>
      <c r="AW6" s="60">
        <v>44</v>
      </c>
      <c r="AZ6" s="63" t="s">
        <v>1039</v>
      </c>
    </row>
    <row r="7" spans="1:52" ht="63.75">
      <c r="A7" s="14" t="s">
        <v>87</v>
      </c>
      <c r="B7" s="15" t="s">
        <v>88</v>
      </c>
      <c r="C7" s="60">
        <v>1</v>
      </c>
      <c r="D7" s="60">
        <v>1</v>
      </c>
      <c r="E7" s="60">
        <v>1</v>
      </c>
      <c r="F7" s="60">
        <v>1</v>
      </c>
      <c r="G7" s="60">
        <v>1</v>
      </c>
      <c r="H7" s="60">
        <v>1</v>
      </c>
      <c r="I7" s="60">
        <v>1</v>
      </c>
      <c r="J7" s="60">
        <v>1</v>
      </c>
      <c r="K7" s="60">
        <v>0</v>
      </c>
      <c r="L7" s="60">
        <v>1</v>
      </c>
      <c r="M7" s="60">
        <v>0</v>
      </c>
      <c r="N7" s="60">
        <v>1</v>
      </c>
      <c r="O7" s="60">
        <v>1</v>
      </c>
      <c r="P7" s="60">
        <v>1</v>
      </c>
      <c r="Q7" s="60">
        <v>1</v>
      </c>
      <c r="R7" s="60">
        <v>1</v>
      </c>
      <c r="S7" s="60">
        <v>1</v>
      </c>
      <c r="T7" s="60">
        <v>0</v>
      </c>
      <c r="U7" s="60">
        <v>0</v>
      </c>
      <c r="V7" s="60">
        <v>0</v>
      </c>
      <c r="W7" s="60">
        <v>0</v>
      </c>
      <c r="X7" s="60">
        <v>0</v>
      </c>
      <c r="Y7" s="60">
        <v>0</v>
      </c>
      <c r="Z7" s="60">
        <v>0</v>
      </c>
      <c r="AA7" s="60">
        <v>0</v>
      </c>
      <c r="AB7" s="60">
        <v>0</v>
      </c>
      <c r="AC7" s="60">
        <v>0</v>
      </c>
      <c r="AD7" s="60">
        <v>1</v>
      </c>
      <c r="AE7" s="60">
        <v>1</v>
      </c>
      <c r="AF7" s="60">
        <v>1</v>
      </c>
      <c r="AG7" s="60">
        <v>0</v>
      </c>
      <c r="AH7" s="60">
        <v>1</v>
      </c>
      <c r="AI7" s="60">
        <v>0</v>
      </c>
      <c r="AJ7" s="60">
        <v>0</v>
      </c>
      <c r="AK7" s="60">
        <v>1</v>
      </c>
      <c r="AL7" s="60">
        <v>1</v>
      </c>
      <c r="AM7" s="60">
        <v>1</v>
      </c>
      <c r="AN7" s="60">
        <v>1</v>
      </c>
      <c r="AO7" s="60">
        <v>0</v>
      </c>
      <c r="AP7" s="60">
        <v>1</v>
      </c>
      <c r="AQ7" s="60">
        <v>1</v>
      </c>
      <c r="AR7" s="60">
        <v>1</v>
      </c>
      <c r="AS7" s="60">
        <v>0</v>
      </c>
      <c r="AT7" s="60">
        <v>1</v>
      </c>
      <c r="AU7" s="61">
        <v>22</v>
      </c>
      <c r="AV7" s="66">
        <f t="shared" si="1"/>
        <v>50</v>
      </c>
      <c r="AW7" s="60">
        <v>44</v>
      </c>
      <c r="AZ7" s="62" t="s">
        <v>1040</v>
      </c>
    </row>
    <row r="8" spans="1:52" ht="63.75">
      <c r="A8" s="14" t="s">
        <v>98</v>
      </c>
      <c r="B8" s="15" t="s">
        <v>99</v>
      </c>
      <c r="C8" s="60">
        <v>1</v>
      </c>
      <c r="D8" s="60">
        <v>1</v>
      </c>
      <c r="E8" s="60">
        <v>1</v>
      </c>
      <c r="F8" s="60">
        <v>1</v>
      </c>
      <c r="G8" s="60">
        <v>1</v>
      </c>
      <c r="H8" s="60">
        <v>1</v>
      </c>
      <c r="I8" s="60">
        <v>1</v>
      </c>
      <c r="J8" s="60">
        <v>1</v>
      </c>
      <c r="K8" s="60">
        <v>1</v>
      </c>
      <c r="L8" s="60">
        <v>1</v>
      </c>
      <c r="M8" s="60">
        <v>0</v>
      </c>
      <c r="N8" s="60">
        <v>1</v>
      </c>
      <c r="O8" s="60">
        <v>1</v>
      </c>
      <c r="P8" s="60">
        <v>1</v>
      </c>
      <c r="Q8" s="60">
        <v>1</v>
      </c>
      <c r="R8" s="60">
        <v>1</v>
      </c>
      <c r="S8" s="60">
        <v>1</v>
      </c>
      <c r="T8" s="60">
        <v>0</v>
      </c>
      <c r="U8" s="60">
        <v>0</v>
      </c>
      <c r="V8" s="60">
        <v>0</v>
      </c>
      <c r="W8" s="60">
        <v>0</v>
      </c>
      <c r="X8" s="60">
        <v>0</v>
      </c>
      <c r="Y8" s="60">
        <v>0</v>
      </c>
      <c r="Z8" s="60">
        <v>1</v>
      </c>
      <c r="AA8" s="60">
        <v>0</v>
      </c>
      <c r="AB8" s="60">
        <v>0</v>
      </c>
      <c r="AC8" s="60">
        <v>0</v>
      </c>
      <c r="AD8" s="60">
        <v>1</v>
      </c>
      <c r="AE8" s="60">
        <v>1</v>
      </c>
      <c r="AF8" s="60">
        <v>0</v>
      </c>
      <c r="AG8" s="60">
        <v>0</v>
      </c>
      <c r="AH8" s="60">
        <v>1</v>
      </c>
      <c r="AI8" s="60">
        <v>0</v>
      </c>
      <c r="AJ8" s="60">
        <v>0</v>
      </c>
      <c r="AK8" s="60">
        <v>1</v>
      </c>
      <c r="AL8" s="60">
        <v>1</v>
      </c>
      <c r="AM8" s="60">
        <v>1</v>
      </c>
      <c r="AN8" s="60">
        <v>1</v>
      </c>
      <c r="AO8" s="60">
        <v>0</v>
      </c>
      <c r="AP8" s="60">
        <v>1</v>
      </c>
      <c r="AQ8" s="60">
        <v>1</v>
      </c>
      <c r="AR8" s="60">
        <v>1</v>
      </c>
      <c r="AS8" s="60">
        <v>0</v>
      </c>
      <c r="AT8" s="60">
        <v>1</v>
      </c>
      <c r="AU8" s="61">
        <v>28</v>
      </c>
      <c r="AV8" s="66">
        <f t="shared" si="1"/>
        <v>63.636363636363633</v>
      </c>
      <c r="AW8" s="60">
        <v>44</v>
      </c>
      <c r="AZ8" s="62" t="s">
        <v>1041</v>
      </c>
    </row>
    <row r="9" spans="1:52" ht="63.75">
      <c r="A9" s="14" t="s">
        <v>108</v>
      </c>
      <c r="B9" s="15" t="s">
        <v>109</v>
      </c>
      <c r="C9" s="60">
        <v>1</v>
      </c>
      <c r="D9" s="60">
        <v>1</v>
      </c>
      <c r="E9" s="60">
        <v>1</v>
      </c>
      <c r="F9" s="60">
        <v>1</v>
      </c>
      <c r="G9" s="60">
        <v>1</v>
      </c>
      <c r="H9" s="60">
        <v>1</v>
      </c>
      <c r="I9" s="60">
        <v>1</v>
      </c>
      <c r="J9" s="60">
        <v>1</v>
      </c>
      <c r="K9" s="60">
        <v>1</v>
      </c>
      <c r="L9" s="60">
        <v>1</v>
      </c>
      <c r="M9" s="60">
        <v>0</v>
      </c>
      <c r="N9" s="60">
        <v>0</v>
      </c>
      <c r="O9" s="60">
        <v>1</v>
      </c>
      <c r="P9" s="60">
        <v>1</v>
      </c>
      <c r="Q9" s="60">
        <v>1</v>
      </c>
      <c r="R9" s="60">
        <v>1</v>
      </c>
      <c r="S9" s="60">
        <v>1</v>
      </c>
      <c r="T9" s="60">
        <v>1</v>
      </c>
      <c r="U9" s="60">
        <v>1</v>
      </c>
      <c r="V9" s="60">
        <v>1</v>
      </c>
      <c r="W9" s="60">
        <v>0</v>
      </c>
      <c r="X9" s="60">
        <v>1</v>
      </c>
      <c r="Y9" s="60">
        <v>1</v>
      </c>
      <c r="Z9" s="60">
        <v>1</v>
      </c>
      <c r="AA9" s="60">
        <v>1</v>
      </c>
      <c r="AB9" s="60">
        <v>0</v>
      </c>
      <c r="AC9" s="60">
        <v>0</v>
      </c>
      <c r="AD9" s="60">
        <v>1</v>
      </c>
      <c r="AE9" s="60">
        <v>1</v>
      </c>
      <c r="AF9" s="60">
        <v>0</v>
      </c>
      <c r="AG9" s="60">
        <v>0</v>
      </c>
      <c r="AH9" s="60">
        <v>1</v>
      </c>
      <c r="AI9" s="60">
        <v>0</v>
      </c>
      <c r="AJ9" s="60">
        <v>0</v>
      </c>
      <c r="AK9" s="60">
        <v>1</v>
      </c>
      <c r="AL9" s="60">
        <v>0</v>
      </c>
      <c r="AM9" s="60">
        <v>1</v>
      </c>
      <c r="AN9" s="60">
        <v>1</v>
      </c>
      <c r="AO9" s="60">
        <v>0</v>
      </c>
      <c r="AP9" s="60">
        <v>1</v>
      </c>
      <c r="AQ9" s="60">
        <v>1</v>
      </c>
      <c r="AR9" s="60">
        <v>1</v>
      </c>
      <c r="AS9" s="60">
        <v>1</v>
      </c>
      <c r="AT9" s="60">
        <v>0</v>
      </c>
      <c r="AU9" s="61">
        <f t="shared" ref="AU9:AU16" si="2">SUM(C9:AT9)</f>
        <v>32</v>
      </c>
      <c r="AV9" s="66">
        <f t="shared" si="1"/>
        <v>72.727272727272734</v>
      </c>
      <c r="AW9" s="60">
        <v>44</v>
      </c>
      <c r="AZ9" s="60" t="s">
        <v>1042</v>
      </c>
    </row>
    <row r="10" spans="1:52" ht="51">
      <c r="A10" s="14" t="s">
        <v>118</v>
      </c>
      <c r="B10" s="15" t="s">
        <v>119</v>
      </c>
      <c r="C10" s="60">
        <v>1</v>
      </c>
      <c r="D10" s="60">
        <v>1</v>
      </c>
      <c r="E10" s="60">
        <v>1</v>
      </c>
      <c r="F10" s="60">
        <v>1</v>
      </c>
      <c r="G10" s="60">
        <v>1</v>
      </c>
      <c r="H10" s="60">
        <v>1</v>
      </c>
      <c r="I10" s="60">
        <v>1</v>
      </c>
      <c r="J10" s="60">
        <v>1</v>
      </c>
      <c r="K10" s="60">
        <v>1</v>
      </c>
      <c r="L10" s="60">
        <v>1</v>
      </c>
      <c r="M10" s="60">
        <v>1</v>
      </c>
      <c r="N10" s="60">
        <v>0</v>
      </c>
      <c r="O10" s="60">
        <v>1</v>
      </c>
      <c r="P10" s="60">
        <v>1</v>
      </c>
      <c r="Q10" s="60">
        <v>1</v>
      </c>
      <c r="R10" s="60">
        <v>1</v>
      </c>
      <c r="S10" s="60">
        <v>1</v>
      </c>
      <c r="T10" s="60">
        <v>1</v>
      </c>
      <c r="U10" s="60">
        <v>0</v>
      </c>
      <c r="V10" s="60">
        <v>0</v>
      </c>
      <c r="W10" s="60">
        <v>0</v>
      </c>
      <c r="X10" s="60">
        <v>1</v>
      </c>
      <c r="Y10" s="60">
        <v>1</v>
      </c>
      <c r="Z10" s="60">
        <v>0</v>
      </c>
      <c r="AA10" s="60">
        <v>1</v>
      </c>
      <c r="AB10" s="60">
        <v>0</v>
      </c>
      <c r="AC10" s="60">
        <v>0</v>
      </c>
      <c r="AD10" s="60">
        <v>1</v>
      </c>
      <c r="AE10" s="60">
        <v>1</v>
      </c>
      <c r="AF10" s="60">
        <v>1</v>
      </c>
      <c r="AG10" s="60">
        <v>0</v>
      </c>
      <c r="AH10" s="60">
        <v>1</v>
      </c>
      <c r="AI10" s="60">
        <v>1</v>
      </c>
      <c r="AJ10" s="60">
        <v>0</v>
      </c>
      <c r="AK10" s="60">
        <v>1</v>
      </c>
      <c r="AL10" s="60">
        <v>1</v>
      </c>
      <c r="AM10" s="60">
        <v>1</v>
      </c>
      <c r="AN10" s="60">
        <v>1</v>
      </c>
      <c r="AO10" s="60">
        <v>0</v>
      </c>
      <c r="AP10" s="60">
        <v>1</v>
      </c>
      <c r="AQ10" s="60">
        <v>1</v>
      </c>
      <c r="AR10" s="60">
        <v>1</v>
      </c>
      <c r="AS10" s="60">
        <v>1</v>
      </c>
      <c r="AT10" s="60">
        <v>1</v>
      </c>
      <c r="AU10" s="61">
        <f t="shared" si="2"/>
        <v>34</v>
      </c>
      <c r="AV10" s="66">
        <f t="shared" si="1"/>
        <v>77.272727272727266</v>
      </c>
      <c r="AW10" s="60">
        <v>44</v>
      </c>
      <c r="AZ10" s="60" t="s">
        <v>1043</v>
      </c>
    </row>
    <row r="11" spans="1:52" ht="38.25">
      <c r="A11" s="14" t="s">
        <v>128</v>
      </c>
      <c r="B11" s="15" t="s">
        <v>129</v>
      </c>
      <c r="C11" s="60">
        <v>1</v>
      </c>
      <c r="D11" s="60">
        <v>1</v>
      </c>
      <c r="E11" s="60">
        <v>1</v>
      </c>
      <c r="F11" s="60">
        <v>1</v>
      </c>
      <c r="G11" s="60">
        <v>1</v>
      </c>
      <c r="H11" s="60">
        <v>1</v>
      </c>
      <c r="I11" s="60">
        <v>1</v>
      </c>
      <c r="J11" s="60">
        <v>0</v>
      </c>
      <c r="K11" s="60">
        <v>1</v>
      </c>
      <c r="L11" s="60">
        <v>1</v>
      </c>
      <c r="M11" s="60">
        <v>0</v>
      </c>
      <c r="N11" s="60">
        <v>0</v>
      </c>
      <c r="O11" s="60">
        <v>1</v>
      </c>
      <c r="P11" s="60">
        <v>1</v>
      </c>
      <c r="Q11" s="60">
        <v>1</v>
      </c>
      <c r="R11" s="60">
        <v>1</v>
      </c>
      <c r="S11" s="60">
        <v>1</v>
      </c>
      <c r="T11" s="60">
        <v>0</v>
      </c>
      <c r="U11" s="60">
        <v>1</v>
      </c>
      <c r="V11" s="60">
        <v>1</v>
      </c>
      <c r="W11" s="60">
        <v>0</v>
      </c>
      <c r="X11" s="60">
        <v>1</v>
      </c>
      <c r="Y11" s="60">
        <v>1</v>
      </c>
      <c r="Z11" s="60">
        <v>1</v>
      </c>
      <c r="AA11" s="60">
        <v>1</v>
      </c>
      <c r="AB11" s="60">
        <v>1</v>
      </c>
      <c r="AC11" s="60">
        <v>1</v>
      </c>
      <c r="AD11" s="60">
        <v>1</v>
      </c>
      <c r="AE11" s="60">
        <v>0</v>
      </c>
      <c r="AF11" s="60">
        <v>0</v>
      </c>
      <c r="AG11" s="60">
        <v>0</v>
      </c>
      <c r="AH11" s="60">
        <v>1</v>
      </c>
      <c r="AI11" s="60">
        <v>0</v>
      </c>
      <c r="AJ11" s="60">
        <v>0</v>
      </c>
      <c r="AK11" s="60">
        <v>1</v>
      </c>
      <c r="AL11" s="60">
        <v>0</v>
      </c>
      <c r="AM11" s="60">
        <v>1</v>
      </c>
      <c r="AN11" s="60">
        <v>1</v>
      </c>
      <c r="AO11" s="60">
        <v>1</v>
      </c>
      <c r="AP11" s="60">
        <v>1</v>
      </c>
      <c r="AQ11" s="60">
        <v>1</v>
      </c>
      <c r="AR11" s="60">
        <v>0</v>
      </c>
      <c r="AS11" s="60">
        <v>0</v>
      </c>
      <c r="AT11" s="60">
        <v>1</v>
      </c>
      <c r="AU11" s="61">
        <f t="shared" si="2"/>
        <v>31</v>
      </c>
      <c r="AV11" s="66">
        <f t="shared" si="1"/>
        <v>70.454545454545453</v>
      </c>
      <c r="AW11" s="60">
        <v>44</v>
      </c>
    </row>
    <row r="12" spans="1:52" ht="38.25">
      <c r="A12" s="14" t="s">
        <v>137</v>
      </c>
      <c r="B12" s="15" t="s">
        <v>138</v>
      </c>
      <c r="C12" s="60">
        <v>1</v>
      </c>
      <c r="D12" s="60">
        <v>1</v>
      </c>
      <c r="E12" s="60">
        <v>1</v>
      </c>
      <c r="F12" s="60">
        <v>1</v>
      </c>
      <c r="G12" s="60">
        <v>1</v>
      </c>
      <c r="H12" s="60">
        <v>1</v>
      </c>
      <c r="I12" s="60">
        <v>1</v>
      </c>
      <c r="J12" s="60">
        <v>0</v>
      </c>
      <c r="K12" s="60">
        <v>1</v>
      </c>
      <c r="L12" s="60">
        <v>1</v>
      </c>
      <c r="M12" s="60">
        <v>0</v>
      </c>
      <c r="N12" s="60">
        <v>0</v>
      </c>
      <c r="O12" s="60">
        <v>1</v>
      </c>
      <c r="P12" s="60">
        <v>1</v>
      </c>
      <c r="Q12" s="60">
        <v>1</v>
      </c>
      <c r="R12" s="60">
        <v>1</v>
      </c>
      <c r="S12" s="60">
        <v>1</v>
      </c>
      <c r="T12" s="60">
        <v>0</v>
      </c>
      <c r="U12" s="60">
        <v>1</v>
      </c>
      <c r="V12" s="60">
        <v>1</v>
      </c>
      <c r="W12" s="60">
        <v>0</v>
      </c>
      <c r="X12" s="60">
        <v>1</v>
      </c>
      <c r="Y12" s="60">
        <v>0</v>
      </c>
      <c r="Z12" s="60">
        <v>0</v>
      </c>
      <c r="AA12" s="60">
        <v>1</v>
      </c>
      <c r="AB12" s="60">
        <v>0</v>
      </c>
      <c r="AC12" s="60">
        <v>1</v>
      </c>
      <c r="AD12" s="60">
        <v>1</v>
      </c>
      <c r="AE12" s="60">
        <v>1</v>
      </c>
      <c r="AF12" s="60">
        <v>1</v>
      </c>
      <c r="AG12" s="60">
        <v>0</v>
      </c>
      <c r="AH12" s="60">
        <v>1</v>
      </c>
      <c r="AI12" s="60">
        <v>0</v>
      </c>
      <c r="AJ12" s="60">
        <v>0</v>
      </c>
      <c r="AK12" s="60">
        <v>1</v>
      </c>
      <c r="AL12" s="60">
        <v>0</v>
      </c>
      <c r="AM12" s="60">
        <v>1</v>
      </c>
      <c r="AN12" s="60">
        <v>1</v>
      </c>
      <c r="AO12" s="60">
        <v>1</v>
      </c>
      <c r="AP12" s="60">
        <v>1</v>
      </c>
      <c r="AQ12" s="60">
        <v>1</v>
      </c>
      <c r="AR12" s="60">
        <v>0</v>
      </c>
      <c r="AS12" s="60">
        <v>1</v>
      </c>
      <c r="AT12" s="60">
        <v>0</v>
      </c>
      <c r="AU12" s="61">
        <f t="shared" si="2"/>
        <v>30</v>
      </c>
      <c r="AV12" s="66">
        <f t="shared" si="1"/>
        <v>68.181818181818173</v>
      </c>
      <c r="AW12" s="60">
        <v>44</v>
      </c>
    </row>
    <row r="13" spans="1:52" ht="51">
      <c r="A13" s="14" t="s">
        <v>146</v>
      </c>
      <c r="B13" s="15" t="s">
        <v>147</v>
      </c>
      <c r="C13" s="60">
        <v>1</v>
      </c>
      <c r="D13" s="60">
        <v>1</v>
      </c>
      <c r="E13" s="60">
        <v>1</v>
      </c>
      <c r="F13" s="60">
        <v>1</v>
      </c>
      <c r="G13" s="60">
        <v>0</v>
      </c>
      <c r="H13" s="60">
        <v>1</v>
      </c>
      <c r="I13" s="60">
        <v>1</v>
      </c>
      <c r="J13" s="60">
        <v>1</v>
      </c>
      <c r="K13" s="60">
        <v>1</v>
      </c>
      <c r="L13" s="60">
        <v>1</v>
      </c>
      <c r="M13" s="60">
        <v>0</v>
      </c>
      <c r="N13" s="60">
        <v>0</v>
      </c>
      <c r="O13" s="60">
        <v>1</v>
      </c>
      <c r="P13" s="60">
        <v>1</v>
      </c>
      <c r="Q13" s="60">
        <v>0</v>
      </c>
      <c r="R13" s="60">
        <v>1</v>
      </c>
      <c r="S13" s="60">
        <v>1</v>
      </c>
      <c r="T13" s="60">
        <v>0</v>
      </c>
      <c r="U13" s="60">
        <v>1</v>
      </c>
      <c r="V13" s="60">
        <v>1</v>
      </c>
      <c r="W13" s="60">
        <v>0</v>
      </c>
      <c r="X13" s="60">
        <v>1</v>
      </c>
      <c r="Y13" s="60">
        <v>0</v>
      </c>
      <c r="Z13" s="60">
        <v>0</v>
      </c>
      <c r="AA13" s="60">
        <v>1</v>
      </c>
      <c r="AB13" s="60">
        <v>0</v>
      </c>
      <c r="AC13" s="60">
        <v>0</v>
      </c>
      <c r="AD13" s="60">
        <v>1</v>
      </c>
      <c r="AE13" s="60">
        <v>1</v>
      </c>
      <c r="AF13" s="60">
        <v>1</v>
      </c>
      <c r="AG13" s="60">
        <v>0</v>
      </c>
      <c r="AH13" s="60">
        <v>1</v>
      </c>
      <c r="AI13" s="60">
        <v>1</v>
      </c>
      <c r="AJ13" s="60">
        <v>0</v>
      </c>
      <c r="AK13" s="60">
        <v>1</v>
      </c>
      <c r="AL13" s="60">
        <v>1</v>
      </c>
      <c r="AM13" s="60">
        <v>1</v>
      </c>
      <c r="AN13" s="60">
        <v>1</v>
      </c>
      <c r="AO13" s="60">
        <v>0</v>
      </c>
      <c r="AP13" s="60">
        <v>1</v>
      </c>
      <c r="AQ13" s="60">
        <v>1</v>
      </c>
      <c r="AR13" s="60">
        <v>0</v>
      </c>
      <c r="AS13" s="60">
        <v>0</v>
      </c>
      <c r="AT13" s="60">
        <v>1</v>
      </c>
      <c r="AU13" s="61">
        <f t="shared" si="2"/>
        <v>29</v>
      </c>
      <c r="AV13" s="66">
        <f t="shared" si="1"/>
        <v>65.909090909090907</v>
      </c>
      <c r="AW13" s="60">
        <v>44</v>
      </c>
    </row>
    <row r="14" spans="1:52" ht="51">
      <c r="A14" s="14" t="s">
        <v>153</v>
      </c>
      <c r="B14" s="15" t="s">
        <v>154</v>
      </c>
      <c r="C14" s="60">
        <v>1</v>
      </c>
      <c r="D14" s="60">
        <v>1</v>
      </c>
      <c r="E14" s="60">
        <v>1</v>
      </c>
      <c r="F14" s="60">
        <v>1</v>
      </c>
      <c r="G14" s="60">
        <v>1</v>
      </c>
      <c r="H14" s="60">
        <v>1</v>
      </c>
      <c r="I14" s="60">
        <v>1</v>
      </c>
      <c r="J14" s="60">
        <v>1</v>
      </c>
      <c r="K14" s="60">
        <v>1</v>
      </c>
      <c r="L14" s="60">
        <v>0</v>
      </c>
      <c r="M14" s="60">
        <v>0</v>
      </c>
      <c r="N14" s="60">
        <v>0</v>
      </c>
      <c r="O14" s="60">
        <v>0</v>
      </c>
      <c r="P14" s="60">
        <v>0</v>
      </c>
      <c r="Q14" s="60">
        <v>0</v>
      </c>
      <c r="R14" s="60">
        <v>0</v>
      </c>
      <c r="S14" s="60">
        <v>0</v>
      </c>
      <c r="T14" s="60">
        <v>0</v>
      </c>
      <c r="U14" s="60">
        <v>0</v>
      </c>
      <c r="V14" s="60">
        <v>0</v>
      </c>
      <c r="W14" s="60">
        <v>0</v>
      </c>
      <c r="X14" s="60">
        <v>0</v>
      </c>
      <c r="Y14" s="60">
        <v>1</v>
      </c>
      <c r="Z14" s="60">
        <v>0</v>
      </c>
      <c r="AA14" s="60">
        <v>0</v>
      </c>
      <c r="AB14" s="60">
        <v>0</v>
      </c>
      <c r="AC14" s="60">
        <v>0</v>
      </c>
      <c r="AD14" s="60">
        <v>0</v>
      </c>
      <c r="AE14" s="60">
        <v>1</v>
      </c>
      <c r="AF14" s="60">
        <v>1</v>
      </c>
      <c r="AG14" s="60">
        <v>0</v>
      </c>
      <c r="AH14" s="60">
        <v>1</v>
      </c>
      <c r="AI14" s="60">
        <v>0</v>
      </c>
      <c r="AJ14" s="60">
        <v>0</v>
      </c>
      <c r="AK14" s="60">
        <v>1</v>
      </c>
      <c r="AL14" s="60">
        <v>0</v>
      </c>
      <c r="AM14" s="60">
        <v>0</v>
      </c>
      <c r="AN14" s="60">
        <v>0</v>
      </c>
      <c r="AO14" s="60">
        <v>0</v>
      </c>
      <c r="AP14" s="60">
        <v>1</v>
      </c>
      <c r="AQ14" s="60">
        <v>1</v>
      </c>
      <c r="AR14" s="60">
        <v>1</v>
      </c>
      <c r="AS14" s="60">
        <v>1</v>
      </c>
      <c r="AT14" s="60">
        <v>1</v>
      </c>
      <c r="AU14" s="61">
        <f t="shared" si="2"/>
        <v>19</v>
      </c>
      <c r="AV14" s="66">
        <f t="shared" si="1"/>
        <v>43.18181818181818</v>
      </c>
      <c r="AW14" s="60">
        <v>44</v>
      </c>
    </row>
    <row r="15" spans="1:52" ht="76.5">
      <c r="A15" s="14" t="s">
        <v>172</v>
      </c>
      <c r="B15" s="15" t="s">
        <v>173</v>
      </c>
      <c r="C15" s="60">
        <v>1</v>
      </c>
      <c r="D15" s="60">
        <v>1</v>
      </c>
      <c r="E15" s="60">
        <v>1</v>
      </c>
      <c r="F15" s="60">
        <v>1</v>
      </c>
      <c r="G15" s="60">
        <v>1</v>
      </c>
      <c r="H15" s="60">
        <v>1</v>
      </c>
      <c r="I15" s="60">
        <v>1</v>
      </c>
      <c r="J15" s="60">
        <v>1</v>
      </c>
      <c r="K15" s="60">
        <v>0</v>
      </c>
      <c r="L15" s="60">
        <v>1</v>
      </c>
      <c r="M15" s="60">
        <v>1</v>
      </c>
      <c r="N15" s="60">
        <v>1</v>
      </c>
      <c r="O15" s="60">
        <v>1</v>
      </c>
      <c r="P15" s="60">
        <v>1</v>
      </c>
      <c r="Q15" s="60">
        <v>1</v>
      </c>
      <c r="R15" s="60">
        <v>1</v>
      </c>
      <c r="S15" s="60">
        <v>1</v>
      </c>
      <c r="T15" s="60">
        <v>0</v>
      </c>
      <c r="U15" s="60">
        <v>0</v>
      </c>
      <c r="V15" s="60">
        <v>0</v>
      </c>
      <c r="W15" s="60">
        <v>1</v>
      </c>
      <c r="X15" s="60">
        <v>1</v>
      </c>
      <c r="Y15" s="60">
        <v>0</v>
      </c>
      <c r="Z15" s="60">
        <v>0</v>
      </c>
      <c r="AA15" s="60">
        <v>0</v>
      </c>
      <c r="AB15" s="60">
        <v>0</v>
      </c>
      <c r="AC15" s="60">
        <v>0</v>
      </c>
      <c r="AD15" s="60">
        <v>1</v>
      </c>
      <c r="AE15" s="60">
        <v>1</v>
      </c>
      <c r="AF15" s="60">
        <v>1</v>
      </c>
      <c r="AG15" s="60">
        <v>0</v>
      </c>
      <c r="AH15" s="60">
        <v>1</v>
      </c>
      <c r="AI15" s="60">
        <v>0</v>
      </c>
      <c r="AJ15" s="60">
        <v>1</v>
      </c>
      <c r="AK15" s="60">
        <v>0</v>
      </c>
      <c r="AL15" s="60">
        <v>0</v>
      </c>
      <c r="AM15" s="60">
        <v>0</v>
      </c>
      <c r="AN15" s="60">
        <v>0</v>
      </c>
      <c r="AO15" s="60">
        <v>0</v>
      </c>
      <c r="AP15" s="60">
        <v>1</v>
      </c>
      <c r="AQ15" s="60">
        <v>1</v>
      </c>
      <c r="AR15" s="60">
        <v>0</v>
      </c>
      <c r="AS15" s="60">
        <v>0</v>
      </c>
      <c r="AT15" s="60">
        <v>1</v>
      </c>
      <c r="AU15" s="61">
        <f t="shared" si="2"/>
        <v>26</v>
      </c>
      <c r="AV15" s="66">
        <f t="shared" si="1"/>
        <v>59.090909090909093</v>
      </c>
      <c r="AW15" s="60">
        <v>44</v>
      </c>
      <c r="AZ15" s="60"/>
    </row>
    <row r="16" spans="1:52" ht="38.25">
      <c r="A16" s="14" t="s">
        <v>182</v>
      </c>
      <c r="B16" s="15" t="s">
        <v>183</v>
      </c>
      <c r="C16" s="60">
        <v>1</v>
      </c>
      <c r="D16" s="60">
        <v>1</v>
      </c>
      <c r="E16" s="60">
        <v>1</v>
      </c>
      <c r="F16" s="60">
        <v>1</v>
      </c>
      <c r="G16" s="60">
        <v>1</v>
      </c>
      <c r="H16" s="60">
        <v>1</v>
      </c>
      <c r="I16" s="60">
        <v>1</v>
      </c>
      <c r="J16" s="60">
        <v>0</v>
      </c>
      <c r="K16" s="60">
        <v>0</v>
      </c>
      <c r="L16" s="60">
        <v>0</v>
      </c>
      <c r="M16" s="60">
        <v>0</v>
      </c>
      <c r="N16" s="60">
        <v>0</v>
      </c>
      <c r="O16" s="60">
        <v>1</v>
      </c>
      <c r="P16" s="60">
        <v>0</v>
      </c>
      <c r="Q16" s="60">
        <v>0</v>
      </c>
      <c r="R16" s="60">
        <v>0</v>
      </c>
      <c r="S16" s="60">
        <v>0</v>
      </c>
      <c r="T16" s="60">
        <v>0</v>
      </c>
      <c r="U16" s="60">
        <v>0</v>
      </c>
      <c r="V16" s="60">
        <v>0</v>
      </c>
      <c r="W16" s="60">
        <v>0</v>
      </c>
      <c r="X16" s="60">
        <v>1</v>
      </c>
      <c r="Y16" s="60">
        <v>1</v>
      </c>
      <c r="Z16" s="60">
        <v>0</v>
      </c>
      <c r="AA16" s="60">
        <v>0</v>
      </c>
      <c r="AB16" s="60">
        <v>0</v>
      </c>
      <c r="AC16" s="60">
        <v>0</v>
      </c>
      <c r="AD16" s="60">
        <v>0</v>
      </c>
      <c r="AE16" s="60">
        <v>1</v>
      </c>
      <c r="AF16" s="60">
        <v>0</v>
      </c>
      <c r="AG16" s="60">
        <v>0</v>
      </c>
      <c r="AH16" s="60">
        <v>1</v>
      </c>
      <c r="AI16" s="60">
        <v>0</v>
      </c>
      <c r="AJ16" s="60">
        <v>1</v>
      </c>
      <c r="AK16" s="60">
        <v>1</v>
      </c>
      <c r="AL16" s="60">
        <v>0</v>
      </c>
      <c r="AM16" s="60">
        <v>0</v>
      </c>
      <c r="AN16" s="60">
        <v>0</v>
      </c>
      <c r="AO16" s="60">
        <v>0</v>
      </c>
      <c r="AP16" s="60">
        <v>1</v>
      </c>
      <c r="AQ16" s="60">
        <v>1</v>
      </c>
      <c r="AR16" s="60">
        <v>1</v>
      </c>
      <c r="AS16" s="60">
        <v>1</v>
      </c>
      <c r="AT16" s="60">
        <v>1</v>
      </c>
      <c r="AU16" s="61">
        <f t="shared" si="2"/>
        <v>19</v>
      </c>
      <c r="AV16" s="66">
        <f t="shared" si="1"/>
        <v>43.18181818181818</v>
      </c>
      <c r="AW16" s="60">
        <v>44</v>
      </c>
    </row>
    <row r="17" spans="1:52" ht="25.5">
      <c r="A17" s="14" t="s">
        <v>193</v>
      </c>
      <c r="B17" s="15" t="s">
        <v>194</v>
      </c>
      <c r="C17" s="60">
        <v>1</v>
      </c>
      <c r="D17" s="60">
        <v>1</v>
      </c>
      <c r="E17" s="60">
        <v>1</v>
      </c>
      <c r="F17" s="60">
        <v>1</v>
      </c>
      <c r="G17" s="60">
        <v>1</v>
      </c>
      <c r="H17" s="60">
        <v>1</v>
      </c>
      <c r="I17" s="60">
        <v>1</v>
      </c>
      <c r="J17" s="60">
        <v>1</v>
      </c>
      <c r="K17" s="60">
        <v>1</v>
      </c>
      <c r="L17" s="60">
        <v>1</v>
      </c>
      <c r="M17" s="60">
        <v>0</v>
      </c>
      <c r="N17" s="60">
        <v>0</v>
      </c>
      <c r="O17" s="60">
        <v>1</v>
      </c>
      <c r="P17" s="60">
        <v>1</v>
      </c>
      <c r="Q17" s="60">
        <v>1</v>
      </c>
      <c r="R17" s="60">
        <v>1</v>
      </c>
      <c r="S17" s="60">
        <v>1</v>
      </c>
      <c r="T17" s="60">
        <v>0</v>
      </c>
      <c r="U17" s="60">
        <v>1</v>
      </c>
      <c r="V17" s="60">
        <v>1</v>
      </c>
      <c r="W17" s="60">
        <v>1</v>
      </c>
      <c r="X17" s="60">
        <v>1</v>
      </c>
      <c r="Y17" s="60">
        <v>0</v>
      </c>
      <c r="Z17" s="60">
        <v>0</v>
      </c>
      <c r="AA17" s="60">
        <v>1</v>
      </c>
      <c r="AB17" s="60">
        <v>1</v>
      </c>
      <c r="AC17" s="60">
        <v>0</v>
      </c>
      <c r="AD17" s="60">
        <v>1</v>
      </c>
      <c r="AE17" s="60">
        <v>1</v>
      </c>
      <c r="AF17" s="60">
        <v>1</v>
      </c>
      <c r="AG17" s="60">
        <v>0</v>
      </c>
      <c r="AH17" s="60">
        <v>1</v>
      </c>
      <c r="AI17" s="60">
        <v>0</v>
      </c>
      <c r="AJ17" s="60">
        <v>0</v>
      </c>
      <c r="AK17" s="60">
        <v>1</v>
      </c>
      <c r="AL17" s="60">
        <v>0</v>
      </c>
      <c r="AM17" s="60">
        <v>1</v>
      </c>
      <c r="AN17" s="60">
        <v>1</v>
      </c>
      <c r="AO17" s="60">
        <v>1</v>
      </c>
      <c r="AP17" s="60">
        <v>1</v>
      </c>
      <c r="AQ17" s="60">
        <v>1</v>
      </c>
      <c r="AR17" s="60">
        <v>0</v>
      </c>
      <c r="AS17" s="60">
        <v>0</v>
      </c>
      <c r="AT17" s="60">
        <v>0</v>
      </c>
      <c r="AU17" s="61">
        <v>31</v>
      </c>
      <c r="AV17" s="66">
        <f t="shared" si="1"/>
        <v>70.454545454545453</v>
      </c>
      <c r="AW17" s="60">
        <v>44</v>
      </c>
      <c r="AZ17" s="60" t="s">
        <v>1044</v>
      </c>
    </row>
    <row r="18" spans="1:52" ht="63.75">
      <c r="A18" s="14" t="s">
        <v>202</v>
      </c>
      <c r="B18" s="15" t="s">
        <v>203</v>
      </c>
      <c r="C18" s="60">
        <v>1</v>
      </c>
      <c r="D18" s="60">
        <v>1</v>
      </c>
      <c r="E18" s="60">
        <v>1</v>
      </c>
      <c r="F18" s="60">
        <v>1</v>
      </c>
      <c r="G18" s="60">
        <v>1</v>
      </c>
      <c r="H18" s="60">
        <v>1</v>
      </c>
      <c r="I18" s="60">
        <v>1</v>
      </c>
      <c r="J18" s="60">
        <v>1</v>
      </c>
      <c r="K18" s="60">
        <v>1</v>
      </c>
      <c r="L18" s="60">
        <v>1</v>
      </c>
      <c r="M18" s="60">
        <v>0</v>
      </c>
      <c r="N18" s="60">
        <v>0</v>
      </c>
      <c r="O18" s="60">
        <v>1</v>
      </c>
      <c r="P18" s="60">
        <v>1</v>
      </c>
      <c r="Q18" s="60">
        <v>0</v>
      </c>
      <c r="R18" s="60">
        <v>0</v>
      </c>
      <c r="S18" s="60">
        <v>0</v>
      </c>
      <c r="T18" s="60">
        <v>0</v>
      </c>
      <c r="U18" s="60">
        <v>0</v>
      </c>
      <c r="V18" s="60">
        <v>0</v>
      </c>
      <c r="W18" s="60">
        <v>1</v>
      </c>
      <c r="X18" s="60">
        <v>1</v>
      </c>
      <c r="Y18" s="60">
        <v>1</v>
      </c>
      <c r="Z18" s="60">
        <v>0</v>
      </c>
      <c r="AA18" s="60">
        <v>0</v>
      </c>
      <c r="AB18" s="60">
        <v>0</v>
      </c>
      <c r="AC18" s="60">
        <v>0</v>
      </c>
      <c r="AD18" s="60">
        <v>1</v>
      </c>
      <c r="AE18" s="60">
        <v>1</v>
      </c>
      <c r="AF18" s="60">
        <v>0</v>
      </c>
      <c r="AG18" s="60">
        <v>0</v>
      </c>
      <c r="AH18" s="60">
        <v>1</v>
      </c>
      <c r="AI18" s="60">
        <v>0</v>
      </c>
      <c r="AJ18" s="60">
        <v>0</v>
      </c>
      <c r="AK18" s="60">
        <v>1</v>
      </c>
      <c r="AL18" s="60">
        <v>1</v>
      </c>
      <c r="AM18" s="60">
        <v>1</v>
      </c>
      <c r="AN18" s="60">
        <v>0</v>
      </c>
      <c r="AO18" s="60">
        <v>0</v>
      </c>
      <c r="AP18" s="60">
        <v>1</v>
      </c>
      <c r="AQ18" s="60">
        <v>1</v>
      </c>
      <c r="AR18" s="60">
        <v>1</v>
      </c>
      <c r="AS18" s="60">
        <v>1</v>
      </c>
      <c r="AT18" s="60">
        <v>1</v>
      </c>
      <c r="AU18" s="61">
        <v>26</v>
      </c>
      <c r="AV18" s="66">
        <f t="shared" si="1"/>
        <v>59.090909090909093</v>
      </c>
      <c r="AW18" s="60">
        <v>44</v>
      </c>
      <c r="AZ18" s="60" t="s">
        <v>1045</v>
      </c>
    </row>
    <row r="19" spans="1:52" ht="51">
      <c r="A19" s="14" t="s">
        <v>212</v>
      </c>
      <c r="B19" s="15" t="s">
        <v>213</v>
      </c>
      <c r="C19" s="60">
        <v>1</v>
      </c>
      <c r="D19" s="60">
        <v>1</v>
      </c>
      <c r="E19" s="60">
        <v>1</v>
      </c>
      <c r="F19" s="60">
        <v>1</v>
      </c>
      <c r="G19" s="60">
        <v>1</v>
      </c>
      <c r="H19" s="60">
        <v>1</v>
      </c>
      <c r="I19" s="60">
        <v>1</v>
      </c>
      <c r="J19" s="60">
        <v>1</v>
      </c>
      <c r="K19" s="60">
        <v>1</v>
      </c>
      <c r="L19" s="60">
        <v>1</v>
      </c>
      <c r="M19" s="60">
        <v>1</v>
      </c>
      <c r="N19" s="60">
        <v>1</v>
      </c>
      <c r="O19" s="60">
        <v>1</v>
      </c>
      <c r="P19" s="60">
        <v>1</v>
      </c>
      <c r="Q19" s="60">
        <v>1</v>
      </c>
      <c r="R19" s="60">
        <v>1</v>
      </c>
      <c r="S19" s="60">
        <v>1</v>
      </c>
      <c r="T19" s="60">
        <v>0</v>
      </c>
      <c r="U19" s="60">
        <v>0</v>
      </c>
      <c r="V19" s="60">
        <v>0</v>
      </c>
      <c r="W19" s="60">
        <v>1</v>
      </c>
      <c r="X19" s="60">
        <v>1</v>
      </c>
      <c r="Y19" s="60">
        <v>1</v>
      </c>
      <c r="Z19" s="60">
        <v>0</v>
      </c>
      <c r="AA19" s="60">
        <v>1</v>
      </c>
      <c r="AB19" s="60">
        <v>0</v>
      </c>
      <c r="AC19" s="60">
        <v>0</v>
      </c>
      <c r="AD19" s="60">
        <v>1</v>
      </c>
      <c r="AE19" s="60">
        <v>0</v>
      </c>
      <c r="AF19" s="60">
        <v>0</v>
      </c>
      <c r="AG19" s="60">
        <v>0</v>
      </c>
      <c r="AH19" s="60">
        <v>1</v>
      </c>
      <c r="AI19" s="60">
        <v>0</v>
      </c>
      <c r="AJ19" s="60">
        <v>0</v>
      </c>
      <c r="AK19" s="60">
        <v>1</v>
      </c>
      <c r="AL19" s="60">
        <v>0</v>
      </c>
      <c r="AM19" s="60">
        <v>1</v>
      </c>
      <c r="AN19" s="60">
        <v>0</v>
      </c>
      <c r="AO19" s="60">
        <v>1</v>
      </c>
      <c r="AP19" s="60">
        <v>1</v>
      </c>
      <c r="AQ19" s="60">
        <v>1</v>
      </c>
      <c r="AR19" s="60">
        <v>0</v>
      </c>
      <c r="AS19" s="60">
        <v>0</v>
      </c>
      <c r="AT19" s="60">
        <v>1</v>
      </c>
      <c r="AU19" s="61">
        <v>29</v>
      </c>
      <c r="AV19" s="66">
        <f t="shared" si="1"/>
        <v>65.909090909090907</v>
      </c>
      <c r="AW19" s="60">
        <v>44</v>
      </c>
      <c r="AZ19" s="60" t="s">
        <v>1046</v>
      </c>
    </row>
    <row r="20" spans="1:52" ht="51">
      <c r="A20" s="14" t="s">
        <v>234</v>
      </c>
      <c r="B20" s="15" t="s">
        <v>235</v>
      </c>
      <c r="C20" s="60">
        <v>1</v>
      </c>
      <c r="D20" s="60">
        <v>1</v>
      </c>
      <c r="E20" s="60">
        <v>1</v>
      </c>
      <c r="F20" s="60">
        <v>1</v>
      </c>
      <c r="G20" s="60">
        <v>1</v>
      </c>
      <c r="H20" s="60">
        <v>1</v>
      </c>
      <c r="I20" s="60">
        <v>1</v>
      </c>
      <c r="J20" s="60">
        <v>1</v>
      </c>
      <c r="K20" s="60">
        <v>1</v>
      </c>
      <c r="L20" s="60">
        <v>1</v>
      </c>
      <c r="M20" s="60">
        <v>0</v>
      </c>
      <c r="N20" s="60">
        <v>0</v>
      </c>
      <c r="O20" s="60">
        <v>1</v>
      </c>
      <c r="P20" s="60">
        <v>1</v>
      </c>
      <c r="Q20" s="60">
        <v>1</v>
      </c>
      <c r="R20" s="60">
        <v>1</v>
      </c>
      <c r="S20" s="60">
        <v>1</v>
      </c>
      <c r="T20" s="60">
        <v>0</v>
      </c>
      <c r="U20" s="60">
        <v>1</v>
      </c>
      <c r="V20" s="60">
        <v>1</v>
      </c>
      <c r="W20" s="60">
        <v>1</v>
      </c>
      <c r="X20" s="60">
        <v>1</v>
      </c>
      <c r="Y20" s="60">
        <v>0</v>
      </c>
      <c r="Z20" s="60">
        <v>0</v>
      </c>
      <c r="AA20" s="60">
        <v>1</v>
      </c>
      <c r="AB20" s="60">
        <v>0</v>
      </c>
      <c r="AC20" s="60">
        <v>0</v>
      </c>
      <c r="AD20" s="60">
        <v>1</v>
      </c>
      <c r="AE20" s="60">
        <v>1</v>
      </c>
      <c r="AF20" s="60">
        <v>0</v>
      </c>
      <c r="AG20" s="60">
        <v>0</v>
      </c>
      <c r="AH20" s="60">
        <v>1</v>
      </c>
      <c r="AI20" s="60">
        <v>1</v>
      </c>
      <c r="AJ20" s="60">
        <v>0</v>
      </c>
      <c r="AK20" s="60">
        <v>1</v>
      </c>
      <c r="AL20" s="60">
        <v>1</v>
      </c>
      <c r="AM20" s="60">
        <v>1</v>
      </c>
      <c r="AN20" s="60">
        <v>1</v>
      </c>
      <c r="AO20" s="60">
        <v>1</v>
      </c>
      <c r="AP20" s="60">
        <v>1</v>
      </c>
      <c r="AQ20" s="60">
        <v>1</v>
      </c>
      <c r="AR20" s="60">
        <v>0</v>
      </c>
      <c r="AS20" s="60">
        <v>0</v>
      </c>
      <c r="AT20" s="60">
        <v>0</v>
      </c>
      <c r="AU20" s="61">
        <v>31</v>
      </c>
      <c r="AV20" s="66">
        <f t="shared" si="1"/>
        <v>70.454545454545453</v>
      </c>
      <c r="AW20" s="60">
        <v>44</v>
      </c>
      <c r="AZ20" s="60" t="s">
        <v>1047</v>
      </c>
    </row>
    <row r="21" spans="1:52" ht="63.75">
      <c r="A21" s="14" t="s">
        <v>244</v>
      </c>
      <c r="B21" s="15" t="s">
        <v>245</v>
      </c>
      <c r="C21" s="60">
        <v>1</v>
      </c>
      <c r="D21" s="60">
        <v>1</v>
      </c>
      <c r="E21" s="60">
        <v>1</v>
      </c>
      <c r="F21" s="60">
        <v>1</v>
      </c>
      <c r="G21" s="60">
        <v>1</v>
      </c>
      <c r="H21" s="60">
        <v>1</v>
      </c>
      <c r="I21" s="60">
        <v>1</v>
      </c>
      <c r="J21" s="60">
        <v>1</v>
      </c>
      <c r="K21" s="60">
        <v>1</v>
      </c>
      <c r="L21" s="60">
        <v>1</v>
      </c>
      <c r="M21" s="60">
        <v>0</v>
      </c>
      <c r="N21" s="60">
        <v>0</v>
      </c>
      <c r="O21" s="60">
        <v>1</v>
      </c>
      <c r="P21" s="60">
        <v>1</v>
      </c>
      <c r="Q21" s="60">
        <v>1</v>
      </c>
      <c r="R21" s="60">
        <v>1</v>
      </c>
      <c r="S21" s="60">
        <v>1</v>
      </c>
      <c r="T21" s="60">
        <v>0</v>
      </c>
      <c r="U21" s="60">
        <v>1</v>
      </c>
      <c r="V21" s="60">
        <v>1</v>
      </c>
      <c r="W21" s="60">
        <v>1</v>
      </c>
      <c r="X21" s="60">
        <v>1</v>
      </c>
      <c r="Y21" s="60">
        <v>1</v>
      </c>
      <c r="Z21" s="60">
        <v>0</v>
      </c>
      <c r="AA21" s="60">
        <v>1</v>
      </c>
      <c r="AB21" s="60">
        <v>1</v>
      </c>
      <c r="AC21" s="60">
        <v>0</v>
      </c>
      <c r="AD21" s="60">
        <v>1</v>
      </c>
      <c r="AE21" s="60">
        <v>1</v>
      </c>
      <c r="AF21" s="60">
        <v>1</v>
      </c>
      <c r="AG21" s="60">
        <v>0</v>
      </c>
      <c r="AH21" s="60">
        <v>1</v>
      </c>
      <c r="AI21" s="60">
        <v>1</v>
      </c>
      <c r="AJ21" s="60">
        <v>0</v>
      </c>
      <c r="AK21" s="60">
        <v>1</v>
      </c>
      <c r="AL21" s="60">
        <v>1</v>
      </c>
      <c r="AM21" s="60">
        <v>1</v>
      </c>
      <c r="AN21" s="60">
        <v>1</v>
      </c>
      <c r="AO21" s="60">
        <v>1</v>
      </c>
      <c r="AP21" s="60">
        <v>1</v>
      </c>
      <c r="AQ21" s="60">
        <v>1</v>
      </c>
      <c r="AR21" s="60">
        <v>1</v>
      </c>
      <c r="AS21" s="60">
        <v>1</v>
      </c>
      <c r="AT21" s="60">
        <v>1</v>
      </c>
      <c r="AU21" s="61">
        <v>37</v>
      </c>
      <c r="AV21" s="66">
        <f t="shared" si="1"/>
        <v>84.090909090909093</v>
      </c>
      <c r="AW21" s="60">
        <v>44</v>
      </c>
      <c r="AZ21" s="60" t="s">
        <v>1048</v>
      </c>
    </row>
    <row r="22" spans="1:52" ht="63.75">
      <c r="A22" s="14" t="s">
        <v>253</v>
      </c>
      <c r="B22" s="15" t="s">
        <v>254</v>
      </c>
      <c r="C22" s="60">
        <v>1</v>
      </c>
      <c r="D22" s="60">
        <v>1</v>
      </c>
      <c r="E22" s="60">
        <v>1</v>
      </c>
      <c r="F22" s="60">
        <v>1</v>
      </c>
      <c r="G22" s="60">
        <v>0</v>
      </c>
      <c r="H22" s="60">
        <v>1</v>
      </c>
      <c r="I22" s="60">
        <v>1</v>
      </c>
      <c r="J22" s="60">
        <v>1</v>
      </c>
      <c r="K22" s="60">
        <v>1</v>
      </c>
      <c r="L22" s="60">
        <v>1</v>
      </c>
      <c r="M22" s="60">
        <v>0</v>
      </c>
      <c r="N22" s="60">
        <v>0</v>
      </c>
      <c r="O22" s="60">
        <v>1</v>
      </c>
      <c r="P22" s="60">
        <v>1</v>
      </c>
      <c r="Q22" s="60">
        <v>1</v>
      </c>
      <c r="R22" s="60">
        <v>1</v>
      </c>
      <c r="S22" s="60">
        <v>1</v>
      </c>
      <c r="T22" s="60">
        <v>0</v>
      </c>
      <c r="U22" s="60">
        <v>1</v>
      </c>
      <c r="V22" s="60">
        <v>1</v>
      </c>
      <c r="W22" s="60">
        <v>1</v>
      </c>
      <c r="X22" s="60">
        <v>1</v>
      </c>
      <c r="Y22" s="60">
        <v>1</v>
      </c>
      <c r="Z22" s="60">
        <v>0</v>
      </c>
      <c r="AA22" s="60">
        <v>1</v>
      </c>
      <c r="AB22" s="60">
        <v>1</v>
      </c>
      <c r="AC22" s="60">
        <v>1</v>
      </c>
      <c r="AD22" s="60">
        <v>1</v>
      </c>
      <c r="AE22" s="60">
        <v>1</v>
      </c>
      <c r="AF22" s="60">
        <v>1</v>
      </c>
      <c r="AG22" s="60">
        <v>0</v>
      </c>
      <c r="AH22" s="60">
        <v>1</v>
      </c>
      <c r="AI22" s="60">
        <v>0</v>
      </c>
      <c r="AJ22" s="60">
        <v>0</v>
      </c>
      <c r="AK22" s="60">
        <v>1</v>
      </c>
      <c r="AL22" s="60">
        <v>1</v>
      </c>
      <c r="AM22" s="60">
        <v>1</v>
      </c>
      <c r="AN22" s="60">
        <v>1</v>
      </c>
      <c r="AO22" s="60">
        <v>1</v>
      </c>
      <c r="AP22" s="60">
        <v>1</v>
      </c>
      <c r="AQ22" s="60">
        <v>1</v>
      </c>
      <c r="AR22" s="60">
        <v>1</v>
      </c>
      <c r="AS22" s="60">
        <v>1</v>
      </c>
      <c r="AT22" s="60">
        <v>1</v>
      </c>
      <c r="AU22" s="61">
        <v>36</v>
      </c>
      <c r="AV22" s="66">
        <f t="shared" si="1"/>
        <v>81.818181818181827</v>
      </c>
      <c r="AW22" s="60">
        <v>44</v>
      </c>
      <c r="AZ22" s="60" t="s">
        <v>1049</v>
      </c>
    </row>
    <row r="23" spans="1:52" ht="63.75">
      <c r="A23" s="14" t="s">
        <v>262</v>
      </c>
      <c r="B23" s="15" t="s">
        <v>263</v>
      </c>
      <c r="C23" s="60">
        <v>1</v>
      </c>
      <c r="D23" s="60">
        <v>1</v>
      </c>
      <c r="E23" s="60">
        <v>1</v>
      </c>
      <c r="F23" s="60">
        <v>1</v>
      </c>
      <c r="G23" s="60">
        <v>1</v>
      </c>
      <c r="H23" s="60">
        <v>1</v>
      </c>
      <c r="I23" s="60">
        <v>1</v>
      </c>
      <c r="J23" s="60">
        <v>1</v>
      </c>
      <c r="K23" s="60">
        <v>0</v>
      </c>
      <c r="L23" s="60">
        <v>1</v>
      </c>
      <c r="M23" s="60">
        <v>0</v>
      </c>
      <c r="N23" s="60">
        <v>0</v>
      </c>
      <c r="O23" s="60">
        <v>1</v>
      </c>
      <c r="P23" s="60">
        <v>1</v>
      </c>
      <c r="Q23" s="60">
        <v>1</v>
      </c>
      <c r="R23" s="60">
        <v>1</v>
      </c>
      <c r="S23" s="60">
        <v>1</v>
      </c>
      <c r="T23" s="60">
        <v>1</v>
      </c>
      <c r="U23" s="60">
        <v>1</v>
      </c>
      <c r="V23" s="60">
        <v>0</v>
      </c>
      <c r="W23" s="60">
        <v>1</v>
      </c>
      <c r="X23" s="60">
        <v>1</v>
      </c>
      <c r="Y23" s="60">
        <v>1</v>
      </c>
      <c r="Z23" s="60">
        <v>0</v>
      </c>
      <c r="AA23" s="60">
        <v>1</v>
      </c>
      <c r="AB23" s="60">
        <v>0</v>
      </c>
      <c r="AC23" s="60">
        <v>0</v>
      </c>
      <c r="AD23" s="60">
        <v>1</v>
      </c>
      <c r="AE23" s="60">
        <v>1</v>
      </c>
      <c r="AF23" s="60">
        <v>1</v>
      </c>
      <c r="AG23" s="60">
        <v>0</v>
      </c>
      <c r="AH23" s="60">
        <v>1</v>
      </c>
      <c r="AI23" s="60">
        <v>1</v>
      </c>
      <c r="AJ23" s="60">
        <v>0</v>
      </c>
      <c r="AK23" s="60">
        <v>1</v>
      </c>
      <c r="AL23" s="60">
        <v>1</v>
      </c>
      <c r="AM23" s="60">
        <v>1</v>
      </c>
      <c r="AN23" s="60">
        <v>1</v>
      </c>
      <c r="AO23" s="60">
        <v>1</v>
      </c>
      <c r="AP23" s="60">
        <v>1</v>
      </c>
      <c r="AQ23" s="60">
        <v>1</v>
      </c>
      <c r="AR23" s="60">
        <v>1</v>
      </c>
      <c r="AS23" s="60">
        <v>0</v>
      </c>
      <c r="AT23" s="60">
        <v>0</v>
      </c>
      <c r="AU23" s="61">
        <v>33</v>
      </c>
      <c r="AV23" s="66">
        <f t="shared" si="1"/>
        <v>75</v>
      </c>
      <c r="AW23" s="60">
        <v>44</v>
      </c>
      <c r="AZ23" s="60" t="s">
        <v>1050</v>
      </c>
    </row>
    <row r="24" spans="1:52" ht="51">
      <c r="A24" s="14" t="s">
        <v>345</v>
      </c>
      <c r="B24" s="15" t="s">
        <v>346</v>
      </c>
      <c r="C24" s="60">
        <v>1</v>
      </c>
      <c r="D24" s="60">
        <v>1</v>
      </c>
      <c r="E24" s="60">
        <v>1</v>
      </c>
      <c r="F24" s="60">
        <v>1</v>
      </c>
      <c r="G24" s="60">
        <v>1</v>
      </c>
      <c r="H24" s="60">
        <v>1</v>
      </c>
      <c r="I24" s="60">
        <v>1</v>
      </c>
      <c r="J24" s="60">
        <v>1</v>
      </c>
      <c r="K24" s="60">
        <v>1</v>
      </c>
      <c r="L24" s="60">
        <v>1</v>
      </c>
      <c r="M24" s="60">
        <v>0</v>
      </c>
      <c r="N24" s="60">
        <v>1</v>
      </c>
      <c r="O24" s="60">
        <v>1</v>
      </c>
      <c r="P24" s="60">
        <v>1</v>
      </c>
      <c r="Q24" s="60">
        <v>1</v>
      </c>
      <c r="R24" s="60">
        <v>1</v>
      </c>
      <c r="S24" s="60">
        <v>1</v>
      </c>
      <c r="T24" s="60">
        <v>0</v>
      </c>
      <c r="U24" s="60">
        <v>1</v>
      </c>
      <c r="V24" s="60">
        <v>1</v>
      </c>
      <c r="W24" s="60">
        <v>1</v>
      </c>
      <c r="X24" s="60">
        <v>1</v>
      </c>
      <c r="Y24" s="60">
        <v>0</v>
      </c>
      <c r="Z24" s="60">
        <v>0</v>
      </c>
      <c r="AA24" s="60">
        <v>1</v>
      </c>
      <c r="AB24" s="60">
        <v>0</v>
      </c>
      <c r="AC24" s="60">
        <v>0</v>
      </c>
      <c r="AD24" s="60">
        <v>1</v>
      </c>
      <c r="AE24" s="60">
        <v>1</v>
      </c>
      <c r="AF24" s="60">
        <v>1</v>
      </c>
      <c r="AG24" s="60">
        <v>0</v>
      </c>
      <c r="AH24" s="60">
        <v>1</v>
      </c>
      <c r="AI24" s="60">
        <v>1</v>
      </c>
      <c r="AJ24" s="60">
        <v>0</v>
      </c>
      <c r="AK24" s="60">
        <v>1</v>
      </c>
      <c r="AL24" s="60">
        <v>1</v>
      </c>
      <c r="AM24" s="60">
        <v>1</v>
      </c>
      <c r="AN24" s="60">
        <v>0</v>
      </c>
      <c r="AO24" s="60">
        <v>0</v>
      </c>
      <c r="AP24" s="60">
        <v>1</v>
      </c>
      <c r="AQ24" s="60">
        <v>1</v>
      </c>
      <c r="AR24" s="60">
        <v>1</v>
      </c>
      <c r="AS24" s="60">
        <v>0</v>
      </c>
      <c r="AT24" s="60">
        <v>1</v>
      </c>
      <c r="AU24" s="61">
        <v>33</v>
      </c>
      <c r="AV24" s="66">
        <f t="shared" si="1"/>
        <v>75</v>
      </c>
      <c r="AW24" s="60">
        <v>44</v>
      </c>
      <c r="AZ24" s="60" t="s">
        <v>1051</v>
      </c>
    </row>
    <row r="25" spans="1:52" ht="51">
      <c r="A25" s="14" t="s">
        <v>395</v>
      </c>
      <c r="B25" s="15" t="s">
        <v>396</v>
      </c>
      <c r="C25" s="60">
        <v>1</v>
      </c>
      <c r="D25" s="60">
        <v>1</v>
      </c>
      <c r="E25" s="60">
        <v>1</v>
      </c>
      <c r="F25" s="60">
        <v>1</v>
      </c>
      <c r="G25" s="60">
        <v>1</v>
      </c>
      <c r="H25" s="60">
        <v>1</v>
      </c>
      <c r="I25" s="60">
        <v>1</v>
      </c>
      <c r="J25" s="60">
        <v>1</v>
      </c>
      <c r="K25" s="60">
        <v>0</v>
      </c>
      <c r="L25" s="60">
        <v>1</v>
      </c>
      <c r="M25" s="60">
        <v>0</v>
      </c>
      <c r="N25" s="60">
        <v>0</v>
      </c>
      <c r="O25" s="60">
        <v>1</v>
      </c>
      <c r="P25" s="60">
        <v>1</v>
      </c>
      <c r="Q25" s="60">
        <v>1</v>
      </c>
      <c r="R25" s="60">
        <v>1</v>
      </c>
      <c r="S25" s="60">
        <v>1</v>
      </c>
      <c r="T25" s="60">
        <v>0</v>
      </c>
      <c r="U25" s="60">
        <v>1</v>
      </c>
      <c r="V25" s="60">
        <v>1</v>
      </c>
      <c r="W25" s="60">
        <v>1</v>
      </c>
      <c r="X25" s="60">
        <v>1</v>
      </c>
      <c r="Y25" s="60">
        <v>1</v>
      </c>
      <c r="Z25" s="60">
        <v>0</v>
      </c>
      <c r="AA25" s="60">
        <v>1</v>
      </c>
      <c r="AB25" s="60">
        <v>0</v>
      </c>
      <c r="AC25" s="60">
        <v>0</v>
      </c>
      <c r="AD25" s="60">
        <v>1</v>
      </c>
      <c r="AE25" s="60">
        <v>1</v>
      </c>
      <c r="AF25" s="60">
        <v>0</v>
      </c>
      <c r="AG25" s="60">
        <v>0</v>
      </c>
      <c r="AH25" s="60">
        <v>1</v>
      </c>
      <c r="AI25" s="60">
        <v>0</v>
      </c>
      <c r="AJ25" s="60">
        <v>0</v>
      </c>
      <c r="AK25" s="60">
        <v>1</v>
      </c>
      <c r="AL25" s="60">
        <v>0</v>
      </c>
      <c r="AM25" s="60">
        <v>1</v>
      </c>
      <c r="AN25" s="60">
        <v>1</v>
      </c>
      <c r="AO25" s="60">
        <v>1</v>
      </c>
      <c r="AP25" s="60">
        <v>1</v>
      </c>
      <c r="AQ25" s="60">
        <v>1</v>
      </c>
      <c r="AR25" s="60">
        <v>0</v>
      </c>
      <c r="AS25" s="60">
        <v>1</v>
      </c>
      <c r="AT25" s="60">
        <v>1</v>
      </c>
      <c r="AU25" s="61">
        <v>31</v>
      </c>
      <c r="AV25" s="66">
        <f t="shared" si="1"/>
        <v>70.454545454545453</v>
      </c>
      <c r="AW25" s="60">
        <v>44</v>
      </c>
      <c r="AZ25" s="60" t="s">
        <v>1052</v>
      </c>
    </row>
    <row r="26" spans="1:52" ht="89.25">
      <c r="A26" s="14" t="s">
        <v>424</v>
      </c>
      <c r="B26" s="15" t="s">
        <v>425</v>
      </c>
      <c r="C26" s="60">
        <v>1</v>
      </c>
      <c r="D26" s="60">
        <v>1</v>
      </c>
      <c r="E26" s="60">
        <v>1</v>
      </c>
      <c r="F26" s="60">
        <v>1</v>
      </c>
      <c r="G26" s="60">
        <v>1</v>
      </c>
      <c r="H26" s="60">
        <v>1</v>
      </c>
      <c r="I26" s="60">
        <v>1</v>
      </c>
      <c r="J26" s="60">
        <v>1</v>
      </c>
      <c r="K26" s="60">
        <v>1</v>
      </c>
      <c r="L26" s="60">
        <v>1</v>
      </c>
      <c r="M26" s="60">
        <v>1</v>
      </c>
      <c r="N26" s="60">
        <v>0</v>
      </c>
      <c r="O26" s="60">
        <v>1</v>
      </c>
      <c r="P26" s="60">
        <v>1</v>
      </c>
      <c r="Q26" s="60">
        <v>1</v>
      </c>
      <c r="R26" s="60">
        <v>1</v>
      </c>
      <c r="S26" s="60">
        <v>0</v>
      </c>
      <c r="T26" s="60">
        <v>1</v>
      </c>
      <c r="U26" s="60">
        <v>0</v>
      </c>
      <c r="V26" s="60">
        <v>0</v>
      </c>
      <c r="W26" s="60">
        <v>1</v>
      </c>
      <c r="X26" s="60">
        <v>1</v>
      </c>
      <c r="Y26" s="60">
        <v>0</v>
      </c>
      <c r="Z26" s="60">
        <v>0</v>
      </c>
      <c r="AA26" s="60">
        <v>0</v>
      </c>
      <c r="AB26" s="60">
        <v>0</v>
      </c>
      <c r="AC26" s="60">
        <v>0</v>
      </c>
      <c r="AD26" s="60">
        <v>1</v>
      </c>
      <c r="AE26" s="60">
        <v>1</v>
      </c>
      <c r="AF26" s="60">
        <v>1</v>
      </c>
      <c r="AG26" s="60">
        <v>0</v>
      </c>
      <c r="AH26" s="60">
        <v>1</v>
      </c>
      <c r="AI26" s="60">
        <v>0</v>
      </c>
      <c r="AJ26" s="60">
        <v>0</v>
      </c>
      <c r="AK26" s="60">
        <v>1</v>
      </c>
      <c r="AL26" s="60">
        <v>1</v>
      </c>
      <c r="AM26" s="60">
        <v>1</v>
      </c>
      <c r="AN26" s="60">
        <v>0</v>
      </c>
      <c r="AO26" s="60">
        <v>0</v>
      </c>
      <c r="AP26" s="60">
        <v>1</v>
      </c>
      <c r="AQ26" s="60">
        <v>1</v>
      </c>
      <c r="AR26" s="60">
        <v>1</v>
      </c>
      <c r="AS26" s="60">
        <v>0</v>
      </c>
      <c r="AT26" s="60">
        <v>1</v>
      </c>
      <c r="AU26" s="61">
        <v>29</v>
      </c>
      <c r="AV26" s="66">
        <f t="shared" si="1"/>
        <v>65.909090909090907</v>
      </c>
      <c r="AW26" s="60">
        <v>44</v>
      </c>
      <c r="AZ26" s="60" t="s">
        <v>1053</v>
      </c>
    </row>
    <row r="27" spans="1:52" ht="51">
      <c r="A27" s="14" t="s">
        <v>434</v>
      </c>
      <c r="B27" s="15" t="s">
        <v>435</v>
      </c>
      <c r="C27" s="60">
        <v>1</v>
      </c>
      <c r="D27" s="60">
        <v>1</v>
      </c>
      <c r="E27" s="60">
        <v>1</v>
      </c>
      <c r="F27" s="60">
        <v>1</v>
      </c>
      <c r="G27" s="60">
        <v>1</v>
      </c>
      <c r="H27" s="60">
        <v>1</v>
      </c>
      <c r="I27" s="60">
        <v>1</v>
      </c>
      <c r="J27" s="60">
        <v>1</v>
      </c>
      <c r="K27" s="60">
        <v>1</v>
      </c>
      <c r="L27" s="60">
        <v>1</v>
      </c>
      <c r="M27" s="60">
        <v>0</v>
      </c>
      <c r="N27" s="60">
        <v>0</v>
      </c>
      <c r="O27" s="60">
        <v>1</v>
      </c>
      <c r="P27" s="60">
        <v>1</v>
      </c>
      <c r="Q27" s="60">
        <v>1</v>
      </c>
      <c r="R27" s="60">
        <v>1</v>
      </c>
      <c r="S27" s="60">
        <v>1</v>
      </c>
      <c r="T27" s="60">
        <v>0</v>
      </c>
      <c r="U27" s="60">
        <v>0</v>
      </c>
      <c r="V27" s="60">
        <v>0</v>
      </c>
      <c r="W27" s="60">
        <v>1</v>
      </c>
      <c r="X27" s="60">
        <v>1</v>
      </c>
      <c r="Y27" s="60">
        <v>1</v>
      </c>
      <c r="Z27" s="60">
        <v>0</v>
      </c>
      <c r="AA27" s="60">
        <v>1</v>
      </c>
      <c r="AB27" s="60">
        <v>0</v>
      </c>
      <c r="AC27" s="60">
        <v>0</v>
      </c>
      <c r="AD27" s="60">
        <v>1</v>
      </c>
      <c r="AE27" s="60">
        <v>1</v>
      </c>
      <c r="AF27" s="60">
        <v>0</v>
      </c>
      <c r="AG27" s="60">
        <v>0</v>
      </c>
      <c r="AH27" s="60">
        <v>1</v>
      </c>
      <c r="AI27" s="60">
        <v>0</v>
      </c>
      <c r="AJ27" s="60">
        <v>0</v>
      </c>
      <c r="AK27" s="60">
        <v>1</v>
      </c>
      <c r="AL27" s="60">
        <v>0</v>
      </c>
      <c r="AM27" s="60">
        <v>1</v>
      </c>
      <c r="AN27" s="60">
        <v>1</v>
      </c>
      <c r="AO27" s="60">
        <v>1</v>
      </c>
      <c r="AP27" s="60">
        <v>1</v>
      </c>
      <c r="AQ27" s="60">
        <v>1</v>
      </c>
      <c r="AR27" s="60">
        <v>1</v>
      </c>
      <c r="AS27" s="60">
        <v>1</v>
      </c>
      <c r="AT27" s="60">
        <v>1</v>
      </c>
      <c r="AU27" s="61">
        <v>31</v>
      </c>
      <c r="AV27" s="66">
        <f t="shared" si="1"/>
        <v>70.454545454545453</v>
      </c>
      <c r="AW27" s="60">
        <v>44</v>
      </c>
      <c r="AZ27" s="60" t="s">
        <v>1054</v>
      </c>
    </row>
    <row r="28" spans="1:52" ht="38.25">
      <c r="A28" s="14" t="s">
        <v>444</v>
      </c>
      <c r="B28" s="15" t="s">
        <v>445</v>
      </c>
      <c r="C28" s="60">
        <v>1</v>
      </c>
      <c r="D28" s="60">
        <v>1</v>
      </c>
      <c r="E28" s="60">
        <v>1</v>
      </c>
      <c r="F28" s="60">
        <v>1</v>
      </c>
      <c r="G28" s="60">
        <v>1</v>
      </c>
      <c r="H28" s="60">
        <v>1</v>
      </c>
      <c r="I28" s="60">
        <v>1</v>
      </c>
      <c r="J28" s="60">
        <v>0</v>
      </c>
      <c r="K28" s="60">
        <v>1</v>
      </c>
      <c r="L28" s="60">
        <v>0</v>
      </c>
      <c r="M28" s="60">
        <v>0</v>
      </c>
      <c r="N28" s="60">
        <v>0</v>
      </c>
      <c r="O28" s="60">
        <v>1</v>
      </c>
      <c r="P28" s="60">
        <v>1</v>
      </c>
      <c r="Q28" s="60">
        <v>1</v>
      </c>
      <c r="R28" s="60">
        <v>1</v>
      </c>
      <c r="S28" s="60">
        <v>0</v>
      </c>
      <c r="T28" s="60">
        <v>0</v>
      </c>
      <c r="U28" s="60">
        <v>0</v>
      </c>
      <c r="V28" s="60">
        <v>0</v>
      </c>
      <c r="W28" s="60">
        <v>1</v>
      </c>
      <c r="X28" s="60">
        <v>1</v>
      </c>
      <c r="Y28" s="60">
        <v>1</v>
      </c>
      <c r="Z28" s="60">
        <v>0</v>
      </c>
      <c r="AA28" s="60">
        <v>0</v>
      </c>
      <c r="AB28" s="60">
        <v>0</v>
      </c>
      <c r="AC28" s="60">
        <v>0</v>
      </c>
      <c r="AD28" s="60">
        <v>1</v>
      </c>
      <c r="AE28" s="60">
        <v>1</v>
      </c>
      <c r="AF28" s="60">
        <v>1</v>
      </c>
      <c r="AG28" s="60">
        <v>1</v>
      </c>
      <c r="AH28" s="60">
        <v>1</v>
      </c>
      <c r="AI28" s="60">
        <v>0</v>
      </c>
      <c r="AJ28" s="60">
        <v>0</v>
      </c>
      <c r="AK28" s="60">
        <v>1</v>
      </c>
      <c r="AL28" s="60">
        <v>0</v>
      </c>
      <c r="AM28" s="60">
        <v>1</v>
      </c>
      <c r="AN28" s="60">
        <v>0</v>
      </c>
      <c r="AO28" s="60">
        <v>0</v>
      </c>
      <c r="AP28" s="60">
        <v>1</v>
      </c>
      <c r="AQ28" s="60">
        <v>1</v>
      </c>
      <c r="AR28" s="60">
        <v>0</v>
      </c>
      <c r="AS28" s="60">
        <v>0</v>
      </c>
      <c r="AT28" s="60">
        <v>1</v>
      </c>
      <c r="AU28" s="61">
        <v>25</v>
      </c>
      <c r="AV28" s="66">
        <f t="shared" si="1"/>
        <v>56.81818181818182</v>
      </c>
      <c r="AW28" s="60">
        <v>44</v>
      </c>
      <c r="AZ28" s="60" t="s">
        <v>1055</v>
      </c>
    </row>
    <row r="29" spans="1:52" ht="38.25">
      <c r="A29" s="14" t="s">
        <v>487</v>
      </c>
      <c r="B29" s="15" t="s">
        <v>488</v>
      </c>
      <c r="C29" s="60">
        <v>1</v>
      </c>
      <c r="D29" s="60">
        <v>1</v>
      </c>
      <c r="E29" s="60">
        <v>1</v>
      </c>
      <c r="F29" s="60">
        <v>1</v>
      </c>
      <c r="G29" s="60">
        <v>1</v>
      </c>
      <c r="H29" s="60">
        <v>1</v>
      </c>
      <c r="I29" s="60">
        <v>1</v>
      </c>
      <c r="J29" s="60">
        <v>1</v>
      </c>
      <c r="K29" s="60">
        <v>1</v>
      </c>
      <c r="L29" s="60">
        <v>1</v>
      </c>
      <c r="M29" s="60">
        <v>0</v>
      </c>
      <c r="N29" s="60">
        <v>0</v>
      </c>
      <c r="O29" s="60">
        <v>1</v>
      </c>
      <c r="P29" s="60">
        <v>1</v>
      </c>
      <c r="Q29" s="60">
        <v>1</v>
      </c>
      <c r="R29" s="60">
        <v>1</v>
      </c>
      <c r="S29" s="60">
        <v>1</v>
      </c>
      <c r="T29" s="60">
        <v>0</v>
      </c>
      <c r="U29" s="60">
        <v>1</v>
      </c>
      <c r="V29" s="60">
        <v>1</v>
      </c>
      <c r="W29" s="60">
        <v>1</v>
      </c>
      <c r="X29" s="60">
        <v>1</v>
      </c>
      <c r="Y29" s="60">
        <v>1</v>
      </c>
      <c r="Z29" s="60">
        <v>1</v>
      </c>
      <c r="AA29" s="60">
        <v>1</v>
      </c>
      <c r="AB29" s="60">
        <v>1</v>
      </c>
      <c r="AC29" s="60">
        <v>0</v>
      </c>
      <c r="AD29" s="60">
        <v>1</v>
      </c>
      <c r="AE29" s="60">
        <v>1</v>
      </c>
      <c r="AF29" s="60">
        <v>0</v>
      </c>
      <c r="AG29" s="60">
        <v>1</v>
      </c>
      <c r="AH29" s="60">
        <v>1</v>
      </c>
      <c r="AI29" s="60">
        <v>1</v>
      </c>
      <c r="AJ29" s="60">
        <v>0</v>
      </c>
      <c r="AK29" s="60">
        <v>1</v>
      </c>
      <c r="AL29" s="60">
        <v>1</v>
      </c>
      <c r="AM29" s="60">
        <v>1</v>
      </c>
      <c r="AN29" s="60">
        <v>1</v>
      </c>
      <c r="AO29" s="60">
        <v>0</v>
      </c>
      <c r="AP29" s="60">
        <v>1</v>
      </c>
      <c r="AQ29" s="60">
        <v>1</v>
      </c>
      <c r="AR29" s="60">
        <v>0</v>
      </c>
      <c r="AS29" s="60">
        <v>0</v>
      </c>
      <c r="AT29" s="60">
        <v>0</v>
      </c>
      <c r="AU29" s="61">
        <v>34</v>
      </c>
      <c r="AV29" s="66">
        <f t="shared" si="1"/>
        <v>77.272727272727266</v>
      </c>
      <c r="AW29" s="60">
        <v>44</v>
      </c>
      <c r="AZ29" s="60" t="s">
        <v>1056</v>
      </c>
    </row>
    <row r="30" spans="1:52" ht="38.25">
      <c r="A30" s="14" t="s">
        <v>497</v>
      </c>
      <c r="B30" s="15" t="s">
        <v>498</v>
      </c>
      <c r="C30" s="60">
        <v>1</v>
      </c>
      <c r="D30" s="60">
        <v>1</v>
      </c>
      <c r="E30" s="60">
        <v>1</v>
      </c>
      <c r="F30" s="60">
        <v>1</v>
      </c>
      <c r="G30" s="60">
        <v>1</v>
      </c>
      <c r="H30" s="60">
        <v>1</v>
      </c>
      <c r="I30" s="60">
        <v>1</v>
      </c>
      <c r="J30" s="60">
        <v>1</v>
      </c>
      <c r="K30" s="60">
        <v>1</v>
      </c>
      <c r="L30" s="60">
        <v>1</v>
      </c>
      <c r="M30" s="60">
        <v>0</v>
      </c>
      <c r="N30" s="60">
        <v>0</v>
      </c>
      <c r="O30" s="60">
        <v>1</v>
      </c>
      <c r="P30" s="60">
        <v>1</v>
      </c>
      <c r="Q30" s="60">
        <v>1</v>
      </c>
      <c r="R30" s="60">
        <v>1</v>
      </c>
      <c r="S30" s="60">
        <v>1</v>
      </c>
      <c r="T30" s="60">
        <v>1</v>
      </c>
      <c r="U30" s="60">
        <v>1</v>
      </c>
      <c r="V30" s="60">
        <v>1</v>
      </c>
      <c r="W30" s="60">
        <v>1</v>
      </c>
      <c r="X30" s="60">
        <v>1</v>
      </c>
      <c r="Y30" s="60">
        <v>1</v>
      </c>
      <c r="Z30" s="60">
        <v>1</v>
      </c>
      <c r="AA30" s="60">
        <v>1</v>
      </c>
      <c r="AB30" s="60">
        <v>1</v>
      </c>
      <c r="AC30" s="60">
        <v>1</v>
      </c>
      <c r="AD30" s="60">
        <v>1</v>
      </c>
      <c r="AE30" s="60">
        <v>1</v>
      </c>
      <c r="AF30" s="60">
        <v>1</v>
      </c>
      <c r="AG30" s="60">
        <v>1</v>
      </c>
      <c r="AH30" s="60">
        <v>1</v>
      </c>
      <c r="AI30" s="60">
        <v>1</v>
      </c>
      <c r="AJ30" s="60">
        <v>0</v>
      </c>
      <c r="AK30" s="60">
        <v>1</v>
      </c>
      <c r="AL30" s="60">
        <v>0</v>
      </c>
      <c r="AM30" s="60">
        <v>1</v>
      </c>
      <c r="AN30" s="60">
        <v>1</v>
      </c>
      <c r="AO30" s="60">
        <v>0</v>
      </c>
      <c r="AP30" s="60">
        <v>1</v>
      </c>
      <c r="AQ30" s="60">
        <v>1</v>
      </c>
      <c r="AR30" s="60">
        <v>1</v>
      </c>
      <c r="AS30" s="60">
        <v>1</v>
      </c>
      <c r="AT30" s="60">
        <v>1</v>
      </c>
      <c r="AU30" s="61">
        <v>39</v>
      </c>
      <c r="AV30" s="66">
        <f t="shared" si="1"/>
        <v>88.63636363636364</v>
      </c>
      <c r="AW30" s="60">
        <v>44</v>
      </c>
      <c r="AZ30" s="60" t="s">
        <v>1057</v>
      </c>
    </row>
    <row r="31" spans="1:52" ht="38.25">
      <c r="A31" s="14" t="s">
        <v>506</v>
      </c>
      <c r="B31" s="15" t="s">
        <v>507</v>
      </c>
      <c r="C31" s="60">
        <v>1</v>
      </c>
      <c r="D31" s="60">
        <v>1</v>
      </c>
      <c r="E31" s="60">
        <v>1</v>
      </c>
      <c r="F31" s="60">
        <v>1</v>
      </c>
      <c r="G31" s="60">
        <v>1</v>
      </c>
      <c r="H31" s="60">
        <v>1</v>
      </c>
      <c r="I31" s="60">
        <v>1</v>
      </c>
      <c r="J31" s="60">
        <v>1</v>
      </c>
      <c r="K31" s="60">
        <v>1</v>
      </c>
      <c r="L31" s="60">
        <v>1</v>
      </c>
      <c r="M31" s="60">
        <v>0</v>
      </c>
      <c r="N31" s="60">
        <v>0</v>
      </c>
      <c r="O31" s="60">
        <v>1</v>
      </c>
      <c r="P31" s="60">
        <v>1</v>
      </c>
      <c r="Q31" s="60">
        <v>1</v>
      </c>
      <c r="R31" s="60">
        <v>1</v>
      </c>
      <c r="S31" s="60">
        <v>1</v>
      </c>
      <c r="T31" s="60">
        <v>1</v>
      </c>
      <c r="U31" s="60">
        <v>1</v>
      </c>
      <c r="V31" s="60">
        <v>1</v>
      </c>
      <c r="W31" s="60">
        <v>1</v>
      </c>
      <c r="X31" s="60">
        <v>1</v>
      </c>
      <c r="Y31" s="60">
        <v>1</v>
      </c>
      <c r="Z31" s="60">
        <v>1</v>
      </c>
      <c r="AA31" s="60">
        <v>1</v>
      </c>
      <c r="AB31" s="60">
        <v>1</v>
      </c>
      <c r="AC31" s="60">
        <v>1</v>
      </c>
      <c r="AD31" s="60">
        <v>1</v>
      </c>
      <c r="AE31" s="60">
        <v>1</v>
      </c>
      <c r="AF31" s="60">
        <v>1</v>
      </c>
      <c r="AG31" s="60">
        <v>1</v>
      </c>
      <c r="AH31" s="60">
        <v>1</v>
      </c>
      <c r="AI31" s="60">
        <v>0</v>
      </c>
      <c r="AJ31" s="60">
        <v>0</v>
      </c>
      <c r="AK31" s="60">
        <v>1</v>
      </c>
      <c r="AL31" s="60">
        <v>1</v>
      </c>
      <c r="AM31" s="60">
        <v>1</v>
      </c>
      <c r="AN31" s="60">
        <v>1</v>
      </c>
      <c r="AO31" s="60">
        <v>1</v>
      </c>
      <c r="AP31" s="60">
        <v>1</v>
      </c>
      <c r="AQ31" s="60">
        <v>1</v>
      </c>
      <c r="AR31" s="60">
        <v>1</v>
      </c>
      <c r="AS31" s="60">
        <v>1</v>
      </c>
      <c r="AT31" s="60">
        <v>1</v>
      </c>
      <c r="AU31" s="61">
        <v>40</v>
      </c>
      <c r="AV31" s="66">
        <f t="shared" si="1"/>
        <v>90.909090909090907</v>
      </c>
      <c r="AW31" s="60">
        <v>44</v>
      </c>
      <c r="AZ31" s="60" t="s">
        <v>1058</v>
      </c>
    </row>
    <row r="32" spans="1:52" ht="51">
      <c r="A32" s="14" t="s">
        <v>551</v>
      </c>
      <c r="B32" s="15" t="s">
        <v>552</v>
      </c>
      <c r="C32" s="60">
        <v>1</v>
      </c>
      <c r="D32" s="60">
        <v>1</v>
      </c>
      <c r="E32" s="60">
        <v>1</v>
      </c>
      <c r="F32" s="60">
        <v>1</v>
      </c>
      <c r="G32" s="60">
        <v>1</v>
      </c>
      <c r="H32" s="60">
        <v>1</v>
      </c>
      <c r="I32" s="60">
        <v>1</v>
      </c>
      <c r="J32" s="60">
        <v>1</v>
      </c>
      <c r="K32" s="60">
        <v>1</v>
      </c>
      <c r="L32" s="60">
        <v>1</v>
      </c>
      <c r="M32" s="60">
        <v>1</v>
      </c>
      <c r="N32" s="60">
        <v>0</v>
      </c>
      <c r="O32" s="60">
        <v>1</v>
      </c>
      <c r="P32" s="60">
        <v>1</v>
      </c>
      <c r="Q32" s="60">
        <v>1</v>
      </c>
      <c r="R32" s="60">
        <v>1</v>
      </c>
      <c r="S32" s="60">
        <v>1</v>
      </c>
      <c r="T32" s="60">
        <v>0</v>
      </c>
      <c r="U32" s="60">
        <v>1</v>
      </c>
      <c r="V32" s="60">
        <v>0</v>
      </c>
      <c r="W32" s="60">
        <v>1</v>
      </c>
      <c r="X32" s="60">
        <v>1</v>
      </c>
      <c r="Y32" s="60">
        <v>1</v>
      </c>
      <c r="Z32" s="60">
        <v>0</v>
      </c>
      <c r="AA32" s="60">
        <v>1</v>
      </c>
      <c r="AB32" s="60">
        <v>0</v>
      </c>
      <c r="AC32" s="60">
        <v>0</v>
      </c>
      <c r="AD32" s="60">
        <v>1</v>
      </c>
      <c r="AE32" s="60">
        <v>1</v>
      </c>
      <c r="AF32" s="60">
        <v>0</v>
      </c>
      <c r="AG32" s="60">
        <v>0</v>
      </c>
      <c r="AH32" s="60">
        <v>1</v>
      </c>
      <c r="AI32" s="60">
        <v>0</v>
      </c>
      <c r="AJ32" s="60">
        <v>0</v>
      </c>
      <c r="AK32" s="60">
        <v>1</v>
      </c>
      <c r="AL32" s="60">
        <v>0</v>
      </c>
      <c r="AM32" s="60">
        <v>1</v>
      </c>
      <c r="AN32" s="60">
        <v>1</v>
      </c>
      <c r="AO32" s="60">
        <v>1</v>
      </c>
      <c r="AP32" s="60">
        <v>1</v>
      </c>
      <c r="AQ32" s="60">
        <v>1</v>
      </c>
      <c r="AR32" s="60">
        <v>1</v>
      </c>
      <c r="AS32" s="60">
        <v>1</v>
      </c>
      <c r="AT32" s="60">
        <v>1</v>
      </c>
      <c r="AU32" s="61">
        <v>33</v>
      </c>
      <c r="AV32" s="66">
        <f t="shared" si="1"/>
        <v>75</v>
      </c>
      <c r="AW32" s="60">
        <v>44</v>
      </c>
      <c r="AZ32" s="60" t="s">
        <v>1059</v>
      </c>
    </row>
    <row r="33" spans="1:52" ht="38.25">
      <c r="A33" s="14" t="s">
        <v>569</v>
      </c>
      <c r="B33" s="15" t="s">
        <v>570</v>
      </c>
      <c r="C33" s="60">
        <v>1</v>
      </c>
      <c r="D33" s="60">
        <v>1</v>
      </c>
      <c r="E33" s="60">
        <v>1</v>
      </c>
      <c r="F33" s="60">
        <v>1</v>
      </c>
      <c r="G33" s="60">
        <v>1</v>
      </c>
      <c r="H33" s="60">
        <v>1</v>
      </c>
      <c r="I33" s="60">
        <v>1</v>
      </c>
      <c r="J33" s="60">
        <v>1</v>
      </c>
      <c r="K33" s="60">
        <v>1</v>
      </c>
      <c r="L33" s="60">
        <v>1</v>
      </c>
      <c r="M33" s="60">
        <v>0</v>
      </c>
      <c r="N33" s="60">
        <v>0</v>
      </c>
      <c r="O33" s="60">
        <v>1</v>
      </c>
      <c r="P33" s="60">
        <v>1</v>
      </c>
      <c r="Q33" s="60">
        <v>1</v>
      </c>
      <c r="R33" s="60">
        <v>1</v>
      </c>
      <c r="S33" s="60">
        <v>1</v>
      </c>
      <c r="T33" s="60">
        <v>0</v>
      </c>
      <c r="U33" s="60">
        <v>1</v>
      </c>
      <c r="V33" s="60">
        <v>1</v>
      </c>
      <c r="W33" s="60">
        <v>1</v>
      </c>
      <c r="X33" s="60">
        <v>1</v>
      </c>
      <c r="Y33" s="60">
        <v>1</v>
      </c>
      <c r="Z33" s="60">
        <v>1</v>
      </c>
      <c r="AA33" s="60">
        <v>1</v>
      </c>
      <c r="AB33" s="60">
        <v>1</v>
      </c>
      <c r="AC33" s="60">
        <v>0</v>
      </c>
      <c r="AD33" s="60">
        <v>1</v>
      </c>
      <c r="AE33" s="60">
        <v>1</v>
      </c>
      <c r="AF33" s="60">
        <v>1</v>
      </c>
      <c r="AG33" s="60">
        <v>1</v>
      </c>
      <c r="AH33" s="60">
        <v>1</v>
      </c>
      <c r="AI33" s="60">
        <v>0</v>
      </c>
      <c r="AJ33" s="60">
        <v>0</v>
      </c>
      <c r="AK33" s="60">
        <v>1</v>
      </c>
      <c r="AL33" s="60">
        <v>0</v>
      </c>
      <c r="AM33" s="60">
        <v>1</v>
      </c>
      <c r="AN33" s="60">
        <v>1</v>
      </c>
      <c r="AO33" s="60">
        <v>1</v>
      </c>
      <c r="AP33" s="60">
        <v>1</v>
      </c>
      <c r="AQ33" s="60">
        <v>1</v>
      </c>
      <c r="AR33" s="60">
        <v>1</v>
      </c>
      <c r="AS33" s="60">
        <v>1</v>
      </c>
      <c r="AT33" s="60">
        <v>0</v>
      </c>
      <c r="AU33" s="61">
        <v>36</v>
      </c>
      <c r="AV33" s="66">
        <f t="shared" si="1"/>
        <v>81.818181818181827</v>
      </c>
      <c r="AW33" s="60">
        <v>44</v>
      </c>
      <c r="AZ33" s="60" t="s">
        <v>1060</v>
      </c>
    </row>
    <row r="34" spans="1:52" ht="63.75">
      <c r="A34" s="14" t="s">
        <v>576</v>
      </c>
      <c r="B34" s="15" t="s">
        <v>577</v>
      </c>
      <c r="C34" s="60">
        <v>1</v>
      </c>
      <c r="D34" s="60">
        <v>1</v>
      </c>
      <c r="E34" s="60">
        <v>1</v>
      </c>
      <c r="F34" s="60">
        <v>1</v>
      </c>
      <c r="G34" s="60">
        <v>1</v>
      </c>
      <c r="H34" s="60">
        <v>1</v>
      </c>
      <c r="I34" s="60">
        <v>1</v>
      </c>
      <c r="J34" s="60">
        <v>1</v>
      </c>
      <c r="K34" s="60">
        <v>1</v>
      </c>
      <c r="L34" s="60">
        <v>1</v>
      </c>
      <c r="M34" s="60">
        <v>0</v>
      </c>
      <c r="N34" s="60">
        <v>0</v>
      </c>
      <c r="O34" s="60">
        <v>1</v>
      </c>
      <c r="P34" s="60">
        <v>1</v>
      </c>
      <c r="Q34" s="60">
        <v>1</v>
      </c>
      <c r="R34" s="60">
        <v>1</v>
      </c>
      <c r="S34" s="60">
        <v>1</v>
      </c>
      <c r="T34" s="60">
        <v>0</v>
      </c>
      <c r="U34" s="60">
        <v>1</v>
      </c>
      <c r="V34" s="60">
        <v>1</v>
      </c>
      <c r="W34" s="60">
        <v>1</v>
      </c>
      <c r="X34" s="60">
        <v>1</v>
      </c>
      <c r="Y34" s="60">
        <v>1</v>
      </c>
      <c r="Z34" s="60">
        <v>1</v>
      </c>
      <c r="AA34" s="60">
        <v>1</v>
      </c>
      <c r="AB34" s="60">
        <v>1</v>
      </c>
      <c r="AC34" s="60">
        <v>0</v>
      </c>
      <c r="AD34" s="60">
        <v>1</v>
      </c>
      <c r="AE34" s="60">
        <v>1</v>
      </c>
      <c r="AF34" s="60">
        <v>0</v>
      </c>
      <c r="AG34" s="60">
        <v>0</v>
      </c>
      <c r="AH34" s="60">
        <v>1</v>
      </c>
      <c r="AI34" s="60">
        <v>0</v>
      </c>
      <c r="AJ34" s="60">
        <v>0</v>
      </c>
      <c r="AK34" s="60">
        <v>1</v>
      </c>
      <c r="AL34" s="60">
        <v>0</v>
      </c>
      <c r="AM34" s="60">
        <v>1</v>
      </c>
      <c r="AN34" s="60">
        <v>1</v>
      </c>
      <c r="AO34" s="60">
        <v>0</v>
      </c>
      <c r="AP34" s="60">
        <v>1</v>
      </c>
      <c r="AQ34" s="60">
        <v>1</v>
      </c>
      <c r="AR34" s="60">
        <v>1</v>
      </c>
      <c r="AS34" s="60">
        <v>0</v>
      </c>
      <c r="AT34" s="60">
        <v>0</v>
      </c>
      <c r="AU34" s="61">
        <v>32</v>
      </c>
      <c r="AV34" s="66">
        <f t="shared" si="1"/>
        <v>72.727272727272734</v>
      </c>
      <c r="AW34" s="60">
        <v>44</v>
      </c>
      <c r="AZ34" s="60" t="s">
        <v>1061</v>
      </c>
    </row>
    <row r="35" spans="1:52" ht="51">
      <c r="A35" s="14" t="s">
        <v>602</v>
      </c>
      <c r="B35" s="15" t="s">
        <v>603</v>
      </c>
      <c r="C35" s="60">
        <v>1</v>
      </c>
      <c r="D35" s="60">
        <v>1</v>
      </c>
      <c r="E35" s="60">
        <v>1</v>
      </c>
      <c r="F35" s="60">
        <v>1</v>
      </c>
      <c r="G35" s="60">
        <v>1</v>
      </c>
      <c r="H35" s="60">
        <v>1</v>
      </c>
      <c r="I35" s="60">
        <v>1</v>
      </c>
      <c r="J35" s="60">
        <v>1</v>
      </c>
      <c r="K35" s="60">
        <v>1</v>
      </c>
      <c r="L35" s="60">
        <v>1</v>
      </c>
      <c r="M35" s="60">
        <v>0</v>
      </c>
      <c r="N35" s="60">
        <v>1</v>
      </c>
      <c r="O35" s="60">
        <v>1</v>
      </c>
      <c r="P35" s="60">
        <v>1</v>
      </c>
      <c r="Q35" s="60">
        <v>1</v>
      </c>
      <c r="R35" s="60">
        <v>1</v>
      </c>
      <c r="S35" s="60">
        <v>1</v>
      </c>
      <c r="T35" s="60">
        <v>0</v>
      </c>
      <c r="U35" s="60">
        <v>1</v>
      </c>
      <c r="V35" s="60">
        <v>1</v>
      </c>
      <c r="W35" s="60">
        <v>0</v>
      </c>
      <c r="X35" s="60">
        <v>1</v>
      </c>
      <c r="Y35" s="60">
        <v>1</v>
      </c>
      <c r="Z35" s="60">
        <v>1</v>
      </c>
      <c r="AA35" s="60">
        <v>1</v>
      </c>
      <c r="AB35" s="60">
        <v>1</v>
      </c>
      <c r="AC35" s="60">
        <v>0</v>
      </c>
      <c r="AD35" s="60">
        <v>1</v>
      </c>
      <c r="AE35" s="60">
        <v>1</v>
      </c>
      <c r="AF35" s="60">
        <v>1</v>
      </c>
      <c r="AG35" s="60">
        <v>1</v>
      </c>
      <c r="AH35" s="60">
        <v>1</v>
      </c>
      <c r="AI35" s="60">
        <v>0</v>
      </c>
      <c r="AJ35" s="60">
        <v>0</v>
      </c>
      <c r="AK35" s="60">
        <v>1</v>
      </c>
      <c r="AL35" s="60">
        <v>1</v>
      </c>
      <c r="AM35" s="60">
        <v>1</v>
      </c>
      <c r="AN35" s="60">
        <v>1</v>
      </c>
      <c r="AO35" s="60">
        <v>1</v>
      </c>
      <c r="AP35" s="60">
        <v>1</v>
      </c>
      <c r="AQ35" s="60">
        <v>1</v>
      </c>
      <c r="AR35" s="60">
        <v>1</v>
      </c>
      <c r="AS35" s="60">
        <v>1</v>
      </c>
      <c r="AT35" s="60">
        <v>1</v>
      </c>
      <c r="AU35" s="61">
        <v>38</v>
      </c>
      <c r="AV35" s="66">
        <f t="shared" si="1"/>
        <v>86.36363636363636</v>
      </c>
      <c r="AW35" s="60">
        <v>44</v>
      </c>
      <c r="AZ35" s="60" t="s">
        <v>1062</v>
      </c>
    </row>
    <row r="36" spans="1:52" ht="63.75">
      <c r="A36" s="14" t="s">
        <v>611</v>
      </c>
      <c r="B36" s="15" t="s">
        <v>612</v>
      </c>
      <c r="C36" s="60">
        <v>1</v>
      </c>
      <c r="D36" s="60">
        <v>1</v>
      </c>
      <c r="E36" s="60">
        <v>1</v>
      </c>
      <c r="F36" s="60">
        <v>1</v>
      </c>
      <c r="G36" s="60">
        <v>1</v>
      </c>
      <c r="H36" s="60">
        <v>1</v>
      </c>
      <c r="I36" s="60">
        <v>1</v>
      </c>
      <c r="J36" s="60">
        <v>1</v>
      </c>
      <c r="K36" s="60">
        <v>1</v>
      </c>
      <c r="L36" s="60">
        <v>1</v>
      </c>
      <c r="M36" s="60">
        <v>0</v>
      </c>
      <c r="N36" s="60">
        <v>0</v>
      </c>
      <c r="O36" s="60">
        <v>1</v>
      </c>
      <c r="P36" s="60">
        <v>1</v>
      </c>
      <c r="Q36" s="60">
        <v>1</v>
      </c>
      <c r="R36" s="60">
        <v>1</v>
      </c>
      <c r="S36" s="60">
        <v>1</v>
      </c>
      <c r="T36" s="60">
        <v>0</v>
      </c>
      <c r="U36" s="60">
        <v>1</v>
      </c>
      <c r="V36" s="60">
        <v>1</v>
      </c>
      <c r="W36" s="60">
        <v>1</v>
      </c>
      <c r="X36" s="60">
        <v>1</v>
      </c>
      <c r="Y36" s="60">
        <v>1</v>
      </c>
      <c r="Z36" s="60">
        <v>0</v>
      </c>
      <c r="AA36" s="60">
        <v>1</v>
      </c>
      <c r="AB36" s="60">
        <v>0</v>
      </c>
      <c r="AC36" s="60">
        <v>0</v>
      </c>
      <c r="AD36" s="60">
        <v>1</v>
      </c>
      <c r="AE36" s="60">
        <v>1</v>
      </c>
      <c r="AF36" s="60">
        <v>1</v>
      </c>
      <c r="AG36" s="60">
        <v>0</v>
      </c>
      <c r="AH36" s="60">
        <v>1</v>
      </c>
      <c r="AI36" s="60">
        <v>1</v>
      </c>
      <c r="AJ36" s="60">
        <v>0</v>
      </c>
      <c r="AK36" s="60">
        <v>1</v>
      </c>
      <c r="AL36" s="60">
        <v>1</v>
      </c>
      <c r="AM36" s="60">
        <v>1</v>
      </c>
      <c r="AN36" s="60">
        <v>1</v>
      </c>
      <c r="AO36" s="60">
        <v>1</v>
      </c>
      <c r="AP36" s="60">
        <v>1</v>
      </c>
      <c r="AQ36" s="60">
        <v>1</v>
      </c>
      <c r="AR36" s="60">
        <v>1</v>
      </c>
      <c r="AS36" s="60">
        <v>1</v>
      </c>
      <c r="AT36" s="60">
        <v>0</v>
      </c>
      <c r="AU36" s="61">
        <v>36</v>
      </c>
      <c r="AV36" s="66">
        <f t="shared" si="1"/>
        <v>81.818181818181827</v>
      </c>
      <c r="AW36" s="60">
        <v>44</v>
      </c>
      <c r="AZ36" s="60" t="s">
        <v>1063</v>
      </c>
    </row>
    <row r="37" spans="1:52" ht="51">
      <c r="A37" s="14" t="s">
        <v>618</v>
      </c>
      <c r="B37" s="15" t="s">
        <v>619</v>
      </c>
      <c r="C37" s="60">
        <v>1</v>
      </c>
      <c r="D37" s="60">
        <v>1</v>
      </c>
      <c r="E37" s="60">
        <v>1</v>
      </c>
      <c r="F37" s="60">
        <v>1</v>
      </c>
      <c r="G37" s="60">
        <v>1</v>
      </c>
      <c r="H37" s="60">
        <v>1</v>
      </c>
      <c r="I37" s="60">
        <v>1</v>
      </c>
      <c r="J37" s="60">
        <v>1</v>
      </c>
      <c r="K37" s="60">
        <v>1</v>
      </c>
      <c r="L37" s="60">
        <v>1</v>
      </c>
      <c r="M37" s="60">
        <v>1</v>
      </c>
      <c r="N37" s="60">
        <v>0</v>
      </c>
      <c r="O37" s="60">
        <v>1</v>
      </c>
      <c r="P37" s="60">
        <v>1</v>
      </c>
      <c r="Q37" s="60">
        <v>1</v>
      </c>
      <c r="R37" s="60">
        <v>1</v>
      </c>
      <c r="S37" s="60">
        <v>1</v>
      </c>
      <c r="T37" s="60">
        <v>0</v>
      </c>
      <c r="U37" s="60">
        <v>0</v>
      </c>
      <c r="V37" s="60">
        <v>0</v>
      </c>
      <c r="W37" s="60">
        <v>1</v>
      </c>
      <c r="X37" s="60">
        <v>1</v>
      </c>
      <c r="Y37" s="60">
        <v>1</v>
      </c>
      <c r="Z37" s="60">
        <v>0</v>
      </c>
      <c r="AA37" s="60">
        <v>1</v>
      </c>
      <c r="AB37" s="60">
        <v>0</v>
      </c>
      <c r="AC37" s="60">
        <v>0</v>
      </c>
      <c r="AD37" s="60">
        <v>1</v>
      </c>
      <c r="AE37" s="60">
        <v>1</v>
      </c>
      <c r="AF37" s="60">
        <v>1</v>
      </c>
      <c r="AG37" s="60">
        <v>0</v>
      </c>
      <c r="AH37" s="60">
        <v>1</v>
      </c>
      <c r="AI37" s="60">
        <v>0</v>
      </c>
      <c r="AJ37" s="60">
        <v>0</v>
      </c>
      <c r="AK37" s="60">
        <v>1</v>
      </c>
      <c r="AL37" s="60">
        <v>1</v>
      </c>
      <c r="AM37" s="60">
        <v>1</v>
      </c>
      <c r="AN37" s="60">
        <v>1</v>
      </c>
      <c r="AO37" s="60">
        <v>1</v>
      </c>
      <c r="AP37" s="60">
        <v>1</v>
      </c>
      <c r="AQ37" s="60">
        <v>1</v>
      </c>
      <c r="AR37" s="60">
        <v>1</v>
      </c>
      <c r="AS37" s="60">
        <v>1</v>
      </c>
      <c r="AT37" s="60">
        <v>1</v>
      </c>
      <c r="AU37" s="61">
        <v>34</v>
      </c>
      <c r="AV37" s="66">
        <f t="shared" si="1"/>
        <v>77.272727272727266</v>
      </c>
      <c r="AW37" s="60">
        <v>44</v>
      </c>
      <c r="AZ37" s="60" t="s">
        <v>1064</v>
      </c>
    </row>
    <row r="38" spans="1:52" ht="24.6" customHeight="1">
      <c r="A38" s="64" t="s">
        <v>927</v>
      </c>
      <c r="B38" s="64"/>
      <c r="C38" s="64">
        <f>SUM(C4:C37)</f>
        <v>34</v>
      </c>
      <c r="D38" s="64">
        <f t="shared" ref="D38:AT38" si="3">SUM(D4:D37)</f>
        <v>34</v>
      </c>
      <c r="E38" s="64">
        <f t="shared" si="3"/>
        <v>34</v>
      </c>
      <c r="F38" s="64">
        <f t="shared" si="3"/>
        <v>34</v>
      </c>
      <c r="G38" s="64">
        <f t="shared" si="3"/>
        <v>31</v>
      </c>
      <c r="H38" s="64">
        <f t="shared" si="3"/>
        <v>34</v>
      </c>
      <c r="I38" s="64">
        <f t="shared" si="3"/>
        <v>34</v>
      </c>
      <c r="J38" s="64">
        <f t="shared" si="3"/>
        <v>28</v>
      </c>
      <c r="K38" s="64">
        <f t="shared" si="3"/>
        <v>29</v>
      </c>
      <c r="L38" s="64">
        <f t="shared" si="3"/>
        <v>31</v>
      </c>
      <c r="M38" s="64">
        <f t="shared" si="3"/>
        <v>8</v>
      </c>
      <c r="N38" s="64">
        <f t="shared" si="3"/>
        <v>7</v>
      </c>
      <c r="O38" s="64">
        <f t="shared" si="3"/>
        <v>33</v>
      </c>
      <c r="P38" s="64">
        <f t="shared" si="3"/>
        <v>32</v>
      </c>
      <c r="Q38" s="64">
        <f t="shared" si="3"/>
        <v>29</v>
      </c>
      <c r="R38" s="64">
        <f t="shared" si="3"/>
        <v>31</v>
      </c>
      <c r="S38" s="64">
        <f t="shared" si="3"/>
        <v>29</v>
      </c>
      <c r="T38" s="64">
        <f t="shared" si="3"/>
        <v>6</v>
      </c>
      <c r="U38" s="64">
        <f t="shared" si="3"/>
        <v>22</v>
      </c>
      <c r="V38" s="64">
        <f t="shared" si="3"/>
        <v>20</v>
      </c>
      <c r="W38" s="64">
        <f t="shared" si="3"/>
        <v>21</v>
      </c>
      <c r="X38" s="64">
        <f t="shared" si="3"/>
        <v>31</v>
      </c>
      <c r="Y38" s="64">
        <f t="shared" si="3"/>
        <v>22</v>
      </c>
      <c r="Z38" s="64">
        <f t="shared" si="3"/>
        <v>11</v>
      </c>
      <c r="AA38" s="64">
        <f t="shared" si="3"/>
        <v>25</v>
      </c>
      <c r="AB38" s="64">
        <f t="shared" si="3"/>
        <v>10</v>
      </c>
      <c r="AC38" s="64">
        <f t="shared" si="3"/>
        <v>7</v>
      </c>
      <c r="AD38" s="64">
        <f t="shared" si="3"/>
        <v>32</v>
      </c>
      <c r="AE38" s="64">
        <f t="shared" si="3"/>
        <v>32</v>
      </c>
      <c r="AF38" s="64">
        <f t="shared" si="3"/>
        <v>20</v>
      </c>
      <c r="AG38" s="64">
        <f t="shared" si="3"/>
        <v>6</v>
      </c>
      <c r="AH38" s="64">
        <f t="shared" si="3"/>
        <v>34</v>
      </c>
      <c r="AI38" s="64">
        <f t="shared" si="3"/>
        <v>11</v>
      </c>
      <c r="AJ38" s="64">
        <f t="shared" si="3"/>
        <v>2</v>
      </c>
      <c r="AK38" s="64">
        <f t="shared" si="3"/>
        <v>33</v>
      </c>
      <c r="AL38" s="64">
        <f t="shared" si="3"/>
        <v>17</v>
      </c>
      <c r="AM38" s="64">
        <f t="shared" si="3"/>
        <v>31</v>
      </c>
      <c r="AN38" s="64">
        <f t="shared" si="3"/>
        <v>26</v>
      </c>
      <c r="AO38" s="64">
        <f t="shared" si="3"/>
        <v>16</v>
      </c>
      <c r="AP38" s="64">
        <f t="shared" si="3"/>
        <v>34</v>
      </c>
      <c r="AQ38" s="64">
        <f t="shared" si="3"/>
        <v>34</v>
      </c>
      <c r="AR38" s="64">
        <f t="shared" si="3"/>
        <v>23</v>
      </c>
      <c r="AS38" s="64">
        <f t="shared" si="3"/>
        <v>19</v>
      </c>
      <c r="AT38" s="64">
        <f t="shared" si="3"/>
        <v>25</v>
      </c>
      <c r="AU38" s="65"/>
      <c r="AW38" s="64"/>
      <c r="AX38" s="64"/>
      <c r="AZ38" s="64"/>
    </row>
    <row r="39" spans="1:52" s="69" customFormat="1" ht="28.5" customHeight="1">
      <c r="A39" s="69" t="s">
        <v>1112</v>
      </c>
      <c r="C39" s="70">
        <f>(C38/C40)*100</f>
        <v>100</v>
      </c>
      <c r="D39" s="70">
        <f t="shared" ref="D39:AT39" si="4">(D38/D40)*100</f>
        <v>100</v>
      </c>
      <c r="E39" s="70">
        <f t="shared" si="4"/>
        <v>100</v>
      </c>
      <c r="F39" s="70">
        <f t="shared" si="4"/>
        <v>100</v>
      </c>
      <c r="G39" s="70">
        <f t="shared" si="4"/>
        <v>91.17647058823529</v>
      </c>
      <c r="H39" s="70">
        <f t="shared" si="4"/>
        <v>100</v>
      </c>
      <c r="I39" s="70">
        <f t="shared" si="4"/>
        <v>100</v>
      </c>
      <c r="J39" s="70">
        <f t="shared" si="4"/>
        <v>82.35294117647058</v>
      </c>
      <c r="K39" s="70">
        <f t="shared" si="4"/>
        <v>85.294117647058826</v>
      </c>
      <c r="L39" s="70">
        <f t="shared" si="4"/>
        <v>91.17647058823529</v>
      </c>
      <c r="M39" s="70">
        <f t="shared" si="4"/>
        <v>23.52941176470588</v>
      </c>
      <c r="N39" s="70">
        <f t="shared" si="4"/>
        <v>20.588235294117645</v>
      </c>
      <c r="O39" s="70">
        <f t="shared" si="4"/>
        <v>97.058823529411768</v>
      </c>
      <c r="P39" s="70">
        <f t="shared" si="4"/>
        <v>94.117647058823522</v>
      </c>
      <c r="Q39" s="70">
        <f t="shared" si="4"/>
        <v>85.294117647058826</v>
      </c>
      <c r="R39" s="70">
        <f t="shared" si="4"/>
        <v>91.17647058823529</v>
      </c>
      <c r="S39" s="70">
        <f t="shared" si="4"/>
        <v>85.294117647058826</v>
      </c>
      <c r="T39" s="70">
        <f t="shared" si="4"/>
        <v>17.647058823529413</v>
      </c>
      <c r="U39" s="70">
        <f t="shared" si="4"/>
        <v>64.705882352941174</v>
      </c>
      <c r="V39" s="70">
        <f t="shared" si="4"/>
        <v>58.82352941176471</v>
      </c>
      <c r="W39" s="70">
        <f t="shared" si="4"/>
        <v>61.764705882352942</v>
      </c>
      <c r="X39" s="70">
        <f t="shared" si="4"/>
        <v>91.17647058823529</v>
      </c>
      <c r="Y39" s="70">
        <f t="shared" si="4"/>
        <v>64.705882352941174</v>
      </c>
      <c r="Z39" s="70">
        <f t="shared" si="4"/>
        <v>32.352941176470587</v>
      </c>
      <c r="AA39" s="70">
        <f t="shared" si="4"/>
        <v>73.529411764705884</v>
      </c>
      <c r="AB39" s="70">
        <f t="shared" si="4"/>
        <v>29.411764705882355</v>
      </c>
      <c r="AC39" s="70">
        <f t="shared" si="4"/>
        <v>20.588235294117645</v>
      </c>
      <c r="AD39" s="70">
        <f t="shared" si="4"/>
        <v>94.117647058823522</v>
      </c>
      <c r="AE39" s="70">
        <f t="shared" si="4"/>
        <v>94.117647058823522</v>
      </c>
      <c r="AF39" s="70">
        <f t="shared" si="4"/>
        <v>58.82352941176471</v>
      </c>
      <c r="AG39" s="70">
        <f t="shared" si="4"/>
        <v>17.647058823529413</v>
      </c>
      <c r="AH39" s="70">
        <f t="shared" si="4"/>
        <v>100</v>
      </c>
      <c r="AI39" s="70">
        <f t="shared" si="4"/>
        <v>32.352941176470587</v>
      </c>
      <c r="AJ39" s="70">
        <f t="shared" si="4"/>
        <v>5.8823529411764701</v>
      </c>
      <c r="AK39" s="70">
        <f t="shared" si="4"/>
        <v>97.058823529411768</v>
      </c>
      <c r="AL39" s="70">
        <f t="shared" si="4"/>
        <v>50</v>
      </c>
      <c r="AM39" s="70">
        <f t="shared" si="4"/>
        <v>91.17647058823529</v>
      </c>
      <c r="AN39" s="70">
        <f t="shared" si="4"/>
        <v>76.470588235294116</v>
      </c>
      <c r="AO39" s="70">
        <f t="shared" si="4"/>
        <v>47.058823529411761</v>
      </c>
      <c r="AP39" s="70">
        <f t="shared" si="4"/>
        <v>100</v>
      </c>
      <c r="AQ39" s="70">
        <f t="shared" si="4"/>
        <v>100</v>
      </c>
      <c r="AR39" s="70">
        <f t="shared" si="4"/>
        <v>67.64705882352942</v>
      </c>
      <c r="AS39" s="70">
        <f t="shared" si="4"/>
        <v>55.882352941176471</v>
      </c>
      <c r="AT39" s="70">
        <f t="shared" si="4"/>
        <v>73.529411764705884</v>
      </c>
      <c r="AU39" s="71">
        <f>AVERAGE(C39:AT39)</f>
        <v>70.98930481283422</v>
      </c>
      <c r="AV39" s="70">
        <f>AVERAGE(AV4:AV37)</f>
        <v>70.721925133689851</v>
      </c>
    </row>
    <row r="40" spans="1:52" ht="12.75">
      <c r="A40" s="68" t="s">
        <v>964</v>
      </c>
      <c r="C40" s="60">
        <v>34</v>
      </c>
      <c r="D40" s="60">
        <v>34</v>
      </c>
      <c r="E40" s="60">
        <v>34</v>
      </c>
      <c r="F40" s="60">
        <v>34</v>
      </c>
      <c r="G40" s="60">
        <v>34</v>
      </c>
      <c r="H40" s="60">
        <v>34</v>
      </c>
      <c r="I40" s="60">
        <v>34</v>
      </c>
      <c r="J40" s="60">
        <v>34</v>
      </c>
      <c r="K40" s="60">
        <v>34</v>
      </c>
      <c r="L40" s="60">
        <v>34</v>
      </c>
      <c r="M40" s="60">
        <v>34</v>
      </c>
      <c r="N40" s="60">
        <v>34</v>
      </c>
      <c r="O40" s="60">
        <v>34</v>
      </c>
      <c r="P40" s="60">
        <v>34</v>
      </c>
      <c r="Q40" s="60">
        <v>34</v>
      </c>
      <c r="R40" s="60">
        <v>34</v>
      </c>
      <c r="S40" s="60">
        <v>34</v>
      </c>
      <c r="T40" s="60">
        <v>34</v>
      </c>
      <c r="U40" s="60">
        <v>34</v>
      </c>
      <c r="V40" s="60">
        <v>34</v>
      </c>
      <c r="W40" s="60">
        <v>34</v>
      </c>
      <c r="X40" s="60">
        <v>34</v>
      </c>
      <c r="Y40" s="60">
        <v>34</v>
      </c>
      <c r="Z40" s="60">
        <v>34</v>
      </c>
      <c r="AA40" s="60">
        <v>34</v>
      </c>
      <c r="AB40" s="60">
        <v>34</v>
      </c>
      <c r="AC40" s="60">
        <v>34</v>
      </c>
      <c r="AD40" s="60">
        <v>34</v>
      </c>
      <c r="AE40" s="60">
        <v>34</v>
      </c>
      <c r="AF40" s="60">
        <v>34</v>
      </c>
      <c r="AG40" s="60">
        <v>34</v>
      </c>
      <c r="AH40" s="60">
        <v>34</v>
      </c>
      <c r="AI40" s="60">
        <v>34</v>
      </c>
      <c r="AJ40" s="60">
        <v>34</v>
      </c>
      <c r="AK40" s="60">
        <v>34</v>
      </c>
      <c r="AL40" s="60">
        <v>34</v>
      </c>
      <c r="AM40" s="60">
        <v>34</v>
      </c>
      <c r="AN40" s="60">
        <v>34</v>
      </c>
      <c r="AO40" s="60">
        <v>34</v>
      </c>
      <c r="AP40" s="60">
        <v>34</v>
      </c>
      <c r="AQ40" s="60">
        <v>34</v>
      </c>
      <c r="AR40" s="60">
        <v>34</v>
      </c>
      <c r="AS40" s="60">
        <v>34</v>
      </c>
      <c r="AT40" s="60">
        <v>34</v>
      </c>
      <c r="AU40" s="61"/>
    </row>
    <row r="41" spans="1:52" ht="12.75">
      <c r="AU41" s="61"/>
    </row>
    <row r="42" spans="1:52" ht="12.75">
      <c r="AU42" s="61"/>
    </row>
    <row r="43" spans="1:52" ht="12.75">
      <c r="AU43" s="61"/>
    </row>
    <row r="44" spans="1:52" ht="12.75">
      <c r="AU44" s="61"/>
    </row>
    <row r="45" spans="1:52" ht="12.75">
      <c r="AU45" s="61"/>
    </row>
    <row r="46" spans="1:52" ht="12.75">
      <c r="AU46" s="61"/>
    </row>
    <row r="47" spans="1:52" ht="12.75">
      <c r="AU47" s="61"/>
    </row>
    <row r="48" spans="1:52" ht="12.75">
      <c r="AU48" s="61"/>
    </row>
    <row r="49" spans="47:47" ht="12.75">
      <c r="AU49" s="61"/>
    </row>
    <row r="50" spans="47:47" ht="12.75">
      <c r="AU50" s="61"/>
    </row>
    <row r="51" spans="47:47" ht="12.75">
      <c r="AU51" s="61"/>
    </row>
    <row r="52" spans="47:47" ht="12.75">
      <c r="AU52" s="61"/>
    </row>
    <row r="53" spans="47:47" ht="12.75">
      <c r="AU53" s="61"/>
    </row>
    <row r="54" spans="47:47" ht="12.75">
      <c r="AU54" s="61"/>
    </row>
    <row r="55" spans="47:47" ht="12.75">
      <c r="AU55" s="61"/>
    </row>
    <row r="56" spans="47:47" ht="12.75">
      <c r="AU56" s="61"/>
    </row>
    <row r="57" spans="47:47" ht="12.75">
      <c r="AU57" s="61"/>
    </row>
    <row r="58" spans="47:47" ht="12.75">
      <c r="AU58" s="61"/>
    </row>
    <row r="59" spans="47:47" ht="12.75">
      <c r="AU59" s="61"/>
    </row>
    <row r="60" spans="47:47" ht="12.75">
      <c r="AU60" s="61"/>
    </row>
    <row r="61" spans="47:47" ht="12.75">
      <c r="AU61" s="61"/>
    </row>
    <row r="62" spans="47:47" ht="12.75">
      <c r="AU62" s="61"/>
    </row>
    <row r="63" spans="47:47" ht="12.75">
      <c r="AU63" s="61"/>
    </row>
    <row r="64" spans="47:47" ht="12.75">
      <c r="AU64" s="61"/>
    </row>
    <row r="65" spans="47:47" ht="12.75">
      <c r="AU65" s="61"/>
    </row>
    <row r="66" spans="47:47" ht="12.75">
      <c r="AU66" s="61"/>
    </row>
    <row r="67" spans="47:47" ht="12.75">
      <c r="AU67" s="61"/>
    </row>
    <row r="68" spans="47:47" ht="12.75">
      <c r="AU68" s="61"/>
    </row>
    <row r="69" spans="47:47" ht="12.75">
      <c r="AU69" s="61"/>
    </row>
    <row r="70" spans="47:47" ht="12.75">
      <c r="AU70" s="61"/>
    </row>
    <row r="71" spans="47:47" ht="12.75">
      <c r="AU71" s="61"/>
    </row>
    <row r="72" spans="47:47" ht="12.75">
      <c r="AU72" s="61"/>
    </row>
    <row r="73" spans="47:47" ht="12.75">
      <c r="AU73" s="61"/>
    </row>
    <row r="74" spans="47:47" ht="12.75">
      <c r="AU74" s="61"/>
    </row>
    <row r="75" spans="47:47" ht="12.75">
      <c r="AU75" s="61"/>
    </row>
    <row r="76" spans="47:47" ht="12.75">
      <c r="AU76" s="61"/>
    </row>
    <row r="77" spans="47:47" ht="12.75">
      <c r="AU77" s="61"/>
    </row>
    <row r="78" spans="47:47" ht="12.75">
      <c r="AU78" s="61"/>
    </row>
    <row r="79" spans="47:47" ht="12.75">
      <c r="AU79" s="61"/>
    </row>
    <row r="80" spans="47:47" ht="12.75">
      <c r="AU80" s="61"/>
    </row>
    <row r="81" spans="47:47" ht="12.75">
      <c r="AU81" s="61"/>
    </row>
    <row r="82" spans="47:47" ht="12.75">
      <c r="AU82" s="61"/>
    </row>
    <row r="83" spans="47:47" ht="12.75">
      <c r="AU83" s="61"/>
    </row>
    <row r="84" spans="47:47" ht="12.75">
      <c r="AU84" s="61"/>
    </row>
    <row r="85" spans="47:47" ht="12.75">
      <c r="AU85" s="61"/>
    </row>
    <row r="86" spans="47:47" ht="12.75">
      <c r="AU86" s="61"/>
    </row>
    <row r="87" spans="47:47" ht="12.75">
      <c r="AU87" s="61"/>
    </row>
    <row r="88" spans="47:47" ht="12.75">
      <c r="AU88" s="61"/>
    </row>
    <row r="89" spans="47:47" ht="12.75">
      <c r="AU89" s="61"/>
    </row>
    <row r="90" spans="47:47" ht="12.75">
      <c r="AU90" s="61"/>
    </row>
    <row r="91" spans="47:47" ht="12.75">
      <c r="AU91" s="61"/>
    </row>
    <row r="92" spans="47:47" ht="12.75">
      <c r="AU92" s="61"/>
    </row>
    <row r="93" spans="47:47" ht="12.75">
      <c r="AU93" s="61"/>
    </row>
    <row r="94" spans="47:47" ht="12.75">
      <c r="AU94" s="61"/>
    </row>
    <row r="95" spans="47:47" ht="12.75">
      <c r="AU95" s="61"/>
    </row>
    <row r="96" spans="47:47" ht="12.75">
      <c r="AU96" s="61"/>
    </row>
    <row r="97" spans="47:47" ht="12.75">
      <c r="AU97" s="61"/>
    </row>
    <row r="98" spans="47:47" ht="12.75">
      <c r="AU98" s="61"/>
    </row>
    <row r="99" spans="47:47" ht="12.75">
      <c r="AU99" s="61"/>
    </row>
    <row r="100" spans="47:47" ht="12.75">
      <c r="AU100" s="61"/>
    </row>
    <row r="101" spans="47:47" ht="12.75">
      <c r="AU101" s="61"/>
    </row>
    <row r="102" spans="47:47" ht="12.75">
      <c r="AU102" s="61"/>
    </row>
    <row r="103" spans="47:47" ht="12.75">
      <c r="AU103" s="61"/>
    </row>
    <row r="104" spans="47:47" ht="12.75">
      <c r="AU104" s="61"/>
    </row>
    <row r="105" spans="47:47" ht="12.75">
      <c r="AU105" s="61"/>
    </row>
    <row r="106" spans="47:47" ht="12.75">
      <c r="AU106" s="61"/>
    </row>
    <row r="107" spans="47:47" ht="12.75">
      <c r="AU107" s="61"/>
    </row>
    <row r="108" spans="47:47" ht="12.75">
      <c r="AU108" s="61"/>
    </row>
    <row r="109" spans="47:47" ht="12.75">
      <c r="AU109" s="61"/>
    </row>
    <row r="110" spans="47:47" ht="12.75">
      <c r="AU110" s="61"/>
    </row>
    <row r="111" spans="47:47" ht="12.75">
      <c r="AU111" s="61"/>
    </row>
    <row r="112" spans="47:47" ht="12.75">
      <c r="AU112" s="61"/>
    </row>
    <row r="113" spans="47:47" ht="12.75">
      <c r="AU113" s="61"/>
    </row>
    <row r="114" spans="47:47" ht="12.75">
      <c r="AU114" s="61"/>
    </row>
    <row r="115" spans="47:47" ht="12.75">
      <c r="AU115" s="61"/>
    </row>
    <row r="116" spans="47:47" ht="12.75">
      <c r="AU116" s="61"/>
    </row>
    <row r="117" spans="47:47" ht="12.75">
      <c r="AU117" s="61"/>
    </row>
    <row r="118" spans="47:47" ht="12.75">
      <c r="AU118" s="61"/>
    </row>
    <row r="119" spans="47:47" ht="12.75">
      <c r="AU119" s="61"/>
    </row>
    <row r="120" spans="47:47" ht="12.75">
      <c r="AU120" s="61"/>
    </row>
    <row r="121" spans="47:47" ht="12.75">
      <c r="AU121" s="61"/>
    </row>
    <row r="122" spans="47:47" ht="12.75">
      <c r="AU122" s="61"/>
    </row>
    <row r="123" spans="47:47" ht="12.75">
      <c r="AU123" s="61"/>
    </row>
    <row r="124" spans="47:47" ht="12.75">
      <c r="AU124" s="61"/>
    </row>
    <row r="125" spans="47:47" ht="12.75">
      <c r="AU125" s="61"/>
    </row>
    <row r="126" spans="47:47" ht="12.75">
      <c r="AU126" s="61"/>
    </row>
    <row r="127" spans="47:47" ht="12.75">
      <c r="AU127" s="61"/>
    </row>
    <row r="128" spans="47:47" ht="12.75">
      <c r="AU128" s="61"/>
    </row>
    <row r="129" spans="47:47" ht="12.75">
      <c r="AU129" s="61"/>
    </row>
    <row r="130" spans="47:47" ht="12.75">
      <c r="AU130" s="61"/>
    </row>
    <row r="131" spans="47:47" ht="12.75">
      <c r="AU131" s="61"/>
    </row>
    <row r="132" spans="47:47" ht="12.75">
      <c r="AU132" s="61"/>
    </row>
    <row r="133" spans="47:47" ht="12.75">
      <c r="AU133" s="61"/>
    </row>
    <row r="134" spans="47:47" ht="12.75">
      <c r="AU134" s="61"/>
    </row>
    <row r="135" spans="47:47" ht="12.75">
      <c r="AU135" s="61"/>
    </row>
    <row r="136" spans="47:47" ht="12.75">
      <c r="AU136" s="61"/>
    </row>
    <row r="137" spans="47:47" ht="12.75">
      <c r="AU137" s="61"/>
    </row>
    <row r="138" spans="47:47" ht="12.75">
      <c r="AU138" s="61"/>
    </row>
    <row r="139" spans="47:47" ht="12.75">
      <c r="AU139" s="61"/>
    </row>
    <row r="140" spans="47:47" ht="12.75">
      <c r="AU140" s="61"/>
    </row>
    <row r="141" spans="47:47" ht="12.75">
      <c r="AU141" s="61"/>
    </row>
    <row r="142" spans="47:47" ht="12.75">
      <c r="AU142" s="61"/>
    </row>
    <row r="143" spans="47:47" ht="12.75">
      <c r="AU143" s="61"/>
    </row>
    <row r="144" spans="47:47" ht="12.75">
      <c r="AU144" s="61"/>
    </row>
    <row r="145" spans="47:47" ht="12.75">
      <c r="AU145" s="61"/>
    </row>
    <row r="146" spans="47:47" ht="12.75">
      <c r="AU146" s="61"/>
    </row>
    <row r="147" spans="47:47" ht="12.75">
      <c r="AU147" s="61"/>
    </row>
    <row r="148" spans="47:47" ht="12.75">
      <c r="AU148" s="61"/>
    </row>
    <row r="149" spans="47:47" ht="12.75">
      <c r="AU149" s="61"/>
    </row>
    <row r="150" spans="47:47" ht="12.75">
      <c r="AU150" s="61"/>
    </row>
    <row r="151" spans="47:47" ht="12.75">
      <c r="AU151" s="61"/>
    </row>
    <row r="152" spans="47:47" ht="12.75">
      <c r="AU152" s="61"/>
    </row>
    <row r="153" spans="47:47" ht="12.75">
      <c r="AU153" s="61"/>
    </row>
    <row r="154" spans="47:47" ht="12.75">
      <c r="AU154" s="61"/>
    </row>
    <row r="155" spans="47:47" ht="12.75">
      <c r="AU155" s="61"/>
    </row>
    <row r="156" spans="47:47" ht="12.75">
      <c r="AU156" s="61"/>
    </row>
    <row r="157" spans="47:47" ht="12.75">
      <c r="AU157" s="61"/>
    </row>
    <row r="158" spans="47:47" ht="12.75">
      <c r="AU158" s="61"/>
    </row>
    <row r="159" spans="47:47" ht="12.75">
      <c r="AU159" s="61"/>
    </row>
    <row r="160" spans="47:47" ht="12.75">
      <c r="AU160" s="61"/>
    </row>
    <row r="161" spans="47:47" ht="12.75">
      <c r="AU161" s="61"/>
    </row>
    <row r="162" spans="47:47" ht="12.75">
      <c r="AU162" s="61"/>
    </row>
    <row r="163" spans="47:47" ht="12.75">
      <c r="AU163" s="61"/>
    </row>
    <row r="164" spans="47:47" ht="12.75">
      <c r="AU164" s="61"/>
    </row>
    <row r="165" spans="47:47" ht="12.75">
      <c r="AU165" s="61"/>
    </row>
    <row r="166" spans="47:47" ht="12.75">
      <c r="AU166" s="61"/>
    </row>
    <row r="167" spans="47:47" ht="12.75">
      <c r="AU167" s="61"/>
    </row>
    <row r="168" spans="47:47" ht="12.75">
      <c r="AU168" s="61"/>
    </row>
    <row r="169" spans="47:47" ht="12.75">
      <c r="AU169" s="61"/>
    </row>
    <row r="170" spans="47:47" ht="12.75">
      <c r="AU170" s="61"/>
    </row>
    <row r="171" spans="47:47" ht="12.75">
      <c r="AU171" s="61"/>
    </row>
    <row r="172" spans="47:47" ht="12.75">
      <c r="AU172" s="61"/>
    </row>
    <row r="173" spans="47:47" ht="12.75">
      <c r="AU173" s="61"/>
    </row>
    <row r="174" spans="47:47" ht="12.75">
      <c r="AU174" s="61"/>
    </row>
    <row r="175" spans="47:47" ht="12.75">
      <c r="AU175" s="61"/>
    </row>
    <row r="176" spans="47:47" ht="12.75">
      <c r="AU176" s="61"/>
    </row>
    <row r="177" spans="47:47" ht="12.75">
      <c r="AU177" s="61"/>
    </row>
    <row r="178" spans="47:47" ht="12.75">
      <c r="AU178" s="61"/>
    </row>
    <row r="179" spans="47:47" ht="12.75">
      <c r="AU179" s="61"/>
    </row>
    <row r="180" spans="47:47" ht="12.75">
      <c r="AU180" s="61"/>
    </row>
    <row r="181" spans="47:47" ht="12.75">
      <c r="AU181" s="61"/>
    </row>
    <row r="182" spans="47:47" ht="12.75">
      <c r="AU182" s="61"/>
    </row>
    <row r="183" spans="47:47" ht="12.75">
      <c r="AU183" s="61"/>
    </row>
    <row r="184" spans="47:47" ht="12.75">
      <c r="AU184" s="61"/>
    </row>
    <row r="185" spans="47:47" ht="12.75">
      <c r="AU185" s="61"/>
    </row>
    <row r="186" spans="47:47" ht="12.75">
      <c r="AU186" s="61"/>
    </row>
    <row r="187" spans="47:47" ht="12.75">
      <c r="AU187" s="61"/>
    </row>
    <row r="188" spans="47:47" ht="12.75">
      <c r="AU188" s="61"/>
    </row>
    <row r="189" spans="47:47" ht="12.75">
      <c r="AU189" s="61"/>
    </row>
    <row r="190" spans="47:47" ht="12.75">
      <c r="AU190" s="61"/>
    </row>
    <row r="191" spans="47:47" ht="12.75">
      <c r="AU191" s="61"/>
    </row>
    <row r="192" spans="47:47" ht="12.75">
      <c r="AU192" s="61"/>
    </row>
    <row r="193" spans="47:47" ht="12.75">
      <c r="AU193" s="61"/>
    </row>
    <row r="194" spans="47:47" ht="12.75">
      <c r="AU194" s="61"/>
    </row>
    <row r="195" spans="47:47" ht="12.75">
      <c r="AU195" s="61"/>
    </row>
    <row r="196" spans="47:47" ht="12.75">
      <c r="AU196" s="61"/>
    </row>
    <row r="197" spans="47:47" ht="12.75">
      <c r="AU197" s="61"/>
    </row>
    <row r="198" spans="47:47" ht="12.75">
      <c r="AU198" s="61"/>
    </row>
    <row r="199" spans="47:47" ht="12.75">
      <c r="AU199" s="61"/>
    </row>
    <row r="200" spans="47:47" ht="12.75">
      <c r="AU200" s="61"/>
    </row>
    <row r="201" spans="47:47" ht="12.75">
      <c r="AU201" s="61"/>
    </row>
    <row r="202" spans="47:47" ht="12.75">
      <c r="AU202" s="61"/>
    </row>
    <row r="203" spans="47:47" ht="12.75">
      <c r="AU203" s="61"/>
    </row>
    <row r="204" spans="47:47" ht="12.75">
      <c r="AU204" s="61"/>
    </row>
    <row r="205" spans="47:47" ht="12.75">
      <c r="AU205" s="61"/>
    </row>
    <row r="206" spans="47:47" ht="12.75">
      <c r="AU206" s="61"/>
    </row>
    <row r="207" spans="47:47" ht="12.75">
      <c r="AU207" s="61"/>
    </row>
    <row r="208" spans="47:47" ht="12.75">
      <c r="AU208" s="61"/>
    </row>
    <row r="209" spans="47:47" ht="12.75">
      <c r="AU209" s="61"/>
    </row>
    <row r="210" spans="47:47" ht="12.75">
      <c r="AU210" s="61"/>
    </row>
    <row r="211" spans="47:47" ht="12.75">
      <c r="AU211" s="61"/>
    </row>
    <row r="212" spans="47:47" ht="12.75">
      <c r="AU212" s="61"/>
    </row>
    <row r="213" spans="47:47" ht="12.75">
      <c r="AU213" s="61"/>
    </row>
    <row r="214" spans="47:47" ht="12.75">
      <c r="AU214" s="61"/>
    </row>
    <row r="215" spans="47:47" ht="12.75">
      <c r="AU215" s="61"/>
    </row>
    <row r="216" spans="47:47" ht="12.75">
      <c r="AU216" s="61"/>
    </row>
    <row r="217" spans="47:47" ht="12.75">
      <c r="AU217" s="61"/>
    </row>
    <row r="218" spans="47:47" ht="12.75">
      <c r="AU218" s="61"/>
    </row>
    <row r="219" spans="47:47" ht="12.75">
      <c r="AU219" s="61"/>
    </row>
    <row r="220" spans="47:47" ht="12.75">
      <c r="AU220" s="61"/>
    </row>
    <row r="221" spans="47:47" ht="12.75">
      <c r="AU221" s="61"/>
    </row>
    <row r="222" spans="47:47" ht="12.75">
      <c r="AU222" s="61"/>
    </row>
    <row r="223" spans="47:47" ht="12.75">
      <c r="AU223" s="61"/>
    </row>
    <row r="224" spans="47:47" ht="12.75">
      <c r="AU224" s="61"/>
    </row>
    <row r="225" spans="47:47" ht="12.75">
      <c r="AU225" s="61"/>
    </row>
    <row r="226" spans="47:47" ht="12.75">
      <c r="AU226" s="61"/>
    </row>
    <row r="227" spans="47:47" ht="12.75">
      <c r="AU227" s="61"/>
    </row>
    <row r="228" spans="47:47" ht="12.75">
      <c r="AU228" s="61"/>
    </row>
    <row r="229" spans="47:47" ht="12.75">
      <c r="AU229" s="61"/>
    </row>
    <row r="230" spans="47:47" ht="12.75">
      <c r="AU230" s="61"/>
    </row>
    <row r="231" spans="47:47" ht="12.75">
      <c r="AU231" s="61"/>
    </row>
    <row r="232" spans="47:47" ht="12.75">
      <c r="AU232" s="61"/>
    </row>
    <row r="233" spans="47:47" ht="12.75">
      <c r="AU233" s="61"/>
    </row>
    <row r="234" spans="47:47" ht="12.75">
      <c r="AU234" s="61"/>
    </row>
    <row r="235" spans="47:47" ht="12.75">
      <c r="AU235" s="61"/>
    </row>
    <row r="236" spans="47:47" ht="12.75">
      <c r="AU236" s="61"/>
    </row>
    <row r="237" spans="47:47" ht="12.75">
      <c r="AU237" s="61"/>
    </row>
    <row r="238" spans="47:47" ht="12.75">
      <c r="AU238" s="61"/>
    </row>
    <row r="239" spans="47:47" ht="12.75">
      <c r="AU239" s="61"/>
    </row>
    <row r="240" spans="47:47" ht="12.75">
      <c r="AU240" s="61"/>
    </row>
    <row r="241" spans="47:47" ht="12.75">
      <c r="AU241" s="61"/>
    </row>
    <row r="242" spans="47:47" ht="12.75">
      <c r="AU242" s="61"/>
    </row>
    <row r="243" spans="47:47" ht="12.75">
      <c r="AU243" s="61"/>
    </row>
    <row r="244" spans="47:47" ht="12.75">
      <c r="AU244" s="61"/>
    </row>
    <row r="245" spans="47:47" ht="12.75">
      <c r="AU245" s="61"/>
    </row>
    <row r="246" spans="47:47" ht="12.75">
      <c r="AU246" s="61"/>
    </row>
    <row r="247" spans="47:47" ht="12.75">
      <c r="AU247" s="61"/>
    </row>
    <row r="248" spans="47:47" ht="12.75">
      <c r="AU248" s="61"/>
    </row>
    <row r="249" spans="47:47" ht="12.75">
      <c r="AU249" s="61"/>
    </row>
    <row r="250" spans="47:47" ht="12.75">
      <c r="AU250" s="61"/>
    </row>
    <row r="251" spans="47:47" ht="12.75">
      <c r="AU251" s="61"/>
    </row>
    <row r="252" spans="47:47" ht="12.75">
      <c r="AU252" s="61"/>
    </row>
    <row r="253" spans="47:47" ht="12.75">
      <c r="AU253" s="61"/>
    </row>
    <row r="254" spans="47:47" ht="12.75">
      <c r="AU254" s="61"/>
    </row>
    <row r="255" spans="47:47" ht="12.75">
      <c r="AU255" s="61"/>
    </row>
    <row r="256" spans="47:47" ht="12.75">
      <c r="AU256" s="61"/>
    </row>
    <row r="257" spans="47:47" ht="12.75">
      <c r="AU257" s="61"/>
    </row>
    <row r="258" spans="47:47" ht="12.75">
      <c r="AU258" s="61"/>
    </row>
    <row r="259" spans="47:47" ht="12.75">
      <c r="AU259" s="61"/>
    </row>
    <row r="260" spans="47:47" ht="12.75">
      <c r="AU260" s="61"/>
    </row>
    <row r="261" spans="47:47" ht="12.75">
      <c r="AU261" s="61"/>
    </row>
    <row r="262" spans="47:47" ht="12.75">
      <c r="AU262" s="61"/>
    </row>
    <row r="263" spans="47:47" ht="12.75">
      <c r="AU263" s="61"/>
    </row>
    <row r="264" spans="47:47" ht="12.75">
      <c r="AU264" s="61"/>
    </row>
    <row r="265" spans="47:47" ht="12.75">
      <c r="AU265" s="61"/>
    </row>
    <row r="266" spans="47:47" ht="12.75">
      <c r="AU266" s="61"/>
    </row>
    <row r="267" spans="47:47" ht="12.75">
      <c r="AU267" s="61"/>
    </row>
    <row r="268" spans="47:47" ht="12.75">
      <c r="AU268" s="61"/>
    </row>
    <row r="269" spans="47:47" ht="12.75">
      <c r="AU269" s="61"/>
    </row>
    <row r="270" spans="47:47" ht="12.75">
      <c r="AU270" s="61"/>
    </row>
    <row r="271" spans="47:47" ht="12.75">
      <c r="AU271" s="61"/>
    </row>
    <row r="272" spans="47:47" ht="12.75">
      <c r="AU272" s="61"/>
    </row>
    <row r="273" spans="47:47" ht="12.75">
      <c r="AU273" s="61"/>
    </row>
    <row r="274" spans="47:47" ht="12.75">
      <c r="AU274" s="61"/>
    </row>
    <row r="275" spans="47:47" ht="12.75">
      <c r="AU275" s="61"/>
    </row>
    <row r="276" spans="47:47" ht="12.75">
      <c r="AU276" s="61"/>
    </row>
    <row r="277" spans="47:47" ht="12.75">
      <c r="AU277" s="61"/>
    </row>
    <row r="278" spans="47:47" ht="12.75">
      <c r="AU278" s="61"/>
    </row>
    <row r="279" spans="47:47" ht="12.75">
      <c r="AU279" s="61"/>
    </row>
    <row r="280" spans="47:47" ht="12.75">
      <c r="AU280" s="61"/>
    </row>
    <row r="281" spans="47:47" ht="12.75">
      <c r="AU281" s="61"/>
    </row>
    <row r="282" spans="47:47" ht="12.75">
      <c r="AU282" s="61"/>
    </row>
    <row r="283" spans="47:47" ht="12.75">
      <c r="AU283" s="61"/>
    </row>
    <row r="284" spans="47:47" ht="12.75">
      <c r="AU284" s="61"/>
    </row>
    <row r="285" spans="47:47" ht="12.75">
      <c r="AU285" s="61"/>
    </row>
    <row r="286" spans="47:47" ht="12.75">
      <c r="AU286" s="61"/>
    </row>
    <row r="287" spans="47:47" ht="12.75">
      <c r="AU287" s="61"/>
    </row>
    <row r="288" spans="47:47" ht="12.75">
      <c r="AU288" s="61"/>
    </row>
    <row r="289" spans="47:47" ht="12.75">
      <c r="AU289" s="61"/>
    </row>
    <row r="290" spans="47:47" ht="12.75">
      <c r="AU290" s="61"/>
    </row>
    <row r="291" spans="47:47" ht="12.75">
      <c r="AU291" s="61"/>
    </row>
    <row r="292" spans="47:47" ht="12.75">
      <c r="AU292" s="61"/>
    </row>
    <row r="293" spans="47:47" ht="12.75">
      <c r="AU293" s="61"/>
    </row>
    <row r="294" spans="47:47" ht="12.75">
      <c r="AU294" s="61"/>
    </row>
    <row r="295" spans="47:47" ht="12.75">
      <c r="AU295" s="61"/>
    </row>
    <row r="296" spans="47:47" ht="12.75">
      <c r="AU296" s="61"/>
    </row>
    <row r="297" spans="47:47" ht="12.75">
      <c r="AU297" s="61"/>
    </row>
    <row r="298" spans="47:47" ht="12.75">
      <c r="AU298" s="61"/>
    </row>
    <row r="299" spans="47:47" ht="12.75">
      <c r="AU299" s="61"/>
    </row>
    <row r="300" spans="47:47" ht="12.75">
      <c r="AU300" s="61"/>
    </row>
    <row r="301" spans="47:47" ht="12.75">
      <c r="AU301" s="61"/>
    </row>
    <row r="302" spans="47:47" ht="12.75">
      <c r="AU302" s="61"/>
    </row>
    <row r="303" spans="47:47" ht="12.75">
      <c r="AU303" s="61"/>
    </row>
    <row r="304" spans="47:47" ht="12.75">
      <c r="AU304" s="61"/>
    </row>
    <row r="305" spans="47:47" ht="12.75">
      <c r="AU305" s="61"/>
    </row>
    <row r="306" spans="47:47" ht="12.75">
      <c r="AU306" s="61"/>
    </row>
    <row r="307" spans="47:47" ht="12.75">
      <c r="AU307" s="61"/>
    </row>
    <row r="308" spans="47:47" ht="12.75">
      <c r="AU308" s="61"/>
    </row>
    <row r="309" spans="47:47" ht="12.75">
      <c r="AU309" s="61"/>
    </row>
    <row r="310" spans="47:47" ht="12.75">
      <c r="AU310" s="61"/>
    </row>
    <row r="311" spans="47:47" ht="12.75">
      <c r="AU311" s="61"/>
    </row>
    <row r="312" spans="47:47" ht="12.75">
      <c r="AU312" s="61"/>
    </row>
    <row r="313" spans="47:47" ht="12.75">
      <c r="AU313" s="61"/>
    </row>
    <row r="314" spans="47:47" ht="12.75">
      <c r="AU314" s="61"/>
    </row>
    <row r="315" spans="47:47" ht="12.75">
      <c r="AU315" s="61"/>
    </row>
    <row r="316" spans="47:47" ht="12.75">
      <c r="AU316" s="61"/>
    </row>
    <row r="317" spans="47:47" ht="12.75">
      <c r="AU317" s="61"/>
    </row>
    <row r="318" spans="47:47" ht="12.75">
      <c r="AU318" s="61"/>
    </row>
    <row r="319" spans="47:47" ht="12.75">
      <c r="AU319" s="61"/>
    </row>
    <row r="320" spans="47:47" ht="12.75">
      <c r="AU320" s="61"/>
    </row>
    <row r="321" spans="47:47" ht="12.75">
      <c r="AU321" s="61"/>
    </row>
    <row r="322" spans="47:47" ht="12.75">
      <c r="AU322" s="61"/>
    </row>
    <row r="323" spans="47:47" ht="12.75">
      <c r="AU323" s="61"/>
    </row>
    <row r="324" spans="47:47" ht="12.75">
      <c r="AU324" s="61"/>
    </row>
    <row r="325" spans="47:47" ht="12.75">
      <c r="AU325" s="61"/>
    </row>
    <row r="326" spans="47:47" ht="12.75">
      <c r="AU326" s="61"/>
    </row>
    <row r="327" spans="47:47" ht="12.75">
      <c r="AU327" s="61"/>
    </row>
    <row r="328" spans="47:47" ht="12.75">
      <c r="AU328" s="61"/>
    </row>
    <row r="329" spans="47:47" ht="12.75">
      <c r="AU329" s="61"/>
    </row>
    <row r="330" spans="47:47" ht="12.75">
      <c r="AU330" s="61"/>
    </row>
    <row r="331" spans="47:47" ht="12.75">
      <c r="AU331" s="61"/>
    </row>
    <row r="332" spans="47:47" ht="12.75">
      <c r="AU332" s="61"/>
    </row>
    <row r="333" spans="47:47" ht="12.75">
      <c r="AU333" s="61"/>
    </row>
    <row r="334" spans="47:47" ht="12.75">
      <c r="AU334" s="61"/>
    </row>
    <row r="335" spans="47:47" ht="12.75">
      <c r="AU335" s="61"/>
    </row>
    <row r="336" spans="47:47" ht="12.75">
      <c r="AU336" s="61"/>
    </row>
    <row r="337" spans="47:47" ht="12.75">
      <c r="AU337" s="61"/>
    </row>
    <row r="338" spans="47:47" ht="12.75">
      <c r="AU338" s="61"/>
    </row>
    <row r="339" spans="47:47" ht="12.75">
      <c r="AU339" s="61"/>
    </row>
    <row r="340" spans="47:47" ht="12.75">
      <c r="AU340" s="61"/>
    </row>
    <row r="341" spans="47:47" ht="12.75">
      <c r="AU341" s="61"/>
    </row>
    <row r="342" spans="47:47" ht="12.75">
      <c r="AU342" s="61"/>
    </row>
    <row r="343" spans="47:47" ht="12.75">
      <c r="AU343" s="61"/>
    </row>
    <row r="344" spans="47:47" ht="12.75">
      <c r="AU344" s="61"/>
    </row>
    <row r="345" spans="47:47" ht="12.75">
      <c r="AU345" s="61"/>
    </row>
    <row r="346" spans="47:47" ht="12.75">
      <c r="AU346" s="61"/>
    </row>
    <row r="347" spans="47:47" ht="12.75">
      <c r="AU347" s="61"/>
    </row>
    <row r="348" spans="47:47" ht="12.75">
      <c r="AU348" s="61"/>
    </row>
    <row r="349" spans="47:47" ht="12.75">
      <c r="AU349" s="61"/>
    </row>
    <row r="350" spans="47:47" ht="12.75">
      <c r="AU350" s="61"/>
    </row>
    <row r="351" spans="47:47" ht="12.75">
      <c r="AU351" s="61"/>
    </row>
    <row r="352" spans="47:47" ht="12.75">
      <c r="AU352" s="61"/>
    </row>
    <row r="353" spans="47:47" ht="12.75">
      <c r="AU353" s="61"/>
    </row>
    <row r="354" spans="47:47" ht="12.75">
      <c r="AU354" s="61"/>
    </row>
    <row r="355" spans="47:47" ht="12.75">
      <c r="AU355" s="61"/>
    </row>
    <row r="356" spans="47:47" ht="12.75">
      <c r="AU356" s="61"/>
    </row>
    <row r="357" spans="47:47" ht="12.75">
      <c r="AU357" s="61"/>
    </row>
    <row r="358" spans="47:47" ht="12.75">
      <c r="AU358" s="61"/>
    </row>
    <row r="359" spans="47:47" ht="12.75">
      <c r="AU359" s="61"/>
    </row>
    <row r="360" spans="47:47" ht="12.75">
      <c r="AU360" s="61"/>
    </row>
    <row r="361" spans="47:47" ht="12.75">
      <c r="AU361" s="61"/>
    </row>
    <row r="362" spans="47:47" ht="12.75">
      <c r="AU362" s="61"/>
    </row>
    <row r="363" spans="47:47" ht="12.75">
      <c r="AU363" s="61"/>
    </row>
    <row r="364" spans="47:47" ht="12.75">
      <c r="AU364" s="61"/>
    </row>
    <row r="365" spans="47:47" ht="12.75">
      <c r="AU365" s="61"/>
    </row>
    <row r="366" spans="47:47" ht="12.75">
      <c r="AU366" s="61"/>
    </row>
    <row r="367" spans="47:47" ht="12.75">
      <c r="AU367" s="61"/>
    </row>
    <row r="368" spans="47:47" ht="12.75">
      <c r="AU368" s="61"/>
    </row>
    <row r="369" spans="47:47" ht="12.75">
      <c r="AU369" s="61"/>
    </row>
    <row r="370" spans="47:47" ht="12.75">
      <c r="AU370" s="61"/>
    </row>
    <row r="371" spans="47:47" ht="12.75">
      <c r="AU371" s="61"/>
    </row>
    <row r="372" spans="47:47" ht="12.75">
      <c r="AU372" s="61"/>
    </row>
    <row r="373" spans="47:47" ht="12.75">
      <c r="AU373" s="61"/>
    </row>
    <row r="374" spans="47:47" ht="12.75">
      <c r="AU374" s="61"/>
    </row>
    <row r="375" spans="47:47" ht="12.75">
      <c r="AU375" s="61"/>
    </row>
    <row r="376" spans="47:47" ht="12.75">
      <c r="AU376" s="61"/>
    </row>
    <row r="377" spans="47:47" ht="12.75">
      <c r="AU377" s="61"/>
    </row>
    <row r="378" spans="47:47" ht="12.75">
      <c r="AU378" s="61"/>
    </row>
    <row r="379" spans="47:47" ht="12.75">
      <c r="AU379" s="61"/>
    </row>
    <row r="380" spans="47:47" ht="12.75">
      <c r="AU380" s="61"/>
    </row>
    <row r="381" spans="47:47" ht="12.75">
      <c r="AU381" s="61"/>
    </row>
    <row r="382" spans="47:47" ht="12.75">
      <c r="AU382" s="61"/>
    </row>
    <row r="383" spans="47:47" ht="12.75">
      <c r="AU383" s="61"/>
    </row>
    <row r="384" spans="47:47" ht="12.75">
      <c r="AU384" s="61"/>
    </row>
    <row r="385" spans="47:47" ht="12.75">
      <c r="AU385" s="61"/>
    </row>
    <row r="386" spans="47:47" ht="12.75">
      <c r="AU386" s="61"/>
    </row>
    <row r="387" spans="47:47" ht="12.75">
      <c r="AU387" s="61"/>
    </row>
    <row r="388" spans="47:47" ht="12.75">
      <c r="AU388" s="61"/>
    </row>
    <row r="389" spans="47:47" ht="12.75">
      <c r="AU389" s="61"/>
    </row>
    <row r="390" spans="47:47" ht="12.75">
      <c r="AU390" s="61"/>
    </row>
    <row r="391" spans="47:47" ht="12.75">
      <c r="AU391" s="61"/>
    </row>
    <row r="392" spans="47:47" ht="12.75">
      <c r="AU392" s="61"/>
    </row>
    <row r="393" spans="47:47" ht="12.75">
      <c r="AU393" s="61"/>
    </row>
    <row r="394" spans="47:47" ht="12.75">
      <c r="AU394" s="61"/>
    </row>
    <row r="395" spans="47:47" ht="12.75">
      <c r="AU395" s="61"/>
    </row>
    <row r="396" spans="47:47" ht="12.75">
      <c r="AU396" s="61"/>
    </row>
    <row r="397" spans="47:47" ht="12.75">
      <c r="AU397" s="61"/>
    </row>
    <row r="398" spans="47:47" ht="12.75">
      <c r="AU398" s="61"/>
    </row>
    <row r="399" spans="47:47" ht="12.75">
      <c r="AU399" s="61"/>
    </row>
    <row r="400" spans="47:47" ht="12.75">
      <c r="AU400" s="61"/>
    </row>
    <row r="401" spans="47:47" ht="12.75">
      <c r="AU401" s="61"/>
    </row>
    <row r="402" spans="47:47" ht="12.75">
      <c r="AU402" s="61"/>
    </row>
    <row r="403" spans="47:47" ht="12.75">
      <c r="AU403" s="61"/>
    </row>
    <row r="404" spans="47:47" ht="12.75">
      <c r="AU404" s="61"/>
    </row>
    <row r="405" spans="47:47" ht="12.75">
      <c r="AU405" s="61"/>
    </row>
    <row r="406" spans="47:47" ht="12.75">
      <c r="AU406" s="61"/>
    </row>
    <row r="407" spans="47:47" ht="12.75">
      <c r="AU407" s="61"/>
    </row>
    <row r="408" spans="47:47" ht="12.75">
      <c r="AU408" s="61"/>
    </row>
    <row r="409" spans="47:47" ht="12.75">
      <c r="AU409" s="61"/>
    </row>
    <row r="410" spans="47:47" ht="12.75">
      <c r="AU410" s="61"/>
    </row>
    <row r="411" spans="47:47" ht="12.75">
      <c r="AU411" s="61"/>
    </row>
    <row r="412" spans="47:47" ht="12.75">
      <c r="AU412" s="61"/>
    </row>
    <row r="413" spans="47:47" ht="12.75">
      <c r="AU413" s="61"/>
    </row>
    <row r="414" spans="47:47" ht="12.75">
      <c r="AU414" s="61"/>
    </row>
    <row r="415" spans="47:47" ht="12.75">
      <c r="AU415" s="61"/>
    </row>
    <row r="416" spans="47:47" ht="12.75">
      <c r="AU416" s="61"/>
    </row>
    <row r="417" spans="47:47" ht="12.75">
      <c r="AU417" s="61"/>
    </row>
    <row r="418" spans="47:47" ht="12.75">
      <c r="AU418" s="61"/>
    </row>
    <row r="419" spans="47:47" ht="12.75">
      <c r="AU419" s="61"/>
    </row>
    <row r="420" spans="47:47" ht="12.75">
      <c r="AU420" s="61"/>
    </row>
    <row r="421" spans="47:47" ht="12.75">
      <c r="AU421" s="61"/>
    </row>
    <row r="422" spans="47:47" ht="12.75">
      <c r="AU422" s="61"/>
    </row>
    <row r="423" spans="47:47" ht="12.75">
      <c r="AU423" s="61"/>
    </row>
    <row r="424" spans="47:47" ht="12.75">
      <c r="AU424" s="61"/>
    </row>
    <row r="425" spans="47:47" ht="12.75">
      <c r="AU425" s="61"/>
    </row>
    <row r="426" spans="47:47" ht="12.75">
      <c r="AU426" s="61"/>
    </row>
    <row r="427" spans="47:47" ht="12.75">
      <c r="AU427" s="61"/>
    </row>
    <row r="428" spans="47:47" ht="12.75">
      <c r="AU428" s="61"/>
    </row>
    <row r="429" spans="47:47" ht="12.75">
      <c r="AU429" s="61"/>
    </row>
    <row r="430" spans="47:47" ht="12.75">
      <c r="AU430" s="61"/>
    </row>
    <row r="431" spans="47:47" ht="12.75">
      <c r="AU431" s="61"/>
    </row>
    <row r="432" spans="47:47" ht="12.75">
      <c r="AU432" s="61"/>
    </row>
    <row r="433" spans="47:47" ht="12.75">
      <c r="AU433" s="61"/>
    </row>
    <row r="434" spans="47:47" ht="12.75">
      <c r="AU434" s="61"/>
    </row>
    <row r="435" spans="47:47" ht="12.75">
      <c r="AU435" s="61"/>
    </row>
    <row r="436" spans="47:47" ht="12.75">
      <c r="AU436" s="61"/>
    </row>
    <row r="437" spans="47:47" ht="12.75">
      <c r="AU437" s="61"/>
    </row>
    <row r="438" spans="47:47" ht="12.75">
      <c r="AU438" s="61"/>
    </row>
    <row r="439" spans="47:47" ht="12.75">
      <c r="AU439" s="61"/>
    </row>
    <row r="440" spans="47:47" ht="12.75">
      <c r="AU440" s="61"/>
    </row>
    <row r="441" spans="47:47" ht="12.75">
      <c r="AU441" s="61"/>
    </row>
    <row r="442" spans="47:47" ht="12.75">
      <c r="AU442" s="61"/>
    </row>
    <row r="443" spans="47:47" ht="12.75">
      <c r="AU443" s="61"/>
    </row>
    <row r="444" spans="47:47" ht="12.75">
      <c r="AU444" s="61"/>
    </row>
    <row r="445" spans="47:47" ht="12.75">
      <c r="AU445" s="61"/>
    </row>
    <row r="446" spans="47:47" ht="12.75">
      <c r="AU446" s="61"/>
    </row>
    <row r="447" spans="47:47" ht="12.75">
      <c r="AU447" s="61"/>
    </row>
    <row r="448" spans="47:47" ht="12.75">
      <c r="AU448" s="61"/>
    </row>
    <row r="449" spans="47:47" ht="12.75">
      <c r="AU449" s="61"/>
    </row>
    <row r="450" spans="47:47" ht="12.75">
      <c r="AU450" s="61"/>
    </row>
    <row r="451" spans="47:47" ht="12.75">
      <c r="AU451" s="61"/>
    </row>
    <row r="452" spans="47:47" ht="12.75">
      <c r="AU452" s="61"/>
    </row>
    <row r="453" spans="47:47" ht="12.75">
      <c r="AU453" s="61"/>
    </row>
    <row r="454" spans="47:47" ht="12.75">
      <c r="AU454" s="61"/>
    </row>
    <row r="455" spans="47:47" ht="12.75">
      <c r="AU455" s="61"/>
    </row>
    <row r="456" spans="47:47" ht="12.75">
      <c r="AU456" s="61"/>
    </row>
    <row r="457" spans="47:47" ht="12.75">
      <c r="AU457" s="61"/>
    </row>
    <row r="458" spans="47:47" ht="12.75">
      <c r="AU458" s="61"/>
    </row>
    <row r="459" spans="47:47" ht="12.75">
      <c r="AU459" s="61"/>
    </row>
    <row r="460" spans="47:47" ht="12.75">
      <c r="AU460" s="61"/>
    </row>
    <row r="461" spans="47:47" ht="12.75">
      <c r="AU461" s="61"/>
    </row>
    <row r="462" spans="47:47" ht="12.75">
      <c r="AU462" s="61"/>
    </row>
    <row r="463" spans="47:47" ht="12.75">
      <c r="AU463" s="61"/>
    </row>
    <row r="464" spans="47:47" ht="12.75">
      <c r="AU464" s="61"/>
    </row>
    <row r="465" spans="47:47" ht="12.75">
      <c r="AU465" s="61"/>
    </row>
    <row r="466" spans="47:47" ht="12.75">
      <c r="AU466" s="61"/>
    </row>
    <row r="467" spans="47:47" ht="12.75">
      <c r="AU467" s="61"/>
    </row>
    <row r="468" spans="47:47" ht="12.75">
      <c r="AU468" s="61"/>
    </row>
    <row r="469" spans="47:47" ht="12.75">
      <c r="AU469" s="61"/>
    </row>
    <row r="470" spans="47:47" ht="12.75">
      <c r="AU470" s="61"/>
    </row>
    <row r="471" spans="47:47" ht="12.75">
      <c r="AU471" s="61"/>
    </row>
    <row r="472" spans="47:47" ht="12.75">
      <c r="AU472" s="61"/>
    </row>
    <row r="473" spans="47:47" ht="12.75">
      <c r="AU473" s="61"/>
    </row>
    <row r="474" spans="47:47" ht="12.75">
      <c r="AU474" s="61"/>
    </row>
    <row r="475" spans="47:47" ht="12.75">
      <c r="AU475" s="61"/>
    </row>
    <row r="476" spans="47:47" ht="12.75">
      <c r="AU476" s="61"/>
    </row>
    <row r="477" spans="47:47" ht="12.75">
      <c r="AU477" s="61"/>
    </row>
    <row r="478" spans="47:47" ht="12.75">
      <c r="AU478" s="61"/>
    </row>
    <row r="479" spans="47:47" ht="12.75">
      <c r="AU479" s="61"/>
    </row>
    <row r="480" spans="47:47" ht="12.75">
      <c r="AU480" s="61"/>
    </row>
    <row r="481" spans="47:47" ht="12.75">
      <c r="AU481" s="61"/>
    </row>
    <row r="482" spans="47:47" ht="12.75">
      <c r="AU482" s="61"/>
    </row>
    <row r="483" spans="47:47" ht="12.75">
      <c r="AU483" s="61"/>
    </row>
    <row r="484" spans="47:47" ht="12.75">
      <c r="AU484" s="61"/>
    </row>
    <row r="485" spans="47:47" ht="12.75">
      <c r="AU485" s="61"/>
    </row>
    <row r="486" spans="47:47" ht="12.75">
      <c r="AU486" s="61"/>
    </row>
    <row r="487" spans="47:47" ht="12.75">
      <c r="AU487" s="61"/>
    </row>
    <row r="488" spans="47:47" ht="12.75">
      <c r="AU488" s="61"/>
    </row>
    <row r="489" spans="47:47" ht="12.75">
      <c r="AU489" s="61"/>
    </row>
    <row r="490" spans="47:47" ht="12.75">
      <c r="AU490" s="61"/>
    </row>
    <row r="491" spans="47:47" ht="12.75">
      <c r="AU491" s="61"/>
    </row>
    <row r="492" spans="47:47" ht="12.75">
      <c r="AU492" s="61"/>
    </row>
    <row r="493" spans="47:47" ht="12.75">
      <c r="AU493" s="61"/>
    </row>
    <row r="494" spans="47:47" ht="12.75">
      <c r="AU494" s="61"/>
    </row>
    <row r="495" spans="47:47" ht="12.75">
      <c r="AU495" s="61"/>
    </row>
    <row r="496" spans="47:47" ht="12.75">
      <c r="AU496" s="61"/>
    </row>
    <row r="497" spans="47:47" ht="12.75">
      <c r="AU497" s="61"/>
    </row>
    <row r="498" spans="47:47" ht="12.75">
      <c r="AU498" s="61"/>
    </row>
    <row r="499" spans="47:47" ht="12.75">
      <c r="AU499" s="61"/>
    </row>
    <row r="500" spans="47:47" ht="12.75">
      <c r="AU500" s="61"/>
    </row>
    <row r="501" spans="47:47" ht="12.75">
      <c r="AU501" s="61"/>
    </row>
    <row r="502" spans="47:47" ht="12.75">
      <c r="AU502" s="61"/>
    </row>
    <row r="503" spans="47:47" ht="12.75">
      <c r="AU503" s="61"/>
    </row>
    <row r="504" spans="47:47" ht="12.75">
      <c r="AU504" s="61"/>
    </row>
    <row r="505" spans="47:47" ht="12.75">
      <c r="AU505" s="61"/>
    </row>
    <row r="506" spans="47:47" ht="12.75">
      <c r="AU506" s="61"/>
    </row>
    <row r="507" spans="47:47" ht="12.75">
      <c r="AU507" s="61"/>
    </row>
    <row r="508" spans="47:47" ht="12.75">
      <c r="AU508" s="61"/>
    </row>
    <row r="509" spans="47:47" ht="12.75">
      <c r="AU509" s="61"/>
    </row>
    <row r="510" spans="47:47" ht="12.75">
      <c r="AU510" s="61"/>
    </row>
    <row r="511" spans="47:47" ht="12.75">
      <c r="AU511" s="61"/>
    </row>
    <row r="512" spans="47:47" ht="12.75">
      <c r="AU512" s="61"/>
    </row>
    <row r="513" spans="47:47" ht="12.75">
      <c r="AU513" s="61"/>
    </row>
    <row r="514" spans="47:47" ht="12.75">
      <c r="AU514" s="61"/>
    </row>
    <row r="515" spans="47:47" ht="12.75">
      <c r="AU515" s="61"/>
    </row>
    <row r="516" spans="47:47" ht="12.75">
      <c r="AU516" s="61"/>
    </row>
    <row r="517" spans="47:47" ht="12.75">
      <c r="AU517" s="61"/>
    </row>
    <row r="518" spans="47:47" ht="12.75">
      <c r="AU518" s="61"/>
    </row>
    <row r="519" spans="47:47" ht="12.75">
      <c r="AU519" s="61"/>
    </row>
    <row r="520" spans="47:47" ht="12.75">
      <c r="AU520" s="61"/>
    </row>
    <row r="521" spans="47:47" ht="12.75">
      <c r="AU521" s="61"/>
    </row>
    <row r="522" spans="47:47" ht="12.75">
      <c r="AU522" s="61"/>
    </row>
    <row r="523" spans="47:47" ht="12.75">
      <c r="AU523" s="61"/>
    </row>
    <row r="524" spans="47:47" ht="12.75">
      <c r="AU524" s="61"/>
    </row>
    <row r="525" spans="47:47" ht="12.75">
      <c r="AU525" s="61"/>
    </row>
    <row r="526" spans="47:47" ht="12.75">
      <c r="AU526" s="61"/>
    </row>
    <row r="527" spans="47:47" ht="12.75">
      <c r="AU527" s="61"/>
    </row>
    <row r="528" spans="47:47" ht="12.75">
      <c r="AU528" s="61"/>
    </row>
    <row r="529" spans="47:47" ht="12.75">
      <c r="AU529" s="61"/>
    </row>
    <row r="530" spans="47:47" ht="12.75">
      <c r="AU530" s="61"/>
    </row>
    <row r="531" spans="47:47" ht="12.75">
      <c r="AU531" s="61"/>
    </row>
    <row r="532" spans="47:47" ht="12.75">
      <c r="AU532" s="61"/>
    </row>
    <row r="533" spans="47:47" ht="12.75">
      <c r="AU533" s="61"/>
    </row>
    <row r="534" spans="47:47" ht="12.75">
      <c r="AU534" s="61"/>
    </row>
    <row r="535" spans="47:47" ht="12.75">
      <c r="AU535" s="61"/>
    </row>
    <row r="536" spans="47:47" ht="12.75">
      <c r="AU536" s="61"/>
    </row>
    <row r="537" spans="47:47" ht="12.75">
      <c r="AU537" s="61"/>
    </row>
    <row r="538" spans="47:47" ht="12.75">
      <c r="AU538" s="61"/>
    </row>
    <row r="539" spans="47:47" ht="12.75">
      <c r="AU539" s="61"/>
    </row>
    <row r="540" spans="47:47" ht="12.75">
      <c r="AU540" s="61"/>
    </row>
    <row r="541" spans="47:47" ht="12.75">
      <c r="AU541" s="61"/>
    </row>
    <row r="542" spans="47:47" ht="12.75">
      <c r="AU542" s="61"/>
    </row>
    <row r="543" spans="47:47" ht="12.75">
      <c r="AU543" s="61"/>
    </row>
    <row r="544" spans="47:47" ht="12.75">
      <c r="AU544" s="61"/>
    </row>
    <row r="545" spans="47:47" ht="12.75">
      <c r="AU545" s="61"/>
    </row>
    <row r="546" spans="47:47" ht="12.75">
      <c r="AU546" s="61"/>
    </row>
    <row r="547" spans="47:47" ht="12.75">
      <c r="AU547" s="61"/>
    </row>
    <row r="548" spans="47:47" ht="12.75">
      <c r="AU548" s="61"/>
    </row>
    <row r="549" spans="47:47" ht="12.75">
      <c r="AU549" s="61"/>
    </row>
    <row r="550" spans="47:47" ht="12.75">
      <c r="AU550" s="61"/>
    </row>
    <row r="551" spans="47:47" ht="12.75">
      <c r="AU551" s="61"/>
    </row>
    <row r="552" spans="47:47" ht="12.75">
      <c r="AU552" s="61"/>
    </row>
    <row r="553" spans="47:47" ht="12.75">
      <c r="AU553" s="61"/>
    </row>
    <row r="554" spans="47:47" ht="12.75">
      <c r="AU554" s="61"/>
    </row>
    <row r="555" spans="47:47" ht="12.75">
      <c r="AU555" s="61"/>
    </row>
    <row r="556" spans="47:47" ht="12.75">
      <c r="AU556" s="61"/>
    </row>
    <row r="557" spans="47:47" ht="12.75">
      <c r="AU557" s="61"/>
    </row>
    <row r="558" spans="47:47" ht="12.75">
      <c r="AU558" s="61"/>
    </row>
    <row r="559" spans="47:47" ht="12.75">
      <c r="AU559" s="61"/>
    </row>
    <row r="560" spans="47:47" ht="12.75">
      <c r="AU560" s="61"/>
    </row>
    <row r="561" spans="47:47" ht="12.75">
      <c r="AU561" s="61"/>
    </row>
    <row r="562" spans="47:47" ht="12.75">
      <c r="AU562" s="61"/>
    </row>
    <row r="563" spans="47:47" ht="12.75">
      <c r="AU563" s="61"/>
    </row>
    <row r="564" spans="47:47" ht="12.75">
      <c r="AU564" s="61"/>
    </row>
    <row r="565" spans="47:47" ht="12.75">
      <c r="AU565" s="61"/>
    </row>
    <row r="566" spans="47:47" ht="12.75">
      <c r="AU566" s="61"/>
    </row>
    <row r="567" spans="47:47" ht="12.75">
      <c r="AU567" s="61"/>
    </row>
    <row r="568" spans="47:47" ht="12.75">
      <c r="AU568" s="61"/>
    </row>
    <row r="569" spans="47:47" ht="12.75">
      <c r="AU569" s="61"/>
    </row>
    <row r="570" spans="47:47" ht="12.75">
      <c r="AU570" s="61"/>
    </row>
    <row r="571" spans="47:47" ht="12.75">
      <c r="AU571" s="61"/>
    </row>
    <row r="572" spans="47:47" ht="12.75">
      <c r="AU572" s="61"/>
    </row>
    <row r="573" spans="47:47" ht="12.75">
      <c r="AU573" s="61"/>
    </row>
    <row r="574" spans="47:47" ht="12.75">
      <c r="AU574" s="61"/>
    </row>
    <row r="575" spans="47:47" ht="12.75">
      <c r="AU575" s="61"/>
    </row>
    <row r="576" spans="47:47" ht="12.75">
      <c r="AU576" s="61"/>
    </row>
    <row r="577" spans="47:47" ht="12.75">
      <c r="AU577" s="61"/>
    </row>
    <row r="578" spans="47:47" ht="12.75">
      <c r="AU578" s="61"/>
    </row>
    <row r="579" spans="47:47" ht="12.75">
      <c r="AU579" s="61"/>
    </row>
    <row r="580" spans="47:47" ht="12.75">
      <c r="AU580" s="61"/>
    </row>
    <row r="581" spans="47:47" ht="12.75">
      <c r="AU581" s="61"/>
    </row>
    <row r="582" spans="47:47" ht="12.75">
      <c r="AU582" s="61"/>
    </row>
    <row r="583" spans="47:47" ht="12.75">
      <c r="AU583" s="61"/>
    </row>
    <row r="584" spans="47:47" ht="12.75">
      <c r="AU584" s="61"/>
    </row>
    <row r="585" spans="47:47" ht="12.75">
      <c r="AU585" s="61"/>
    </row>
    <row r="586" spans="47:47" ht="12.75">
      <c r="AU586" s="61"/>
    </row>
    <row r="587" spans="47:47" ht="12.75">
      <c r="AU587" s="61"/>
    </row>
    <row r="588" spans="47:47" ht="12.75">
      <c r="AU588" s="61"/>
    </row>
    <row r="589" spans="47:47" ht="12.75">
      <c r="AU589" s="61"/>
    </row>
    <row r="590" spans="47:47" ht="12.75">
      <c r="AU590" s="61"/>
    </row>
    <row r="591" spans="47:47" ht="12.75">
      <c r="AU591" s="61"/>
    </row>
    <row r="592" spans="47:47" ht="12.75">
      <c r="AU592" s="61"/>
    </row>
    <row r="593" spans="47:47" ht="12.75">
      <c r="AU593" s="61"/>
    </row>
    <row r="594" spans="47:47" ht="12.75">
      <c r="AU594" s="61"/>
    </row>
    <row r="595" spans="47:47" ht="12.75">
      <c r="AU595" s="61"/>
    </row>
    <row r="596" spans="47:47" ht="12.75">
      <c r="AU596" s="61"/>
    </row>
    <row r="597" spans="47:47" ht="12.75">
      <c r="AU597" s="61"/>
    </row>
    <row r="598" spans="47:47" ht="12.75">
      <c r="AU598" s="61"/>
    </row>
    <row r="599" spans="47:47" ht="12.75">
      <c r="AU599" s="61"/>
    </row>
    <row r="600" spans="47:47" ht="12.75">
      <c r="AU600" s="61"/>
    </row>
    <row r="601" spans="47:47" ht="12.75">
      <c r="AU601" s="61"/>
    </row>
    <row r="602" spans="47:47" ht="12.75">
      <c r="AU602" s="61"/>
    </row>
    <row r="603" spans="47:47" ht="12.75">
      <c r="AU603" s="61"/>
    </row>
    <row r="604" spans="47:47" ht="12.75">
      <c r="AU604" s="61"/>
    </row>
    <row r="605" spans="47:47" ht="12.75">
      <c r="AU605" s="61"/>
    </row>
    <row r="606" spans="47:47" ht="12.75">
      <c r="AU606" s="61"/>
    </row>
    <row r="607" spans="47:47" ht="12.75">
      <c r="AU607" s="61"/>
    </row>
    <row r="608" spans="47:47" ht="12.75">
      <c r="AU608" s="61"/>
    </row>
    <row r="609" spans="47:47" ht="12.75">
      <c r="AU609" s="61"/>
    </row>
    <row r="610" spans="47:47" ht="12.75">
      <c r="AU610" s="61"/>
    </row>
    <row r="611" spans="47:47" ht="12.75">
      <c r="AU611" s="61"/>
    </row>
    <row r="612" spans="47:47" ht="12.75">
      <c r="AU612" s="61"/>
    </row>
    <row r="613" spans="47:47" ht="12.75">
      <c r="AU613" s="61"/>
    </row>
    <row r="614" spans="47:47" ht="12.75">
      <c r="AU614" s="61"/>
    </row>
    <row r="615" spans="47:47" ht="12.75">
      <c r="AU615" s="61"/>
    </row>
    <row r="616" spans="47:47" ht="12.75">
      <c r="AU616" s="61"/>
    </row>
    <row r="617" spans="47:47" ht="12.75">
      <c r="AU617" s="61"/>
    </row>
    <row r="618" spans="47:47" ht="12.75">
      <c r="AU618" s="61"/>
    </row>
    <row r="619" spans="47:47" ht="12.75">
      <c r="AU619" s="61"/>
    </row>
    <row r="620" spans="47:47" ht="12.75">
      <c r="AU620" s="61"/>
    </row>
    <row r="621" spans="47:47" ht="12.75">
      <c r="AU621" s="61"/>
    </row>
    <row r="622" spans="47:47" ht="12.75">
      <c r="AU622" s="61"/>
    </row>
    <row r="623" spans="47:47" ht="12.75">
      <c r="AU623" s="61"/>
    </row>
    <row r="624" spans="47:47" ht="12.75">
      <c r="AU624" s="61"/>
    </row>
    <row r="625" spans="47:47" ht="12.75">
      <c r="AU625" s="61"/>
    </row>
    <row r="626" spans="47:47" ht="12.75">
      <c r="AU626" s="61"/>
    </row>
    <row r="627" spans="47:47" ht="12.75">
      <c r="AU627" s="61"/>
    </row>
    <row r="628" spans="47:47" ht="12.75">
      <c r="AU628" s="61"/>
    </row>
    <row r="629" spans="47:47" ht="12.75">
      <c r="AU629" s="61"/>
    </row>
    <row r="630" spans="47:47" ht="12.75">
      <c r="AU630" s="61"/>
    </row>
    <row r="631" spans="47:47" ht="12.75">
      <c r="AU631" s="61"/>
    </row>
    <row r="632" spans="47:47" ht="12.75">
      <c r="AU632" s="61"/>
    </row>
    <row r="633" spans="47:47" ht="12.75">
      <c r="AU633" s="61"/>
    </row>
    <row r="634" spans="47:47" ht="12.75">
      <c r="AU634" s="61"/>
    </row>
    <row r="635" spans="47:47" ht="12.75">
      <c r="AU635" s="61"/>
    </row>
    <row r="636" spans="47:47" ht="12.75">
      <c r="AU636" s="61"/>
    </row>
    <row r="637" spans="47:47" ht="12.75">
      <c r="AU637" s="61"/>
    </row>
    <row r="638" spans="47:47" ht="12.75">
      <c r="AU638" s="61"/>
    </row>
    <row r="639" spans="47:47" ht="12.75">
      <c r="AU639" s="61"/>
    </row>
    <row r="640" spans="47:47" ht="12.75">
      <c r="AU640" s="61"/>
    </row>
    <row r="641" spans="47:47" ht="12.75">
      <c r="AU641" s="61"/>
    </row>
    <row r="642" spans="47:47" ht="12.75">
      <c r="AU642" s="61"/>
    </row>
    <row r="643" spans="47:47" ht="12.75">
      <c r="AU643" s="61"/>
    </row>
    <row r="644" spans="47:47" ht="12.75">
      <c r="AU644" s="61"/>
    </row>
    <row r="645" spans="47:47" ht="12.75">
      <c r="AU645" s="61"/>
    </row>
    <row r="646" spans="47:47" ht="12.75">
      <c r="AU646" s="61"/>
    </row>
    <row r="647" spans="47:47" ht="12.75">
      <c r="AU647" s="61"/>
    </row>
    <row r="648" spans="47:47" ht="12.75">
      <c r="AU648" s="61"/>
    </row>
    <row r="649" spans="47:47" ht="12.75">
      <c r="AU649" s="61"/>
    </row>
    <row r="650" spans="47:47" ht="12.75">
      <c r="AU650" s="61"/>
    </row>
    <row r="651" spans="47:47" ht="12.75">
      <c r="AU651" s="61"/>
    </row>
    <row r="652" spans="47:47" ht="12.75">
      <c r="AU652" s="61"/>
    </row>
    <row r="653" spans="47:47" ht="12.75">
      <c r="AU653" s="61"/>
    </row>
    <row r="654" spans="47:47" ht="12.75">
      <c r="AU654" s="61"/>
    </row>
    <row r="655" spans="47:47" ht="12.75">
      <c r="AU655" s="61"/>
    </row>
    <row r="656" spans="47:47" ht="12.75">
      <c r="AU656" s="61"/>
    </row>
    <row r="657" spans="47:47" ht="12.75">
      <c r="AU657" s="61"/>
    </row>
    <row r="658" spans="47:47" ht="12.75">
      <c r="AU658" s="61"/>
    </row>
    <row r="659" spans="47:47" ht="12.75">
      <c r="AU659" s="61"/>
    </row>
    <row r="660" spans="47:47" ht="12.75">
      <c r="AU660" s="61"/>
    </row>
    <row r="661" spans="47:47" ht="12.75">
      <c r="AU661" s="61"/>
    </row>
    <row r="662" spans="47:47" ht="12.75">
      <c r="AU662" s="61"/>
    </row>
    <row r="663" spans="47:47" ht="12.75">
      <c r="AU663" s="61"/>
    </row>
    <row r="664" spans="47:47" ht="12.75">
      <c r="AU664" s="61"/>
    </row>
    <row r="665" spans="47:47" ht="12.75">
      <c r="AU665" s="61"/>
    </row>
    <row r="666" spans="47:47" ht="12.75">
      <c r="AU666" s="61"/>
    </row>
    <row r="667" spans="47:47" ht="12.75">
      <c r="AU667" s="61"/>
    </row>
    <row r="668" spans="47:47" ht="12.75">
      <c r="AU668" s="61"/>
    </row>
    <row r="669" spans="47:47" ht="12.75">
      <c r="AU669" s="61"/>
    </row>
    <row r="670" spans="47:47" ht="12.75">
      <c r="AU670" s="61"/>
    </row>
    <row r="671" spans="47:47" ht="12.75">
      <c r="AU671" s="61"/>
    </row>
    <row r="672" spans="47:47" ht="12.75">
      <c r="AU672" s="61"/>
    </row>
    <row r="673" spans="47:47" ht="12.75">
      <c r="AU673" s="61"/>
    </row>
    <row r="674" spans="47:47" ht="12.75">
      <c r="AU674" s="61"/>
    </row>
    <row r="675" spans="47:47" ht="12.75">
      <c r="AU675" s="61"/>
    </row>
    <row r="676" spans="47:47" ht="12.75">
      <c r="AU676" s="61"/>
    </row>
    <row r="677" spans="47:47" ht="12.75">
      <c r="AU677" s="61"/>
    </row>
    <row r="678" spans="47:47" ht="12.75">
      <c r="AU678" s="61"/>
    </row>
    <row r="679" spans="47:47" ht="12.75">
      <c r="AU679" s="61"/>
    </row>
    <row r="680" spans="47:47" ht="12.75">
      <c r="AU680" s="61"/>
    </row>
    <row r="681" spans="47:47" ht="12.75">
      <c r="AU681" s="61"/>
    </row>
    <row r="682" spans="47:47" ht="12.75">
      <c r="AU682" s="61"/>
    </row>
    <row r="683" spans="47:47" ht="12.75">
      <c r="AU683" s="61"/>
    </row>
    <row r="684" spans="47:47" ht="12.75">
      <c r="AU684" s="61"/>
    </row>
    <row r="685" spans="47:47" ht="12.75">
      <c r="AU685" s="61"/>
    </row>
    <row r="686" spans="47:47" ht="12.75">
      <c r="AU686" s="61"/>
    </row>
    <row r="687" spans="47:47" ht="12.75">
      <c r="AU687" s="61"/>
    </row>
    <row r="688" spans="47:47" ht="12.75">
      <c r="AU688" s="61"/>
    </row>
    <row r="689" spans="47:47" ht="12.75">
      <c r="AU689" s="61"/>
    </row>
    <row r="690" spans="47:47" ht="12.75">
      <c r="AU690" s="61"/>
    </row>
    <row r="691" spans="47:47" ht="12.75">
      <c r="AU691" s="61"/>
    </row>
    <row r="692" spans="47:47" ht="12.75">
      <c r="AU692" s="61"/>
    </row>
    <row r="693" spans="47:47" ht="12.75">
      <c r="AU693" s="61"/>
    </row>
    <row r="694" spans="47:47" ht="12.75">
      <c r="AU694" s="61"/>
    </row>
    <row r="695" spans="47:47" ht="12.75">
      <c r="AU695" s="61"/>
    </row>
    <row r="696" spans="47:47" ht="12.75">
      <c r="AU696" s="61"/>
    </row>
    <row r="697" spans="47:47" ht="12.75">
      <c r="AU697" s="61"/>
    </row>
    <row r="698" spans="47:47" ht="12.75">
      <c r="AU698" s="61"/>
    </row>
    <row r="699" spans="47:47" ht="12.75">
      <c r="AU699" s="61"/>
    </row>
    <row r="700" spans="47:47" ht="12.75">
      <c r="AU700" s="61"/>
    </row>
    <row r="701" spans="47:47" ht="12.75">
      <c r="AU701" s="61"/>
    </row>
    <row r="702" spans="47:47" ht="12.75">
      <c r="AU702" s="61"/>
    </row>
    <row r="703" spans="47:47" ht="12.75">
      <c r="AU703" s="61"/>
    </row>
    <row r="704" spans="47:47" ht="12.75">
      <c r="AU704" s="61"/>
    </row>
    <row r="705" spans="47:47" ht="12.75">
      <c r="AU705" s="61"/>
    </row>
    <row r="706" spans="47:47" ht="12.75">
      <c r="AU706" s="61"/>
    </row>
    <row r="707" spans="47:47" ht="12.75">
      <c r="AU707" s="61"/>
    </row>
    <row r="708" spans="47:47" ht="12.75">
      <c r="AU708" s="61"/>
    </row>
    <row r="709" spans="47:47" ht="12.75">
      <c r="AU709" s="61"/>
    </row>
    <row r="710" spans="47:47" ht="12.75">
      <c r="AU710" s="61"/>
    </row>
    <row r="711" spans="47:47" ht="12.75">
      <c r="AU711" s="61"/>
    </row>
    <row r="712" spans="47:47" ht="12.75">
      <c r="AU712" s="61"/>
    </row>
    <row r="713" spans="47:47" ht="12.75">
      <c r="AU713" s="61"/>
    </row>
    <row r="714" spans="47:47" ht="12.75">
      <c r="AU714" s="61"/>
    </row>
    <row r="715" spans="47:47" ht="12.75">
      <c r="AU715" s="61"/>
    </row>
    <row r="716" spans="47:47" ht="12.75">
      <c r="AU716" s="61"/>
    </row>
    <row r="717" spans="47:47" ht="12.75">
      <c r="AU717" s="61"/>
    </row>
    <row r="718" spans="47:47" ht="12.75">
      <c r="AU718" s="61"/>
    </row>
    <row r="719" spans="47:47" ht="12.75">
      <c r="AU719" s="61"/>
    </row>
    <row r="720" spans="47:47" ht="12.75">
      <c r="AU720" s="61"/>
    </row>
    <row r="721" spans="47:47" ht="12.75">
      <c r="AU721" s="61"/>
    </row>
    <row r="722" spans="47:47" ht="12.75">
      <c r="AU722" s="61"/>
    </row>
    <row r="723" spans="47:47" ht="12.75">
      <c r="AU723" s="61"/>
    </row>
    <row r="724" spans="47:47" ht="12.75">
      <c r="AU724" s="61"/>
    </row>
    <row r="725" spans="47:47" ht="12.75">
      <c r="AU725" s="61"/>
    </row>
    <row r="726" spans="47:47" ht="12.75">
      <c r="AU726" s="61"/>
    </row>
    <row r="727" spans="47:47" ht="12.75">
      <c r="AU727" s="61"/>
    </row>
    <row r="728" spans="47:47" ht="12.75">
      <c r="AU728" s="61"/>
    </row>
    <row r="729" spans="47:47" ht="12.75">
      <c r="AU729" s="61"/>
    </row>
    <row r="730" spans="47:47" ht="12.75">
      <c r="AU730" s="61"/>
    </row>
    <row r="731" spans="47:47" ht="12.75">
      <c r="AU731" s="61"/>
    </row>
    <row r="732" spans="47:47" ht="12.75">
      <c r="AU732" s="61"/>
    </row>
    <row r="733" spans="47:47" ht="12.75">
      <c r="AU733" s="61"/>
    </row>
    <row r="734" spans="47:47" ht="12.75">
      <c r="AU734" s="61"/>
    </row>
    <row r="735" spans="47:47" ht="12.75">
      <c r="AU735" s="61"/>
    </row>
    <row r="736" spans="47:47" ht="12.75">
      <c r="AU736" s="61"/>
    </row>
    <row r="737" spans="47:47" ht="12.75">
      <c r="AU737" s="61"/>
    </row>
    <row r="738" spans="47:47" ht="12.75">
      <c r="AU738" s="61"/>
    </row>
    <row r="739" spans="47:47" ht="12.75">
      <c r="AU739" s="61"/>
    </row>
    <row r="740" spans="47:47" ht="12.75">
      <c r="AU740" s="61"/>
    </row>
    <row r="741" spans="47:47" ht="12.75">
      <c r="AU741" s="61"/>
    </row>
    <row r="742" spans="47:47" ht="12.75">
      <c r="AU742" s="61"/>
    </row>
    <row r="743" spans="47:47" ht="12.75">
      <c r="AU743" s="61"/>
    </row>
    <row r="744" spans="47:47" ht="12.75">
      <c r="AU744" s="61"/>
    </row>
    <row r="745" spans="47:47" ht="12.75">
      <c r="AU745" s="61"/>
    </row>
    <row r="746" spans="47:47" ht="12.75">
      <c r="AU746" s="61"/>
    </row>
    <row r="747" spans="47:47" ht="12.75">
      <c r="AU747" s="61"/>
    </row>
    <row r="748" spans="47:47" ht="12.75">
      <c r="AU748" s="61"/>
    </row>
    <row r="749" spans="47:47" ht="12.75">
      <c r="AU749" s="61"/>
    </row>
    <row r="750" spans="47:47" ht="12.75">
      <c r="AU750" s="61"/>
    </row>
    <row r="751" spans="47:47" ht="12.75">
      <c r="AU751" s="61"/>
    </row>
    <row r="752" spans="47:47" ht="12.75">
      <c r="AU752" s="61"/>
    </row>
    <row r="753" spans="47:47" ht="12.75">
      <c r="AU753" s="61"/>
    </row>
    <row r="754" spans="47:47" ht="12.75">
      <c r="AU754" s="61"/>
    </row>
    <row r="755" spans="47:47" ht="12.75">
      <c r="AU755" s="61"/>
    </row>
    <row r="756" spans="47:47" ht="12.75">
      <c r="AU756" s="61"/>
    </row>
    <row r="757" spans="47:47" ht="12.75">
      <c r="AU757" s="61"/>
    </row>
    <row r="758" spans="47:47" ht="12.75">
      <c r="AU758" s="61"/>
    </row>
    <row r="759" spans="47:47" ht="12.75">
      <c r="AU759" s="61"/>
    </row>
    <row r="760" spans="47:47" ht="12.75">
      <c r="AU760" s="61"/>
    </row>
    <row r="761" spans="47:47" ht="12.75">
      <c r="AU761" s="61"/>
    </row>
    <row r="762" spans="47:47" ht="12.75">
      <c r="AU762" s="61"/>
    </row>
    <row r="763" spans="47:47" ht="12.75">
      <c r="AU763" s="61"/>
    </row>
    <row r="764" spans="47:47" ht="12.75">
      <c r="AU764" s="61"/>
    </row>
    <row r="765" spans="47:47" ht="12.75">
      <c r="AU765" s="61"/>
    </row>
    <row r="766" spans="47:47" ht="12.75">
      <c r="AU766" s="61"/>
    </row>
    <row r="767" spans="47:47" ht="12.75">
      <c r="AU767" s="61"/>
    </row>
    <row r="768" spans="47:47" ht="12.75">
      <c r="AU768" s="61"/>
    </row>
    <row r="769" spans="47:47" ht="12.75">
      <c r="AU769" s="61"/>
    </row>
    <row r="770" spans="47:47" ht="12.75">
      <c r="AU770" s="61"/>
    </row>
    <row r="771" spans="47:47" ht="12.75">
      <c r="AU771" s="61"/>
    </row>
    <row r="772" spans="47:47" ht="12.75">
      <c r="AU772" s="61"/>
    </row>
    <row r="773" spans="47:47" ht="12.75">
      <c r="AU773" s="61"/>
    </row>
    <row r="774" spans="47:47" ht="12.75">
      <c r="AU774" s="61"/>
    </row>
    <row r="775" spans="47:47" ht="12.75">
      <c r="AU775" s="61"/>
    </row>
    <row r="776" spans="47:47" ht="12.75">
      <c r="AU776" s="61"/>
    </row>
    <row r="777" spans="47:47" ht="12.75">
      <c r="AU777" s="61"/>
    </row>
    <row r="778" spans="47:47" ht="12.75">
      <c r="AU778" s="61"/>
    </row>
    <row r="779" spans="47:47" ht="12.75">
      <c r="AU779" s="61"/>
    </row>
    <row r="780" spans="47:47" ht="12.75">
      <c r="AU780" s="61"/>
    </row>
    <row r="781" spans="47:47" ht="12.75">
      <c r="AU781" s="61"/>
    </row>
    <row r="782" spans="47:47" ht="12.75">
      <c r="AU782" s="61"/>
    </row>
    <row r="783" spans="47:47" ht="12.75">
      <c r="AU783" s="61"/>
    </row>
    <row r="784" spans="47:47" ht="12.75">
      <c r="AU784" s="61"/>
    </row>
    <row r="785" spans="47:47" ht="12.75">
      <c r="AU785" s="61"/>
    </row>
    <row r="786" spans="47:47" ht="12.75">
      <c r="AU786" s="61"/>
    </row>
    <row r="787" spans="47:47" ht="12.75">
      <c r="AU787" s="61"/>
    </row>
    <row r="788" spans="47:47" ht="12.75">
      <c r="AU788" s="61"/>
    </row>
    <row r="789" spans="47:47" ht="12.75">
      <c r="AU789" s="61"/>
    </row>
    <row r="790" spans="47:47" ht="12.75">
      <c r="AU790" s="61"/>
    </row>
    <row r="791" spans="47:47" ht="12.75">
      <c r="AU791" s="61"/>
    </row>
    <row r="792" spans="47:47" ht="12.75">
      <c r="AU792" s="61"/>
    </row>
    <row r="793" spans="47:47" ht="12.75">
      <c r="AU793" s="61"/>
    </row>
    <row r="794" spans="47:47" ht="12.75">
      <c r="AU794" s="61"/>
    </row>
    <row r="795" spans="47:47" ht="12.75">
      <c r="AU795" s="61"/>
    </row>
    <row r="796" spans="47:47" ht="12.75">
      <c r="AU796" s="61"/>
    </row>
    <row r="797" spans="47:47" ht="12.75">
      <c r="AU797" s="61"/>
    </row>
    <row r="798" spans="47:47" ht="12.75">
      <c r="AU798" s="61"/>
    </row>
    <row r="799" spans="47:47" ht="12.75">
      <c r="AU799" s="61"/>
    </row>
    <row r="800" spans="47:47" ht="12.75">
      <c r="AU800" s="61"/>
    </row>
    <row r="801" spans="47:47" ht="12.75">
      <c r="AU801" s="61"/>
    </row>
    <row r="802" spans="47:47" ht="12.75">
      <c r="AU802" s="61"/>
    </row>
    <row r="803" spans="47:47" ht="12.75">
      <c r="AU803" s="61"/>
    </row>
    <row r="804" spans="47:47" ht="12.75">
      <c r="AU804" s="61"/>
    </row>
    <row r="805" spans="47:47" ht="12.75">
      <c r="AU805" s="61"/>
    </row>
    <row r="806" spans="47:47" ht="12.75">
      <c r="AU806" s="61"/>
    </row>
    <row r="807" spans="47:47" ht="12.75">
      <c r="AU807" s="61"/>
    </row>
    <row r="808" spans="47:47" ht="12.75">
      <c r="AU808" s="61"/>
    </row>
    <row r="809" spans="47:47" ht="12.75">
      <c r="AU809" s="61"/>
    </row>
    <row r="810" spans="47:47" ht="12.75">
      <c r="AU810" s="61"/>
    </row>
    <row r="811" spans="47:47" ht="12.75">
      <c r="AU811" s="61"/>
    </row>
    <row r="812" spans="47:47" ht="12.75">
      <c r="AU812" s="61"/>
    </row>
    <row r="813" spans="47:47" ht="12.75">
      <c r="AU813" s="61"/>
    </row>
    <row r="814" spans="47:47" ht="12.75">
      <c r="AU814" s="61"/>
    </row>
    <row r="815" spans="47:47" ht="12.75">
      <c r="AU815" s="61"/>
    </row>
    <row r="816" spans="47:47" ht="12.75">
      <c r="AU816" s="61"/>
    </row>
    <row r="817" spans="47:47" ht="12.75">
      <c r="AU817" s="61"/>
    </row>
    <row r="818" spans="47:47" ht="12.75">
      <c r="AU818" s="61"/>
    </row>
    <row r="819" spans="47:47" ht="12.75">
      <c r="AU819" s="61"/>
    </row>
    <row r="820" spans="47:47" ht="12.75">
      <c r="AU820" s="61"/>
    </row>
    <row r="821" spans="47:47" ht="12.75">
      <c r="AU821" s="61"/>
    </row>
    <row r="822" spans="47:47" ht="12.75">
      <c r="AU822" s="61"/>
    </row>
    <row r="823" spans="47:47" ht="12.75">
      <c r="AU823" s="61"/>
    </row>
    <row r="824" spans="47:47" ht="12.75">
      <c r="AU824" s="61"/>
    </row>
    <row r="825" spans="47:47" ht="12.75">
      <c r="AU825" s="61"/>
    </row>
    <row r="826" spans="47:47" ht="12.75">
      <c r="AU826" s="61"/>
    </row>
    <row r="827" spans="47:47" ht="12.75">
      <c r="AU827" s="61"/>
    </row>
    <row r="828" spans="47:47" ht="12.75">
      <c r="AU828" s="61"/>
    </row>
    <row r="829" spans="47:47" ht="12.75">
      <c r="AU829" s="61"/>
    </row>
    <row r="830" spans="47:47" ht="12.75">
      <c r="AU830" s="61"/>
    </row>
    <row r="831" spans="47:47" ht="12.75">
      <c r="AU831" s="61"/>
    </row>
    <row r="832" spans="47:47" ht="12.75">
      <c r="AU832" s="61"/>
    </row>
    <row r="833" spans="47:47" ht="12.75">
      <c r="AU833" s="61"/>
    </row>
    <row r="834" spans="47:47" ht="12.75">
      <c r="AU834" s="61"/>
    </row>
    <row r="835" spans="47:47" ht="12.75">
      <c r="AU835" s="61"/>
    </row>
    <row r="836" spans="47:47" ht="12.75">
      <c r="AU836" s="61"/>
    </row>
    <row r="837" spans="47:47" ht="12.75">
      <c r="AU837" s="61"/>
    </row>
    <row r="838" spans="47:47" ht="12.75">
      <c r="AU838" s="61"/>
    </row>
    <row r="839" spans="47:47" ht="12.75">
      <c r="AU839" s="61"/>
    </row>
    <row r="840" spans="47:47" ht="12.75">
      <c r="AU840" s="61"/>
    </row>
    <row r="841" spans="47:47" ht="12.75">
      <c r="AU841" s="61"/>
    </row>
    <row r="842" spans="47:47" ht="12.75">
      <c r="AU842" s="61"/>
    </row>
    <row r="843" spans="47:47" ht="12.75">
      <c r="AU843" s="61"/>
    </row>
    <row r="844" spans="47:47" ht="12.75">
      <c r="AU844" s="61"/>
    </row>
    <row r="845" spans="47:47" ht="12.75">
      <c r="AU845" s="61"/>
    </row>
    <row r="846" spans="47:47" ht="12.75">
      <c r="AU846" s="61"/>
    </row>
    <row r="847" spans="47:47" ht="12.75">
      <c r="AU847" s="61"/>
    </row>
    <row r="848" spans="47:47" ht="12.75">
      <c r="AU848" s="61"/>
    </row>
    <row r="849" spans="47:47" ht="12.75">
      <c r="AU849" s="61"/>
    </row>
    <row r="850" spans="47:47" ht="12.75">
      <c r="AU850" s="61"/>
    </row>
    <row r="851" spans="47:47" ht="12.75">
      <c r="AU851" s="61"/>
    </row>
    <row r="852" spans="47:47" ht="12.75">
      <c r="AU852" s="61"/>
    </row>
    <row r="853" spans="47:47" ht="12.75">
      <c r="AU853" s="61"/>
    </row>
    <row r="854" spans="47:47" ht="12.75">
      <c r="AU854" s="61"/>
    </row>
    <row r="855" spans="47:47" ht="12.75">
      <c r="AU855" s="61"/>
    </row>
    <row r="856" spans="47:47" ht="12.75">
      <c r="AU856" s="61"/>
    </row>
    <row r="857" spans="47:47" ht="12.75">
      <c r="AU857" s="61"/>
    </row>
    <row r="858" spans="47:47" ht="12.75">
      <c r="AU858" s="61"/>
    </row>
    <row r="859" spans="47:47" ht="12.75">
      <c r="AU859" s="61"/>
    </row>
    <row r="860" spans="47:47" ht="12.75">
      <c r="AU860" s="61"/>
    </row>
    <row r="861" spans="47:47" ht="12.75">
      <c r="AU861" s="61"/>
    </row>
    <row r="862" spans="47:47" ht="12.75">
      <c r="AU862" s="61"/>
    </row>
    <row r="863" spans="47:47" ht="12.75">
      <c r="AU863" s="61"/>
    </row>
    <row r="864" spans="47:47" ht="12.75">
      <c r="AU864" s="61"/>
    </row>
    <row r="865" spans="47:47" ht="12.75">
      <c r="AU865" s="61"/>
    </row>
    <row r="866" spans="47:47" ht="12.75">
      <c r="AU866" s="61"/>
    </row>
    <row r="867" spans="47:47" ht="12.75">
      <c r="AU867" s="61"/>
    </row>
    <row r="868" spans="47:47" ht="12.75">
      <c r="AU868" s="61"/>
    </row>
    <row r="869" spans="47:47" ht="12.75">
      <c r="AU869" s="61"/>
    </row>
    <row r="870" spans="47:47" ht="12.75">
      <c r="AU870" s="61"/>
    </row>
    <row r="871" spans="47:47" ht="12.75">
      <c r="AU871" s="61"/>
    </row>
    <row r="872" spans="47:47" ht="12.75">
      <c r="AU872" s="61"/>
    </row>
    <row r="873" spans="47:47" ht="12.75">
      <c r="AU873" s="61"/>
    </row>
    <row r="874" spans="47:47" ht="12.75">
      <c r="AU874" s="61"/>
    </row>
    <row r="875" spans="47:47" ht="12.75">
      <c r="AU875" s="61"/>
    </row>
    <row r="876" spans="47:47" ht="12.75">
      <c r="AU876" s="61"/>
    </row>
    <row r="877" spans="47:47" ht="12.75">
      <c r="AU877" s="61"/>
    </row>
    <row r="878" spans="47:47" ht="12.75">
      <c r="AU878" s="61"/>
    </row>
    <row r="879" spans="47:47" ht="12.75">
      <c r="AU879" s="61"/>
    </row>
    <row r="880" spans="47:47" ht="12.75">
      <c r="AU880" s="61"/>
    </row>
    <row r="881" spans="47:47" ht="12.75">
      <c r="AU881" s="61"/>
    </row>
    <row r="882" spans="47:47" ht="12.75">
      <c r="AU882" s="61"/>
    </row>
    <row r="883" spans="47:47" ht="12.75">
      <c r="AU883" s="61"/>
    </row>
    <row r="884" spans="47:47" ht="12.75">
      <c r="AU884" s="61"/>
    </row>
    <row r="885" spans="47:47" ht="12.75">
      <c r="AU885" s="61"/>
    </row>
    <row r="886" spans="47:47" ht="12.75">
      <c r="AU886" s="61"/>
    </row>
    <row r="887" spans="47:47" ht="12.75">
      <c r="AU887" s="61"/>
    </row>
    <row r="888" spans="47:47" ht="12.75">
      <c r="AU888" s="61"/>
    </row>
    <row r="889" spans="47:47" ht="12.75">
      <c r="AU889" s="61"/>
    </row>
    <row r="890" spans="47:47" ht="12.75">
      <c r="AU890" s="61"/>
    </row>
    <row r="891" spans="47:47" ht="12.75">
      <c r="AU891" s="61"/>
    </row>
    <row r="892" spans="47:47" ht="12.75">
      <c r="AU892" s="61"/>
    </row>
    <row r="893" spans="47:47" ht="12.75">
      <c r="AU893" s="61"/>
    </row>
    <row r="894" spans="47:47" ht="12.75">
      <c r="AU894" s="61"/>
    </row>
    <row r="895" spans="47:47" ht="12.75">
      <c r="AU895" s="61"/>
    </row>
    <row r="896" spans="47:47" ht="12.75">
      <c r="AU896" s="61"/>
    </row>
    <row r="897" spans="47:47" ht="12.75">
      <c r="AU897" s="61"/>
    </row>
    <row r="898" spans="47:47" ht="12.75">
      <c r="AU898" s="61"/>
    </row>
    <row r="899" spans="47:47" ht="12.75">
      <c r="AU899" s="61"/>
    </row>
    <row r="900" spans="47:47" ht="12.75">
      <c r="AU900" s="61"/>
    </row>
    <row r="901" spans="47:47" ht="12.75">
      <c r="AU901" s="61"/>
    </row>
    <row r="902" spans="47:47" ht="12.75">
      <c r="AU902" s="61"/>
    </row>
    <row r="903" spans="47:47" ht="12.75">
      <c r="AU903" s="61"/>
    </row>
    <row r="904" spans="47:47" ht="12.75">
      <c r="AU904" s="61"/>
    </row>
    <row r="905" spans="47:47" ht="12.75">
      <c r="AU905" s="61"/>
    </row>
    <row r="906" spans="47:47" ht="12.75">
      <c r="AU906" s="61"/>
    </row>
    <row r="907" spans="47:47" ht="12.75">
      <c r="AU907" s="61"/>
    </row>
    <row r="908" spans="47:47" ht="12.75">
      <c r="AU908" s="61"/>
    </row>
    <row r="909" spans="47:47" ht="12.75">
      <c r="AU909" s="61"/>
    </row>
    <row r="910" spans="47:47" ht="12.75">
      <c r="AU910" s="61"/>
    </row>
    <row r="911" spans="47:47" ht="12.75">
      <c r="AU911" s="61"/>
    </row>
    <row r="912" spans="47:47" ht="12.75">
      <c r="AU912" s="61"/>
    </row>
    <row r="913" spans="47:47" ht="12.75">
      <c r="AU913" s="61"/>
    </row>
    <row r="914" spans="47:47" ht="12.75">
      <c r="AU914" s="61"/>
    </row>
    <row r="915" spans="47:47" ht="12.75">
      <c r="AU915" s="61"/>
    </row>
    <row r="916" spans="47:47" ht="12.75">
      <c r="AU916" s="61"/>
    </row>
    <row r="917" spans="47:47" ht="12.75">
      <c r="AU917" s="61"/>
    </row>
    <row r="918" spans="47:47" ht="12.75">
      <c r="AU918" s="61"/>
    </row>
    <row r="919" spans="47:47" ht="12.75">
      <c r="AU919" s="61"/>
    </row>
    <row r="920" spans="47:47" ht="12.75">
      <c r="AU920" s="61"/>
    </row>
    <row r="921" spans="47:47" ht="12.75">
      <c r="AU921" s="61"/>
    </row>
    <row r="922" spans="47:47" ht="12.75">
      <c r="AU922" s="61"/>
    </row>
    <row r="923" spans="47:47" ht="12.75">
      <c r="AU923" s="61"/>
    </row>
    <row r="924" spans="47:47" ht="12.75">
      <c r="AU924" s="61"/>
    </row>
    <row r="925" spans="47:47" ht="12.75">
      <c r="AU925" s="61"/>
    </row>
    <row r="926" spans="47:47" ht="12.75">
      <c r="AU926" s="61"/>
    </row>
    <row r="927" spans="47:47" ht="12.75">
      <c r="AU927" s="61"/>
    </row>
    <row r="928" spans="47:47" ht="12.75">
      <c r="AU928" s="61"/>
    </row>
    <row r="929" spans="47:47" ht="12.75">
      <c r="AU929" s="61"/>
    </row>
    <row r="930" spans="47:47" ht="12.75">
      <c r="AU930" s="61"/>
    </row>
    <row r="931" spans="47:47" ht="12.75">
      <c r="AU931" s="61"/>
    </row>
    <row r="932" spans="47:47" ht="12.75">
      <c r="AU932" s="61"/>
    </row>
    <row r="933" spans="47:47" ht="12.75">
      <c r="AU933" s="61"/>
    </row>
    <row r="934" spans="47:47" ht="12.75">
      <c r="AU934" s="61"/>
    </row>
    <row r="935" spans="47:47" ht="12.75">
      <c r="AU935" s="61"/>
    </row>
    <row r="936" spans="47:47" ht="12.75">
      <c r="AU936" s="61"/>
    </row>
    <row r="937" spans="47:47" ht="12.75">
      <c r="AU937" s="61"/>
    </row>
    <row r="938" spans="47:47" ht="12.75">
      <c r="AU938" s="61"/>
    </row>
    <row r="939" spans="47:47" ht="12.75">
      <c r="AU939" s="61"/>
    </row>
    <row r="940" spans="47:47" ht="12.75">
      <c r="AU940" s="61"/>
    </row>
    <row r="941" spans="47:47" ht="12.75">
      <c r="AU941" s="61"/>
    </row>
    <row r="942" spans="47:47" ht="12.75">
      <c r="AU942" s="61"/>
    </row>
    <row r="943" spans="47:47" ht="12.75">
      <c r="AU943" s="61"/>
    </row>
    <row r="944" spans="47:47" ht="12.75">
      <c r="AU944" s="61"/>
    </row>
    <row r="945" spans="47:47" ht="12.75">
      <c r="AU945" s="61"/>
    </row>
    <row r="946" spans="47:47" ht="12.75">
      <c r="AU946" s="61"/>
    </row>
    <row r="947" spans="47:47" ht="12.75">
      <c r="AU947" s="61"/>
    </row>
    <row r="948" spans="47:47" ht="12.75">
      <c r="AU948" s="61"/>
    </row>
    <row r="949" spans="47:47" ht="12.75">
      <c r="AU949" s="61"/>
    </row>
    <row r="950" spans="47:47" ht="12.75">
      <c r="AU950" s="61"/>
    </row>
    <row r="951" spans="47:47" ht="12.75">
      <c r="AU951" s="61"/>
    </row>
    <row r="952" spans="47:47" ht="12.75">
      <c r="AU952" s="61"/>
    </row>
    <row r="953" spans="47:47" ht="12.75">
      <c r="AU953" s="61"/>
    </row>
    <row r="954" spans="47:47" ht="12.75">
      <c r="AU954" s="61"/>
    </row>
    <row r="955" spans="47:47" ht="12.75">
      <c r="AU955" s="61"/>
    </row>
    <row r="956" spans="47:47" ht="12.75">
      <c r="AU956" s="61"/>
    </row>
    <row r="957" spans="47:47" ht="12.75">
      <c r="AU957" s="61"/>
    </row>
    <row r="958" spans="47:47" ht="12.75">
      <c r="AU958" s="61"/>
    </row>
    <row r="959" spans="47:47" ht="12.75">
      <c r="AU959" s="61"/>
    </row>
    <row r="960" spans="47:47" ht="12.75">
      <c r="AU960" s="61"/>
    </row>
    <row r="961" spans="47:47" ht="12.75">
      <c r="AU961" s="61"/>
    </row>
    <row r="962" spans="47:47" ht="12.75">
      <c r="AU962" s="61"/>
    </row>
    <row r="963" spans="47:47" ht="12.75">
      <c r="AU963" s="61"/>
    </row>
    <row r="964" spans="47:47" ht="12.75">
      <c r="AU964" s="61"/>
    </row>
    <row r="965" spans="47:47" ht="12.75">
      <c r="AU965" s="61"/>
    </row>
    <row r="966" spans="47:47" ht="12.75">
      <c r="AU966" s="61"/>
    </row>
    <row r="967" spans="47:47" ht="12.75">
      <c r="AU967" s="61"/>
    </row>
    <row r="968" spans="47:47" ht="12.75">
      <c r="AU968" s="61"/>
    </row>
    <row r="969" spans="47:47" ht="12.75">
      <c r="AU969" s="61"/>
    </row>
    <row r="970" spans="47:47" ht="12.75">
      <c r="AU970" s="61"/>
    </row>
    <row r="971" spans="47:47" ht="12.75">
      <c r="AU971" s="61"/>
    </row>
    <row r="972" spans="47:47" ht="12.75">
      <c r="AU972" s="61"/>
    </row>
    <row r="973" spans="47:47" ht="12.75">
      <c r="AU973" s="61"/>
    </row>
    <row r="974" spans="47:47" ht="12.75">
      <c r="AU974" s="61"/>
    </row>
    <row r="975" spans="47:47" ht="12.75">
      <c r="AU975" s="61"/>
    </row>
    <row r="976" spans="47:47" ht="12.75">
      <c r="AU976" s="61"/>
    </row>
    <row r="977" spans="47:47" ht="12.75">
      <c r="AU977" s="61"/>
    </row>
    <row r="978" spans="47:47" ht="12.75">
      <c r="AU978" s="61"/>
    </row>
    <row r="979" spans="47:47" ht="12.75">
      <c r="AU979" s="61"/>
    </row>
    <row r="980" spans="47:47" ht="12.75">
      <c r="AU980" s="61"/>
    </row>
    <row r="981" spans="47:47" ht="12.75">
      <c r="AU981" s="61"/>
    </row>
    <row r="982" spans="47:47" ht="12.75">
      <c r="AU982" s="61"/>
    </row>
    <row r="983" spans="47:47" ht="12.75">
      <c r="AU983" s="61"/>
    </row>
    <row r="984" spans="47:47" ht="12.75">
      <c r="AU984" s="61"/>
    </row>
    <row r="985" spans="47:47" ht="12.75">
      <c r="AU985" s="61"/>
    </row>
    <row r="986" spans="47:47" ht="12.75">
      <c r="AU986" s="61"/>
    </row>
    <row r="987" spans="47:47" ht="12.75">
      <c r="AU987" s="61"/>
    </row>
    <row r="988" spans="47:47" ht="12.75">
      <c r="AU988" s="61"/>
    </row>
    <row r="989" spans="47:47" ht="12.75">
      <c r="AU989" s="61"/>
    </row>
    <row r="990" spans="47:47" ht="12.75">
      <c r="AU990" s="61"/>
    </row>
    <row r="991" spans="47:47" ht="12.75">
      <c r="AU991" s="61"/>
    </row>
    <row r="992" spans="47:47" ht="12.75">
      <c r="AU992" s="61"/>
    </row>
    <row r="993" spans="47:47" ht="12.75">
      <c r="AU993" s="61"/>
    </row>
    <row r="994" spans="47:47" ht="12.75">
      <c r="AU994" s="61"/>
    </row>
    <row r="995" spans="47:47" ht="12.75">
      <c r="AU995" s="61"/>
    </row>
    <row r="996" spans="47:47" ht="12.75">
      <c r="AU996" s="61"/>
    </row>
    <row r="997" spans="47:47" ht="12.75">
      <c r="AU997" s="61"/>
    </row>
    <row r="998" spans="47:47" ht="12.75">
      <c r="AU998" s="61"/>
    </row>
    <row r="999" spans="47:47" ht="12.75">
      <c r="AU999" s="61"/>
    </row>
    <row r="1000" spans="47:47" ht="12.75">
      <c r="AU1000" s="61"/>
    </row>
    <row r="1001" spans="47:47" ht="12.75">
      <c r="AU1001" s="61"/>
    </row>
  </sheetData>
  <mergeCells count="18">
    <mergeCell ref="AK1:AL1"/>
    <mergeCell ref="A1:A3"/>
    <mergeCell ref="B1:B3"/>
    <mergeCell ref="C1:D1"/>
    <mergeCell ref="E1:F1"/>
    <mergeCell ref="G1:H1"/>
    <mergeCell ref="I1:O1"/>
    <mergeCell ref="P1:T1"/>
    <mergeCell ref="U1:V1"/>
    <mergeCell ref="X1:Z1"/>
    <mergeCell ref="AA1:AC1"/>
    <mergeCell ref="AD1:AJ1"/>
    <mergeCell ref="AM1:AO1"/>
    <mergeCell ref="AP1:AQ1"/>
    <mergeCell ref="AR1:AT1"/>
    <mergeCell ref="AU1:AU3"/>
    <mergeCell ref="AZ1:AZ3"/>
    <mergeCell ref="AV1:AV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1F1E-21CB-4F8C-86FF-8E8DC53B36B2}">
  <sheetPr filterMode="1"/>
  <dimension ref="A1:AC66"/>
  <sheetViews>
    <sheetView topLeftCell="L1" workbookViewId="0">
      <selection activeCell="G28" sqref="G28"/>
    </sheetView>
  </sheetViews>
  <sheetFormatPr defaultColWidth="18.42578125" defaultRowHeight="30.6" customHeight="1"/>
  <cols>
    <col min="1" max="1" width="44.28515625" customWidth="1"/>
    <col min="2" max="2" width="72.85546875" customWidth="1"/>
    <col min="3" max="5" width="24.140625" bestFit="1" customWidth="1"/>
    <col min="6" max="7" width="24.140625" style="89" customWidth="1"/>
    <col min="8" max="9" width="24.140625" bestFit="1" customWidth="1"/>
    <col min="10" max="11" width="24.140625" style="89" customWidth="1"/>
    <col min="12" max="13" width="24.140625" bestFit="1" customWidth="1"/>
    <col min="14" max="15" width="24.140625" style="89" customWidth="1"/>
    <col min="16" max="18" width="24.140625" bestFit="1" customWidth="1"/>
    <col min="19" max="19" width="24.140625" style="26" bestFit="1" customWidth="1"/>
    <col min="20" max="20" width="24.140625" style="89" customWidth="1"/>
    <col min="21" max="21" width="24.140625" style="22" customWidth="1"/>
    <col min="22" max="22" width="15.140625" customWidth="1"/>
    <col min="23" max="23" width="10.85546875" style="84" customWidth="1"/>
    <col min="24" max="24" width="11.42578125" style="84" customWidth="1"/>
    <col min="25" max="25" width="10.85546875" style="84" customWidth="1"/>
    <col min="26" max="26" width="17.28515625" style="84" customWidth="1"/>
    <col min="27" max="27" width="13.42578125" style="84" customWidth="1"/>
    <col min="28" max="28" width="13.28515625" style="84" customWidth="1"/>
  </cols>
  <sheetData>
    <row r="1" spans="1:29" ht="30.6" customHeight="1">
      <c r="C1" s="99" t="s">
        <v>83</v>
      </c>
      <c r="D1" s="99"/>
      <c r="E1" s="99"/>
      <c r="F1" s="99"/>
      <c r="G1" s="72"/>
      <c r="H1" s="99" t="s">
        <v>1147</v>
      </c>
      <c r="I1" s="100"/>
      <c r="J1" s="100"/>
      <c r="K1" s="55"/>
      <c r="L1" s="99" t="s">
        <v>1113</v>
      </c>
      <c r="M1" s="100"/>
      <c r="N1" s="100"/>
      <c r="O1" s="55"/>
      <c r="P1" s="99" t="s">
        <v>1114</v>
      </c>
      <c r="Q1" s="99"/>
      <c r="R1" s="99"/>
      <c r="S1" s="99"/>
    </row>
    <row r="2" spans="1:29" ht="30.6" customHeight="1">
      <c r="A2" t="s">
        <v>0</v>
      </c>
      <c r="B2" t="s">
        <v>1</v>
      </c>
      <c r="C2" s="93" t="s">
        <v>1065</v>
      </c>
      <c r="D2" s="93" t="s">
        <v>1066</v>
      </c>
      <c r="E2" s="93" t="s">
        <v>1067</v>
      </c>
      <c r="F2" s="91" t="s">
        <v>1115</v>
      </c>
      <c r="G2" s="91"/>
      <c r="H2" s="94" t="s">
        <v>1068</v>
      </c>
      <c r="I2" s="94" t="s">
        <v>1069</v>
      </c>
      <c r="J2" s="91" t="s">
        <v>1115</v>
      </c>
      <c r="K2" s="91"/>
      <c r="L2" s="95" t="s">
        <v>1070</v>
      </c>
      <c r="M2" s="95" t="s">
        <v>1071</v>
      </c>
      <c r="N2" s="91" t="s">
        <v>1115</v>
      </c>
      <c r="O2" s="91"/>
      <c r="P2" s="96" t="s">
        <v>1072</v>
      </c>
      <c r="Q2" s="96" t="s">
        <v>1073</v>
      </c>
      <c r="R2" s="96" t="s">
        <v>1074</v>
      </c>
      <c r="S2" s="96" t="s">
        <v>1075</v>
      </c>
      <c r="T2" s="91" t="s">
        <v>1115</v>
      </c>
      <c r="U2" s="77" t="s">
        <v>1148</v>
      </c>
      <c r="V2" t="s">
        <v>1127</v>
      </c>
      <c r="W2" s="84" t="s">
        <v>1128</v>
      </c>
      <c r="X2" s="84" t="s">
        <v>1121</v>
      </c>
      <c r="Y2" s="84" t="s">
        <v>1123</v>
      </c>
      <c r="Z2" s="84" t="s">
        <v>1124</v>
      </c>
      <c r="AA2" s="84" t="s">
        <v>1125</v>
      </c>
      <c r="AB2" s="84" t="s">
        <v>1129</v>
      </c>
      <c r="AC2" t="s">
        <v>1076</v>
      </c>
    </row>
    <row r="3" spans="1:29" ht="30.6" customHeight="1">
      <c r="A3" t="s">
        <v>28</v>
      </c>
      <c r="B3" t="s">
        <v>29</v>
      </c>
      <c r="C3" s="73">
        <v>0</v>
      </c>
      <c r="D3" s="73">
        <v>1</v>
      </c>
      <c r="E3" s="73">
        <v>1</v>
      </c>
      <c r="F3" s="92" t="s">
        <v>930</v>
      </c>
      <c r="G3" s="92">
        <v>1</v>
      </c>
      <c r="H3" s="74">
        <v>0</v>
      </c>
      <c r="I3" s="74">
        <v>1</v>
      </c>
      <c r="J3" s="92" t="s">
        <v>930</v>
      </c>
      <c r="K3" s="92"/>
      <c r="L3" s="75">
        <v>1</v>
      </c>
      <c r="M3" s="75">
        <v>1</v>
      </c>
      <c r="N3" s="92" t="s">
        <v>929</v>
      </c>
      <c r="O3" s="92"/>
      <c r="P3" s="76">
        <v>1</v>
      </c>
      <c r="Q3" s="76">
        <v>1</v>
      </c>
      <c r="R3" s="76">
        <v>1</v>
      </c>
      <c r="S3" s="76">
        <v>1</v>
      </c>
      <c r="T3" s="92" t="s">
        <v>929</v>
      </c>
      <c r="U3" s="97" t="s">
        <v>930</v>
      </c>
      <c r="V3" s="55">
        <v>11</v>
      </c>
      <c r="W3" s="85">
        <f t="shared" ref="W3:W36" si="0">SUM(C3:S3)</f>
        <v>11</v>
      </c>
      <c r="X3" s="86">
        <f>(W3/V3)*100</f>
        <v>100</v>
      </c>
      <c r="Y3" s="85">
        <v>0</v>
      </c>
      <c r="Z3" s="86">
        <f>(Y3/V3)*100</f>
        <v>0</v>
      </c>
      <c r="AA3" s="85">
        <f>V3-(W3+Y3)</f>
        <v>0</v>
      </c>
      <c r="AB3" s="86">
        <f>(AA3/V3)*100</f>
        <v>0</v>
      </c>
      <c r="AC3" t="s">
        <v>1077</v>
      </c>
    </row>
    <row r="4" spans="1:29" ht="30.6" customHeight="1">
      <c r="A4" t="s">
        <v>47</v>
      </c>
      <c r="B4" t="s">
        <v>48</v>
      </c>
      <c r="C4" s="73" t="s">
        <v>932</v>
      </c>
      <c r="D4" s="73">
        <v>1</v>
      </c>
      <c r="E4" s="73" t="s">
        <v>932</v>
      </c>
      <c r="F4" s="92" t="s">
        <v>932</v>
      </c>
      <c r="G4" s="92">
        <v>0</v>
      </c>
      <c r="H4" s="74">
        <v>0</v>
      </c>
      <c r="I4" s="74">
        <v>1</v>
      </c>
      <c r="J4" s="92" t="s">
        <v>930</v>
      </c>
      <c r="K4" s="92"/>
      <c r="L4" s="75">
        <v>1</v>
      </c>
      <c r="M4" s="75">
        <v>0</v>
      </c>
      <c r="N4" s="92" t="s">
        <v>930</v>
      </c>
      <c r="O4" s="92"/>
      <c r="P4" s="76">
        <v>1</v>
      </c>
      <c r="Q4" s="76">
        <v>1</v>
      </c>
      <c r="R4" s="76">
        <v>1</v>
      </c>
      <c r="S4" s="76">
        <v>1</v>
      </c>
      <c r="T4" s="92" t="s">
        <v>929</v>
      </c>
      <c r="U4" s="97" t="s">
        <v>930</v>
      </c>
      <c r="V4" s="55">
        <v>11</v>
      </c>
      <c r="W4" s="85">
        <f t="shared" si="0"/>
        <v>9</v>
      </c>
      <c r="X4" s="86">
        <f t="shared" ref="X4:X36" si="1">(W4/V4)*100</f>
        <v>81.818181818181827</v>
      </c>
      <c r="Y4" s="85">
        <v>2</v>
      </c>
      <c r="Z4" s="86">
        <f t="shared" ref="Z4:Z36" si="2">(Y4/V4)*100</f>
        <v>18.181818181818183</v>
      </c>
      <c r="AA4" s="85">
        <f t="shared" ref="AA4:AA36" si="3">V4-(W4+Y4)</f>
        <v>0</v>
      </c>
      <c r="AB4" s="86">
        <f t="shared" ref="AB4:AB36" si="4">(AA4/V4)*100</f>
        <v>0</v>
      </c>
      <c r="AC4" t="s">
        <v>1078</v>
      </c>
    </row>
    <row r="5" spans="1:29" ht="30.6" hidden="1" customHeight="1">
      <c r="A5" t="s">
        <v>57</v>
      </c>
      <c r="B5" t="s">
        <v>58</v>
      </c>
      <c r="C5" s="73">
        <v>1</v>
      </c>
      <c r="D5" s="73">
        <v>1</v>
      </c>
      <c r="E5" s="73" t="s">
        <v>932</v>
      </c>
      <c r="F5" s="92" t="s">
        <v>932</v>
      </c>
      <c r="G5" s="92"/>
      <c r="H5" s="74">
        <v>1</v>
      </c>
      <c r="I5" s="74">
        <v>1</v>
      </c>
      <c r="J5" s="92" t="s">
        <v>929</v>
      </c>
      <c r="K5" s="92"/>
      <c r="L5" s="75">
        <v>1</v>
      </c>
      <c r="M5" s="75">
        <v>1</v>
      </c>
      <c r="N5" s="92" t="s">
        <v>929</v>
      </c>
      <c r="O5" s="92"/>
      <c r="P5" s="76">
        <v>1</v>
      </c>
      <c r="Q5" s="76">
        <v>1</v>
      </c>
      <c r="R5" s="76">
        <v>1</v>
      </c>
      <c r="S5" s="76" t="s">
        <v>932</v>
      </c>
      <c r="T5" s="92" t="s">
        <v>932</v>
      </c>
      <c r="U5" s="97" t="s">
        <v>932</v>
      </c>
      <c r="V5" s="55">
        <v>11</v>
      </c>
      <c r="W5" s="85">
        <f t="shared" si="0"/>
        <v>9</v>
      </c>
      <c r="X5" s="86">
        <f t="shared" si="1"/>
        <v>81.818181818181827</v>
      </c>
      <c r="Y5" s="85">
        <v>2</v>
      </c>
      <c r="Z5" s="86">
        <f t="shared" si="2"/>
        <v>18.181818181818183</v>
      </c>
      <c r="AA5" s="85">
        <f t="shared" si="3"/>
        <v>0</v>
      </c>
      <c r="AB5" s="86">
        <f t="shared" si="4"/>
        <v>0</v>
      </c>
      <c r="AC5" t="s">
        <v>1079</v>
      </c>
    </row>
    <row r="6" spans="1:29" ht="30.6" hidden="1" customHeight="1">
      <c r="A6" t="s">
        <v>87</v>
      </c>
      <c r="B6" t="s">
        <v>88</v>
      </c>
      <c r="C6" s="73">
        <v>1</v>
      </c>
      <c r="D6" s="73">
        <v>1</v>
      </c>
      <c r="E6" s="73" t="s">
        <v>932</v>
      </c>
      <c r="F6" s="92" t="s">
        <v>932</v>
      </c>
      <c r="G6" s="92"/>
      <c r="H6" s="74">
        <v>1</v>
      </c>
      <c r="I6" s="74">
        <v>1</v>
      </c>
      <c r="J6" s="92" t="s">
        <v>929</v>
      </c>
      <c r="K6" s="92"/>
      <c r="L6" s="75">
        <v>1</v>
      </c>
      <c r="M6" s="75">
        <v>1</v>
      </c>
      <c r="N6" s="92" t="s">
        <v>929</v>
      </c>
      <c r="O6" s="92"/>
      <c r="P6" s="76">
        <v>1</v>
      </c>
      <c r="Q6" s="76">
        <v>1</v>
      </c>
      <c r="R6" s="76">
        <v>1</v>
      </c>
      <c r="S6" s="76">
        <v>1</v>
      </c>
      <c r="T6" s="92" t="s">
        <v>929</v>
      </c>
      <c r="U6" s="97" t="s">
        <v>932</v>
      </c>
      <c r="V6" s="55">
        <v>11</v>
      </c>
      <c r="W6" s="85">
        <f t="shared" si="0"/>
        <v>10</v>
      </c>
      <c r="X6" s="86">
        <f t="shared" si="1"/>
        <v>90.909090909090907</v>
      </c>
      <c r="Y6" s="85">
        <v>1</v>
      </c>
      <c r="Z6" s="86">
        <f t="shared" si="2"/>
        <v>9.0909090909090917</v>
      </c>
      <c r="AA6" s="85">
        <f t="shared" si="3"/>
        <v>0</v>
      </c>
      <c r="AB6" s="86">
        <f t="shared" si="4"/>
        <v>0</v>
      </c>
      <c r="AC6" t="s">
        <v>1080</v>
      </c>
    </row>
    <row r="7" spans="1:29" ht="30.6" hidden="1" customHeight="1">
      <c r="A7" t="s">
        <v>98</v>
      </c>
      <c r="B7" t="s">
        <v>99</v>
      </c>
      <c r="C7" s="73">
        <v>1</v>
      </c>
      <c r="D7" s="73">
        <v>1</v>
      </c>
      <c r="E7" s="73" t="s">
        <v>932</v>
      </c>
      <c r="F7" s="92" t="s">
        <v>932</v>
      </c>
      <c r="G7" s="92"/>
      <c r="H7" s="74">
        <v>1</v>
      </c>
      <c r="I7" s="74">
        <v>1</v>
      </c>
      <c r="J7" s="92" t="s">
        <v>929</v>
      </c>
      <c r="K7" s="92"/>
      <c r="L7" s="75">
        <v>1</v>
      </c>
      <c r="M7" s="75">
        <v>1</v>
      </c>
      <c r="N7" s="92" t="s">
        <v>929</v>
      </c>
      <c r="O7" s="92"/>
      <c r="P7" s="76">
        <v>1</v>
      </c>
      <c r="Q7" s="76">
        <v>1</v>
      </c>
      <c r="R7" s="76">
        <v>1</v>
      </c>
      <c r="S7" s="76" t="s">
        <v>932</v>
      </c>
      <c r="T7" s="92" t="s">
        <v>932</v>
      </c>
      <c r="U7" s="97" t="s">
        <v>932</v>
      </c>
      <c r="V7" s="55">
        <v>11</v>
      </c>
      <c r="W7" s="85">
        <f t="shared" si="0"/>
        <v>9</v>
      </c>
      <c r="X7" s="86">
        <f t="shared" si="1"/>
        <v>81.818181818181827</v>
      </c>
      <c r="Y7" s="85">
        <v>2</v>
      </c>
      <c r="Z7" s="86">
        <f t="shared" si="2"/>
        <v>18.181818181818183</v>
      </c>
      <c r="AA7" s="85">
        <f t="shared" si="3"/>
        <v>0</v>
      </c>
      <c r="AB7" s="86">
        <f t="shared" si="4"/>
        <v>0</v>
      </c>
      <c r="AC7" t="s">
        <v>1081</v>
      </c>
    </row>
    <row r="8" spans="1:29" ht="30.6" hidden="1" customHeight="1">
      <c r="A8" t="s">
        <v>108</v>
      </c>
      <c r="B8" t="s">
        <v>109</v>
      </c>
      <c r="C8" s="73">
        <v>1</v>
      </c>
      <c r="D8" s="73">
        <v>1</v>
      </c>
      <c r="E8" s="73" t="s">
        <v>932</v>
      </c>
      <c r="F8" s="92" t="s">
        <v>932</v>
      </c>
      <c r="G8" s="92"/>
      <c r="H8" s="74">
        <v>1</v>
      </c>
      <c r="I8" s="74">
        <v>1</v>
      </c>
      <c r="J8" s="92" t="s">
        <v>929</v>
      </c>
      <c r="K8" s="92"/>
      <c r="L8" s="75">
        <v>1</v>
      </c>
      <c r="M8" s="75" t="s">
        <v>932</v>
      </c>
      <c r="N8" s="92" t="s">
        <v>932</v>
      </c>
      <c r="O8" s="92"/>
      <c r="P8" s="76">
        <v>1</v>
      </c>
      <c r="Q8" s="76">
        <v>1</v>
      </c>
      <c r="R8" s="76">
        <v>1</v>
      </c>
      <c r="S8" s="76">
        <v>1</v>
      </c>
      <c r="T8" s="92" t="s">
        <v>929</v>
      </c>
      <c r="U8" s="97" t="s">
        <v>932</v>
      </c>
      <c r="V8" s="55">
        <v>11</v>
      </c>
      <c r="W8" s="85">
        <f t="shared" si="0"/>
        <v>9</v>
      </c>
      <c r="X8" s="86">
        <f t="shared" si="1"/>
        <v>81.818181818181827</v>
      </c>
      <c r="Y8" s="85">
        <v>2</v>
      </c>
      <c r="Z8" s="86">
        <f t="shared" si="2"/>
        <v>18.181818181818183</v>
      </c>
      <c r="AA8" s="85">
        <f t="shared" si="3"/>
        <v>0</v>
      </c>
      <c r="AB8" s="86">
        <f t="shared" si="4"/>
        <v>0</v>
      </c>
      <c r="AC8" t="s">
        <v>1082</v>
      </c>
    </row>
    <row r="9" spans="1:29" ht="30.6" hidden="1" customHeight="1">
      <c r="A9" t="s">
        <v>118</v>
      </c>
      <c r="B9" t="s">
        <v>119</v>
      </c>
      <c r="C9" s="73" t="s">
        <v>932</v>
      </c>
      <c r="D9" s="73">
        <v>1</v>
      </c>
      <c r="E9" s="73" t="s">
        <v>932</v>
      </c>
      <c r="F9" s="92" t="s">
        <v>932</v>
      </c>
      <c r="G9" s="92"/>
      <c r="H9" s="74">
        <v>1</v>
      </c>
      <c r="I9" s="74">
        <v>1</v>
      </c>
      <c r="J9" s="92" t="s">
        <v>929</v>
      </c>
      <c r="K9" s="92"/>
      <c r="L9" s="75">
        <v>1</v>
      </c>
      <c r="M9" s="75">
        <v>1</v>
      </c>
      <c r="N9" s="92" t="s">
        <v>929</v>
      </c>
      <c r="O9" s="92"/>
      <c r="P9" s="76">
        <v>1</v>
      </c>
      <c r="Q9" s="76">
        <v>1</v>
      </c>
      <c r="R9" s="76">
        <v>1</v>
      </c>
      <c r="S9" s="76" t="s">
        <v>932</v>
      </c>
      <c r="T9" s="92" t="s">
        <v>932</v>
      </c>
      <c r="U9" s="97" t="s">
        <v>932</v>
      </c>
      <c r="V9" s="55">
        <v>11</v>
      </c>
      <c r="W9" s="85">
        <f t="shared" si="0"/>
        <v>8</v>
      </c>
      <c r="X9" s="86">
        <f t="shared" si="1"/>
        <v>72.727272727272734</v>
      </c>
      <c r="Y9" s="85">
        <v>3</v>
      </c>
      <c r="Z9" s="86">
        <f t="shared" si="2"/>
        <v>27.27272727272727</v>
      </c>
      <c r="AA9" s="85">
        <f t="shared" si="3"/>
        <v>0</v>
      </c>
      <c r="AB9" s="86">
        <f t="shared" si="4"/>
        <v>0</v>
      </c>
      <c r="AC9" t="s">
        <v>1083</v>
      </c>
    </row>
    <row r="10" spans="1:29" ht="30.6" customHeight="1">
      <c r="A10" t="s">
        <v>128</v>
      </c>
      <c r="B10" t="s">
        <v>129</v>
      </c>
      <c r="C10" s="73">
        <v>0</v>
      </c>
      <c r="D10" s="73">
        <v>1</v>
      </c>
      <c r="E10" s="73" t="s">
        <v>932</v>
      </c>
      <c r="F10" s="92" t="s">
        <v>930</v>
      </c>
      <c r="G10" s="92">
        <v>1</v>
      </c>
      <c r="H10" s="74">
        <v>1</v>
      </c>
      <c r="I10" s="74">
        <v>1</v>
      </c>
      <c r="J10" s="92" t="s">
        <v>929</v>
      </c>
      <c r="K10" s="92"/>
      <c r="L10" s="75">
        <v>1</v>
      </c>
      <c r="M10" s="75">
        <v>1</v>
      </c>
      <c r="N10" s="92" t="s">
        <v>929</v>
      </c>
      <c r="O10" s="92"/>
      <c r="P10" s="76">
        <v>1</v>
      </c>
      <c r="Q10" s="76">
        <v>1</v>
      </c>
      <c r="R10" s="76">
        <v>1</v>
      </c>
      <c r="S10" s="76">
        <v>1</v>
      </c>
      <c r="T10" s="92" t="s">
        <v>929</v>
      </c>
      <c r="U10" s="97" t="s">
        <v>930</v>
      </c>
      <c r="V10" s="55">
        <v>11</v>
      </c>
      <c r="W10" s="85">
        <f t="shared" si="0"/>
        <v>10</v>
      </c>
      <c r="X10" s="86">
        <f t="shared" si="1"/>
        <v>90.909090909090907</v>
      </c>
      <c r="Y10" s="85">
        <v>1</v>
      </c>
      <c r="Z10" s="86">
        <f t="shared" si="2"/>
        <v>9.0909090909090917</v>
      </c>
      <c r="AA10" s="85">
        <f t="shared" si="3"/>
        <v>0</v>
      </c>
      <c r="AB10" s="86">
        <f t="shared" si="4"/>
        <v>0</v>
      </c>
      <c r="AC10" t="s">
        <v>1084</v>
      </c>
    </row>
    <row r="11" spans="1:29" ht="30.6" customHeight="1">
      <c r="A11" t="s">
        <v>137</v>
      </c>
      <c r="B11" t="s">
        <v>138</v>
      </c>
      <c r="C11" s="73" t="s">
        <v>932</v>
      </c>
      <c r="D11" s="73">
        <v>1</v>
      </c>
      <c r="E11" s="73" t="s">
        <v>932</v>
      </c>
      <c r="F11" s="92" t="s">
        <v>932</v>
      </c>
      <c r="G11" s="92">
        <v>0</v>
      </c>
      <c r="H11" s="74">
        <v>0</v>
      </c>
      <c r="I11" s="74">
        <v>1</v>
      </c>
      <c r="J11" s="90" t="s">
        <v>930</v>
      </c>
      <c r="K11" s="90"/>
      <c r="L11" s="75">
        <v>1</v>
      </c>
      <c r="M11" s="75">
        <v>1</v>
      </c>
      <c r="N11" s="92" t="s">
        <v>929</v>
      </c>
      <c r="O11" s="92"/>
      <c r="P11" s="76">
        <v>1</v>
      </c>
      <c r="Q11" s="76">
        <v>1</v>
      </c>
      <c r="R11" s="76">
        <v>1</v>
      </c>
      <c r="S11" s="76">
        <v>1</v>
      </c>
      <c r="T11" s="92" t="s">
        <v>929</v>
      </c>
      <c r="U11" s="97" t="s">
        <v>930</v>
      </c>
      <c r="V11" s="55">
        <v>11</v>
      </c>
      <c r="W11" s="85">
        <f t="shared" si="0"/>
        <v>9</v>
      </c>
      <c r="X11" s="86">
        <f t="shared" si="1"/>
        <v>81.818181818181827</v>
      </c>
      <c r="Y11" s="85">
        <v>2</v>
      </c>
      <c r="Z11" s="86">
        <f t="shared" si="2"/>
        <v>18.181818181818183</v>
      </c>
      <c r="AA11" s="85">
        <f t="shared" si="3"/>
        <v>0</v>
      </c>
      <c r="AB11" s="86">
        <f t="shared" si="4"/>
        <v>0</v>
      </c>
      <c r="AC11" t="s">
        <v>1085</v>
      </c>
    </row>
    <row r="12" spans="1:29" ht="30.6" customHeight="1">
      <c r="A12" t="s">
        <v>146</v>
      </c>
      <c r="B12" t="s">
        <v>147</v>
      </c>
      <c r="C12" s="73">
        <v>1</v>
      </c>
      <c r="D12" s="73">
        <v>1</v>
      </c>
      <c r="E12" s="73" t="s">
        <v>932</v>
      </c>
      <c r="F12" s="92" t="s">
        <v>932</v>
      </c>
      <c r="G12" s="92">
        <v>0</v>
      </c>
      <c r="H12" s="74">
        <v>0</v>
      </c>
      <c r="I12" s="74">
        <v>1</v>
      </c>
      <c r="J12" s="90" t="s">
        <v>930</v>
      </c>
      <c r="K12" s="90"/>
      <c r="L12" s="75">
        <v>1</v>
      </c>
      <c r="M12" s="75" t="s">
        <v>932</v>
      </c>
      <c r="N12" s="92" t="s">
        <v>932</v>
      </c>
      <c r="O12" s="92"/>
      <c r="P12" s="76">
        <v>1</v>
      </c>
      <c r="Q12" s="76">
        <v>0</v>
      </c>
      <c r="R12" s="76">
        <v>1</v>
      </c>
      <c r="S12" s="76" t="s">
        <v>932</v>
      </c>
      <c r="T12" s="92" t="s">
        <v>930</v>
      </c>
      <c r="U12" s="97" t="s">
        <v>930</v>
      </c>
      <c r="V12" s="55">
        <v>11</v>
      </c>
      <c r="W12" s="85">
        <f t="shared" si="0"/>
        <v>7</v>
      </c>
      <c r="X12" s="86">
        <f t="shared" si="1"/>
        <v>63.636363636363633</v>
      </c>
      <c r="Y12" s="85">
        <v>3</v>
      </c>
      <c r="Z12" s="86">
        <f t="shared" si="2"/>
        <v>27.27272727272727</v>
      </c>
      <c r="AA12" s="85">
        <f t="shared" si="3"/>
        <v>1</v>
      </c>
      <c r="AB12" s="86">
        <f t="shared" si="4"/>
        <v>9.0909090909090917</v>
      </c>
      <c r="AC12" t="s">
        <v>1086</v>
      </c>
    </row>
    <row r="13" spans="1:29" ht="30.6" customHeight="1">
      <c r="A13" t="s">
        <v>153</v>
      </c>
      <c r="B13" t="s">
        <v>154</v>
      </c>
      <c r="C13" s="73">
        <v>0</v>
      </c>
      <c r="D13" s="73">
        <v>1</v>
      </c>
      <c r="E13" s="73">
        <v>1</v>
      </c>
      <c r="F13" s="92" t="s">
        <v>930</v>
      </c>
      <c r="G13" s="92">
        <v>1</v>
      </c>
      <c r="H13" s="74">
        <v>0</v>
      </c>
      <c r="I13" s="74">
        <v>1</v>
      </c>
      <c r="J13" s="90" t="s">
        <v>930</v>
      </c>
      <c r="K13" s="90"/>
      <c r="L13" s="75">
        <v>1</v>
      </c>
      <c r="M13" s="75">
        <v>0</v>
      </c>
      <c r="N13" s="92" t="s">
        <v>930</v>
      </c>
      <c r="O13" s="92"/>
      <c r="P13" s="76">
        <v>1</v>
      </c>
      <c r="Q13" s="76">
        <v>1</v>
      </c>
      <c r="R13" s="76">
        <v>1</v>
      </c>
      <c r="S13" s="76">
        <v>1</v>
      </c>
      <c r="T13" s="92" t="s">
        <v>929</v>
      </c>
      <c r="U13" s="97" t="s">
        <v>930</v>
      </c>
      <c r="V13" s="55">
        <v>11</v>
      </c>
      <c r="W13" s="85">
        <f t="shared" si="0"/>
        <v>11</v>
      </c>
      <c r="X13" s="86">
        <f t="shared" si="1"/>
        <v>100</v>
      </c>
      <c r="Y13" s="85">
        <v>0</v>
      </c>
      <c r="Z13" s="86">
        <f t="shared" si="2"/>
        <v>0</v>
      </c>
      <c r="AA13" s="85">
        <f t="shared" si="3"/>
        <v>0</v>
      </c>
      <c r="AB13" s="86">
        <f t="shared" si="4"/>
        <v>0</v>
      </c>
      <c r="AC13" t="s">
        <v>1087</v>
      </c>
    </row>
    <row r="14" spans="1:29" ht="30.6" customHeight="1">
      <c r="A14" t="s">
        <v>172</v>
      </c>
      <c r="B14" t="s">
        <v>173</v>
      </c>
      <c r="C14" s="73">
        <v>1</v>
      </c>
      <c r="D14" s="73">
        <v>0</v>
      </c>
      <c r="E14" s="73">
        <v>1</v>
      </c>
      <c r="F14" s="92" t="s">
        <v>930</v>
      </c>
      <c r="G14" s="92">
        <v>1</v>
      </c>
      <c r="H14" s="74">
        <v>0</v>
      </c>
      <c r="I14" s="74">
        <v>1</v>
      </c>
      <c r="J14" s="90" t="s">
        <v>930</v>
      </c>
      <c r="K14" s="90"/>
      <c r="L14" s="75">
        <v>1</v>
      </c>
      <c r="M14" s="75" t="s">
        <v>932</v>
      </c>
      <c r="N14" s="92" t="s">
        <v>932</v>
      </c>
      <c r="O14" s="92"/>
      <c r="P14" s="76">
        <v>1</v>
      </c>
      <c r="Q14" s="76">
        <v>0</v>
      </c>
      <c r="R14" s="76">
        <v>0</v>
      </c>
      <c r="S14" s="76">
        <v>0</v>
      </c>
      <c r="T14" s="92" t="s">
        <v>930</v>
      </c>
      <c r="U14" s="97" t="s">
        <v>930</v>
      </c>
      <c r="V14" s="55">
        <v>11</v>
      </c>
      <c r="W14" s="85">
        <f t="shared" si="0"/>
        <v>7</v>
      </c>
      <c r="X14" s="86">
        <f t="shared" si="1"/>
        <v>63.636363636363633</v>
      </c>
      <c r="Y14" s="85">
        <v>1</v>
      </c>
      <c r="Z14" s="86">
        <f t="shared" si="2"/>
        <v>9.0909090909090917</v>
      </c>
      <c r="AA14" s="85">
        <f t="shared" si="3"/>
        <v>3</v>
      </c>
      <c r="AB14" s="86">
        <f t="shared" si="4"/>
        <v>27.27272727272727</v>
      </c>
      <c r="AC14" t="s">
        <v>1088</v>
      </c>
    </row>
    <row r="15" spans="1:29" ht="30.6" customHeight="1">
      <c r="A15" t="s">
        <v>182</v>
      </c>
      <c r="B15" t="s">
        <v>183</v>
      </c>
      <c r="C15" s="73">
        <v>1</v>
      </c>
      <c r="D15" s="73">
        <v>1</v>
      </c>
      <c r="E15" s="73" t="s">
        <v>932</v>
      </c>
      <c r="F15" s="92" t="s">
        <v>932</v>
      </c>
      <c r="G15" s="92">
        <v>0</v>
      </c>
      <c r="H15" s="74">
        <v>1</v>
      </c>
      <c r="I15" s="74">
        <v>0</v>
      </c>
      <c r="J15" s="90" t="s">
        <v>930</v>
      </c>
      <c r="K15" s="90"/>
      <c r="L15" s="75">
        <v>1</v>
      </c>
      <c r="M15" s="75">
        <v>1</v>
      </c>
      <c r="N15" s="92" t="s">
        <v>929</v>
      </c>
      <c r="O15" s="92"/>
      <c r="P15" s="76">
        <v>0</v>
      </c>
      <c r="Q15" s="76">
        <v>1</v>
      </c>
      <c r="R15" s="76">
        <v>1</v>
      </c>
      <c r="S15" s="76" t="s">
        <v>932</v>
      </c>
      <c r="T15" s="92" t="s">
        <v>930</v>
      </c>
      <c r="U15" s="97" t="s">
        <v>930</v>
      </c>
      <c r="V15" s="55">
        <v>11</v>
      </c>
      <c r="W15" s="85">
        <f t="shared" si="0"/>
        <v>8</v>
      </c>
      <c r="X15" s="86">
        <f t="shared" si="1"/>
        <v>72.727272727272734</v>
      </c>
      <c r="Y15" s="85">
        <v>2</v>
      </c>
      <c r="Z15" s="86">
        <f t="shared" si="2"/>
        <v>18.181818181818183</v>
      </c>
      <c r="AA15" s="85">
        <f t="shared" si="3"/>
        <v>1</v>
      </c>
      <c r="AB15" s="86">
        <f t="shared" si="4"/>
        <v>9.0909090909090917</v>
      </c>
      <c r="AC15" t="s">
        <v>1089</v>
      </c>
    </row>
    <row r="16" spans="1:29" ht="30.6" customHeight="1">
      <c r="A16" t="s">
        <v>193</v>
      </c>
      <c r="B16" t="s">
        <v>194</v>
      </c>
      <c r="C16" s="73">
        <v>0</v>
      </c>
      <c r="D16" s="73">
        <v>1</v>
      </c>
      <c r="E16" s="73" t="s">
        <v>932</v>
      </c>
      <c r="F16" s="92" t="s">
        <v>930</v>
      </c>
      <c r="G16" s="92">
        <v>1</v>
      </c>
      <c r="H16" s="74">
        <v>0</v>
      </c>
      <c r="I16" s="74">
        <v>1</v>
      </c>
      <c r="J16" s="90" t="s">
        <v>930</v>
      </c>
      <c r="K16" s="90"/>
      <c r="L16" s="75">
        <v>1</v>
      </c>
      <c r="M16" s="75">
        <v>1</v>
      </c>
      <c r="N16" s="92" t="s">
        <v>929</v>
      </c>
      <c r="O16" s="92"/>
      <c r="P16" s="76">
        <v>1</v>
      </c>
      <c r="Q16" s="76">
        <v>1</v>
      </c>
      <c r="R16" s="76">
        <v>1</v>
      </c>
      <c r="S16" s="76">
        <v>1</v>
      </c>
      <c r="T16" s="92" t="s">
        <v>929</v>
      </c>
      <c r="U16" s="97" t="s">
        <v>930</v>
      </c>
      <c r="V16" s="55">
        <v>11</v>
      </c>
      <c r="W16" s="85">
        <f t="shared" si="0"/>
        <v>10</v>
      </c>
      <c r="X16" s="86">
        <f t="shared" si="1"/>
        <v>90.909090909090907</v>
      </c>
      <c r="Y16" s="85">
        <v>1</v>
      </c>
      <c r="Z16" s="86">
        <f t="shared" si="2"/>
        <v>9.0909090909090917</v>
      </c>
      <c r="AA16" s="85">
        <f t="shared" si="3"/>
        <v>0</v>
      </c>
      <c r="AB16" s="86">
        <f t="shared" si="4"/>
        <v>0</v>
      </c>
      <c r="AC16" t="s">
        <v>1090</v>
      </c>
    </row>
    <row r="17" spans="1:29" ht="30.6" customHeight="1">
      <c r="A17" t="s">
        <v>202</v>
      </c>
      <c r="B17" t="s">
        <v>203</v>
      </c>
      <c r="C17" s="73">
        <v>0</v>
      </c>
      <c r="D17" s="73">
        <v>1</v>
      </c>
      <c r="E17" s="73" t="s">
        <v>932</v>
      </c>
      <c r="F17" s="92" t="s">
        <v>930</v>
      </c>
      <c r="G17" s="92">
        <v>1</v>
      </c>
      <c r="H17" s="74">
        <v>0</v>
      </c>
      <c r="I17" s="74">
        <v>1</v>
      </c>
      <c r="J17" s="90" t="s">
        <v>930</v>
      </c>
      <c r="K17" s="90"/>
      <c r="L17" s="75">
        <v>1</v>
      </c>
      <c r="M17" s="75">
        <v>0</v>
      </c>
      <c r="N17" s="92" t="s">
        <v>930</v>
      </c>
      <c r="O17" s="92"/>
      <c r="P17" s="76">
        <v>1</v>
      </c>
      <c r="Q17" s="76">
        <v>1</v>
      </c>
      <c r="R17" s="76">
        <v>1</v>
      </c>
      <c r="S17" s="76">
        <v>1</v>
      </c>
      <c r="T17" s="92" t="s">
        <v>929</v>
      </c>
      <c r="U17" s="97" t="s">
        <v>930</v>
      </c>
      <c r="V17" s="55">
        <v>11</v>
      </c>
      <c r="W17" s="85">
        <f t="shared" si="0"/>
        <v>10</v>
      </c>
      <c r="X17" s="86">
        <f t="shared" si="1"/>
        <v>90.909090909090907</v>
      </c>
      <c r="Y17" s="85">
        <v>1</v>
      </c>
      <c r="Z17" s="86">
        <f t="shared" si="2"/>
        <v>9.0909090909090917</v>
      </c>
      <c r="AA17" s="85">
        <f t="shared" si="3"/>
        <v>0</v>
      </c>
      <c r="AB17" s="86">
        <f t="shared" si="4"/>
        <v>0</v>
      </c>
      <c r="AC17" t="s">
        <v>1091</v>
      </c>
    </row>
    <row r="18" spans="1:29" ht="30.6" customHeight="1">
      <c r="A18" t="s">
        <v>212</v>
      </c>
      <c r="B18" t="s">
        <v>213</v>
      </c>
      <c r="C18" s="73">
        <v>0</v>
      </c>
      <c r="D18" s="73">
        <v>1</v>
      </c>
      <c r="E18" s="73" t="s">
        <v>932</v>
      </c>
      <c r="F18" s="92" t="s">
        <v>930</v>
      </c>
      <c r="G18" s="92">
        <v>1</v>
      </c>
      <c r="H18" s="74">
        <v>0</v>
      </c>
      <c r="I18" s="74">
        <v>1</v>
      </c>
      <c r="J18" s="90" t="s">
        <v>930</v>
      </c>
      <c r="K18" s="90"/>
      <c r="L18" s="75">
        <v>0</v>
      </c>
      <c r="M18" s="75" t="s">
        <v>932</v>
      </c>
      <c r="N18" s="92" t="s">
        <v>930</v>
      </c>
      <c r="O18" s="92"/>
      <c r="P18" s="76">
        <v>1</v>
      </c>
      <c r="Q18" s="76">
        <v>1</v>
      </c>
      <c r="R18" s="76">
        <v>1</v>
      </c>
      <c r="S18" s="76">
        <v>1</v>
      </c>
      <c r="T18" s="92" t="s">
        <v>929</v>
      </c>
      <c r="U18" s="97" t="s">
        <v>930</v>
      </c>
      <c r="V18" s="55">
        <v>11</v>
      </c>
      <c r="W18" s="85">
        <f t="shared" si="0"/>
        <v>9</v>
      </c>
      <c r="X18" s="86">
        <f t="shared" si="1"/>
        <v>81.818181818181827</v>
      </c>
      <c r="Y18" s="85">
        <v>2</v>
      </c>
      <c r="Z18" s="86">
        <f t="shared" si="2"/>
        <v>18.181818181818183</v>
      </c>
      <c r="AA18" s="85">
        <f t="shared" si="3"/>
        <v>0</v>
      </c>
      <c r="AB18" s="86">
        <f t="shared" si="4"/>
        <v>0</v>
      </c>
      <c r="AC18" t="s">
        <v>1092</v>
      </c>
    </row>
    <row r="19" spans="1:29" ht="30.6" customHeight="1">
      <c r="A19" t="s">
        <v>234</v>
      </c>
      <c r="B19" t="s">
        <v>235</v>
      </c>
      <c r="C19" s="73" t="s">
        <v>932</v>
      </c>
      <c r="D19" s="73">
        <v>1</v>
      </c>
      <c r="E19" s="73">
        <v>1</v>
      </c>
      <c r="F19" s="92" t="s">
        <v>932</v>
      </c>
      <c r="G19" s="92">
        <v>0</v>
      </c>
      <c r="H19" s="74">
        <v>0</v>
      </c>
      <c r="I19" s="74">
        <v>1</v>
      </c>
      <c r="J19" s="90" t="s">
        <v>930</v>
      </c>
      <c r="K19" s="90"/>
      <c r="L19" s="75">
        <v>1</v>
      </c>
      <c r="M19" s="75" t="s">
        <v>932</v>
      </c>
      <c r="N19" s="92" t="s">
        <v>929</v>
      </c>
      <c r="O19" s="92"/>
      <c r="P19" s="76">
        <v>1</v>
      </c>
      <c r="Q19" s="76">
        <v>1</v>
      </c>
      <c r="R19" s="76">
        <v>0</v>
      </c>
      <c r="S19" s="76">
        <v>0</v>
      </c>
      <c r="T19" s="92" t="s">
        <v>930</v>
      </c>
      <c r="U19" s="97" t="s">
        <v>930</v>
      </c>
      <c r="V19" s="55">
        <v>11</v>
      </c>
      <c r="W19" s="85">
        <f t="shared" si="0"/>
        <v>7</v>
      </c>
      <c r="X19" s="86">
        <f t="shared" si="1"/>
        <v>63.636363636363633</v>
      </c>
      <c r="Y19" s="85">
        <v>2</v>
      </c>
      <c r="Z19" s="86">
        <f t="shared" si="2"/>
        <v>18.181818181818183</v>
      </c>
      <c r="AA19" s="85">
        <f t="shared" si="3"/>
        <v>2</v>
      </c>
      <c r="AB19" s="86">
        <f t="shared" si="4"/>
        <v>18.181818181818183</v>
      </c>
      <c r="AC19" t="s">
        <v>1093</v>
      </c>
    </row>
    <row r="20" spans="1:29" ht="30.6" customHeight="1">
      <c r="A20" t="s">
        <v>244</v>
      </c>
      <c r="B20" t="s">
        <v>245</v>
      </c>
      <c r="C20" s="73" t="s">
        <v>932</v>
      </c>
      <c r="D20" s="73">
        <v>1</v>
      </c>
      <c r="E20" s="73">
        <v>0</v>
      </c>
      <c r="F20" s="92" t="s">
        <v>930</v>
      </c>
      <c r="G20" s="92">
        <v>1</v>
      </c>
      <c r="H20" s="74">
        <v>0</v>
      </c>
      <c r="I20" s="74">
        <v>1</v>
      </c>
      <c r="J20" s="90" t="s">
        <v>930</v>
      </c>
      <c r="K20" s="90"/>
      <c r="L20" s="75">
        <v>1</v>
      </c>
      <c r="M20" s="75">
        <v>0</v>
      </c>
      <c r="N20" s="92" t="s">
        <v>930</v>
      </c>
      <c r="O20" s="92"/>
      <c r="P20" s="76">
        <v>1</v>
      </c>
      <c r="Q20" s="76">
        <v>1</v>
      </c>
      <c r="R20" s="76">
        <v>1</v>
      </c>
      <c r="S20" s="76">
        <v>0</v>
      </c>
      <c r="T20" s="92" t="s">
        <v>930</v>
      </c>
      <c r="U20" s="97" t="s">
        <v>930</v>
      </c>
      <c r="V20" s="55">
        <v>11</v>
      </c>
      <c r="W20" s="85">
        <f t="shared" si="0"/>
        <v>9</v>
      </c>
      <c r="X20" s="86">
        <f t="shared" si="1"/>
        <v>81.818181818181827</v>
      </c>
      <c r="Y20" s="85">
        <v>1</v>
      </c>
      <c r="Z20" s="86">
        <f t="shared" si="2"/>
        <v>9.0909090909090917</v>
      </c>
      <c r="AA20" s="85">
        <f t="shared" si="3"/>
        <v>1</v>
      </c>
      <c r="AB20" s="86">
        <f t="shared" si="4"/>
        <v>9.0909090909090917</v>
      </c>
      <c r="AC20" t="s">
        <v>1094</v>
      </c>
    </row>
    <row r="21" spans="1:29" ht="30.6" hidden="1" customHeight="1">
      <c r="A21" t="s">
        <v>253</v>
      </c>
      <c r="B21" t="s">
        <v>254</v>
      </c>
      <c r="C21" s="73" t="s">
        <v>932</v>
      </c>
      <c r="D21" s="73">
        <v>1</v>
      </c>
      <c r="E21" s="73">
        <v>1</v>
      </c>
      <c r="F21" s="92" t="s">
        <v>932</v>
      </c>
      <c r="G21" s="92"/>
      <c r="H21" s="74">
        <v>1</v>
      </c>
      <c r="I21" s="74">
        <v>1</v>
      </c>
      <c r="J21" s="90" t="s">
        <v>929</v>
      </c>
      <c r="K21" s="90"/>
      <c r="L21" s="75">
        <v>1</v>
      </c>
      <c r="M21" s="75">
        <v>1</v>
      </c>
      <c r="N21" s="92" t="s">
        <v>929</v>
      </c>
      <c r="O21" s="92"/>
      <c r="P21" s="76">
        <v>1</v>
      </c>
      <c r="Q21" s="76">
        <v>1</v>
      </c>
      <c r="R21" s="76">
        <v>1</v>
      </c>
      <c r="S21" s="76">
        <v>1</v>
      </c>
      <c r="T21" s="92" t="s">
        <v>929</v>
      </c>
      <c r="U21" s="97" t="s">
        <v>932</v>
      </c>
      <c r="V21" s="55">
        <v>11</v>
      </c>
      <c r="W21" s="85">
        <f t="shared" si="0"/>
        <v>10</v>
      </c>
      <c r="X21" s="86">
        <f t="shared" si="1"/>
        <v>90.909090909090907</v>
      </c>
      <c r="Y21" s="85">
        <v>1</v>
      </c>
      <c r="Z21" s="86">
        <f t="shared" si="2"/>
        <v>9.0909090909090917</v>
      </c>
      <c r="AA21" s="85">
        <f t="shared" si="3"/>
        <v>0</v>
      </c>
      <c r="AB21" s="86">
        <f t="shared" si="4"/>
        <v>0</v>
      </c>
      <c r="AC21" t="s">
        <v>1095</v>
      </c>
    </row>
    <row r="22" spans="1:29" ht="30.6" customHeight="1">
      <c r="A22" t="s">
        <v>262</v>
      </c>
      <c r="B22" t="s">
        <v>263</v>
      </c>
      <c r="C22" s="73">
        <v>1</v>
      </c>
      <c r="D22" s="73">
        <v>1</v>
      </c>
      <c r="E22" s="73">
        <v>1</v>
      </c>
      <c r="F22" s="92" t="s">
        <v>929</v>
      </c>
      <c r="G22" s="92">
        <v>0</v>
      </c>
      <c r="H22" s="74">
        <v>0</v>
      </c>
      <c r="I22" s="74">
        <v>1</v>
      </c>
      <c r="J22" s="90" t="s">
        <v>930</v>
      </c>
      <c r="K22" s="90"/>
      <c r="L22" s="75">
        <v>1</v>
      </c>
      <c r="M22" s="75">
        <v>0</v>
      </c>
      <c r="N22" s="92" t="s">
        <v>930</v>
      </c>
      <c r="O22" s="92"/>
      <c r="P22" s="76">
        <v>1</v>
      </c>
      <c r="Q22" s="76">
        <v>1</v>
      </c>
      <c r="R22" s="76">
        <v>1</v>
      </c>
      <c r="S22" s="76">
        <v>1</v>
      </c>
      <c r="T22" s="92" t="s">
        <v>929</v>
      </c>
      <c r="U22" s="97" t="s">
        <v>930</v>
      </c>
      <c r="V22" s="55">
        <v>11</v>
      </c>
      <c r="W22" s="85">
        <f t="shared" si="0"/>
        <v>11</v>
      </c>
      <c r="X22" s="86">
        <f t="shared" si="1"/>
        <v>100</v>
      </c>
      <c r="Y22" s="85">
        <v>0</v>
      </c>
      <c r="Z22" s="86">
        <f t="shared" si="2"/>
        <v>0</v>
      </c>
      <c r="AA22" s="85">
        <f t="shared" si="3"/>
        <v>0</v>
      </c>
      <c r="AB22" s="86">
        <f t="shared" si="4"/>
        <v>0</v>
      </c>
      <c r="AC22" t="s">
        <v>1096</v>
      </c>
    </row>
    <row r="23" spans="1:29" ht="30.6" customHeight="1">
      <c r="A23" t="s">
        <v>345</v>
      </c>
      <c r="B23" t="s">
        <v>346</v>
      </c>
      <c r="C23" s="73">
        <v>1</v>
      </c>
      <c r="D23" s="73">
        <v>1</v>
      </c>
      <c r="E23" s="73">
        <v>0</v>
      </c>
      <c r="F23" s="92" t="s">
        <v>930</v>
      </c>
      <c r="G23" s="92">
        <v>1</v>
      </c>
      <c r="H23" s="74">
        <v>1</v>
      </c>
      <c r="I23" s="74">
        <v>1</v>
      </c>
      <c r="J23" s="90" t="s">
        <v>930</v>
      </c>
      <c r="K23" s="90"/>
      <c r="L23" s="75">
        <v>1</v>
      </c>
      <c r="M23" s="75">
        <v>1</v>
      </c>
      <c r="N23" s="92" t="s">
        <v>929</v>
      </c>
      <c r="O23" s="92"/>
      <c r="P23" s="76">
        <v>1</v>
      </c>
      <c r="Q23" s="76">
        <v>1</v>
      </c>
      <c r="R23" s="76">
        <v>1</v>
      </c>
      <c r="S23" s="76">
        <v>1</v>
      </c>
      <c r="T23" s="92" t="s">
        <v>929</v>
      </c>
      <c r="U23" s="97" t="s">
        <v>930</v>
      </c>
      <c r="V23" s="55">
        <v>11</v>
      </c>
      <c r="W23" s="85">
        <f t="shared" si="0"/>
        <v>12</v>
      </c>
      <c r="X23" s="86">
        <f t="shared" si="1"/>
        <v>109.09090909090908</v>
      </c>
      <c r="Y23" s="85">
        <v>0</v>
      </c>
      <c r="Z23" s="86">
        <f t="shared" si="2"/>
        <v>0</v>
      </c>
      <c r="AA23" s="85">
        <f t="shared" si="3"/>
        <v>-1</v>
      </c>
      <c r="AB23" s="86">
        <f t="shared" si="4"/>
        <v>-9.0909090909090917</v>
      </c>
      <c r="AC23" t="s">
        <v>1097</v>
      </c>
    </row>
    <row r="24" spans="1:29" ht="30.6" customHeight="1">
      <c r="A24" t="s">
        <v>395</v>
      </c>
      <c r="B24" t="s">
        <v>396</v>
      </c>
      <c r="C24" s="73">
        <v>1</v>
      </c>
      <c r="D24" s="73">
        <v>1</v>
      </c>
      <c r="E24" s="73">
        <v>0</v>
      </c>
      <c r="F24" s="92" t="s">
        <v>930</v>
      </c>
      <c r="G24" s="92">
        <v>1</v>
      </c>
      <c r="H24" s="74">
        <v>0</v>
      </c>
      <c r="I24" s="74">
        <v>1</v>
      </c>
      <c r="J24" s="90" t="s">
        <v>930</v>
      </c>
      <c r="K24" s="90"/>
      <c r="L24" s="75">
        <v>1</v>
      </c>
      <c r="M24" s="75">
        <v>0</v>
      </c>
      <c r="N24" s="92" t="s">
        <v>930</v>
      </c>
      <c r="O24" s="92"/>
      <c r="P24" s="76">
        <v>1</v>
      </c>
      <c r="Q24" s="76">
        <v>1</v>
      </c>
      <c r="R24" s="76">
        <v>1</v>
      </c>
      <c r="S24" s="76">
        <v>1</v>
      </c>
      <c r="T24" s="92" t="s">
        <v>929</v>
      </c>
      <c r="U24" s="97" t="s">
        <v>930</v>
      </c>
      <c r="V24" s="55">
        <v>11</v>
      </c>
      <c r="W24" s="85">
        <f t="shared" si="0"/>
        <v>11</v>
      </c>
      <c r="X24" s="86">
        <f t="shared" si="1"/>
        <v>100</v>
      </c>
      <c r="Y24" s="85">
        <v>0</v>
      </c>
      <c r="Z24" s="86">
        <f t="shared" si="2"/>
        <v>0</v>
      </c>
      <c r="AA24" s="85">
        <f t="shared" si="3"/>
        <v>0</v>
      </c>
      <c r="AB24" s="86">
        <f t="shared" si="4"/>
        <v>0</v>
      </c>
      <c r="AC24" t="s">
        <v>1098</v>
      </c>
    </row>
    <row r="25" spans="1:29" ht="30.6" customHeight="1">
      <c r="A25" t="s">
        <v>424</v>
      </c>
      <c r="B25" t="s">
        <v>425</v>
      </c>
      <c r="C25" s="73">
        <v>1</v>
      </c>
      <c r="D25" s="73">
        <v>1</v>
      </c>
      <c r="E25" s="73">
        <v>1</v>
      </c>
      <c r="F25" s="92" t="s">
        <v>929</v>
      </c>
      <c r="G25" s="92">
        <v>0</v>
      </c>
      <c r="H25" s="74">
        <v>1</v>
      </c>
      <c r="I25" s="74">
        <v>1</v>
      </c>
      <c r="J25" s="90" t="s">
        <v>929</v>
      </c>
      <c r="K25" s="90"/>
      <c r="L25" s="75">
        <v>1</v>
      </c>
      <c r="M25" s="75">
        <v>1</v>
      </c>
      <c r="N25" s="92" t="s">
        <v>929</v>
      </c>
      <c r="O25" s="92"/>
      <c r="P25" s="76">
        <v>1</v>
      </c>
      <c r="Q25" s="76">
        <v>1</v>
      </c>
      <c r="R25" s="76">
        <v>1</v>
      </c>
      <c r="S25" s="76">
        <v>0</v>
      </c>
      <c r="T25" s="92" t="s">
        <v>930</v>
      </c>
      <c r="U25" s="97" t="s">
        <v>930</v>
      </c>
      <c r="V25" s="55">
        <v>11</v>
      </c>
      <c r="W25" s="85">
        <f t="shared" si="0"/>
        <v>10</v>
      </c>
      <c r="X25" s="86">
        <f t="shared" si="1"/>
        <v>90.909090909090907</v>
      </c>
      <c r="Y25" s="85">
        <v>0</v>
      </c>
      <c r="Z25" s="86">
        <f t="shared" si="2"/>
        <v>0</v>
      </c>
      <c r="AA25" s="85">
        <f t="shared" si="3"/>
        <v>1</v>
      </c>
      <c r="AB25" s="86">
        <f t="shared" si="4"/>
        <v>9.0909090909090917</v>
      </c>
      <c r="AC25" t="s">
        <v>1099</v>
      </c>
    </row>
    <row r="26" spans="1:29" ht="30.6" customHeight="1">
      <c r="A26" t="s">
        <v>434</v>
      </c>
      <c r="B26" t="s">
        <v>435</v>
      </c>
      <c r="C26" s="73">
        <v>0</v>
      </c>
      <c r="D26" s="73">
        <v>1</v>
      </c>
      <c r="E26" s="73">
        <v>0</v>
      </c>
      <c r="F26" s="92" t="s">
        <v>930</v>
      </c>
      <c r="G26" s="92">
        <v>1</v>
      </c>
      <c r="H26" s="74">
        <v>0</v>
      </c>
      <c r="I26" s="74">
        <v>1</v>
      </c>
      <c r="J26" s="90" t="s">
        <v>930</v>
      </c>
      <c r="K26" s="90"/>
      <c r="L26" s="75">
        <v>1</v>
      </c>
      <c r="M26" s="75">
        <v>0</v>
      </c>
      <c r="N26" s="92" t="s">
        <v>930</v>
      </c>
      <c r="O26" s="92"/>
      <c r="P26" s="76">
        <v>1</v>
      </c>
      <c r="Q26" s="76">
        <v>1</v>
      </c>
      <c r="R26" s="76">
        <v>1</v>
      </c>
      <c r="S26" s="76">
        <v>1</v>
      </c>
      <c r="T26" s="92" t="s">
        <v>929</v>
      </c>
      <c r="U26" s="97" t="s">
        <v>930</v>
      </c>
      <c r="V26" s="55">
        <v>11</v>
      </c>
      <c r="W26" s="85">
        <f t="shared" si="0"/>
        <v>10</v>
      </c>
      <c r="X26" s="86">
        <f t="shared" si="1"/>
        <v>90.909090909090907</v>
      </c>
      <c r="Y26" s="85">
        <v>0</v>
      </c>
      <c r="Z26" s="86">
        <f t="shared" si="2"/>
        <v>0</v>
      </c>
      <c r="AA26" s="85">
        <f t="shared" si="3"/>
        <v>1</v>
      </c>
      <c r="AB26" s="86">
        <f t="shared" si="4"/>
        <v>9.0909090909090917</v>
      </c>
      <c r="AC26" t="s">
        <v>1100</v>
      </c>
    </row>
    <row r="27" spans="1:29" ht="30.6" customHeight="1">
      <c r="A27" t="s">
        <v>444</v>
      </c>
      <c r="B27" t="s">
        <v>445</v>
      </c>
      <c r="C27" s="73">
        <v>0</v>
      </c>
      <c r="D27" s="73">
        <v>1</v>
      </c>
      <c r="E27" s="73">
        <v>0</v>
      </c>
      <c r="F27" s="92" t="s">
        <v>930</v>
      </c>
      <c r="G27" s="92">
        <v>1</v>
      </c>
      <c r="H27" s="74">
        <v>0</v>
      </c>
      <c r="I27" s="74">
        <v>1</v>
      </c>
      <c r="J27" s="90" t="s">
        <v>930</v>
      </c>
      <c r="K27" s="90"/>
      <c r="L27" s="75">
        <v>1</v>
      </c>
      <c r="M27" s="75">
        <v>0</v>
      </c>
      <c r="N27" s="92" t="s">
        <v>930</v>
      </c>
      <c r="O27" s="92"/>
      <c r="P27" s="76">
        <v>1</v>
      </c>
      <c r="Q27" s="76">
        <v>1</v>
      </c>
      <c r="R27" s="76">
        <v>1</v>
      </c>
      <c r="S27" s="76">
        <v>1</v>
      </c>
      <c r="T27" s="92" t="s">
        <v>929</v>
      </c>
      <c r="U27" s="97" t="s">
        <v>930</v>
      </c>
      <c r="V27" s="55">
        <v>11</v>
      </c>
      <c r="W27" s="85">
        <f t="shared" si="0"/>
        <v>10</v>
      </c>
      <c r="X27" s="86">
        <f t="shared" si="1"/>
        <v>90.909090909090907</v>
      </c>
      <c r="Y27" s="85">
        <v>0</v>
      </c>
      <c r="Z27" s="86">
        <f t="shared" si="2"/>
        <v>0</v>
      </c>
      <c r="AA27" s="85">
        <f t="shared" si="3"/>
        <v>1</v>
      </c>
      <c r="AB27" s="86">
        <f t="shared" si="4"/>
        <v>9.0909090909090917</v>
      </c>
      <c r="AC27" t="s">
        <v>1101</v>
      </c>
    </row>
    <row r="28" spans="1:29" ht="30.6" customHeight="1">
      <c r="A28" t="s">
        <v>487</v>
      </c>
      <c r="B28" t="s">
        <v>488</v>
      </c>
      <c r="C28" s="73">
        <v>0</v>
      </c>
      <c r="D28" s="73">
        <v>1</v>
      </c>
      <c r="E28" s="73">
        <v>0</v>
      </c>
      <c r="F28" s="92" t="s">
        <v>930</v>
      </c>
      <c r="G28" s="92"/>
      <c r="H28" s="74">
        <v>0</v>
      </c>
      <c r="I28" s="74">
        <v>1</v>
      </c>
      <c r="J28" s="90" t="s">
        <v>930</v>
      </c>
      <c r="K28" s="90"/>
      <c r="L28" s="75">
        <v>1</v>
      </c>
      <c r="M28" s="75">
        <v>0</v>
      </c>
      <c r="N28" s="92" t="s">
        <v>930</v>
      </c>
      <c r="O28" s="92"/>
      <c r="P28" s="76">
        <v>1</v>
      </c>
      <c r="Q28" s="76">
        <v>1</v>
      </c>
      <c r="R28" s="76">
        <v>1</v>
      </c>
      <c r="S28" s="76">
        <v>1</v>
      </c>
      <c r="T28" s="92" t="s">
        <v>929</v>
      </c>
      <c r="U28" s="97" t="s">
        <v>930</v>
      </c>
      <c r="V28" s="55">
        <v>11</v>
      </c>
      <c r="W28" s="85">
        <f t="shared" si="0"/>
        <v>10</v>
      </c>
      <c r="X28" s="86">
        <f t="shared" si="1"/>
        <v>90.909090909090907</v>
      </c>
      <c r="Y28" s="85">
        <v>0</v>
      </c>
      <c r="Z28" s="86">
        <f t="shared" si="2"/>
        <v>0</v>
      </c>
      <c r="AA28" s="85">
        <f t="shared" si="3"/>
        <v>1</v>
      </c>
      <c r="AB28" s="86">
        <f t="shared" si="4"/>
        <v>9.0909090909090917</v>
      </c>
      <c r="AC28" t="s">
        <v>1102</v>
      </c>
    </row>
    <row r="29" spans="1:29" ht="30.6" customHeight="1">
      <c r="A29" t="s">
        <v>497</v>
      </c>
      <c r="B29" t="s">
        <v>498</v>
      </c>
      <c r="C29" s="73">
        <v>0</v>
      </c>
      <c r="D29" s="73">
        <v>1</v>
      </c>
      <c r="E29" s="73">
        <v>0</v>
      </c>
      <c r="F29" s="92" t="s">
        <v>930</v>
      </c>
      <c r="G29" s="92"/>
      <c r="H29" s="74">
        <v>0</v>
      </c>
      <c r="I29" s="74">
        <v>1</v>
      </c>
      <c r="J29" s="90" t="s">
        <v>930</v>
      </c>
      <c r="K29" s="90"/>
      <c r="L29" s="75">
        <v>1</v>
      </c>
      <c r="M29" s="75" t="s">
        <v>932</v>
      </c>
      <c r="N29" s="92" t="s">
        <v>932</v>
      </c>
      <c r="O29" s="92"/>
      <c r="P29" s="76">
        <v>1</v>
      </c>
      <c r="Q29" s="76">
        <v>1</v>
      </c>
      <c r="R29" s="76">
        <v>1</v>
      </c>
      <c r="S29" s="76">
        <v>0</v>
      </c>
      <c r="T29" s="92" t="s">
        <v>930</v>
      </c>
      <c r="U29" s="97" t="s">
        <v>930</v>
      </c>
      <c r="V29" s="55">
        <v>11</v>
      </c>
      <c r="W29" s="85">
        <f t="shared" si="0"/>
        <v>8</v>
      </c>
      <c r="X29" s="86">
        <f t="shared" si="1"/>
        <v>72.727272727272734</v>
      </c>
      <c r="Y29" s="85">
        <v>1</v>
      </c>
      <c r="Z29" s="86">
        <f t="shared" si="2"/>
        <v>9.0909090909090917</v>
      </c>
      <c r="AA29" s="85">
        <f t="shared" si="3"/>
        <v>2</v>
      </c>
      <c r="AB29" s="86">
        <f t="shared" si="4"/>
        <v>18.181818181818183</v>
      </c>
      <c r="AC29" t="s">
        <v>1103</v>
      </c>
    </row>
    <row r="30" spans="1:29" ht="30.6" customHeight="1">
      <c r="A30" t="s">
        <v>506</v>
      </c>
      <c r="B30" t="s">
        <v>507</v>
      </c>
      <c r="C30" s="73">
        <v>0</v>
      </c>
      <c r="D30" s="73">
        <v>1</v>
      </c>
      <c r="E30" s="73" t="s">
        <v>932</v>
      </c>
      <c r="F30" s="92" t="s">
        <v>930</v>
      </c>
      <c r="G30" s="92"/>
      <c r="H30" s="74">
        <v>0</v>
      </c>
      <c r="I30" s="74">
        <v>1</v>
      </c>
      <c r="J30" s="90" t="s">
        <v>930</v>
      </c>
      <c r="K30" s="90"/>
      <c r="L30" s="75">
        <v>1</v>
      </c>
      <c r="M30" s="75">
        <v>0</v>
      </c>
      <c r="N30" s="92" t="s">
        <v>930</v>
      </c>
      <c r="O30" s="92"/>
      <c r="P30" s="76">
        <v>1</v>
      </c>
      <c r="Q30" s="76">
        <v>1</v>
      </c>
      <c r="R30" s="76">
        <v>1</v>
      </c>
      <c r="S30" s="76">
        <v>1</v>
      </c>
      <c r="T30" s="92" t="s">
        <v>929</v>
      </c>
      <c r="U30" s="97" t="s">
        <v>930</v>
      </c>
      <c r="V30" s="55">
        <v>11</v>
      </c>
      <c r="W30" s="85">
        <f t="shared" si="0"/>
        <v>10</v>
      </c>
      <c r="X30" s="86">
        <f t="shared" si="1"/>
        <v>90.909090909090907</v>
      </c>
      <c r="Y30" s="85">
        <v>1</v>
      </c>
      <c r="Z30" s="86">
        <f t="shared" si="2"/>
        <v>9.0909090909090917</v>
      </c>
      <c r="AA30" s="85">
        <f t="shared" si="3"/>
        <v>0</v>
      </c>
      <c r="AB30" s="86">
        <f t="shared" si="4"/>
        <v>0</v>
      </c>
      <c r="AC30" t="s">
        <v>1104</v>
      </c>
    </row>
    <row r="31" spans="1:29" ht="30.6" customHeight="1">
      <c r="A31" t="s">
        <v>551</v>
      </c>
      <c r="B31" t="s">
        <v>552</v>
      </c>
      <c r="C31" s="73">
        <v>0</v>
      </c>
      <c r="D31" s="73">
        <v>1</v>
      </c>
      <c r="E31" s="73" t="s">
        <v>932</v>
      </c>
      <c r="F31" s="92" t="s">
        <v>930</v>
      </c>
      <c r="G31" s="92"/>
      <c r="H31" s="74">
        <v>0</v>
      </c>
      <c r="I31" s="74">
        <v>1</v>
      </c>
      <c r="J31" s="90" t="s">
        <v>930</v>
      </c>
      <c r="K31" s="90"/>
      <c r="L31" s="75">
        <v>1</v>
      </c>
      <c r="M31" s="75" t="s">
        <v>932</v>
      </c>
      <c r="N31" s="92" t="s">
        <v>932</v>
      </c>
      <c r="O31" s="92"/>
      <c r="P31" s="76">
        <v>1</v>
      </c>
      <c r="Q31" s="76">
        <v>1</v>
      </c>
      <c r="R31" s="76">
        <v>1</v>
      </c>
      <c r="S31" s="76">
        <v>0</v>
      </c>
      <c r="T31" s="92" t="s">
        <v>930</v>
      </c>
      <c r="U31" s="97" t="s">
        <v>930</v>
      </c>
      <c r="V31" s="55">
        <v>11</v>
      </c>
      <c r="W31" s="85">
        <f t="shared" si="0"/>
        <v>8</v>
      </c>
      <c r="X31" s="86">
        <f t="shared" si="1"/>
        <v>72.727272727272734</v>
      </c>
      <c r="Y31" s="85">
        <v>2</v>
      </c>
      <c r="Z31" s="86">
        <f t="shared" si="2"/>
        <v>18.181818181818183</v>
      </c>
      <c r="AA31" s="85">
        <f t="shared" si="3"/>
        <v>1</v>
      </c>
      <c r="AB31" s="86">
        <f t="shared" si="4"/>
        <v>9.0909090909090917</v>
      </c>
      <c r="AC31" t="s">
        <v>1105</v>
      </c>
    </row>
    <row r="32" spans="1:29" ht="30.6" customHeight="1">
      <c r="A32" t="s">
        <v>569</v>
      </c>
      <c r="B32" t="s">
        <v>570</v>
      </c>
      <c r="C32" s="73">
        <v>0</v>
      </c>
      <c r="D32" s="73">
        <v>1</v>
      </c>
      <c r="E32" s="73" t="s">
        <v>932</v>
      </c>
      <c r="F32" s="92" t="s">
        <v>930</v>
      </c>
      <c r="G32" s="92"/>
      <c r="H32" s="74">
        <v>0</v>
      </c>
      <c r="I32" s="74" t="s">
        <v>932</v>
      </c>
      <c r="J32" s="90" t="s">
        <v>930</v>
      </c>
      <c r="K32" s="90"/>
      <c r="L32" s="75">
        <v>1</v>
      </c>
      <c r="M32" s="75">
        <v>0</v>
      </c>
      <c r="N32" s="92" t="s">
        <v>930</v>
      </c>
      <c r="O32" s="92"/>
      <c r="P32" s="76">
        <v>1</v>
      </c>
      <c r="Q32" s="76">
        <v>1</v>
      </c>
      <c r="R32" s="76">
        <v>1</v>
      </c>
      <c r="S32" s="76">
        <v>0</v>
      </c>
      <c r="T32" s="92" t="s">
        <v>930</v>
      </c>
      <c r="U32" s="97" t="s">
        <v>930</v>
      </c>
      <c r="V32" s="55">
        <v>11</v>
      </c>
      <c r="W32" s="85">
        <f t="shared" si="0"/>
        <v>8</v>
      </c>
      <c r="X32" s="86">
        <f t="shared" si="1"/>
        <v>72.727272727272734</v>
      </c>
      <c r="Y32" s="85">
        <v>2</v>
      </c>
      <c r="Z32" s="86">
        <f t="shared" si="2"/>
        <v>18.181818181818183</v>
      </c>
      <c r="AA32" s="85">
        <f t="shared" si="3"/>
        <v>1</v>
      </c>
      <c r="AB32" s="86">
        <f t="shared" si="4"/>
        <v>9.0909090909090917</v>
      </c>
      <c r="AC32" t="s">
        <v>1105</v>
      </c>
    </row>
    <row r="33" spans="1:29" ht="30.6" customHeight="1">
      <c r="A33" t="s">
        <v>576</v>
      </c>
      <c r="B33" t="s">
        <v>577</v>
      </c>
      <c r="C33" s="73">
        <v>0</v>
      </c>
      <c r="D33" s="73">
        <v>1</v>
      </c>
      <c r="E33" s="73" t="s">
        <v>932</v>
      </c>
      <c r="F33" s="92" t="s">
        <v>930</v>
      </c>
      <c r="G33" s="92"/>
      <c r="H33" s="74">
        <v>0</v>
      </c>
      <c r="I33" s="74" t="s">
        <v>932</v>
      </c>
      <c r="J33" s="90" t="s">
        <v>930</v>
      </c>
      <c r="K33" s="90"/>
      <c r="L33" s="75">
        <v>1</v>
      </c>
      <c r="M33" s="75">
        <v>1</v>
      </c>
      <c r="N33" s="92" t="s">
        <v>929</v>
      </c>
      <c r="O33" s="92"/>
      <c r="P33" s="76">
        <v>1</v>
      </c>
      <c r="Q33" s="76">
        <v>1</v>
      </c>
      <c r="R33" s="76">
        <v>1</v>
      </c>
      <c r="S33" s="76">
        <v>1</v>
      </c>
      <c r="T33" s="92" t="s">
        <v>929</v>
      </c>
      <c r="U33" s="97" t="s">
        <v>930</v>
      </c>
      <c r="V33" s="55">
        <v>11</v>
      </c>
      <c r="W33" s="85">
        <f t="shared" si="0"/>
        <v>9</v>
      </c>
      <c r="X33" s="86">
        <f t="shared" si="1"/>
        <v>81.818181818181827</v>
      </c>
      <c r="Y33" s="85">
        <v>2</v>
      </c>
      <c r="Z33" s="86">
        <f t="shared" si="2"/>
        <v>18.181818181818183</v>
      </c>
      <c r="AA33" s="85">
        <f t="shared" si="3"/>
        <v>0</v>
      </c>
      <c r="AB33" s="86">
        <f t="shared" si="4"/>
        <v>0</v>
      </c>
      <c r="AC33" t="s">
        <v>1106</v>
      </c>
    </row>
    <row r="34" spans="1:29" ht="30.6" customHeight="1">
      <c r="A34" t="s">
        <v>602</v>
      </c>
      <c r="B34" t="s">
        <v>603</v>
      </c>
      <c r="C34" s="73">
        <v>1</v>
      </c>
      <c r="D34" s="73">
        <v>1</v>
      </c>
      <c r="E34" s="73">
        <v>1</v>
      </c>
      <c r="F34" s="92" t="s">
        <v>929</v>
      </c>
      <c r="G34" s="92"/>
      <c r="H34" s="74">
        <v>0</v>
      </c>
      <c r="I34" s="74">
        <v>1</v>
      </c>
      <c r="J34" s="90" t="s">
        <v>930</v>
      </c>
      <c r="K34" s="90"/>
      <c r="L34" s="75">
        <v>1</v>
      </c>
      <c r="M34" s="75">
        <v>0</v>
      </c>
      <c r="N34" s="92" t="s">
        <v>930</v>
      </c>
      <c r="O34" s="92"/>
      <c r="P34" s="76">
        <v>1</v>
      </c>
      <c r="Q34" s="76">
        <v>1</v>
      </c>
      <c r="R34" s="76">
        <v>1</v>
      </c>
      <c r="S34" s="76">
        <v>1</v>
      </c>
      <c r="T34" s="92" t="s">
        <v>929</v>
      </c>
      <c r="U34" s="97" t="s">
        <v>930</v>
      </c>
      <c r="V34" s="55">
        <v>11</v>
      </c>
      <c r="W34" s="85">
        <f t="shared" si="0"/>
        <v>11</v>
      </c>
      <c r="X34" s="86">
        <f t="shared" si="1"/>
        <v>100</v>
      </c>
      <c r="Y34" s="85">
        <v>0</v>
      </c>
      <c r="Z34" s="86">
        <f t="shared" si="2"/>
        <v>0</v>
      </c>
      <c r="AA34" s="85">
        <f t="shared" si="3"/>
        <v>0</v>
      </c>
      <c r="AB34" s="86">
        <f t="shared" si="4"/>
        <v>0</v>
      </c>
      <c r="AC34" t="s">
        <v>1107</v>
      </c>
    </row>
    <row r="35" spans="1:29" ht="30.6" customHeight="1">
      <c r="A35" t="s">
        <v>611</v>
      </c>
      <c r="B35" t="s">
        <v>612</v>
      </c>
      <c r="C35" s="73">
        <v>0</v>
      </c>
      <c r="D35" s="73">
        <v>1</v>
      </c>
      <c r="E35" s="73">
        <v>0</v>
      </c>
      <c r="F35" s="92" t="s">
        <v>930</v>
      </c>
      <c r="G35" s="92"/>
      <c r="H35" s="74">
        <v>0</v>
      </c>
      <c r="I35" s="74">
        <v>1</v>
      </c>
      <c r="J35" s="90" t="s">
        <v>930</v>
      </c>
      <c r="K35" s="90"/>
      <c r="L35" s="75">
        <v>1</v>
      </c>
      <c r="M35" s="75">
        <v>0</v>
      </c>
      <c r="N35" s="92" t="s">
        <v>930</v>
      </c>
      <c r="O35" s="92"/>
      <c r="P35" s="76">
        <v>1</v>
      </c>
      <c r="Q35" s="76">
        <v>1</v>
      </c>
      <c r="R35" s="76">
        <v>1</v>
      </c>
      <c r="S35" s="76">
        <v>1</v>
      </c>
      <c r="T35" s="92" t="s">
        <v>929</v>
      </c>
      <c r="U35" s="97" t="s">
        <v>930</v>
      </c>
      <c r="V35" s="55">
        <v>11</v>
      </c>
      <c r="W35" s="85">
        <f t="shared" si="0"/>
        <v>10</v>
      </c>
      <c r="X35" s="86">
        <f t="shared" si="1"/>
        <v>90.909090909090907</v>
      </c>
      <c r="Y35" s="85">
        <v>0</v>
      </c>
      <c r="Z35" s="86">
        <f t="shared" si="2"/>
        <v>0</v>
      </c>
      <c r="AA35" s="85">
        <f t="shared" si="3"/>
        <v>1</v>
      </c>
      <c r="AB35" s="86">
        <f t="shared" si="4"/>
        <v>9.0909090909090917</v>
      </c>
      <c r="AC35" t="s">
        <v>1108</v>
      </c>
    </row>
    <row r="36" spans="1:29" ht="30.6" customHeight="1">
      <c r="A36" t="s">
        <v>618</v>
      </c>
      <c r="B36" t="s">
        <v>619</v>
      </c>
      <c r="C36" s="73">
        <v>1</v>
      </c>
      <c r="D36" s="73">
        <v>1</v>
      </c>
      <c r="E36" s="73">
        <v>1</v>
      </c>
      <c r="F36" s="92" t="s">
        <v>929</v>
      </c>
      <c r="G36" s="92"/>
      <c r="H36" s="74">
        <v>1</v>
      </c>
      <c r="I36" s="74">
        <v>1</v>
      </c>
      <c r="J36" s="90" t="s">
        <v>929</v>
      </c>
      <c r="K36" s="90"/>
      <c r="L36" s="75">
        <v>1</v>
      </c>
      <c r="M36" s="75">
        <v>1</v>
      </c>
      <c r="N36" s="92" t="s">
        <v>929</v>
      </c>
      <c r="O36" s="92"/>
      <c r="P36" s="76">
        <v>1</v>
      </c>
      <c r="Q36" s="76">
        <v>1</v>
      </c>
      <c r="R36" s="76">
        <v>1</v>
      </c>
      <c r="S36" s="76">
        <v>0</v>
      </c>
      <c r="T36" s="92" t="s">
        <v>930</v>
      </c>
      <c r="U36" s="97" t="s">
        <v>930</v>
      </c>
      <c r="V36" s="55">
        <v>11</v>
      </c>
      <c r="W36" s="85">
        <f t="shared" si="0"/>
        <v>10</v>
      </c>
      <c r="X36" s="86">
        <f t="shared" si="1"/>
        <v>90.909090909090907</v>
      </c>
      <c r="Y36" s="85">
        <v>0</v>
      </c>
      <c r="Z36" s="86">
        <f t="shared" si="2"/>
        <v>0</v>
      </c>
      <c r="AA36" s="85">
        <f t="shared" si="3"/>
        <v>1</v>
      </c>
      <c r="AB36" s="86">
        <f t="shared" si="4"/>
        <v>9.0909090909090917</v>
      </c>
      <c r="AC36" t="s">
        <v>1109</v>
      </c>
    </row>
    <row r="37" spans="1:29" s="78" customFormat="1" ht="30.6" hidden="1" customHeight="1">
      <c r="A37" s="78" t="s">
        <v>1120</v>
      </c>
      <c r="C37" s="77">
        <f>SUM(C3:C36)</f>
        <v>13</v>
      </c>
      <c r="D37" s="77">
        <f t="shared" ref="D37:S37" si="5">SUM(D3:D36)</f>
        <v>33</v>
      </c>
      <c r="E37" s="77">
        <f t="shared" si="5"/>
        <v>9</v>
      </c>
      <c r="F37" s="91"/>
      <c r="G37" s="91"/>
      <c r="H37" s="77">
        <f t="shared" si="5"/>
        <v>11</v>
      </c>
      <c r="I37" s="77">
        <f t="shared" si="5"/>
        <v>31</v>
      </c>
      <c r="J37" s="91"/>
      <c r="K37" s="91"/>
      <c r="L37" s="77">
        <f t="shared" si="5"/>
        <v>33</v>
      </c>
      <c r="M37" s="77">
        <f t="shared" si="5"/>
        <v>14</v>
      </c>
      <c r="N37" s="91"/>
      <c r="O37" s="91"/>
      <c r="P37" s="77">
        <f t="shared" si="5"/>
        <v>33</v>
      </c>
      <c r="Q37" s="77">
        <f t="shared" si="5"/>
        <v>32</v>
      </c>
      <c r="R37" s="77">
        <f t="shared" si="5"/>
        <v>32</v>
      </c>
      <c r="S37" s="77">
        <f t="shared" si="5"/>
        <v>21</v>
      </c>
      <c r="T37" s="91"/>
      <c r="U37" s="77"/>
      <c r="V37" s="79"/>
      <c r="W37" s="87"/>
      <c r="X37" s="87"/>
      <c r="Y37" s="87"/>
      <c r="Z37" s="87"/>
      <c r="AA37" s="87"/>
      <c r="AB37" s="87"/>
    </row>
    <row r="38" spans="1:29" s="80" customFormat="1" ht="30.6" hidden="1" customHeight="1">
      <c r="A38" s="80" t="s">
        <v>1121</v>
      </c>
      <c r="C38" s="82">
        <f>(C37/C39)*100</f>
        <v>38.235294117647058</v>
      </c>
      <c r="D38" s="82">
        <f t="shared" ref="D38:S38" si="6">(D37/D39)*100</f>
        <v>97.058823529411768</v>
      </c>
      <c r="E38" s="82">
        <f t="shared" si="6"/>
        <v>26.47058823529412</v>
      </c>
      <c r="F38" s="82"/>
      <c r="G38" s="82"/>
      <c r="H38" s="82">
        <f t="shared" si="6"/>
        <v>32.352941176470587</v>
      </c>
      <c r="I38" s="82">
        <f t="shared" si="6"/>
        <v>91.17647058823529</v>
      </c>
      <c r="J38" s="82"/>
      <c r="K38" s="82"/>
      <c r="L38" s="82">
        <f t="shared" si="6"/>
        <v>97.058823529411768</v>
      </c>
      <c r="M38" s="82">
        <f t="shared" si="6"/>
        <v>41.17647058823529</v>
      </c>
      <c r="N38" s="82"/>
      <c r="O38" s="82"/>
      <c r="P38" s="82">
        <f t="shared" si="6"/>
        <v>97.058823529411768</v>
      </c>
      <c r="Q38" s="82">
        <f t="shared" si="6"/>
        <v>94.117647058823522</v>
      </c>
      <c r="R38" s="82">
        <f t="shared" si="6"/>
        <v>94.117647058823522</v>
      </c>
      <c r="S38" s="83">
        <f t="shared" si="6"/>
        <v>61.764705882352942</v>
      </c>
      <c r="T38" s="83"/>
      <c r="U38" s="98"/>
      <c r="V38" s="81"/>
      <c r="W38" s="88"/>
      <c r="X38" s="88"/>
      <c r="Y38" s="88"/>
      <c r="Z38" s="88"/>
      <c r="AA38" s="88"/>
      <c r="AB38" s="88"/>
    </row>
    <row r="39" spans="1:29" s="78" customFormat="1" ht="30.6" hidden="1" customHeight="1">
      <c r="A39" s="78" t="s">
        <v>1122</v>
      </c>
      <c r="C39" s="77">
        <v>34</v>
      </c>
      <c r="D39" s="77">
        <v>34</v>
      </c>
      <c r="E39" s="77">
        <v>34</v>
      </c>
      <c r="F39" s="91"/>
      <c r="G39" s="91"/>
      <c r="H39" s="77">
        <v>34</v>
      </c>
      <c r="I39" s="77">
        <v>34</v>
      </c>
      <c r="J39" s="91"/>
      <c r="K39" s="91"/>
      <c r="L39" s="77">
        <v>34</v>
      </c>
      <c r="M39" s="77">
        <v>34</v>
      </c>
      <c r="N39" s="91"/>
      <c r="O39" s="91"/>
      <c r="P39" s="77">
        <v>34</v>
      </c>
      <c r="Q39" s="77">
        <v>34</v>
      </c>
      <c r="R39" s="77">
        <v>34</v>
      </c>
      <c r="S39" s="77">
        <v>34</v>
      </c>
      <c r="T39" s="91"/>
      <c r="U39" s="77"/>
      <c r="V39" s="79"/>
      <c r="W39" s="87"/>
      <c r="X39" s="87"/>
      <c r="Y39" s="87"/>
      <c r="Z39" s="87"/>
      <c r="AA39" s="87"/>
      <c r="AB39" s="87"/>
    </row>
    <row r="40" spans="1:29" s="78" customFormat="1" ht="30.6" hidden="1" customHeight="1">
      <c r="A40" s="78" t="s">
        <v>1123</v>
      </c>
      <c r="C40" s="77">
        <v>6</v>
      </c>
      <c r="D40" s="77">
        <v>0</v>
      </c>
      <c r="E40" s="77">
        <v>17</v>
      </c>
      <c r="F40" s="91"/>
      <c r="G40" s="91"/>
      <c r="H40" s="77">
        <v>0</v>
      </c>
      <c r="I40" s="77">
        <v>2</v>
      </c>
      <c r="J40" s="91"/>
      <c r="K40" s="91"/>
      <c r="L40" s="77">
        <v>0</v>
      </c>
      <c r="M40" s="77">
        <v>7</v>
      </c>
      <c r="N40" s="91"/>
      <c r="O40" s="91"/>
      <c r="P40" s="77">
        <v>0</v>
      </c>
      <c r="Q40" s="77">
        <v>0</v>
      </c>
      <c r="R40" s="77">
        <v>0</v>
      </c>
      <c r="S40" s="77">
        <v>5</v>
      </c>
      <c r="T40" s="91"/>
      <c r="U40" s="77"/>
      <c r="V40" s="79"/>
      <c r="W40" s="87"/>
      <c r="X40" s="87"/>
      <c r="Y40" s="87"/>
      <c r="Z40" s="87"/>
      <c r="AA40" s="87"/>
      <c r="AB40" s="87"/>
    </row>
    <row r="41" spans="1:29" s="80" customFormat="1" ht="30.6" hidden="1" customHeight="1">
      <c r="A41" s="80" t="s">
        <v>1124</v>
      </c>
      <c r="C41" s="82">
        <f>(C40/C39)*100</f>
        <v>17.647058823529413</v>
      </c>
      <c r="D41" s="82">
        <f>(D40/D39)*100</f>
        <v>0</v>
      </c>
      <c r="E41" s="82">
        <f>(E40/E39)*100</f>
        <v>50</v>
      </c>
      <c r="F41" s="82"/>
      <c r="G41" s="82"/>
      <c r="H41" s="82">
        <f>(H40/H39)*100</f>
        <v>0</v>
      </c>
      <c r="I41" s="82">
        <f>(I40/I39)*100</f>
        <v>5.8823529411764701</v>
      </c>
      <c r="J41" s="82"/>
      <c r="K41" s="82"/>
      <c r="L41" s="82">
        <f>(L40/L39)*100</f>
        <v>0</v>
      </c>
      <c r="M41" s="82">
        <f>(M40/M39)*100</f>
        <v>20.588235294117645</v>
      </c>
      <c r="N41" s="82"/>
      <c r="O41" s="82"/>
      <c r="P41" s="82">
        <f>(P40/P39)*100</f>
        <v>0</v>
      </c>
      <c r="Q41" s="82">
        <f>(Q40/Q39)*100</f>
        <v>0</v>
      </c>
      <c r="R41" s="82">
        <f>(R40/R39)*100</f>
        <v>0</v>
      </c>
      <c r="S41" s="83">
        <f>(S40/S39)*100</f>
        <v>14.705882352941178</v>
      </c>
      <c r="T41" s="83"/>
      <c r="U41" s="98"/>
      <c r="V41" s="81"/>
      <c r="W41" s="88"/>
      <c r="X41" s="88"/>
      <c r="Y41" s="88"/>
      <c r="Z41" s="88"/>
      <c r="AA41" s="88"/>
      <c r="AB41" s="88"/>
    </row>
    <row r="42" spans="1:29" s="78" customFormat="1" ht="30.6" hidden="1" customHeight="1">
      <c r="A42" s="78" t="s">
        <v>1125</v>
      </c>
      <c r="C42" s="77">
        <f>C39-(C37+C40)</f>
        <v>15</v>
      </c>
      <c r="D42" s="77">
        <f t="shared" ref="D42:S42" si="7">D39-(D37+D40)</f>
        <v>1</v>
      </c>
      <c r="E42" s="77">
        <f t="shared" si="7"/>
        <v>8</v>
      </c>
      <c r="F42" s="91"/>
      <c r="G42" s="91"/>
      <c r="H42" s="77">
        <f t="shared" si="7"/>
        <v>23</v>
      </c>
      <c r="I42" s="77">
        <f t="shared" si="7"/>
        <v>1</v>
      </c>
      <c r="J42" s="91"/>
      <c r="K42" s="91"/>
      <c r="L42" s="77">
        <f t="shared" si="7"/>
        <v>1</v>
      </c>
      <c r="M42" s="77">
        <f t="shared" si="7"/>
        <v>13</v>
      </c>
      <c r="N42" s="91"/>
      <c r="O42" s="91"/>
      <c r="P42" s="77">
        <f t="shared" si="7"/>
        <v>1</v>
      </c>
      <c r="Q42" s="77">
        <f t="shared" si="7"/>
        <v>2</v>
      </c>
      <c r="R42" s="77">
        <f t="shared" si="7"/>
        <v>2</v>
      </c>
      <c r="S42" s="77">
        <f t="shared" si="7"/>
        <v>8</v>
      </c>
      <c r="T42" s="91"/>
      <c r="U42" s="77"/>
      <c r="V42" s="79"/>
      <c r="W42" s="87"/>
      <c r="X42" s="87"/>
      <c r="Y42" s="87"/>
      <c r="Z42" s="87"/>
      <c r="AA42" s="87"/>
      <c r="AB42" s="87"/>
    </row>
    <row r="43" spans="1:29" s="80" customFormat="1" ht="30.6" hidden="1" customHeight="1">
      <c r="A43" s="80" t="s">
        <v>1126</v>
      </c>
      <c r="C43" s="82">
        <f>(C42/C39)*100</f>
        <v>44.117647058823529</v>
      </c>
      <c r="D43" s="82">
        <f t="shared" ref="D43:S43" si="8">(D42/D39)*100</f>
        <v>2.9411764705882351</v>
      </c>
      <c r="E43" s="82">
        <f t="shared" si="8"/>
        <v>23.52941176470588</v>
      </c>
      <c r="F43" s="82"/>
      <c r="G43" s="82"/>
      <c r="H43" s="82">
        <f t="shared" si="8"/>
        <v>67.64705882352942</v>
      </c>
      <c r="I43" s="82">
        <f t="shared" si="8"/>
        <v>2.9411764705882351</v>
      </c>
      <c r="J43" s="82"/>
      <c r="K43" s="82"/>
      <c r="L43" s="82">
        <f t="shared" si="8"/>
        <v>2.9411764705882351</v>
      </c>
      <c r="M43" s="82">
        <f t="shared" si="8"/>
        <v>38.235294117647058</v>
      </c>
      <c r="N43" s="82"/>
      <c r="O43" s="82"/>
      <c r="P43" s="82">
        <f t="shared" si="8"/>
        <v>2.9411764705882351</v>
      </c>
      <c r="Q43" s="82">
        <f t="shared" si="8"/>
        <v>5.8823529411764701</v>
      </c>
      <c r="R43" s="82">
        <f t="shared" si="8"/>
        <v>5.8823529411764701</v>
      </c>
      <c r="S43" s="83">
        <f t="shared" si="8"/>
        <v>23.52941176470588</v>
      </c>
      <c r="T43" s="83"/>
      <c r="U43" s="98"/>
      <c r="W43" s="87"/>
      <c r="X43" s="87"/>
      <c r="Y43" s="87"/>
      <c r="Z43" s="87"/>
      <c r="AA43" s="87"/>
      <c r="AB43" s="87"/>
    </row>
    <row r="49" spans="1:8" ht="30.6" customHeight="1">
      <c r="A49" s="72" t="s">
        <v>1118</v>
      </c>
      <c r="B49" s="72" t="s">
        <v>1119</v>
      </c>
      <c r="D49" s="11" t="s">
        <v>1149</v>
      </c>
    </row>
    <row r="50" spans="1:8" ht="30.6" customHeight="1">
      <c r="A50" s="72">
        <v>1</v>
      </c>
      <c r="B50" s="72" t="s">
        <v>1117</v>
      </c>
      <c r="D50" s="11" t="s">
        <v>1150</v>
      </c>
    </row>
    <row r="51" spans="1:8" ht="30.6" customHeight="1">
      <c r="A51" s="72">
        <v>0</v>
      </c>
      <c r="B51" s="72" t="s">
        <v>1116</v>
      </c>
      <c r="D51" s="11" t="s">
        <v>1151</v>
      </c>
    </row>
    <row r="52" spans="1:8" ht="30.6" customHeight="1">
      <c r="D52" s="11" t="s">
        <v>1152</v>
      </c>
    </row>
    <row r="54" spans="1:8" ht="30.6" customHeight="1">
      <c r="A54" s="72" t="s">
        <v>1135</v>
      </c>
      <c r="B54" s="72" t="s">
        <v>1136</v>
      </c>
    </row>
    <row r="55" spans="1:8" ht="30.6" customHeight="1">
      <c r="A55" s="72" t="s">
        <v>1131</v>
      </c>
      <c r="B55" s="72" t="s">
        <v>1132</v>
      </c>
    </row>
    <row r="56" spans="1:8" ht="30.6" customHeight="1">
      <c r="A56" s="72" t="s">
        <v>1130</v>
      </c>
      <c r="B56" s="72" t="s">
        <v>930</v>
      </c>
    </row>
    <row r="57" spans="1:8" ht="30.6" customHeight="1">
      <c r="A57" s="72" t="s">
        <v>1133</v>
      </c>
      <c r="B57" s="72" t="s">
        <v>932</v>
      </c>
    </row>
    <row r="58" spans="1:8" ht="30.6" customHeight="1">
      <c r="A58" s="72" t="s">
        <v>1134</v>
      </c>
      <c r="B58" s="72" t="s">
        <v>929</v>
      </c>
    </row>
    <row r="62" spans="1:8" ht="30.6" customHeight="1">
      <c r="A62" s="16" t="s">
        <v>1135</v>
      </c>
      <c r="B62" s="16" t="s">
        <v>1141</v>
      </c>
      <c r="C62" s="16" t="s">
        <v>1142</v>
      </c>
      <c r="D62" s="16" t="s">
        <v>1143</v>
      </c>
      <c r="E62" s="16" t="s">
        <v>1144</v>
      </c>
      <c r="F62" s="16" t="s">
        <v>1145</v>
      </c>
      <c r="G62" s="16" t="s">
        <v>1136</v>
      </c>
      <c r="H62" s="16" t="s">
        <v>1146</v>
      </c>
    </row>
    <row r="63" spans="1:8" ht="30.6" customHeight="1">
      <c r="A63" s="16" t="s">
        <v>1137</v>
      </c>
      <c r="B63" s="16">
        <v>19</v>
      </c>
      <c r="C63" s="16">
        <v>56</v>
      </c>
      <c r="D63" s="16">
        <v>11</v>
      </c>
      <c r="E63" s="16">
        <v>32</v>
      </c>
      <c r="F63" s="16">
        <v>4</v>
      </c>
      <c r="G63" s="16"/>
      <c r="H63" s="16">
        <v>12</v>
      </c>
    </row>
    <row r="64" spans="1:8" ht="30.6" customHeight="1">
      <c r="A64" s="16" t="s">
        <v>1138</v>
      </c>
      <c r="B64" s="16">
        <v>25</v>
      </c>
      <c r="C64" s="16">
        <v>74</v>
      </c>
      <c r="D64" s="16">
        <v>0</v>
      </c>
      <c r="E64" s="16">
        <v>0</v>
      </c>
      <c r="F64" s="16">
        <v>9</v>
      </c>
      <c r="G64" s="16"/>
      <c r="H64" s="16">
        <v>26</v>
      </c>
    </row>
    <row r="65" spans="1:8" ht="30.6" customHeight="1">
      <c r="A65" s="16" t="s">
        <v>1139</v>
      </c>
      <c r="B65" s="16">
        <v>14</v>
      </c>
      <c r="C65" s="16">
        <v>41</v>
      </c>
      <c r="D65" s="16">
        <v>5</v>
      </c>
      <c r="E65" s="16">
        <v>15</v>
      </c>
      <c r="F65" s="16">
        <v>15</v>
      </c>
      <c r="G65" s="16"/>
      <c r="H65" s="16">
        <v>44</v>
      </c>
    </row>
    <row r="66" spans="1:8" ht="30.6" customHeight="1">
      <c r="A66" s="16" t="s">
        <v>1140</v>
      </c>
      <c r="B66" s="16">
        <v>10</v>
      </c>
      <c r="C66" s="16">
        <v>29</v>
      </c>
      <c r="D66" s="16">
        <v>3</v>
      </c>
      <c r="E66" s="16">
        <v>9</v>
      </c>
      <c r="F66" s="16">
        <v>21</v>
      </c>
      <c r="G66" s="16"/>
      <c r="H66" s="16">
        <v>62</v>
      </c>
    </row>
  </sheetData>
  <autoFilter ref="A2:AC43" xr:uid="{73AA1F1E-21CB-4F8C-86FF-8E8DC53B36B2}">
    <filterColumn colId="20">
      <filters>
        <filter val="High"/>
      </filters>
    </filterColumn>
  </autoFilter>
  <mergeCells count="4">
    <mergeCell ref="C1:F1"/>
    <mergeCell ref="H1:J1"/>
    <mergeCell ref="L1:N1"/>
    <mergeCell ref="P1:S1"/>
  </mergeCells>
  <pageMargins left="0.7" right="0.7" top="0.75" bottom="0.75" header="0.3" footer="0.3"/>
  <tableParts count="3">
    <tablePart r:id="rId1"/>
    <tablePart r:id="rId2"/>
    <tablePart r:id="rId3"/>
  </tableParts>
</worksheet>
</file>

<file path=docMetadata/LabelInfo.xml><?xml version="1.0" encoding="utf-8"?>
<clbl:labelList xmlns:clbl="http://schemas.microsoft.com/office/2020/mipLabelMetadata">
  <clbl:label id="{a2d1f95f-8510-4424-8ae1-5c596bdbd578}" enabled="0" method="" siteId="{a2d1f95f-8510-4424-8ae1-5c596bdbd57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Characteristics and demographic</vt:lpstr>
      <vt:lpstr>ML-Predictive models</vt:lpstr>
      <vt:lpstr>Number of participants</vt:lpstr>
      <vt:lpstr>Model Performance</vt:lpstr>
      <vt:lpstr>TRIPOD+AI</vt:lpstr>
      <vt:lpstr>PROBAST</vt:lpstr>
      <vt:lpstr>PROBAST-Analysis</vt:lpstr>
      <vt:lpstr> Imaging-CLAIM</vt:lpstr>
      <vt:lpstr>QUADAS-2-Updated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Salama, Vivian</dc:creator>
  <cp:lastModifiedBy>Salama, Vivian</cp:lastModifiedBy>
  <dcterms:created xsi:type="dcterms:W3CDTF">2026-01-06T20:04:22Z</dcterms:created>
  <dcterms:modified xsi:type="dcterms:W3CDTF">2026-02-27T12:39:54Z</dcterms:modified>
</cp:coreProperties>
</file>