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leidenuniv1-my.sharepoint.com/personal/celika1_vuw_leidenuniv_nl/Documents/Desktop/SUBMISSION_PNAS/Output/"/>
    </mc:Choice>
  </mc:AlternateContent>
  <xr:revisionPtr revIDLastSave="98" documentId="11_33C2A2986AD309F5A4EF7AD6428BA78F35D32093" xr6:coauthVersionLast="47" xr6:coauthVersionMax="47" xr10:uidLastSave="{E8D20951-4EDD-4B84-AD1C-00E0348BCD5C}"/>
  <bookViews>
    <workbookView xWindow="1920" yWindow="1920" windowWidth="17880" windowHeight="12192" xr2:uid="{00000000-000D-0000-FFFF-FFFF00000000}"/>
  </bookViews>
  <sheets>
    <sheet name="soybean" sheetId="1" r:id="rId1"/>
    <sheet name="palmoil" sheetId="2" r:id="rId2"/>
    <sheet name="cocoa" sheetId="3" r:id="rId3"/>
    <sheet name="coffee" sheetId="4" r:id="rId4"/>
    <sheet name="rubber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" i="1" l="1"/>
  <c r="D13" i="1"/>
  <c r="D12" i="5"/>
  <c r="G2" i="5"/>
  <c r="F2" i="5"/>
  <c r="E2" i="5"/>
  <c r="G2" i="4"/>
  <c r="E2" i="4"/>
  <c r="F2" i="4"/>
  <c r="G2" i="3"/>
  <c r="F2" i="3"/>
  <c r="E2" i="3"/>
  <c r="G2" i="2"/>
  <c r="F2" i="2"/>
  <c r="E2" i="2"/>
  <c r="G2" i="1"/>
  <c r="F2" i="1"/>
</calcChain>
</file>

<file path=xl/sharedStrings.xml><?xml version="1.0" encoding="utf-8"?>
<sst xmlns="http://schemas.openxmlformats.org/spreadsheetml/2006/main" count="83" uniqueCount="18">
  <si>
    <t>OBJECTID</t>
  </si>
  <si>
    <t>SUM</t>
  </si>
  <si>
    <t>small&lt;2</t>
  </si>
  <si>
    <t>medium 2-200</t>
  </si>
  <si>
    <t>large&gt;200</t>
  </si>
  <si>
    <t>FarmSize</t>
  </si>
  <si>
    <t>0-1</t>
  </si>
  <si>
    <t>1-2</t>
  </si>
  <si>
    <t>2-5</t>
  </si>
  <si>
    <t>5-10</t>
  </si>
  <si>
    <t>10-20</t>
  </si>
  <si>
    <t>50-100</t>
  </si>
  <si>
    <t>100-200</t>
  </si>
  <si>
    <t>200-500</t>
  </si>
  <si>
    <t>500-1000</t>
  </si>
  <si>
    <t>1000-5000</t>
  </si>
  <si>
    <t>20-50</t>
  </si>
  <si>
    <t>FarmSize(ha)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</si>
</sst>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7">
    <xf numFmtId="0" fontId="0" fillId="0" borderId="0" xfId="0"/>
    <xf numFmtId="0" fontId="1" fillId="2" borderId="1" xfId="1">
      <alignment horizontal="left"/>
    </xf>
    <xf numFmtId="0" fontId="1" fillId="2" borderId="0" xfId="1" applyBorder="1">
      <alignment horizontal="left"/>
    </xf>
    <xf numFmtId="49" fontId="1" fillId="2" borderId="1" xfId="1" applyNumberFormat="1">
      <alignment horizontal="left"/>
    </xf>
    <xf numFmtId="49" fontId="0" fillId="0" borderId="0" xfId="0" applyNumberFormat="1"/>
    <xf numFmtId="16" fontId="0" fillId="0" borderId="0" xfId="0" applyNumberFormat="1"/>
    <xf numFmtId="17" fontId="0" fillId="0" borderId="0" xfId="0" applyNumberFormat="1"/>
  </cellXfs>
  <cellStyles count="2">
    <cellStyle name="Normal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"/>
  <sheetViews>
    <sheetView tabSelected="1" workbookViewId="0">
      <selection activeCell="G22" sqref="G22"/>
    </sheetView>
  </sheetViews>
  <sheetFormatPr defaultRowHeight="14.4" x14ac:dyDescent="0.3"/>
  <cols>
    <col min="2" max="2" width="8.88671875" style="4"/>
    <col min="4" max="4" width="12" bestFit="1" customWidth="1"/>
  </cols>
  <sheetData>
    <row r="1" spans="1:7" ht="15.6" x14ac:dyDescent="0.3">
      <c r="A1" s="1" t="s">
        <v>0</v>
      </c>
      <c r="B1" s="3" t="s">
        <v>17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4" t="s">
        <v>6</v>
      </c>
      <c r="C2">
        <v>15862326.993801359</v>
      </c>
      <c r="E2">
        <f>SUM(C2:C3)/SUM(C2:C12)*100</f>
        <v>5.6036778526510727</v>
      </c>
      <c r="F2">
        <f>SUM(C4:C9)/SUM(C2:C12)*100</f>
        <v>24.202564951452452</v>
      </c>
      <c r="G2">
        <f>SUM(C10:C12)/SUM(C2:C12)*100</f>
        <v>70.193757195896467</v>
      </c>
    </row>
    <row r="3" spans="1:7" x14ac:dyDescent="0.3">
      <c r="A3">
        <v>2</v>
      </c>
      <c r="B3" s="4" t="s">
        <v>7</v>
      </c>
      <c r="C3">
        <v>4009303.193590946</v>
      </c>
    </row>
    <row r="4" spans="1:7" x14ac:dyDescent="0.3">
      <c r="A4">
        <v>3</v>
      </c>
      <c r="B4" s="4" t="s">
        <v>8</v>
      </c>
      <c r="C4">
        <v>3298906.6013260428</v>
      </c>
    </row>
    <row r="5" spans="1:7" x14ac:dyDescent="0.3">
      <c r="A5">
        <v>4</v>
      </c>
      <c r="B5" s="4" t="s">
        <v>9</v>
      </c>
      <c r="C5">
        <v>19064804.786198638</v>
      </c>
    </row>
    <row r="6" spans="1:7" x14ac:dyDescent="0.3">
      <c r="A6">
        <v>5</v>
      </c>
      <c r="B6" s="4" t="s">
        <v>10</v>
      </c>
      <c r="C6">
        <v>4744734.4029590283</v>
      </c>
    </row>
    <row r="7" spans="1:7" x14ac:dyDescent="0.3">
      <c r="A7">
        <v>6</v>
      </c>
      <c r="B7" s="4" t="s">
        <v>16</v>
      </c>
      <c r="C7">
        <v>305.20000687986612</v>
      </c>
    </row>
    <row r="8" spans="1:7" x14ac:dyDescent="0.3">
      <c r="A8">
        <v>7</v>
      </c>
      <c r="B8" s="4" t="s">
        <v>11</v>
      </c>
      <c r="C8">
        <v>37049130.207591116</v>
      </c>
    </row>
    <row r="9" spans="1:7" x14ac:dyDescent="0.3">
      <c r="A9">
        <v>8</v>
      </c>
      <c r="B9" s="4" t="s">
        <v>12</v>
      </c>
      <c r="C9">
        <v>21668683.59526613</v>
      </c>
    </row>
    <row r="10" spans="1:7" x14ac:dyDescent="0.3">
      <c r="A10">
        <v>9</v>
      </c>
      <c r="B10" s="4" t="s">
        <v>13</v>
      </c>
      <c r="C10">
        <v>35152836.484617323</v>
      </c>
    </row>
    <row r="11" spans="1:7" x14ac:dyDescent="0.3">
      <c r="A11">
        <v>10</v>
      </c>
      <c r="B11" s="4" t="s">
        <v>14</v>
      </c>
      <c r="C11">
        <v>75087730.390775964</v>
      </c>
    </row>
    <row r="12" spans="1:7" x14ac:dyDescent="0.3">
      <c r="A12">
        <v>11</v>
      </c>
      <c r="B12" s="4" t="s">
        <v>15</v>
      </c>
      <c r="C12">
        <v>138678878.7348783</v>
      </c>
    </row>
    <row r="13" spans="1:7" x14ac:dyDescent="0.3">
      <c r="D13">
        <f>SUM(C2:C12)</f>
        <v>354617640.59101176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2"/>
  <sheetViews>
    <sheetView workbookViewId="0">
      <selection activeCell="B1" sqref="B1:B12"/>
    </sheetView>
  </sheetViews>
  <sheetFormatPr defaultRowHeight="14.4" x14ac:dyDescent="0.3"/>
  <cols>
    <col min="2" max="2" width="8.88671875" style="4"/>
  </cols>
  <sheetData>
    <row r="1" spans="1:7" ht="15.6" x14ac:dyDescent="0.3">
      <c r="A1" s="1" t="s">
        <v>0</v>
      </c>
      <c r="B1" s="3" t="s">
        <v>17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4" t="s">
        <v>6</v>
      </c>
      <c r="C2">
        <v>266049996.75755221</v>
      </c>
      <c r="E2">
        <f>SUM(C2:C3)/SUM(C2:C12)*100</f>
        <v>73.982952280886224</v>
      </c>
      <c r="F2">
        <f>SUM(C4:C9)/SUM(C2:C12)*100</f>
        <v>23.461340524329799</v>
      </c>
      <c r="G2">
        <f>SUM(C10:C12)/SUM(C2:C12)*100</f>
        <v>2.5557071947839809</v>
      </c>
    </row>
    <row r="3" spans="1:7" x14ac:dyDescent="0.3">
      <c r="A3">
        <v>2</v>
      </c>
      <c r="B3" s="4" t="s">
        <v>7</v>
      </c>
      <c r="C3">
        <v>40241171.795648858</v>
      </c>
    </row>
    <row r="4" spans="1:7" x14ac:dyDescent="0.3">
      <c r="A4">
        <v>3</v>
      </c>
      <c r="B4" s="4" t="s">
        <v>8</v>
      </c>
      <c r="C4">
        <v>19203989.01423848</v>
      </c>
    </row>
    <row r="5" spans="1:7" x14ac:dyDescent="0.3">
      <c r="A5">
        <v>4</v>
      </c>
      <c r="B5" s="4" t="s">
        <v>9</v>
      </c>
      <c r="C5">
        <v>48878286.681838058</v>
      </c>
    </row>
    <row r="6" spans="1:7" x14ac:dyDescent="0.3">
      <c r="A6">
        <v>5</v>
      </c>
      <c r="B6" s="4" t="s">
        <v>10</v>
      </c>
      <c r="C6">
        <v>3276867.3054146199</v>
      </c>
    </row>
    <row r="7" spans="1:7" x14ac:dyDescent="0.3">
      <c r="A7">
        <v>6</v>
      </c>
      <c r="B7" s="4" t="s">
        <v>16</v>
      </c>
      <c r="C7">
        <v>67.800003051757813</v>
      </c>
    </row>
    <row r="8" spans="1:7" x14ac:dyDescent="0.3">
      <c r="A8">
        <v>7</v>
      </c>
      <c r="B8" s="4" t="s">
        <v>11</v>
      </c>
      <c r="C8">
        <v>23830574.292597659</v>
      </c>
    </row>
    <row r="9" spans="1:7" x14ac:dyDescent="0.3">
      <c r="A9">
        <v>8</v>
      </c>
      <c r="B9" s="4" t="s">
        <v>12</v>
      </c>
      <c r="C9">
        <v>1940718.399995856</v>
      </c>
    </row>
    <row r="10" spans="1:7" x14ac:dyDescent="0.3">
      <c r="A10">
        <v>9</v>
      </c>
      <c r="B10" s="4" t="s">
        <v>13</v>
      </c>
      <c r="C10">
        <v>4091062.9939184142</v>
      </c>
    </row>
    <row r="11" spans="1:7" x14ac:dyDescent="0.3">
      <c r="A11">
        <v>10</v>
      </c>
      <c r="B11" s="4" t="s">
        <v>14</v>
      </c>
      <c r="C11">
        <v>3346802.703777188</v>
      </c>
    </row>
    <row r="12" spans="1:7" x14ac:dyDescent="0.3">
      <c r="A12">
        <v>11</v>
      </c>
      <c r="B12" s="4" t="s">
        <v>15</v>
      </c>
      <c r="C12">
        <v>3142822.4072916042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"/>
  <sheetViews>
    <sheetView workbookViewId="0">
      <selection activeCell="F10" sqref="F10"/>
    </sheetView>
  </sheetViews>
  <sheetFormatPr defaultRowHeight="14.4" x14ac:dyDescent="0.3"/>
  <cols>
    <col min="2" max="2" width="8.88671875" style="4"/>
    <col min="3" max="3" width="12.21875" customWidth="1"/>
    <col min="6" max="6" width="11.77734375" customWidth="1"/>
  </cols>
  <sheetData>
    <row r="1" spans="1:7" ht="15.6" x14ac:dyDescent="0.3">
      <c r="A1" s="1" t="s">
        <v>0</v>
      </c>
      <c r="B1" s="3" t="s">
        <v>17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4" t="s">
        <v>6</v>
      </c>
      <c r="C2">
        <v>3452258.599326469</v>
      </c>
      <c r="E2">
        <f>SUM(C2:C3)/SUM(C2:C12)*100</f>
        <v>66.607196087235039</v>
      </c>
      <c r="F2">
        <f>SUM(C4:C9)/SUM(C2:C12)*100</f>
        <v>25.490121567231384</v>
      </c>
      <c r="G2">
        <f>SUM(C10:C12)/SUM(C2:C12)*100</f>
        <v>7.9026823455335711</v>
      </c>
    </row>
    <row r="3" spans="1:7" x14ac:dyDescent="0.3">
      <c r="A3">
        <v>2</v>
      </c>
      <c r="B3" s="4" t="s">
        <v>7</v>
      </c>
      <c r="C3">
        <v>281535.39912678319</v>
      </c>
    </row>
    <row r="4" spans="1:7" x14ac:dyDescent="0.3">
      <c r="A4">
        <v>3</v>
      </c>
      <c r="B4" s="4" t="s">
        <v>8</v>
      </c>
      <c r="C4">
        <v>320531.80017743248</v>
      </c>
    </row>
    <row r="5" spans="1:7" x14ac:dyDescent="0.3">
      <c r="A5">
        <v>4</v>
      </c>
      <c r="B5" s="4" t="s">
        <v>9</v>
      </c>
      <c r="C5">
        <v>452518.80046427372</v>
      </c>
    </row>
    <row r="6" spans="1:7" x14ac:dyDescent="0.3">
      <c r="A6">
        <v>5</v>
      </c>
      <c r="B6" s="4" t="s">
        <v>10</v>
      </c>
      <c r="C6">
        <v>363960.50354503078</v>
      </c>
    </row>
    <row r="7" spans="1:7" x14ac:dyDescent="0.3">
      <c r="A7">
        <v>6</v>
      </c>
      <c r="B7" s="4" t="s">
        <v>16</v>
      </c>
      <c r="C7">
        <v>1049.200048834085</v>
      </c>
    </row>
    <row r="8" spans="1:7" x14ac:dyDescent="0.3">
      <c r="A8">
        <v>7</v>
      </c>
      <c r="B8" s="4" t="s">
        <v>11</v>
      </c>
      <c r="C8">
        <v>210490.30012661929</v>
      </c>
    </row>
    <row r="9" spans="1:7" x14ac:dyDescent="0.3">
      <c r="A9">
        <v>8</v>
      </c>
      <c r="B9" s="4" t="s">
        <v>12</v>
      </c>
      <c r="C9">
        <v>80347.000078663244</v>
      </c>
    </row>
    <row r="10" spans="1:7" x14ac:dyDescent="0.3">
      <c r="A10">
        <v>9</v>
      </c>
      <c r="B10" s="4" t="s">
        <v>13</v>
      </c>
      <c r="C10">
        <v>245672.80044388041</v>
      </c>
    </row>
    <row r="11" spans="1:7" x14ac:dyDescent="0.3">
      <c r="A11">
        <v>10</v>
      </c>
      <c r="B11" s="4" t="s">
        <v>14</v>
      </c>
      <c r="C11">
        <v>49277.799979872987</v>
      </c>
    </row>
    <row r="12" spans="1:7" x14ac:dyDescent="0.3">
      <c r="A12">
        <v>11</v>
      </c>
      <c r="B12" s="4" t="s">
        <v>15</v>
      </c>
      <c r="C12">
        <v>148049.40027873221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1"/>
  <sheetViews>
    <sheetView workbookViewId="0">
      <selection activeCell="I16" sqref="I16"/>
    </sheetView>
  </sheetViews>
  <sheetFormatPr defaultRowHeight="14.4" x14ac:dyDescent="0.3"/>
  <cols>
    <col min="2" max="2" width="10.88671875" style="4" customWidth="1"/>
  </cols>
  <sheetData>
    <row r="1" spans="1:9" ht="15.6" x14ac:dyDescent="0.3">
      <c r="A1" s="1" t="s">
        <v>0</v>
      </c>
      <c r="B1" s="3" t="s">
        <v>5</v>
      </c>
      <c r="C1" s="1" t="s">
        <v>1</v>
      </c>
      <c r="E1" s="2" t="s">
        <v>2</v>
      </c>
      <c r="F1" s="2" t="s">
        <v>3</v>
      </c>
      <c r="G1" s="2" t="s">
        <v>4</v>
      </c>
    </row>
    <row r="2" spans="1:9" x14ac:dyDescent="0.3">
      <c r="A2">
        <v>1</v>
      </c>
      <c r="B2" s="4" t="s">
        <v>6</v>
      </c>
      <c r="C2">
        <v>3675612.3994560782</v>
      </c>
      <c r="E2">
        <f>SUM(C2:C3)/SUM(C2:C11)*100</f>
        <v>42.374360942545493</v>
      </c>
      <c r="F2">
        <f>SUM(C4:C8)/SUM(C2:C11)*100</f>
        <v>33.432057023398649</v>
      </c>
      <c r="G2">
        <f>SUM(C9:C11)/SUM(C2:C11)*100</f>
        <v>24.193582034055865</v>
      </c>
    </row>
    <row r="3" spans="1:9" x14ac:dyDescent="0.3">
      <c r="A3">
        <v>2</v>
      </c>
      <c r="B3" s="4" t="s">
        <v>7</v>
      </c>
      <c r="C3">
        <v>687856.39993330895</v>
      </c>
      <c r="I3" s="5"/>
    </row>
    <row r="4" spans="1:9" x14ac:dyDescent="0.3">
      <c r="A4">
        <v>3</v>
      </c>
      <c r="B4" s="4" t="s">
        <v>8</v>
      </c>
      <c r="C4">
        <v>714726.1985994206</v>
      </c>
      <c r="I4" s="5"/>
    </row>
    <row r="5" spans="1:9" x14ac:dyDescent="0.3">
      <c r="A5">
        <v>4</v>
      </c>
      <c r="B5" s="4" t="s">
        <v>9</v>
      </c>
      <c r="C5">
        <v>413199.00018685253</v>
      </c>
      <c r="I5" s="5"/>
    </row>
    <row r="6" spans="1:9" x14ac:dyDescent="0.3">
      <c r="A6">
        <v>5</v>
      </c>
      <c r="B6" s="4" t="s">
        <v>10</v>
      </c>
      <c r="C6">
        <v>636368.69968055154</v>
      </c>
      <c r="I6" s="6"/>
    </row>
    <row r="7" spans="1:9" x14ac:dyDescent="0.3">
      <c r="A7">
        <v>6</v>
      </c>
      <c r="B7" s="4" t="s">
        <v>11</v>
      </c>
      <c r="C7">
        <v>947293.20013986714</v>
      </c>
    </row>
    <row r="8" spans="1:9" x14ac:dyDescent="0.3">
      <c r="A8">
        <v>7</v>
      </c>
      <c r="B8" s="4" t="s">
        <v>12</v>
      </c>
      <c r="C8">
        <v>731054.50060944981</v>
      </c>
    </row>
    <row r="9" spans="1:9" x14ac:dyDescent="0.3">
      <c r="A9">
        <v>8</v>
      </c>
      <c r="B9" s="4" t="s">
        <v>13</v>
      </c>
      <c r="C9">
        <v>1196666.5989933391</v>
      </c>
    </row>
    <row r="10" spans="1:9" x14ac:dyDescent="0.3">
      <c r="A10">
        <v>9</v>
      </c>
      <c r="B10" s="4" t="s">
        <v>14</v>
      </c>
      <c r="C10">
        <v>571288.40013747721</v>
      </c>
    </row>
    <row r="11" spans="1:9" x14ac:dyDescent="0.3">
      <c r="A11">
        <v>10</v>
      </c>
      <c r="B11" s="4" t="s">
        <v>15</v>
      </c>
      <c r="C11">
        <v>723361.40076032875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2"/>
  <sheetViews>
    <sheetView workbookViewId="0">
      <selection activeCell="E20" sqref="E20"/>
    </sheetView>
  </sheetViews>
  <sheetFormatPr defaultRowHeight="14.4" x14ac:dyDescent="0.3"/>
  <cols>
    <col min="2" max="2" width="12.109375" style="4" customWidth="1"/>
    <col min="4" max="5" width="11" bestFit="1" customWidth="1"/>
  </cols>
  <sheetData>
    <row r="1" spans="1:7" ht="15.6" x14ac:dyDescent="0.3">
      <c r="A1" s="1" t="s">
        <v>0</v>
      </c>
      <c r="B1" s="3" t="s">
        <v>5</v>
      </c>
      <c r="C1" s="1" t="s">
        <v>1</v>
      </c>
      <c r="E1" s="2" t="s">
        <v>2</v>
      </c>
      <c r="F1" s="2" t="s">
        <v>3</v>
      </c>
      <c r="G1" s="2" t="s">
        <v>4</v>
      </c>
    </row>
    <row r="2" spans="1:7" x14ac:dyDescent="0.3">
      <c r="A2">
        <v>1</v>
      </c>
      <c r="B2" s="4" t="s">
        <v>6</v>
      </c>
      <c r="C2">
        <v>9169424.0815233178</v>
      </c>
      <c r="E2">
        <f>SUM(C2:C3)/SUM(C2:C11)*100</f>
        <v>83.629376757884245</v>
      </c>
      <c r="F2">
        <f>SUM(C4:C8)/SUM(C2:C11)*100</f>
        <v>14.679840806755401</v>
      </c>
      <c r="G2">
        <f>SUM(C9:C11)/SUM(C2:C11)*100</f>
        <v>1.6907824353603698</v>
      </c>
    </row>
    <row r="3" spans="1:7" x14ac:dyDescent="0.3">
      <c r="A3">
        <v>2</v>
      </c>
      <c r="B3" s="4" t="s">
        <v>7</v>
      </c>
      <c r="C3">
        <v>2655436.5966829341</v>
      </c>
    </row>
    <row r="4" spans="1:7" x14ac:dyDescent="0.3">
      <c r="A4">
        <v>3</v>
      </c>
      <c r="B4" s="4" t="s">
        <v>8</v>
      </c>
      <c r="C4">
        <v>773419.40083473828</v>
      </c>
    </row>
    <row r="5" spans="1:7" x14ac:dyDescent="0.3">
      <c r="A5">
        <v>4</v>
      </c>
      <c r="B5" s="4" t="s">
        <v>9</v>
      </c>
      <c r="C5">
        <v>961994.70154184173</v>
      </c>
    </row>
    <row r="6" spans="1:7" x14ac:dyDescent="0.3">
      <c r="A6">
        <v>5</v>
      </c>
      <c r="B6" s="4" t="s">
        <v>10</v>
      </c>
      <c r="C6">
        <v>163908.5001027511</v>
      </c>
    </row>
    <row r="7" spans="1:7" x14ac:dyDescent="0.3">
      <c r="A7">
        <v>6</v>
      </c>
      <c r="B7" s="4" t="s">
        <v>11</v>
      </c>
      <c r="C7">
        <v>149682.40027390441</v>
      </c>
    </row>
    <row r="8" spans="1:7" x14ac:dyDescent="0.3">
      <c r="A8">
        <v>7</v>
      </c>
      <c r="B8" s="4" t="s">
        <v>12</v>
      </c>
      <c r="C8">
        <v>26666.00004141777</v>
      </c>
    </row>
    <row r="9" spans="1:7" x14ac:dyDescent="0.3">
      <c r="A9">
        <v>8</v>
      </c>
      <c r="B9" s="4" t="s">
        <v>13</v>
      </c>
      <c r="C9">
        <v>48489.199934504897</v>
      </c>
    </row>
    <row r="10" spans="1:7" x14ac:dyDescent="0.3">
      <c r="A10">
        <v>9</v>
      </c>
      <c r="B10" s="4" t="s">
        <v>14</v>
      </c>
      <c r="C10">
        <v>46362.600027017281</v>
      </c>
    </row>
    <row r="11" spans="1:7" x14ac:dyDescent="0.3">
      <c r="A11">
        <v>10</v>
      </c>
      <c r="B11" s="4" t="s">
        <v>15</v>
      </c>
      <c r="C11">
        <v>144218.09999931609</v>
      </c>
    </row>
    <row r="12" spans="1:7" x14ac:dyDescent="0.3">
      <c r="D12">
        <f>SUM(C2:C11)</f>
        <v>14139601.580961742</v>
      </c>
    </row>
  </sheetData>
  <pageMargins left="0.75" right="0.75" top="1" bottom="1" header="0.5" footer="0.5"/>
  <headerFooter>
    <oddFooter>&amp;L_x000D_&amp;1#&amp;"Aptos"&amp;10&amp;K000000 Classified as Internal | Intern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1B4F2234AB34C4582384AC4B0375423" ma:contentTypeVersion="3" ma:contentTypeDescription="Create a new document." ma:contentTypeScope="" ma:versionID="6581ede6be8504180a534b3fe76503c1">
  <xsd:schema xmlns:xsd="http://www.w3.org/2001/XMLSchema" xmlns:xs="http://www.w3.org/2001/XMLSchema" xmlns:p="http://schemas.microsoft.com/office/2006/metadata/properties" xmlns:ns2="3786f69c-3fbb-46d0-8572-204ba1398a6c" targetNamespace="http://schemas.microsoft.com/office/2006/metadata/properties" ma:root="true" ma:fieldsID="6ed537087d0b21c5bc49316b52601f01" ns2:_="">
    <xsd:import namespace="3786f69c-3fbb-46d0-8572-204ba1398a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86f69c-3fbb-46d0-8572-204ba1398a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F9DFA67-9F4F-406E-9399-C3500B05E429}"/>
</file>

<file path=customXml/itemProps2.xml><?xml version="1.0" encoding="utf-8"?>
<ds:datastoreItem xmlns:ds="http://schemas.openxmlformats.org/officeDocument/2006/customXml" ds:itemID="{B4AF54B8-9D87-45AE-A715-C23ED83FC1CD}"/>
</file>

<file path=customXml/itemProps3.xml><?xml version="1.0" encoding="utf-8"?>
<ds:datastoreItem xmlns:ds="http://schemas.openxmlformats.org/officeDocument/2006/customXml" ds:itemID="{DD4899E8-5E05-4A55-ABCC-2368EC89C47D}"/>
</file>

<file path=docMetadata/LabelInfo.xml><?xml version="1.0" encoding="utf-8"?>
<clbl:labelList xmlns:clbl="http://schemas.microsoft.com/office/2020/mipLabelMetadata">
  <clbl:label id="{d465f887-04a9-4c17-8b62-103eddccf68b}" enabled="1" method="Standard" siteId="{ca2a7f76-dbd7-4ec0-9108-6b3d524fb7c8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soybean</vt:lpstr>
      <vt:lpstr>palmoil</vt:lpstr>
      <vt:lpstr>cocoa</vt:lpstr>
      <vt:lpstr>coffee</vt:lpstr>
      <vt:lpstr>rubber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Çelik, A. (Aysegül)</cp:lastModifiedBy>
  <dcterms:created xsi:type="dcterms:W3CDTF">2025-12-10T18:01:47Z</dcterms:created>
  <dcterms:modified xsi:type="dcterms:W3CDTF">2026-03-01T20:22:01Z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0x01010041B4F2234AB34C4582384AC4B0375423</vt:lpwstr>
  </property>
</Properties>
</file>