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g0\OneDrive\바탕 화면\"/>
    </mc:Choice>
  </mc:AlternateContent>
  <xr:revisionPtr revIDLastSave="0" documentId="13_ncr:1_{AEC7754B-B314-4EF9-9BC1-DF0388E0D6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3" i="1" l="1"/>
  <c r="S42" i="1"/>
  <c r="O43" i="1"/>
  <c r="O42" i="1"/>
  <c r="K43" i="1"/>
  <c r="K4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2" i="1"/>
  <c r="O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</calcChain>
</file>

<file path=xl/sharedStrings.xml><?xml version="1.0" encoding="utf-8"?>
<sst xmlns="http://schemas.openxmlformats.org/spreadsheetml/2006/main" count="58" uniqueCount="58">
  <si>
    <t>Sensitivity</t>
    <phoneticPr fontId="1" type="noConversion"/>
  </si>
  <si>
    <t>Specificity</t>
    <phoneticPr fontId="1" type="noConversion"/>
  </si>
  <si>
    <t>AUROC</t>
    <phoneticPr fontId="1" type="noConversion"/>
  </si>
  <si>
    <t>False Positive Rate</t>
    <phoneticPr fontId="1" type="noConversion"/>
  </si>
  <si>
    <t>False Negative Rate</t>
    <phoneticPr fontId="1" type="noConversion"/>
  </si>
  <si>
    <t>Model 01</t>
    <phoneticPr fontId="1" type="noConversion"/>
  </si>
  <si>
    <t>Model 02</t>
    <phoneticPr fontId="1" type="noConversion"/>
  </si>
  <si>
    <t>Model 03</t>
  </si>
  <si>
    <t>Model 04</t>
  </si>
  <si>
    <t>Model 05</t>
  </si>
  <si>
    <t>Model 06</t>
  </si>
  <si>
    <t>Model 07</t>
  </si>
  <si>
    <t>Model 08</t>
  </si>
  <si>
    <t>Model 09</t>
  </si>
  <si>
    <t>Model 10</t>
  </si>
  <si>
    <t>Model 11</t>
  </si>
  <si>
    <t>Model 12</t>
  </si>
  <si>
    <t>Model 13</t>
  </si>
  <si>
    <t>Model 14</t>
  </si>
  <si>
    <t>Model 15</t>
  </si>
  <si>
    <t>Model 16</t>
  </si>
  <si>
    <t>Model 17</t>
  </si>
  <si>
    <t>Model 18</t>
  </si>
  <si>
    <t>Model 19</t>
  </si>
  <si>
    <t>Model 20</t>
  </si>
  <si>
    <t>Model 21</t>
  </si>
  <si>
    <t>Model 22</t>
  </si>
  <si>
    <t>Model 23</t>
  </si>
  <si>
    <t>Model 24</t>
  </si>
  <si>
    <t>Model 25</t>
  </si>
  <si>
    <t>Model 26</t>
  </si>
  <si>
    <t>Model 27</t>
  </si>
  <si>
    <t>Model 28</t>
  </si>
  <si>
    <t>Model 29</t>
  </si>
  <si>
    <t>Model 30</t>
  </si>
  <si>
    <t>Model 31</t>
  </si>
  <si>
    <t>Model 32</t>
  </si>
  <si>
    <t>Model 33</t>
  </si>
  <si>
    <t>Model 34</t>
  </si>
  <si>
    <t>Model 35</t>
  </si>
  <si>
    <t>Model 36</t>
  </si>
  <si>
    <t>Model 37</t>
  </si>
  <si>
    <t>Model 38</t>
  </si>
  <si>
    <t>Model 39</t>
  </si>
  <si>
    <t>Model 40</t>
  </si>
  <si>
    <t>Sensitivity Reference</t>
    <phoneticPr fontId="1" type="noConversion"/>
  </si>
  <si>
    <t>US NPV</t>
    <phoneticPr fontId="1" type="noConversion"/>
  </si>
  <si>
    <t>US Accuracy</t>
    <phoneticPr fontId="1" type="noConversion"/>
  </si>
  <si>
    <t>Radar chart % US</t>
    <phoneticPr fontId="1" type="noConversion"/>
  </si>
  <si>
    <t>Italy PPV</t>
    <phoneticPr fontId="1" type="noConversion"/>
  </si>
  <si>
    <t>Italy NPV</t>
    <phoneticPr fontId="1" type="noConversion"/>
  </si>
  <si>
    <t>Italy Accuracy</t>
    <phoneticPr fontId="1" type="noConversion"/>
  </si>
  <si>
    <t>Radar chart % Italy</t>
    <phoneticPr fontId="1" type="noConversion"/>
  </si>
  <si>
    <t>South Korea PPV</t>
    <phoneticPr fontId="1" type="noConversion"/>
  </si>
  <si>
    <t>South Korea NPV</t>
    <phoneticPr fontId="1" type="noConversion"/>
  </si>
  <si>
    <t>South Korea Accuracy</t>
    <phoneticPr fontId="1" type="noConversion"/>
  </si>
  <si>
    <t>US PPV</t>
    <phoneticPr fontId="1" type="noConversion"/>
  </si>
  <si>
    <t>Radar chart % S KOREA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</si>
</sst>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 applyAlignment="1">
      <alignment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3" xfId="0" applyNumberFormat="1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851208331028223E-2"/>
          <c:y val="1.6169367327856558E-2"/>
          <c:w val="0.94900835663478234"/>
          <c:h val="0.84521011249742661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Sensitivity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Sheet1!$B$2:$B$41</c:f>
              <c:numCache>
                <c:formatCode>General</c:formatCode>
                <c:ptCount val="40"/>
                <c:pt idx="0">
                  <c:v>6.67</c:v>
                </c:pt>
                <c:pt idx="1">
                  <c:v>31.11</c:v>
                </c:pt>
                <c:pt idx="2">
                  <c:v>94.44</c:v>
                </c:pt>
                <c:pt idx="3">
                  <c:v>86.67</c:v>
                </c:pt>
                <c:pt idx="4">
                  <c:v>87.78</c:v>
                </c:pt>
                <c:pt idx="5">
                  <c:v>87.78</c:v>
                </c:pt>
                <c:pt idx="6">
                  <c:v>94.44</c:v>
                </c:pt>
                <c:pt idx="7">
                  <c:v>86.67</c:v>
                </c:pt>
                <c:pt idx="8">
                  <c:v>88.89</c:v>
                </c:pt>
                <c:pt idx="9">
                  <c:v>74.44</c:v>
                </c:pt>
                <c:pt idx="10">
                  <c:v>87.78</c:v>
                </c:pt>
                <c:pt idx="11">
                  <c:v>83.33</c:v>
                </c:pt>
                <c:pt idx="12">
                  <c:v>76.67</c:v>
                </c:pt>
                <c:pt idx="13">
                  <c:v>70</c:v>
                </c:pt>
                <c:pt idx="14">
                  <c:v>67.78</c:v>
                </c:pt>
                <c:pt idx="15">
                  <c:v>88.33</c:v>
                </c:pt>
                <c:pt idx="16">
                  <c:v>70</c:v>
                </c:pt>
                <c:pt idx="17">
                  <c:v>87.78</c:v>
                </c:pt>
                <c:pt idx="18">
                  <c:v>80</c:v>
                </c:pt>
                <c:pt idx="19">
                  <c:v>76.53</c:v>
                </c:pt>
                <c:pt idx="20">
                  <c:v>93.33</c:v>
                </c:pt>
                <c:pt idx="21">
                  <c:v>66.67</c:v>
                </c:pt>
                <c:pt idx="22">
                  <c:v>83.33</c:v>
                </c:pt>
                <c:pt idx="23">
                  <c:v>90</c:v>
                </c:pt>
                <c:pt idx="24">
                  <c:v>80</c:v>
                </c:pt>
                <c:pt idx="25">
                  <c:v>92.22</c:v>
                </c:pt>
                <c:pt idx="26">
                  <c:v>93.33</c:v>
                </c:pt>
                <c:pt idx="27">
                  <c:v>96.67</c:v>
                </c:pt>
                <c:pt idx="28">
                  <c:v>94.44</c:v>
                </c:pt>
                <c:pt idx="29">
                  <c:v>96.67</c:v>
                </c:pt>
                <c:pt idx="30">
                  <c:v>97.78</c:v>
                </c:pt>
                <c:pt idx="31">
                  <c:v>96.67</c:v>
                </c:pt>
                <c:pt idx="32">
                  <c:v>100</c:v>
                </c:pt>
                <c:pt idx="33">
                  <c:v>100</c:v>
                </c:pt>
                <c:pt idx="34">
                  <c:v>97.78</c:v>
                </c:pt>
                <c:pt idx="35">
                  <c:v>98.89</c:v>
                </c:pt>
                <c:pt idx="36">
                  <c:v>98.89</c:v>
                </c:pt>
                <c:pt idx="37">
                  <c:v>92.22</c:v>
                </c:pt>
                <c:pt idx="38">
                  <c:v>97.78</c:v>
                </c:pt>
                <c:pt idx="39">
                  <c:v>82.22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0-4C46-9546-1B18E3253302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Specificity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Sheet1!$C$2:$C$41</c:f>
              <c:numCache>
                <c:formatCode>General</c:formatCode>
                <c:ptCount val="40"/>
                <c:pt idx="0">
                  <c:v>92.04</c:v>
                </c:pt>
                <c:pt idx="1">
                  <c:v>75.81</c:v>
                </c:pt>
                <c:pt idx="2">
                  <c:v>43.37</c:v>
                </c:pt>
                <c:pt idx="3">
                  <c:v>56.09</c:v>
                </c:pt>
                <c:pt idx="4">
                  <c:v>66.86</c:v>
                </c:pt>
                <c:pt idx="5">
                  <c:v>78.900000000000006</c:v>
                </c:pt>
                <c:pt idx="6">
                  <c:v>75.239999999999995</c:v>
                </c:pt>
                <c:pt idx="7">
                  <c:v>80.92</c:v>
                </c:pt>
                <c:pt idx="8">
                  <c:v>81.78</c:v>
                </c:pt>
                <c:pt idx="9">
                  <c:v>87.03</c:v>
                </c:pt>
                <c:pt idx="10">
                  <c:v>84.4</c:v>
                </c:pt>
                <c:pt idx="11">
                  <c:v>78.44</c:v>
                </c:pt>
                <c:pt idx="12">
                  <c:v>67.989999999999995</c:v>
                </c:pt>
                <c:pt idx="13">
                  <c:v>67.78</c:v>
                </c:pt>
                <c:pt idx="14">
                  <c:v>72.61</c:v>
                </c:pt>
                <c:pt idx="15">
                  <c:v>62.31</c:v>
                </c:pt>
                <c:pt idx="16">
                  <c:v>76.87</c:v>
                </c:pt>
                <c:pt idx="17">
                  <c:v>73.11</c:v>
                </c:pt>
                <c:pt idx="18">
                  <c:v>74.599999999999994</c:v>
                </c:pt>
                <c:pt idx="19">
                  <c:v>68.56</c:v>
                </c:pt>
                <c:pt idx="20">
                  <c:v>75.72</c:v>
                </c:pt>
                <c:pt idx="21">
                  <c:v>89.38</c:v>
                </c:pt>
                <c:pt idx="22">
                  <c:v>92.4</c:v>
                </c:pt>
                <c:pt idx="23">
                  <c:v>92.54</c:v>
                </c:pt>
                <c:pt idx="24">
                  <c:v>96.77</c:v>
                </c:pt>
                <c:pt idx="25">
                  <c:v>91.69</c:v>
                </c:pt>
                <c:pt idx="26">
                  <c:v>92.58</c:v>
                </c:pt>
                <c:pt idx="27">
                  <c:v>93.25</c:v>
                </c:pt>
                <c:pt idx="28">
                  <c:v>85.04</c:v>
                </c:pt>
                <c:pt idx="29">
                  <c:v>91.08</c:v>
                </c:pt>
                <c:pt idx="30">
                  <c:v>90.55</c:v>
                </c:pt>
                <c:pt idx="31">
                  <c:v>92.68</c:v>
                </c:pt>
                <c:pt idx="32">
                  <c:v>94</c:v>
                </c:pt>
                <c:pt idx="33">
                  <c:v>93.32</c:v>
                </c:pt>
                <c:pt idx="34">
                  <c:v>95.52</c:v>
                </c:pt>
                <c:pt idx="35">
                  <c:v>93.07</c:v>
                </c:pt>
                <c:pt idx="36">
                  <c:v>94.64</c:v>
                </c:pt>
                <c:pt idx="37">
                  <c:v>95.35</c:v>
                </c:pt>
                <c:pt idx="38">
                  <c:v>85.54</c:v>
                </c:pt>
                <c:pt idx="39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0-4C46-9546-1B18E3253302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AUROC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Sheet1!$D$2:$D$41</c:f>
              <c:numCache>
                <c:formatCode>General</c:formatCode>
                <c:ptCount val="40"/>
                <c:pt idx="0">
                  <c:v>49.35</c:v>
                </c:pt>
                <c:pt idx="1">
                  <c:v>53.46</c:v>
                </c:pt>
                <c:pt idx="2">
                  <c:v>68.91</c:v>
                </c:pt>
                <c:pt idx="3">
                  <c:v>71.38</c:v>
                </c:pt>
                <c:pt idx="4">
                  <c:v>77.319999999999993</c:v>
                </c:pt>
                <c:pt idx="5">
                  <c:v>83.34</c:v>
                </c:pt>
                <c:pt idx="6">
                  <c:v>84.84</c:v>
                </c:pt>
                <c:pt idx="7">
                  <c:v>83.8</c:v>
                </c:pt>
                <c:pt idx="8">
                  <c:v>85.33</c:v>
                </c:pt>
                <c:pt idx="9">
                  <c:v>80.739999999999995</c:v>
                </c:pt>
                <c:pt idx="10">
                  <c:v>86.09</c:v>
                </c:pt>
                <c:pt idx="11">
                  <c:v>80.89</c:v>
                </c:pt>
                <c:pt idx="12">
                  <c:v>72.33</c:v>
                </c:pt>
                <c:pt idx="13">
                  <c:v>68.89</c:v>
                </c:pt>
                <c:pt idx="14">
                  <c:v>70.19</c:v>
                </c:pt>
                <c:pt idx="15">
                  <c:v>72.819999999999993</c:v>
                </c:pt>
                <c:pt idx="16">
                  <c:v>73.44</c:v>
                </c:pt>
                <c:pt idx="17">
                  <c:v>80.44</c:v>
                </c:pt>
                <c:pt idx="18">
                  <c:v>77.3</c:v>
                </c:pt>
                <c:pt idx="19">
                  <c:v>75.95</c:v>
                </c:pt>
                <c:pt idx="20">
                  <c:v>84.55</c:v>
                </c:pt>
                <c:pt idx="21">
                  <c:v>78.02</c:v>
                </c:pt>
                <c:pt idx="22">
                  <c:v>87.87</c:v>
                </c:pt>
                <c:pt idx="23">
                  <c:v>91.27</c:v>
                </c:pt>
                <c:pt idx="24">
                  <c:v>88.38</c:v>
                </c:pt>
                <c:pt idx="25">
                  <c:v>91.95</c:v>
                </c:pt>
                <c:pt idx="26">
                  <c:v>92.95</c:v>
                </c:pt>
                <c:pt idx="27">
                  <c:v>94.96</c:v>
                </c:pt>
                <c:pt idx="28">
                  <c:v>89.74</c:v>
                </c:pt>
                <c:pt idx="29">
                  <c:v>93.88</c:v>
                </c:pt>
                <c:pt idx="30">
                  <c:v>94.16</c:v>
                </c:pt>
                <c:pt idx="31">
                  <c:v>94.67</c:v>
                </c:pt>
                <c:pt idx="32">
                  <c:v>97</c:v>
                </c:pt>
                <c:pt idx="33">
                  <c:v>96.66</c:v>
                </c:pt>
                <c:pt idx="34">
                  <c:v>96.65</c:v>
                </c:pt>
                <c:pt idx="35">
                  <c:v>95.98</c:v>
                </c:pt>
                <c:pt idx="36">
                  <c:v>96.76</c:v>
                </c:pt>
                <c:pt idx="37">
                  <c:v>93.78</c:v>
                </c:pt>
                <c:pt idx="38">
                  <c:v>91.66</c:v>
                </c:pt>
                <c:pt idx="39">
                  <c:v>88.11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C0-4C46-9546-1B18E3253302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False Positive Rate</c:v>
                </c:pt>
              </c:strCache>
            </c:strRef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Sheet1!$E$2:$E$41</c:f>
              <c:numCache>
                <c:formatCode>General</c:formatCode>
                <c:ptCount val="40"/>
                <c:pt idx="0">
                  <c:v>7.96</c:v>
                </c:pt>
                <c:pt idx="1">
                  <c:v>24.19</c:v>
                </c:pt>
                <c:pt idx="2">
                  <c:v>56.63</c:v>
                </c:pt>
                <c:pt idx="3">
                  <c:v>43.91</c:v>
                </c:pt>
                <c:pt idx="4">
                  <c:v>33.14</c:v>
                </c:pt>
                <c:pt idx="5">
                  <c:v>21.1</c:v>
                </c:pt>
                <c:pt idx="6">
                  <c:v>24.76</c:v>
                </c:pt>
                <c:pt idx="7">
                  <c:v>19.079999999999998</c:v>
                </c:pt>
                <c:pt idx="8">
                  <c:v>18.22</c:v>
                </c:pt>
                <c:pt idx="9">
                  <c:v>12.97</c:v>
                </c:pt>
                <c:pt idx="10">
                  <c:v>15.6</c:v>
                </c:pt>
                <c:pt idx="11">
                  <c:v>21.56</c:v>
                </c:pt>
                <c:pt idx="12">
                  <c:v>32.01</c:v>
                </c:pt>
                <c:pt idx="13">
                  <c:v>32.22</c:v>
                </c:pt>
                <c:pt idx="14">
                  <c:v>27.39</c:v>
                </c:pt>
                <c:pt idx="15">
                  <c:v>37.69</c:v>
                </c:pt>
                <c:pt idx="16">
                  <c:v>23.13</c:v>
                </c:pt>
                <c:pt idx="17">
                  <c:v>26.89</c:v>
                </c:pt>
                <c:pt idx="18">
                  <c:v>25.4</c:v>
                </c:pt>
                <c:pt idx="19">
                  <c:v>31.44</c:v>
                </c:pt>
                <c:pt idx="20">
                  <c:v>24.23</c:v>
                </c:pt>
                <c:pt idx="21">
                  <c:v>10.62</c:v>
                </c:pt>
                <c:pt idx="22">
                  <c:v>7.6</c:v>
                </c:pt>
                <c:pt idx="23">
                  <c:v>7.46</c:v>
                </c:pt>
                <c:pt idx="24">
                  <c:v>3.23</c:v>
                </c:pt>
                <c:pt idx="25">
                  <c:v>8.31</c:v>
                </c:pt>
                <c:pt idx="26">
                  <c:v>7.42</c:v>
                </c:pt>
                <c:pt idx="27">
                  <c:v>6.75</c:v>
                </c:pt>
                <c:pt idx="28">
                  <c:v>14.96</c:v>
                </c:pt>
                <c:pt idx="29">
                  <c:v>8.92</c:v>
                </c:pt>
                <c:pt idx="30">
                  <c:v>9.4499999999999993</c:v>
                </c:pt>
                <c:pt idx="31">
                  <c:v>7.32</c:v>
                </c:pt>
                <c:pt idx="32">
                  <c:v>6</c:v>
                </c:pt>
                <c:pt idx="33">
                  <c:v>6.68</c:v>
                </c:pt>
                <c:pt idx="34">
                  <c:v>4.4800000000000004</c:v>
                </c:pt>
                <c:pt idx="35">
                  <c:v>6.93</c:v>
                </c:pt>
                <c:pt idx="36">
                  <c:v>5.36</c:v>
                </c:pt>
                <c:pt idx="37">
                  <c:v>4.6500000000000004</c:v>
                </c:pt>
                <c:pt idx="38">
                  <c:v>14.46</c:v>
                </c:pt>
                <c:pt idx="3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C0-4C46-9546-1B18E3253302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False Negative Rate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Sheet1!$F$2:$F$41</c:f>
              <c:numCache>
                <c:formatCode>General</c:formatCode>
                <c:ptCount val="40"/>
                <c:pt idx="0">
                  <c:v>93.33</c:v>
                </c:pt>
                <c:pt idx="1">
                  <c:v>68.89</c:v>
                </c:pt>
                <c:pt idx="2">
                  <c:v>5.56</c:v>
                </c:pt>
                <c:pt idx="3">
                  <c:v>13.33</c:v>
                </c:pt>
                <c:pt idx="4">
                  <c:v>12.22</c:v>
                </c:pt>
                <c:pt idx="5">
                  <c:v>12.22</c:v>
                </c:pt>
                <c:pt idx="6">
                  <c:v>5.56</c:v>
                </c:pt>
                <c:pt idx="7">
                  <c:v>13.33</c:v>
                </c:pt>
                <c:pt idx="8">
                  <c:v>11.11</c:v>
                </c:pt>
                <c:pt idx="9">
                  <c:v>25.56</c:v>
                </c:pt>
                <c:pt idx="10">
                  <c:v>12.22</c:v>
                </c:pt>
                <c:pt idx="11">
                  <c:v>16.670000000000002</c:v>
                </c:pt>
                <c:pt idx="12">
                  <c:v>23.33</c:v>
                </c:pt>
                <c:pt idx="13">
                  <c:v>30</c:v>
                </c:pt>
                <c:pt idx="14">
                  <c:v>32.22</c:v>
                </c:pt>
                <c:pt idx="15">
                  <c:v>16.670000000000002</c:v>
                </c:pt>
                <c:pt idx="16">
                  <c:v>30</c:v>
                </c:pt>
                <c:pt idx="17">
                  <c:v>12.22</c:v>
                </c:pt>
                <c:pt idx="18">
                  <c:v>20</c:v>
                </c:pt>
                <c:pt idx="19">
                  <c:v>16.670000000000002</c:v>
                </c:pt>
                <c:pt idx="20">
                  <c:v>6.67</c:v>
                </c:pt>
                <c:pt idx="21">
                  <c:v>33.33</c:v>
                </c:pt>
                <c:pt idx="22">
                  <c:v>16.670000000000002</c:v>
                </c:pt>
                <c:pt idx="23">
                  <c:v>10</c:v>
                </c:pt>
                <c:pt idx="24">
                  <c:v>20</c:v>
                </c:pt>
                <c:pt idx="25">
                  <c:v>7.78</c:v>
                </c:pt>
                <c:pt idx="26">
                  <c:v>6.67</c:v>
                </c:pt>
                <c:pt idx="27">
                  <c:v>3.33</c:v>
                </c:pt>
                <c:pt idx="28">
                  <c:v>5.56</c:v>
                </c:pt>
                <c:pt idx="29">
                  <c:v>3.33</c:v>
                </c:pt>
                <c:pt idx="30">
                  <c:v>2.2200000000000002</c:v>
                </c:pt>
                <c:pt idx="31">
                  <c:v>3.33</c:v>
                </c:pt>
                <c:pt idx="32">
                  <c:v>0</c:v>
                </c:pt>
                <c:pt idx="33">
                  <c:v>0</c:v>
                </c:pt>
                <c:pt idx="34">
                  <c:v>2.2200000000000002</c:v>
                </c:pt>
                <c:pt idx="35">
                  <c:v>1.1100000000000001</c:v>
                </c:pt>
                <c:pt idx="36">
                  <c:v>1.1100000000000001</c:v>
                </c:pt>
                <c:pt idx="37">
                  <c:v>7.78</c:v>
                </c:pt>
                <c:pt idx="38">
                  <c:v>2.2200000000000002</c:v>
                </c:pt>
                <c:pt idx="39">
                  <c:v>17.78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C0-4C46-9546-1B18E3253302}"/>
            </c:ext>
          </c:extLst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Sensitivity Reference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Sheet1!$G$2:$G$41</c:f>
              <c:numCache>
                <c:formatCode>General</c:formatCode>
                <c:ptCount val="40"/>
                <c:pt idx="0">
                  <c:v>89</c:v>
                </c:pt>
                <c:pt idx="1">
                  <c:v>89</c:v>
                </c:pt>
                <c:pt idx="2">
                  <c:v>89</c:v>
                </c:pt>
                <c:pt idx="3">
                  <c:v>89</c:v>
                </c:pt>
                <c:pt idx="4">
                  <c:v>89</c:v>
                </c:pt>
                <c:pt idx="5">
                  <c:v>89</c:v>
                </c:pt>
                <c:pt idx="6">
                  <c:v>89</c:v>
                </c:pt>
                <c:pt idx="7">
                  <c:v>89</c:v>
                </c:pt>
                <c:pt idx="8">
                  <c:v>89</c:v>
                </c:pt>
                <c:pt idx="9">
                  <c:v>89</c:v>
                </c:pt>
                <c:pt idx="10">
                  <c:v>89</c:v>
                </c:pt>
                <c:pt idx="11">
                  <c:v>89</c:v>
                </c:pt>
                <c:pt idx="12">
                  <c:v>89</c:v>
                </c:pt>
                <c:pt idx="13">
                  <c:v>89</c:v>
                </c:pt>
                <c:pt idx="14">
                  <c:v>89</c:v>
                </c:pt>
                <c:pt idx="15">
                  <c:v>89</c:v>
                </c:pt>
                <c:pt idx="16">
                  <c:v>89</c:v>
                </c:pt>
                <c:pt idx="17">
                  <c:v>89</c:v>
                </c:pt>
                <c:pt idx="18">
                  <c:v>89</c:v>
                </c:pt>
                <c:pt idx="19">
                  <c:v>89</c:v>
                </c:pt>
                <c:pt idx="20">
                  <c:v>89</c:v>
                </c:pt>
                <c:pt idx="21">
                  <c:v>89</c:v>
                </c:pt>
                <c:pt idx="22">
                  <c:v>89</c:v>
                </c:pt>
                <c:pt idx="23">
                  <c:v>89</c:v>
                </c:pt>
                <c:pt idx="24">
                  <c:v>89</c:v>
                </c:pt>
                <c:pt idx="25">
                  <c:v>89</c:v>
                </c:pt>
                <c:pt idx="26">
                  <c:v>89</c:v>
                </c:pt>
                <c:pt idx="27">
                  <c:v>89</c:v>
                </c:pt>
                <c:pt idx="28">
                  <c:v>89</c:v>
                </c:pt>
                <c:pt idx="29">
                  <c:v>89</c:v>
                </c:pt>
                <c:pt idx="30">
                  <c:v>89</c:v>
                </c:pt>
                <c:pt idx="31">
                  <c:v>89</c:v>
                </c:pt>
                <c:pt idx="32">
                  <c:v>89</c:v>
                </c:pt>
                <c:pt idx="33">
                  <c:v>89</c:v>
                </c:pt>
                <c:pt idx="34">
                  <c:v>89</c:v>
                </c:pt>
                <c:pt idx="35">
                  <c:v>89</c:v>
                </c:pt>
                <c:pt idx="36">
                  <c:v>89</c:v>
                </c:pt>
                <c:pt idx="37">
                  <c:v>89</c:v>
                </c:pt>
                <c:pt idx="38">
                  <c:v>89</c:v>
                </c:pt>
                <c:pt idx="39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E-4AC4-8566-707982A6D4B4}"/>
            </c:ext>
          </c:extLst>
        </c:ser>
        <c:ser>
          <c:idx val="6"/>
          <c:order val="6"/>
          <c:tx>
            <c:strRef>
              <c:f>Sheet1!#REF!</c:f>
              <c:strCache>
                <c:ptCount val="1"/>
                <c:pt idx="0">
                  <c:v>Specificity Reference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Sheet1!#REF!</c:f>
              <c:numCache>
                <c:formatCode>General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5E-4AC4-8566-707982A6D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540224"/>
        <c:axId val="189554688"/>
      </c:lineChart>
      <c:catAx>
        <c:axId val="189540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ko-KR"/>
          </a:p>
        </c:txPr>
        <c:crossAx val="189554688"/>
        <c:crosses val="autoZero"/>
        <c:auto val="1"/>
        <c:lblAlgn val="ctr"/>
        <c:lblOffset val="100"/>
        <c:noMultiLvlLbl val="0"/>
      </c:catAx>
      <c:valAx>
        <c:axId val="1895546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ko-KR"/>
          </a:p>
        </c:txPr>
        <c:crossAx val="189540224"/>
        <c:crossesAt val="0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txPr>
        <a:bodyPr/>
        <a:lstStyle/>
        <a:p>
          <a:pPr>
            <a:defRPr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paperSize="9" orientation="landscape" horizontalDpi="-4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US Accuracy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Sheet1!$J$2:$J$41</c:f>
              <c:numCache>
                <c:formatCode>0.00_ </c:formatCode>
                <c:ptCount val="40"/>
                <c:pt idx="0">
                  <c:v>83.51</c:v>
                </c:pt>
                <c:pt idx="1">
                  <c:v>71.34</c:v>
                </c:pt>
                <c:pt idx="2">
                  <c:v>48.48</c:v>
                </c:pt>
                <c:pt idx="3">
                  <c:v>59.15</c:v>
                </c:pt>
                <c:pt idx="4">
                  <c:v>68.95</c:v>
                </c:pt>
                <c:pt idx="5">
                  <c:v>79.790000000000006</c:v>
                </c:pt>
                <c:pt idx="6">
                  <c:v>77.16</c:v>
                </c:pt>
                <c:pt idx="7">
                  <c:v>81.5</c:v>
                </c:pt>
                <c:pt idx="8">
                  <c:v>82.49</c:v>
                </c:pt>
                <c:pt idx="9">
                  <c:v>85.77</c:v>
                </c:pt>
                <c:pt idx="10">
                  <c:v>84.74</c:v>
                </c:pt>
                <c:pt idx="11">
                  <c:v>78.930000000000007</c:v>
                </c:pt>
                <c:pt idx="12">
                  <c:v>68.86</c:v>
                </c:pt>
                <c:pt idx="13">
                  <c:v>68</c:v>
                </c:pt>
                <c:pt idx="14">
                  <c:v>72.13</c:v>
                </c:pt>
                <c:pt idx="15">
                  <c:v>64.41</c:v>
                </c:pt>
                <c:pt idx="16">
                  <c:v>76.19</c:v>
                </c:pt>
                <c:pt idx="17">
                  <c:v>74.58</c:v>
                </c:pt>
                <c:pt idx="18">
                  <c:v>75.14</c:v>
                </c:pt>
                <c:pt idx="19">
                  <c:v>69.36</c:v>
                </c:pt>
                <c:pt idx="20">
                  <c:v>77.48</c:v>
                </c:pt>
                <c:pt idx="21">
                  <c:v>87.11</c:v>
                </c:pt>
                <c:pt idx="22">
                  <c:v>91.49</c:v>
                </c:pt>
                <c:pt idx="23">
                  <c:v>92.29</c:v>
                </c:pt>
                <c:pt idx="24">
                  <c:v>95.09</c:v>
                </c:pt>
                <c:pt idx="25">
                  <c:v>91.74</c:v>
                </c:pt>
                <c:pt idx="26">
                  <c:v>92.65</c:v>
                </c:pt>
                <c:pt idx="27">
                  <c:v>93.59</c:v>
                </c:pt>
                <c:pt idx="28">
                  <c:v>85.98</c:v>
                </c:pt>
                <c:pt idx="29">
                  <c:v>91.64</c:v>
                </c:pt>
                <c:pt idx="30">
                  <c:v>91.27</c:v>
                </c:pt>
                <c:pt idx="31">
                  <c:v>93.08</c:v>
                </c:pt>
                <c:pt idx="32">
                  <c:v>94.6</c:v>
                </c:pt>
                <c:pt idx="33">
                  <c:v>93.99</c:v>
                </c:pt>
                <c:pt idx="34">
                  <c:v>95.75</c:v>
                </c:pt>
                <c:pt idx="35">
                  <c:v>93.65</c:v>
                </c:pt>
                <c:pt idx="36">
                  <c:v>95.06</c:v>
                </c:pt>
                <c:pt idx="37">
                  <c:v>95.03</c:v>
                </c:pt>
                <c:pt idx="38">
                  <c:v>86.77</c:v>
                </c:pt>
                <c:pt idx="39">
                  <c:v>92.82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B-4AAD-961C-26982D49C5BA}"/>
            </c:ext>
          </c:extLst>
        </c:ser>
        <c:ser>
          <c:idx val="1"/>
          <c:order val="1"/>
          <c:tx>
            <c:strRef>
              <c:f>Sheet1!$N$1</c:f>
              <c:strCache>
                <c:ptCount val="1"/>
                <c:pt idx="0">
                  <c:v>Italy Accuracy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Sheet1!$N$2:$N$41</c:f>
              <c:numCache>
                <c:formatCode>0.00_ </c:formatCode>
                <c:ptCount val="40"/>
                <c:pt idx="0">
                  <c:v>86.08</c:v>
                </c:pt>
                <c:pt idx="1">
                  <c:v>72.69</c:v>
                </c:pt>
                <c:pt idx="2">
                  <c:v>46.94</c:v>
                </c:pt>
                <c:pt idx="3">
                  <c:v>58.23</c:v>
                </c:pt>
                <c:pt idx="4">
                  <c:v>68.319999999999993</c:v>
                </c:pt>
                <c:pt idx="5">
                  <c:v>79.52</c:v>
                </c:pt>
                <c:pt idx="6">
                  <c:v>76.58</c:v>
                </c:pt>
                <c:pt idx="7">
                  <c:v>81.319999999999993</c:v>
                </c:pt>
                <c:pt idx="8">
                  <c:v>82.27</c:v>
                </c:pt>
                <c:pt idx="9">
                  <c:v>86.15</c:v>
                </c:pt>
                <c:pt idx="10">
                  <c:v>84.64</c:v>
                </c:pt>
                <c:pt idx="11">
                  <c:v>78.78</c:v>
                </c:pt>
                <c:pt idx="12">
                  <c:v>68.599999999999994</c:v>
                </c:pt>
                <c:pt idx="13">
                  <c:v>67.930000000000007</c:v>
                </c:pt>
                <c:pt idx="14">
                  <c:v>72.27</c:v>
                </c:pt>
                <c:pt idx="15">
                  <c:v>63.78</c:v>
                </c:pt>
                <c:pt idx="16">
                  <c:v>76.39</c:v>
                </c:pt>
                <c:pt idx="17">
                  <c:v>74.13</c:v>
                </c:pt>
                <c:pt idx="18">
                  <c:v>74.98</c:v>
                </c:pt>
                <c:pt idx="19">
                  <c:v>69.59</c:v>
                </c:pt>
                <c:pt idx="20">
                  <c:v>77</c:v>
                </c:pt>
                <c:pt idx="21">
                  <c:v>87.79</c:v>
                </c:pt>
                <c:pt idx="22">
                  <c:v>91.76</c:v>
                </c:pt>
                <c:pt idx="23">
                  <c:v>92.36</c:v>
                </c:pt>
                <c:pt idx="24">
                  <c:v>95.6</c:v>
                </c:pt>
                <c:pt idx="25">
                  <c:v>91.72</c:v>
                </c:pt>
                <c:pt idx="26">
                  <c:v>92.63</c:v>
                </c:pt>
                <c:pt idx="27">
                  <c:v>93.49</c:v>
                </c:pt>
                <c:pt idx="28">
                  <c:v>85.7</c:v>
                </c:pt>
                <c:pt idx="29">
                  <c:v>91.74</c:v>
                </c:pt>
                <c:pt idx="30">
                  <c:v>91.06</c:v>
                </c:pt>
                <c:pt idx="31">
                  <c:v>92.96</c:v>
                </c:pt>
                <c:pt idx="32">
                  <c:v>94.42</c:v>
                </c:pt>
                <c:pt idx="33">
                  <c:v>93.79</c:v>
                </c:pt>
                <c:pt idx="34">
                  <c:v>95.68</c:v>
                </c:pt>
                <c:pt idx="35">
                  <c:v>93.48</c:v>
                </c:pt>
                <c:pt idx="36">
                  <c:v>94.93</c:v>
                </c:pt>
                <c:pt idx="37">
                  <c:v>95.13</c:v>
                </c:pt>
                <c:pt idx="38">
                  <c:v>86.4</c:v>
                </c:pt>
                <c:pt idx="39">
                  <c:v>93.17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B-4AAD-961C-26982D49C5BA}"/>
            </c:ext>
          </c:extLst>
        </c:ser>
        <c:ser>
          <c:idx val="2"/>
          <c:order val="2"/>
          <c:tx>
            <c:strRef>
              <c:f>Sheet1!$R$1</c:f>
              <c:strCache>
                <c:ptCount val="1"/>
                <c:pt idx="0">
                  <c:v>South Korea Accuracy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Sheet1!$R$2:$R$41</c:f>
              <c:numCache>
                <c:formatCode>0.00_ </c:formatCode>
                <c:ptCount val="40"/>
                <c:pt idx="0">
                  <c:v>91.81</c:v>
                </c:pt>
                <c:pt idx="1">
                  <c:v>75.680000000000007</c:v>
                </c:pt>
                <c:pt idx="2">
                  <c:v>43.52</c:v>
                </c:pt>
                <c:pt idx="3">
                  <c:v>56.18</c:v>
                </c:pt>
                <c:pt idx="4">
                  <c:v>66.91</c:v>
                </c:pt>
                <c:pt idx="5">
                  <c:v>78.92</c:v>
                </c:pt>
                <c:pt idx="6">
                  <c:v>75.290000000000006</c:v>
                </c:pt>
                <c:pt idx="7">
                  <c:v>80.94</c:v>
                </c:pt>
                <c:pt idx="8">
                  <c:v>81.8</c:v>
                </c:pt>
                <c:pt idx="9">
                  <c:v>87</c:v>
                </c:pt>
                <c:pt idx="10">
                  <c:v>84.41</c:v>
                </c:pt>
                <c:pt idx="11">
                  <c:v>78.45</c:v>
                </c:pt>
                <c:pt idx="12">
                  <c:v>68.02</c:v>
                </c:pt>
                <c:pt idx="13">
                  <c:v>67.790000000000006</c:v>
                </c:pt>
                <c:pt idx="14">
                  <c:v>72.599999999999994</c:v>
                </c:pt>
                <c:pt idx="15">
                  <c:v>62.37</c:v>
                </c:pt>
                <c:pt idx="16">
                  <c:v>76.849999999999994</c:v>
                </c:pt>
                <c:pt idx="17">
                  <c:v>73.150000000000006</c:v>
                </c:pt>
                <c:pt idx="18">
                  <c:v>74.62</c:v>
                </c:pt>
                <c:pt idx="19">
                  <c:v>68.58</c:v>
                </c:pt>
                <c:pt idx="20">
                  <c:v>75.77</c:v>
                </c:pt>
                <c:pt idx="21">
                  <c:v>89.32</c:v>
                </c:pt>
                <c:pt idx="22">
                  <c:v>92.37</c:v>
                </c:pt>
                <c:pt idx="23">
                  <c:v>92.53</c:v>
                </c:pt>
                <c:pt idx="24">
                  <c:v>96.72</c:v>
                </c:pt>
                <c:pt idx="25">
                  <c:v>91.69</c:v>
                </c:pt>
                <c:pt idx="26">
                  <c:v>92.58</c:v>
                </c:pt>
                <c:pt idx="27">
                  <c:v>93.26</c:v>
                </c:pt>
                <c:pt idx="28">
                  <c:v>85.07</c:v>
                </c:pt>
                <c:pt idx="29">
                  <c:v>91.1</c:v>
                </c:pt>
                <c:pt idx="30">
                  <c:v>90.57</c:v>
                </c:pt>
                <c:pt idx="31">
                  <c:v>92.69</c:v>
                </c:pt>
                <c:pt idx="32">
                  <c:v>94.01</c:v>
                </c:pt>
                <c:pt idx="33">
                  <c:v>93.34</c:v>
                </c:pt>
                <c:pt idx="34">
                  <c:v>95.53</c:v>
                </c:pt>
                <c:pt idx="35">
                  <c:v>93.09</c:v>
                </c:pt>
                <c:pt idx="36">
                  <c:v>94.65</c:v>
                </c:pt>
                <c:pt idx="37">
                  <c:v>95.34</c:v>
                </c:pt>
                <c:pt idx="38">
                  <c:v>85.58</c:v>
                </c:pt>
                <c:pt idx="39">
                  <c:v>93.96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8B-4AAD-961C-26982D49C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3414255"/>
        <c:axId val="1903412591"/>
      </c:lineChart>
      <c:catAx>
        <c:axId val="190341425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03412591"/>
        <c:crosses val="autoZero"/>
        <c:auto val="1"/>
        <c:lblAlgn val="ctr"/>
        <c:lblOffset val="100"/>
        <c:noMultiLvlLbl val="0"/>
      </c:catAx>
      <c:valAx>
        <c:axId val="190341259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03414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Calculated Prediction Performance with Accuracy in US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Sheet1!$K$2:$K$41</c:f>
              <c:numCache>
                <c:formatCode>0.00_ </c:formatCode>
                <c:ptCount val="40"/>
                <c:pt idx="0">
                  <c:v>29.940804333333343</c:v>
                </c:pt>
                <c:pt idx="1">
                  <c:v>28.356457333333335</c:v>
                </c:pt>
                <c:pt idx="2">
                  <c:v>23.596627999999999</c:v>
                </c:pt>
                <c:pt idx="3">
                  <c:v>28.599529</c:v>
                </c:pt>
                <c:pt idx="4">
                  <c:v>35.181533000000002</c:v>
                </c:pt>
                <c:pt idx="5">
                  <c:v>44.912986333333336</c:v>
                </c:pt>
                <c:pt idx="6">
                  <c:v>43.011466333333331</c:v>
                </c:pt>
                <c:pt idx="7">
                  <c:v>46.774116666666671</c:v>
                </c:pt>
                <c:pt idx="8">
                  <c:v>48.294133000000002</c:v>
                </c:pt>
                <c:pt idx="9">
                  <c:v>51.395421000000006</c:v>
                </c:pt>
                <c:pt idx="10">
                  <c:v>51.293692</c:v>
                </c:pt>
                <c:pt idx="11">
                  <c:v>43.387788333333333</c:v>
                </c:pt>
                <c:pt idx="12">
                  <c:v>33.68525866666667</c:v>
                </c:pt>
                <c:pt idx="13">
                  <c:v>32.19153166666667</c:v>
                </c:pt>
                <c:pt idx="14">
                  <c:v>34.951513666666663</c:v>
                </c:pt>
                <c:pt idx="15">
                  <c:v>31.466765000000002</c:v>
                </c:pt>
                <c:pt idx="16">
                  <c:v>38.773482333333334</c:v>
                </c:pt>
                <c:pt idx="17">
                  <c:v>39.737118666666667</c:v>
                </c:pt>
                <c:pt idx="18">
                  <c:v>39.205218000000002</c:v>
                </c:pt>
                <c:pt idx="19">
                  <c:v>34.032984666666664</c:v>
                </c:pt>
                <c:pt idx="20">
                  <c:v>43.185962333333336</c:v>
                </c:pt>
                <c:pt idx="21">
                  <c:v>52.963712999999998</c:v>
                </c:pt>
                <c:pt idx="22">
                  <c:v>64.589239666666671</c:v>
                </c:pt>
                <c:pt idx="23">
                  <c:v>66.878239666666673</c:v>
                </c:pt>
                <c:pt idx="24">
                  <c:v>78.125629666666669</c:v>
                </c:pt>
                <c:pt idx="25">
                  <c:v>65.411006333333333</c:v>
                </c:pt>
                <c:pt idx="26">
                  <c:v>67.911357666666675</c:v>
                </c:pt>
                <c:pt idx="27">
                  <c:v>70.617873000000003</c:v>
                </c:pt>
                <c:pt idx="28">
                  <c:v>53.914547333333331</c:v>
                </c:pt>
                <c:pt idx="29">
                  <c:v>65.255658666666662</c:v>
                </c:pt>
                <c:pt idx="30">
                  <c:v>64.390123666666668</c:v>
                </c:pt>
                <c:pt idx="31">
                  <c:v>69.104581333333343</c:v>
                </c:pt>
                <c:pt idx="32">
                  <c:v>73.644773333333333</c:v>
                </c:pt>
                <c:pt idx="33">
                  <c:v>71.71871800000001</c:v>
                </c:pt>
                <c:pt idx="34">
                  <c:v>77.982355999999996</c:v>
                </c:pt>
                <c:pt idx="35">
                  <c:v>70.738023666666678</c:v>
                </c:pt>
                <c:pt idx="36">
                  <c:v>75.309793999999997</c:v>
                </c:pt>
                <c:pt idx="37">
                  <c:v>75.892643666666658</c:v>
                </c:pt>
                <c:pt idx="38">
                  <c:v>55.506095666666653</c:v>
                </c:pt>
                <c:pt idx="39">
                  <c:v>68.67083066666666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3-45B6-9299-2B8F69001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9899263"/>
        <c:axId val="1399899679"/>
      </c:radarChart>
      <c:catAx>
        <c:axId val="13998992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99899679"/>
        <c:crosses val="autoZero"/>
        <c:auto val="1"/>
        <c:lblAlgn val="ctr"/>
        <c:lblOffset val="100"/>
        <c:noMultiLvlLbl val="0"/>
      </c:catAx>
      <c:valAx>
        <c:axId val="13998996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9989926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30483039225209"/>
          <c:y val="0.10565245408124282"/>
          <c:w val="0.63339033921549581"/>
          <c:h val="0.88012018297353112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Sheet1!$H$2:$J$2</c:f>
              <c:numCache>
                <c:formatCode>General</c:formatCode>
                <c:ptCount val="3"/>
                <c:pt idx="0">
                  <c:v>8.52</c:v>
                </c:pt>
                <c:pt idx="1">
                  <c:v>89.87</c:v>
                </c:pt>
                <c:pt idx="2" formatCode="0.00_ ">
                  <c:v>83.51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2-40D1-8746-96DD119889D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Sheet1!$H$3:$J$3</c:f>
              <c:numCache>
                <c:formatCode>General</c:formatCode>
                <c:ptCount val="3"/>
                <c:pt idx="0">
                  <c:v>12.5</c:v>
                </c:pt>
                <c:pt idx="1">
                  <c:v>90.83</c:v>
                </c:pt>
                <c:pt idx="2" formatCode="0.00_ ">
                  <c:v>71.34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32-40D1-8746-96DD119889D6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Sheet1!$H$4:$J$4</c:f>
              <c:numCache>
                <c:formatCode>General</c:formatCode>
                <c:ptCount val="3"/>
                <c:pt idx="0">
                  <c:v>15.63</c:v>
                </c:pt>
                <c:pt idx="1">
                  <c:v>98.6</c:v>
                </c:pt>
                <c:pt idx="2" formatCode="0.00_ ">
                  <c:v>48.48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32-40D1-8746-96DD119889D6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Sheet1!$H$5:$J$5</c:f>
              <c:numCache>
                <c:formatCode>General</c:formatCode>
                <c:ptCount val="3"/>
                <c:pt idx="0">
                  <c:v>17.989999999999998</c:v>
                </c:pt>
                <c:pt idx="1">
                  <c:v>97.43</c:v>
                </c:pt>
                <c:pt idx="2" formatCode="0.00_ ">
                  <c:v>59.15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32-40D1-8746-96DD119889D6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Sheet1!$H$6:$J$6</c:f>
              <c:numCache>
                <c:formatCode>General</c:formatCode>
                <c:ptCount val="3"/>
                <c:pt idx="0">
                  <c:v>22.74</c:v>
                </c:pt>
                <c:pt idx="1">
                  <c:v>98.01</c:v>
                </c:pt>
                <c:pt idx="2" formatCode="0.00_ ">
                  <c:v>68.95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32-40D1-8746-96DD119889D6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Sheet1!$H$7:$J$7</c:f>
              <c:numCache>
                <c:formatCode>General</c:formatCode>
                <c:ptCount val="3"/>
                <c:pt idx="0">
                  <c:v>31.61</c:v>
                </c:pt>
                <c:pt idx="1">
                  <c:v>98.31</c:v>
                </c:pt>
                <c:pt idx="2" formatCode="0.00_ ">
                  <c:v>79.790000000000006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32-40D1-8746-96DD119889D6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Sheet1!$H$8:$J$8</c:f>
              <c:numCache>
                <c:formatCode>General</c:formatCode>
                <c:ptCount val="3"/>
                <c:pt idx="0">
                  <c:v>29.77</c:v>
                </c:pt>
                <c:pt idx="1">
                  <c:v>99.19</c:v>
                </c:pt>
                <c:pt idx="2" formatCode="0.00_ ">
                  <c:v>77.16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32-40D1-8746-96DD119889D6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Sheet1!$H$9:$J$9</c:f>
              <c:numCache>
                <c:formatCode>General</c:formatCode>
                <c:ptCount val="3"/>
                <c:pt idx="0">
                  <c:v>33.549999999999997</c:v>
                </c:pt>
                <c:pt idx="1">
                  <c:v>98.2</c:v>
                </c:pt>
                <c:pt idx="2" formatCode="0.00_ ">
                  <c:v>81.5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32-40D1-8746-96DD119889D6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Sheet1!$H$10:$J$10</c:f>
              <c:numCache>
                <c:formatCode>General</c:formatCode>
                <c:ptCount val="3"/>
                <c:pt idx="0">
                  <c:v>35.15</c:v>
                </c:pt>
                <c:pt idx="1">
                  <c:v>98.51</c:v>
                </c:pt>
                <c:pt idx="2" formatCode="0.00_ ">
                  <c:v>82.49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32-40D1-8746-96DD119889D6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Sheet1!$H$11:$J$11</c:f>
              <c:numCache>
                <c:formatCode>General</c:formatCode>
                <c:ptCount val="3"/>
                <c:pt idx="0">
                  <c:v>38.950000000000003</c:v>
                </c:pt>
                <c:pt idx="1">
                  <c:v>96.84</c:v>
                </c:pt>
                <c:pt idx="2" formatCode="0.00_ ">
                  <c:v>85.77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A32-40D1-8746-96DD119889D6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Sheet1!$H$12:$J$12</c:f>
              <c:numCache>
                <c:formatCode>General</c:formatCode>
                <c:ptCount val="3"/>
                <c:pt idx="0">
                  <c:v>38.479999999999997</c:v>
                </c:pt>
                <c:pt idx="1">
                  <c:v>98.42</c:v>
                </c:pt>
                <c:pt idx="2" formatCode="0.00_ ">
                  <c:v>84.74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A32-40D1-8746-96DD119889D6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Sheet1!$H$13:$J$13</c:f>
              <c:numCache>
                <c:formatCode>General</c:formatCode>
                <c:ptCount val="3"/>
                <c:pt idx="0">
                  <c:v>30.04</c:v>
                </c:pt>
                <c:pt idx="1">
                  <c:v>97.69</c:v>
                </c:pt>
                <c:pt idx="2" formatCode="0.00_ ">
                  <c:v>78.930000000000007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A32-40D1-8746-96DD119889D6}"/>
            </c:ext>
          </c:extLst>
        </c:ser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Sheet1!$H$14:$J$14</c:f>
              <c:numCache>
                <c:formatCode>General</c:formatCode>
                <c:ptCount val="3"/>
                <c:pt idx="0">
                  <c:v>21.02</c:v>
                </c:pt>
                <c:pt idx="1">
                  <c:v>96.33</c:v>
                </c:pt>
                <c:pt idx="2" formatCode="0.00_ ">
                  <c:v>68.86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A32-40D1-8746-96DD119889D6}"/>
            </c:ext>
          </c:extLst>
        </c:ser>
        <c:ser>
          <c:idx val="13"/>
          <c:order val="13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Sheet1!$H$15:$J$15</c:f>
              <c:numCache>
                <c:formatCode>General</c:formatCode>
                <c:ptCount val="3"/>
                <c:pt idx="0">
                  <c:v>19.45</c:v>
                </c:pt>
                <c:pt idx="1">
                  <c:v>95.31</c:v>
                </c:pt>
                <c:pt idx="2" formatCode="0.00_ 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A32-40D1-8746-96DD119889D6}"/>
            </c:ext>
          </c:extLst>
        </c:ser>
        <c:ser>
          <c:idx val="14"/>
          <c:order val="14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Sheet1!$H$16:$J$16</c:f>
              <c:numCache>
                <c:formatCode>General</c:formatCode>
                <c:ptCount val="3"/>
                <c:pt idx="0">
                  <c:v>21.57</c:v>
                </c:pt>
                <c:pt idx="1">
                  <c:v>95.3</c:v>
                </c:pt>
                <c:pt idx="2" formatCode="0.00_ ">
                  <c:v>72.13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A32-40D1-8746-96DD119889D6}"/>
            </c:ext>
          </c:extLst>
        </c:ser>
        <c:ser>
          <c:idx val="15"/>
          <c:order val="15"/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Sheet1!$H$17:$J$17</c:f>
              <c:numCache>
                <c:formatCode>General</c:formatCode>
                <c:ptCount val="3"/>
                <c:pt idx="0">
                  <c:v>19.72</c:v>
                </c:pt>
                <c:pt idx="1">
                  <c:v>97.11</c:v>
                </c:pt>
                <c:pt idx="2" formatCode="0.00_ ">
                  <c:v>64.41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A32-40D1-8746-96DD119889D6}"/>
            </c:ext>
          </c:extLst>
        </c:ser>
        <c:ser>
          <c:idx val="16"/>
          <c:order val="16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Sheet1!$H$18:$J$18</c:f>
              <c:numCache>
                <c:formatCode>General</c:formatCode>
                <c:ptCount val="3"/>
                <c:pt idx="0">
                  <c:v>25.17</c:v>
                </c:pt>
                <c:pt idx="1">
                  <c:v>95.84</c:v>
                </c:pt>
                <c:pt idx="2" formatCode="0.00_ ">
                  <c:v>76.19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A32-40D1-8746-96DD119889D6}"/>
            </c:ext>
          </c:extLst>
        </c:ser>
        <c:ser>
          <c:idx val="17"/>
          <c:order val="17"/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Sheet1!$H$19:$J$19</c:f>
              <c:numCache>
                <c:formatCode>General</c:formatCode>
                <c:ptCount val="3"/>
                <c:pt idx="0">
                  <c:v>26.62</c:v>
                </c:pt>
                <c:pt idx="1">
                  <c:v>98.18</c:v>
                </c:pt>
                <c:pt idx="2" formatCode="0.00_ ">
                  <c:v>74.58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A32-40D1-8746-96DD119889D6}"/>
            </c:ext>
          </c:extLst>
        </c:ser>
        <c:ser>
          <c:idx val="18"/>
          <c:order val="18"/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Sheet1!$H$20:$J$20</c:f>
              <c:numCache>
                <c:formatCode>General</c:formatCode>
                <c:ptCount val="3"/>
                <c:pt idx="0">
                  <c:v>25.92</c:v>
                </c:pt>
                <c:pt idx="1">
                  <c:v>97.11</c:v>
                </c:pt>
                <c:pt idx="2" formatCode="0.00_ ">
                  <c:v>75.14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A32-40D1-8746-96DD119889D6}"/>
            </c:ext>
          </c:extLst>
        </c:ser>
        <c:ser>
          <c:idx val="19"/>
          <c:order val="19"/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Sheet1!$H$21:$J$21</c:f>
              <c:numCache>
                <c:formatCode>General</c:formatCode>
                <c:ptCount val="3"/>
                <c:pt idx="0">
                  <c:v>21.29</c:v>
                </c:pt>
                <c:pt idx="1">
                  <c:v>96.34</c:v>
                </c:pt>
                <c:pt idx="2" formatCode="0.00_ ">
                  <c:v>69.36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A32-40D1-8746-96DD119889D6}"/>
            </c:ext>
          </c:extLst>
        </c:ser>
        <c:ser>
          <c:idx val="20"/>
          <c:order val="20"/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Sheet1!$H$22:$J$22</c:f>
              <c:numCache>
                <c:formatCode>General</c:formatCode>
                <c:ptCount val="3"/>
                <c:pt idx="0">
                  <c:v>29.93</c:v>
                </c:pt>
                <c:pt idx="1">
                  <c:v>99.03</c:v>
                </c:pt>
                <c:pt idx="2" formatCode="0.00_ ">
                  <c:v>77.48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A32-40D1-8746-96DD119889D6}"/>
            </c:ext>
          </c:extLst>
        </c:ser>
        <c:ser>
          <c:idx val="21"/>
          <c:order val="21"/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Sheet1!$H$23:$J$23</c:f>
              <c:numCache>
                <c:formatCode>General</c:formatCode>
                <c:ptCount val="3"/>
                <c:pt idx="0">
                  <c:v>41.09</c:v>
                </c:pt>
                <c:pt idx="1">
                  <c:v>96.02</c:v>
                </c:pt>
                <c:pt idx="2" formatCode="0.00_ ">
                  <c:v>87.11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A32-40D1-8746-96DD119889D6}"/>
            </c:ext>
          </c:extLst>
        </c:ser>
        <c:ser>
          <c:idx val="22"/>
          <c:order val="22"/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Sheet1!$H$24:$J$24</c:f>
              <c:numCache>
                <c:formatCode>General</c:formatCode>
                <c:ptCount val="3"/>
                <c:pt idx="0">
                  <c:v>54.91</c:v>
                </c:pt>
                <c:pt idx="1">
                  <c:v>98.04</c:v>
                </c:pt>
                <c:pt idx="2" formatCode="0.00_ ">
                  <c:v>91.49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A32-40D1-8746-96DD119889D6}"/>
            </c:ext>
          </c:extLst>
        </c:ser>
        <c:ser>
          <c:idx val="23"/>
          <c:order val="23"/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Sheet1!$H$25:$J$25</c:f>
              <c:numCache>
                <c:formatCode>General</c:formatCode>
                <c:ptCount val="3"/>
                <c:pt idx="0">
                  <c:v>57.27</c:v>
                </c:pt>
                <c:pt idx="1">
                  <c:v>98.81</c:v>
                </c:pt>
                <c:pt idx="2" formatCode="0.00_ ">
                  <c:v>92.29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A32-40D1-8746-96DD119889D6}"/>
            </c:ext>
          </c:extLst>
        </c:ser>
        <c:ser>
          <c:idx val="24"/>
          <c:order val="24"/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Sheet1!$H$26:$J$26</c:f>
              <c:numCache>
                <c:formatCode>General</c:formatCode>
                <c:ptCount val="3"/>
                <c:pt idx="0">
                  <c:v>73.33</c:v>
                </c:pt>
                <c:pt idx="1">
                  <c:v>97.76</c:v>
                </c:pt>
                <c:pt idx="2" formatCode="0.00_ ">
                  <c:v>95.09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A32-40D1-8746-96DD119889D6}"/>
            </c:ext>
          </c:extLst>
        </c:ser>
        <c:ser>
          <c:idx val="25"/>
          <c:order val="25"/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Sheet1!$H$27:$J$27</c:f>
              <c:numCache>
                <c:formatCode>General</c:formatCode>
                <c:ptCount val="3"/>
                <c:pt idx="0">
                  <c:v>55.21</c:v>
                </c:pt>
                <c:pt idx="1">
                  <c:v>99.07</c:v>
                </c:pt>
                <c:pt idx="2" formatCode="0.00_ ">
                  <c:v>91.74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A32-40D1-8746-96DD119889D6}"/>
            </c:ext>
          </c:extLst>
        </c:ser>
        <c:ser>
          <c:idx val="26"/>
          <c:order val="26"/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Sheet1!$H$28:$J$28</c:f>
              <c:numCache>
                <c:formatCode>General</c:formatCode>
                <c:ptCount val="3"/>
                <c:pt idx="0">
                  <c:v>58.28</c:v>
                </c:pt>
                <c:pt idx="1">
                  <c:v>99.21</c:v>
                </c:pt>
                <c:pt idx="2" formatCode="0.00_ ">
                  <c:v>92.65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A32-40D1-8746-96DD119889D6}"/>
            </c:ext>
          </c:extLst>
        </c:ser>
        <c:ser>
          <c:idx val="27"/>
          <c:order val="27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Sheet1!$H$29:$J$29</c:f>
              <c:numCache>
                <c:formatCode>General</c:formatCode>
                <c:ptCount val="3"/>
                <c:pt idx="0">
                  <c:v>61.41</c:v>
                </c:pt>
                <c:pt idx="1">
                  <c:v>99.6</c:v>
                </c:pt>
                <c:pt idx="2" formatCode="0.00_ ">
                  <c:v>93.59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A32-40D1-8746-96DD119889D6}"/>
            </c:ext>
          </c:extLst>
        </c:ser>
        <c:ser>
          <c:idx val="28"/>
          <c:order val="28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Sheet1!$H$30:$J$30</c:f>
              <c:numCache>
                <c:formatCode>General</c:formatCode>
                <c:ptCount val="3"/>
                <c:pt idx="0">
                  <c:v>41.23</c:v>
                </c:pt>
                <c:pt idx="1">
                  <c:v>99.28</c:v>
                </c:pt>
                <c:pt idx="2" formatCode="0.00_ ">
                  <c:v>85.98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A32-40D1-8746-96DD119889D6}"/>
            </c:ext>
          </c:extLst>
        </c:ser>
        <c:ser>
          <c:idx val="29"/>
          <c:order val="29"/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Sheet1!$H$31:$J$31</c:f>
              <c:numCache>
                <c:formatCode>General</c:formatCode>
                <c:ptCount val="3"/>
                <c:pt idx="0">
                  <c:v>54.64</c:v>
                </c:pt>
                <c:pt idx="1">
                  <c:v>99.6</c:v>
                </c:pt>
                <c:pt idx="2" formatCode="0.00_ ">
                  <c:v>91.64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A32-40D1-8746-96DD119889D6}"/>
            </c:ext>
          </c:extLst>
        </c:ser>
        <c:ser>
          <c:idx val="30"/>
          <c:order val="3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Sheet1!$H$32:$J$32</c:f>
              <c:numCache>
                <c:formatCode>General</c:formatCode>
                <c:ptCount val="3"/>
                <c:pt idx="0">
                  <c:v>53.48</c:v>
                </c:pt>
                <c:pt idx="1">
                  <c:v>99.73</c:v>
                </c:pt>
                <c:pt idx="2" formatCode="0.00_ ">
                  <c:v>91.27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DA32-40D1-8746-96DD119889D6}"/>
            </c:ext>
          </c:extLst>
        </c:ser>
        <c:ser>
          <c:idx val="31"/>
          <c:order val="31"/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Sheet1!$H$33:$J$33</c:f>
              <c:numCache>
                <c:formatCode>General</c:formatCode>
                <c:ptCount val="3"/>
                <c:pt idx="0">
                  <c:v>59.48</c:v>
                </c:pt>
                <c:pt idx="1">
                  <c:v>99.6</c:v>
                </c:pt>
                <c:pt idx="2" formatCode="0.00_ ">
                  <c:v>93.08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A32-40D1-8746-96DD119889D6}"/>
            </c:ext>
          </c:extLst>
        </c:ser>
        <c:ser>
          <c:idx val="32"/>
          <c:order val="32"/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Sheet1!$H$34:$J$34</c:f>
              <c:numCache>
                <c:formatCode>General</c:formatCode>
                <c:ptCount val="3"/>
                <c:pt idx="0">
                  <c:v>64.92</c:v>
                </c:pt>
                <c:pt idx="1">
                  <c:v>100</c:v>
                </c:pt>
                <c:pt idx="2" formatCode="0.00_ ">
                  <c:v>94.6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DA32-40D1-8746-96DD119889D6}"/>
            </c:ext>
          </c:extLst>
        </c:ser>
        <c:ser>
          <c:idx val="33"/>
          <c:order val="33"/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Sheet1!$H$35:$J$35</c:f>
              <c:numCache>
                <c:formatCode>General</c:formatCode>
                <c:ptCount val="3"/>
                <c:pt idx="0">
                  <c:v>62.46</c:v>
                </c:pt>
                <c:pt idx="1">
                  <c:v>100</c:v>
                </c:pt>
                <c:pt idx="2" formatCode="0.00_ ">
                  <c:v>93.99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DA32-40D1-8746-96DD119889D6}"/>
            </c:ext>
          </c:extLst>
        </c:ser>
        <c:ser>
          <c:idx val="34"/>
          <c:order val="34"/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Sheet1!$H$36:$J$36</c:f>
              <c:numCache>
                <c:formatCode>General</c:formatCode>
                <c:ptCount val="3"/>
                <c:pt idx="0">
                  <c:v>70.819999999999993</c:v>
                </c:pt>
                <c:pt idx="1">
                  <c:v>99.74</c:v>
                </c:pt>
                <c:pt idx="2" formatCode="0.00_ ">
                  <c:v>95.75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A32-40D1-8746-96DD119889D6}"/>
            </c:ext>
          </c:extLst>
        </c:ser>
        <c:ser>
          <c:idx val="35"/>
          <c:order val="35"/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Sheet1!$H$37:$J$37</c:f>
              <c:numCache>
                <c:formatCode>General</c:formatCode>
                <c:ptCount val="3"/>
                <c:pt idx="0">
                  <c:v>61.33</c:v>
                </c:pt>
                <c:pt idx="1">
                  <c:v>99.87</c:v>
                </c:pt>
                <c:pt idx="2" formatCode="0.00_ ">
                  <c:v>93.65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DA32-40D1-8746-96DD119889D6}"/>
            </c:ext>
          </c:extLst>
        </c:ser>
        <c:ser>
          <c:idx val="36"/>
          <c:order val="36"/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Sheet1!$H$38:$J$38</c:f>
              <c:numCache>
                <c:formatCode>General</c:formatCode>
                <c:ptCount val="3"/>
                <c:pt idx="0">
                  <c:v>67.2</c:v>
                </c:pt>
                <c:pt idx="1">
                  <c:v>99.87</c:v>
                </c:pt>
                <c:pt idx="2" formatCode="0.00_ ">
                  <c:v>95.06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DA32-40D1-8746-96DD119889D6}"/>
            </c:ext>
          </c:extLst>
        </c:ser>
        <c:ser>
          <c:idx val="37"/>
          <c:order val="37"/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Sheet1!$H$39:$J$39</c:f>
              <c:numCache>
                <c:formatCode>General</c:formatCode>
                <c:ptCount val="3"/>
                <c:pt idx="0">
                  <c:v>68.77</c:v>
                </c:pt>
                <c:pt idx="1">
                  <c:v>99.1</c:v>
                </c:pt>
                <c:pt idx="2" formatCode="0.00_ ">
                  <c:v>95.03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DA32-40D1-8746-96DD119889D6}"/>
            </c:ext>
          </c:extLst>
        </c:ser>
        <c:ser>
          <c:idx val="38"/>
          <c:order val="38"/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Sheet1!$H$40:$J$40</c:f>
              <c:numCache>
                <c:formatCode>General</c:formatCode>
                <c:ptCount val="3"/>
                <c:pt idx="0">
                  <c:v>42.9</c:v>
                </c:pt>
                <c:pt idx="1">
                  <c:v>99.71</c:v>
                </c:pt>
                <c:pt idx="2" formatCode="0.00_ ">
                  <c:v>86.77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DA32-40D1-8746-96DD119889D6}"/>
            </c:ext>
          </c:extLst>
        </c:ser>
        <c:ser>
          <c:idx val="39"/>
          <c:order val="39"/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Sheet1!$H$1:$J$1</c:f>
              <c:strCache>
                <c:ptCount val="3"/>
                <c:pt idx="0">
                  <c:v>US PPV</c:v>
                </c:pt>
                <c:pt idx="1">
                  <c:v>US NPV</c:v>
                </c:pt>
                <c:pt idx="2">
                  <c:v>US Accuracy</c:v>
                </c:pt>
              </c:strCache>
            </c:strRef>
          </c:cat>
          <c:val>
            <c:numRef>
              <c:f>Sheet1!$H$41:$J$41</c:f>
              <c:numCache>
                <c:formatCode>General</c:formatCode>
                <c:ptCount val="3"/>
                <c:pt idx="0">
                  <c:v>60.34</c:v>
                </c:pt>
                <c:pt idx="1">
                  <c:v>97.94</c:v>
                </c:pt>
                <c:pt idx="2" formatCode="0.00_ ">
                  <c:v>92.82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A32-40D1-8746-96DD11988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7834063"/>
        <c:axId val="1077837391"/>
      </c:radarChart>
      <c:catAx>
        <c:axId val="107783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77837391"/>
        <c:crosses val="autoZero"/>
        <c:auto val="1"/>
        <c:lblAlgn val="ctr"/>
        <c:lblOffset val="100"/>
        <c:noMultiLvlLbl val="0"/>
      </c:catAx>
      <c:valAx>
        <c:axId val="1077837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77834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Calculated</a:t>
            </a:r>
            <a:r>
              <a:rPr lang="en-US" altLang="ko-KR" baseline="0"/>
              <a:t> Prediction Performance with Accuracy in Italy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Sheet1!$O$2:$O$41</c:f>
              <c:numCache>
                <c:formatCode>0.00_ </c:formatCode>
                <c:ptCount val="40"/>
                <c:pt idx="0">
                  <c:v>30.194111999999997</c:v>
                </c:pt>
                <c:pt idx="1">
                  <c:v>27.565379666666662</c:v>
                </c:pt>
                <c:pt idx="2">
                  <c:v>20.91425233333333</c:v>
                </c:pt>
                <c:pt idx="3">
                  <c:v>25.804181</c:v>
                </c:pt>
                <c:pt idx="4">
                  <c:v>31.699334333333333</c:v>
                </c:pt>
                <c:pt idx="5">
                  <c:v>40.352526666666662</c:v>
                </c:pt>
                <c:pt idx="6">
                  <c:v>38.45356366666666</c:v>
                </c:pt>
                <c:pt idx="7">
                  <c:v>42.048445333333326</c:v>
                </c:pt>
                <c:pt idx="8">
                  <c:v>43.344959666666668</c:v>
                </c:pt>
                <c:pt idx="9">
                  <c:v>46.575115666666669</c:v>
                </c:pt>
                <c:pt idx="10">
                  <c:v>46.087187999999998</c:v>
                </c:pt>
                <c:pt idx="11">
                  <c:v>39.132560999999995</c:v>
                </c:pt>
                <c:pt idx="12">
                  <c:v>30.735621666666663</c:v>
                </c:pt>
                <c:pt idx="13">
                  <c:v>29.617155666666672</c:v>
                </c:pt>
                <c:pt idx="14">
                  <c:v>32.144346999999996</c:v>
                </c:pt>
                <c:pt idx="15">
                  <c:v>28.521759333333335</c:v>
                </c:pt>
                <c:pt idx="16">
                  <c:v>35.450831000000001</c:v>
                </c:pt>
                <c:pt idx="17">
                  <c:v>35.750942999999999</c:v>
                </c:pt>
                <c:pt idx="18">
                  <c:v>35.533235666666663</c:v>
                </c:pt>
                <c:pt idx="19">
                  <c:v>32.06637966666667</c:v>
                </c:pt>
                <c:pt idx="20">
                  <c:v>38.687498666666663</c:v>
                </c:pt>
                <c:pt idx="21">
                  <c:v>48.226677666666667</c:v>
                </c:pt>
                <c:pt idx="22">
                  <c:v>58.835015333333338</c:v>
                </c:pt>
                <c:pt idx="23">
                  <c:v>60.889862666666673</c:v>
                </c:pt>
                <c:pt idx="24">
                  <c:v>73.440544666666668</c:v>
                </c:pt>
                <c:pt idx="25">
                  <c:v>59.330856333333337</c:v>
                </c:pt>
                <c:pt idx="26">
                  <c:v>61.802900666666673</c:v>
                </c:pt>
                <c:pt idx="27">
                  <c:v>64.454727000000005</c:v>
                </c:pt>
                <c:pt idx="28">
                  <c:v>48.287375666666669</c:v>
                </c:pt>
                <c:pt idx="29">
                  <c:v>59.141345999999992</c:v>
                </c:pt>
                <c:pt idx="30">
                  <c:v>58.12263866666666</c:v>
                </c:pt>
                <c:pt idx="31">
                  <c:v>62.889542666666664</c:v>
                </c:pt>
                <c:pt idx="32">
                  <c:v>67.486397999999994</c:v>
                </c:pt>
                <c:pt idx="33">
                  <c:v>65.454349000000008</c:v>
                </c:pt>
                <c:pt idx="34">
                  <c:v>71.677535666666685</c:v>
                </c:pt>
                <c:pt idx="35">
                  <c:v>64.472391999999999</c:v>
                </c:pt>
                <c:pt idx="36">
                  <c:v>69.322889000000004</c:v>
                </c:pt>
                <c:pt idx="37">
                  <c:v>70.297373000000007</c:v>
                </c:pt>
                <c:pt idx="38">
                  <c:v>49.650456000000005</c:v>
                </c:pt>
                <c:pt idx="39">
                  <c:v>63.031003333333324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F-4B76-BA76-86046AD33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263711"/>
        <c:axId val="1068256223"/>
      </c:radarChart>
      <c:catAx>
        <c:axId val="106826371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68256223"/>
        <c:crosses val="autoZero"/>
        <c:auto val="1"/>
        <c:lblAlgn val="ctr"/>
        <c:lblOffset val="100"/>
        <c:noMultiLvlLbl val="0"/>
      </c:catAx>
      <c:valAx>
        <c:axId val="1068256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68263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Sheet1!$L$2:$N$2</c:f>
              <c:numCache>
                <c:formatCode>General</c:formatCode>
                <c:ptCount val="3"/>
                <c:pt idx="0">
                  <c:v>5.92</c:v>
                </c:pt>
                <c:pt idx="1">
                  <c:v>92.92</c:v>
                </c:pt>
                <c:pt idx="2" formatCode="0.00_ ">
                  <c:v>86.08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7-4AA1-873D-CFF95A595C8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Sheet1!$L$3:$N$3</c:f>
              <c:numCache>
                <c:formatCode>General</c:formatCode>
                <c:ptCount val="3"/>
                <c:pt idx="0">
                  <c:v>8.81</c:v>
                </c:pt>
                <c:pt idx="1">
                  <c:v>93.61</c:v>
                </c:pt>
                <c:pt idx="2" formatCode="0.00_ ">
                  <c:v>72.69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17-4AA1-873D-CFF95A595C8D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Sheet1!$L$4:$N$4</c:f>
              <c:numCache>
                <c:formatCode>General</c:formatCode>
                <c:ptCount val="3"/>
                <c:pt idx="0">
                  <c:v>11.13</c:v>
                </c:pt>
                <c:pt idx="1">
                  <c:v>99.05</c:v>
                </c:pt>
                <c:pt idx="2" formatCode="0.00_ ">
                  <c:v>46.94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17-4AA1-873D-CFF95A595C8D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Sheet1!$L$5:$N$5</c:f>
              <c:numCache>
                <c:formatCode>General</c:formatCode>
                <c:ptCount val="3"/>
                <c:pt idx="0">
                  <c:v>12.91</c:v>
                </c:pt>
                <c:pt idx="1">
                  <c:v>98.25</c:v>
                </c:pt>
                <c:pt idx="2" formatCode="0.00_ ">
                  <c:v>58.23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17-4AA1-873D-CFF95A595C8D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Sheet1!$L$6:$N$6</c:f>
              <c:numCache>
                <c:formatCode>General</c:formatCode>
                <c:ptCount val="3"/>
                <c:pt idx="0">
                  <c:v>16.59</c:v>
                </c:pt>
                <c:pt idx="1">
                  <c:v>98.65</c:v>
                </c:pt>
                <c:pt idx="2" formatCode="0.00_ ">
                  <c:v>68.319999999999993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17-4AA1-873D-CFF95A595C8D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Sheet1!$L$7:$N$7</c:f>
              <c:numCache>
                <c:formatCode>General</c:formatCode>
                <c:ptCount val="3"/>
                <c:pt idx="0">
                  <c:v>23.8</c:v>
                </c:pt>
                <c:pt idx="1">
                  <c:v>98.85</c:v>
                </c:pt>
                <c:pt idx="2" formatCode="0.00_ ">
                  <c:v>79.52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17-4AA1-873D-CFF95A595C8D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Sheet1!$L$8:$N$8</c:f>
              <c:numCache>
                <c:formatCode>General</c:formatCode>
                <c:ptCount val="3"/>
                <c:pt idx="0">
                  <c:v>22.27</c:v>
                </c:pt>
                <c:pt idx="1">
                  <c:v>99.45</c:v>
                </c:pt>
                <c:pt idx="2" formatCode="0.00_ ">
                  <c:v>76.58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17-4AA1-873D-CFF95A595C8D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Sheet1!$L$9:$N$9</c:f>
              <c:numCache>
                <c:formatCode>General</c:formatCode>
                <c:ptCount val="3"/>
                <c:pt idx="0">
                  <c:v>25.44</c:v>
                </c:pt>
                <c:pt idx="1">
                  <c:v>98.78</c:v>
                </c:pt>
                <c:pt idx="2" formatCode="0.00_ ">
                  <c:v>81.319999999999993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17-4AA1-873D-CFF95A595C8D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Sheet1!$L$10:$N$10</c:f>
              <c:numCache>
                <c:formatCode>General</c:formatCode>
                <c:ptCount val="3"/>
                <c:pt idx="0">
                  <c:v>26.81</c:v>
                </c:pt>
                <c:pt idx="1">
                  <c:v>98.99</c:v>
                </c:pt>
                <c:pt idx="2" formatCode="0.00_ ">
                  <c:v>82.27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17-4AA1-873D-CFF95A595C8D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Sheet1!$L$11:$N$11</c:f>
              <c:numCache>
                <c:formatCode>General</c:formatCode>
                <c:ptCount val="3"/>
                <c:pt idx="0">
                  <c:v>30.13</c:v>
                </c:pt>
                <c:pt idx="1">
                  <c:v>97.84</c:v>
                </c:pt>
                <c:pt idx="2" formatCode="0.00_ ">
                  <c:v>86.15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17-4AA1-873D-CFF95A595C8D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Sheet1!$L$12:$N$12</c:f>
              <c:numCache>
                <c:formatCode>General</c:formatCode>
                <c:ptCount val="3"/>
                <c:pt idx="0">
                  <c:v>29.71</c:v>
                </c:pt>
                <c:pt idx="1">
                  <c:v>98.92</c:v>
                </c:pt>
                <c:pt idx="2" formatCode="0.00_ ">
                  <c:v>84.64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17-4AA1-873D-CFF95A595C8D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Sheet1!$L$13:$N$13</c:f>
              <c:numCache>
                <c:formatCode>General</c:formatCode>
                <c:ptCount val="3"/>
                <c:pt idx="0">
                  <c:v>22.49</c:v>
                </c:pt>
                <c:pt idx="1">
                  <c:v>98.43</c:v>
                </c:pt>
                <c:pt idx="2" formatCode="0.00_ ">
                  <c:v>78.78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417-4AA1-873D-CFF95A595C8D}"/>
            </c:ext>
          </c:extLst>
        </c:ser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Sheet1!$L$14:$N$14</c:f>
              <c:numCache>
                <c:formatCode>General</c:formatCode>
                <c:ptCount val="3"/>
                <c:pt idx="0">
                  <c:v>15.25</c:v>
                </c:pt>
                <c:pt idx="1">
                  <c:v>97.49</c:v>
                </c:pt>
                <c:pt idx="2" formatCode="0.00_ ">
                  <c:v>68.599999999999994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417-4AA1-873D-CFF95A595C8D}"/>
            </c:ext>
          </c:extLst>
        </c:ser>
        <c:ser>
          <c:idx val="13"/>
          <c:order val="13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Sheet1!$L$15:$N$15</c:f>
              <c:numCache>
                <c:formatCode>General</c:formatCode>
                <c:ptCount val="3"/>
                <c:pt idx="0">
                  <c:v>14.03</c:v>
                </c:pt>
                <c:pt idx="1">
                  <c:v>96.78</c:v>
                </c:pt>
                <c:pt idx="2" formatCode="0.00_ ">
                  <c:v>67.930000000000007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17-4AA1-873D-CFF95A595C8D}"/>
            </c:ext>
          </c:extLst>
        </c:ser>
        <c:ser>
          <c:idx val="14"/>
          <c:order val="14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Sheet1!$L$16:$N$16</c:f>
              <c:numCache>
                <c:formatCode>General</c:formatCode>
                <c:ptCount val="3"/>
                <c:pt idx="0">
                  <c:v>15.67</c:v>
                </c:pt>
                <c:pt idx="1">
                  <c:v>96.78</c:v>
                </c:pt>
                <c:pt idx="2" formatCode="0.00_ ">
                  <c:v>72.27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417-4AA1-873D-CFF95A595C8D}"/>
            </c:ext>
          </c:extLst>
        </c:ser>
        <c:ser>
          <c:idx val="15"/>
          <c:order val="15"/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Sheet1!$L$17:$N$17</c:f>
              <c:numCache>
                <c:formatCode>General</c:formatCode>
                <c:ptCount val="3"/>
                <c:pt idx="0">
                  <c:v>14.24</c:v>
                </c:pt>
                <c:pt idx="1">
                  <c:v>98.03</c:v>
                </c:pt>
                <c:pt idx="2" formatCode="0.00_ ">
                  <c:v>63.78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417-4AA1-873D-CFF95A595C8D}"/>
            </c:ext>
          </c:extLst>
        </c:ser>
        <c:ser>
          <c:idx val="16"/>
          <c:order val="16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Sheet1!$L$18:$N$18</c:f>
              <c:numCache>
                <c:formatCode>General</c:formatCode>
                <c:ptCount val="3"/>
                <c:pt idx="0">
                  <c:v>18.52</c:v>
                </c:pt>
                <c:pt idx="1">
                  <c:v>97.15</c:v>
                </c:pt>
                <c:pt idx="2" formatCode="0.00_ ">
                  <c:v>76.39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17-4AA1-873D-CFF95A595C8D}"/>
            </c:ext>
          </c:extLst>
        </c:ser>
        <c:ser>
          <c:idx val="17"/>
          <c:order val="17"/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Sheet1!$L$19:$N$19</c:f>
              <c:numCache>
                <c:formatCode>General</c:formatCode>
                <c:ptCount val="3"/>
                <c:pt idx="0">
                  <c:v>19.690000000000001</c:v>
                </c:pt>
                <c:pt idx="1">
                  <c:v>98.76</c:v>
                </c:pt>
                <c:pt idx="2" formatCode="0.00_ ">
                  <c:v>74.13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417-4AA1-873D-CFF95A595C8D}"/>
            </c:ext>
          </c:extLst>
        </c:ser>
        <c:ser>
          <c:idx val="18"/>
          <c:order val="18"/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Sheet1!$L$20:$N$20</c:f>
              <c:numCache>
                <c:formatCode>General</c:formatCode>
                <c:ptCount val="3"/>
                <c:pt idx="0">
                  <c:v>19.13</c:v>
                </c:pt>
                <c:pt idx="1">
                  <c:v>98.03</c:v>
                </c:pt>
                <c:pt idx="2" formatCode="0.00_ ">
                  <c:v>74.98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417-4AA1-873D-CFF95A595C8D}"/>
            </c:ext>
          </c:extLst>
        </c:ser>
        <c:ser>
          <c:idx val="19"/>
          <c:order val="19"/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Sheet1!$L$21:$N$21</c:f>
              <c:numCache>
                <c:formatCode>General</c:formatCode>
                <c:ptCount val="3"/>
                <c:pt idx="0">
                  <c:v>16.600000000000001</c:v>
                </c:pt>
                <c:pt idx="1">
                  <c:v>98.21</c:v>
                </c:pt>
                <c:pt idx="2" formatCode="0.00_ ">
                  <c:v>69.59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417-4AA1-873D-CFF95A595C8D}"/>
            </c:ext>
          </c:extLst>
        </c:ser>
        <c:ser>
          <c:idx val="20"/>
          <c:order val="20"/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Sheet1!$L$22:$N$22</c:f>
              <c:numCache>
                <c:formatCode>General</c:formatCode>
                <c:ptCount val="3"/>
                <c:pt idx="0">
                  <c:v>22.44</c:v>
                </c:pt>
                <c:pt idx="1">
                  <c:v>99.34</c:v>
                </c:pt>
                <c:pt idx="2" formatCode="0.00_ 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417-4AA1-873D-CFF95A595C8D}"/>
            </c:ext>
          </c:extLst>
        </c:ser>
        <c:ser>
          <c:idx val="21"/>
          <c:order val="21"/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Sheet1!$L$23:$N$23</c:f>
              <c:numCache>
                <c:formatCode>General</c:formatCode>
                <c:ptCount val="3"/>
                <c:pt idx="0">
                  <c:v>32.03</c:v>
                </c:pt>
                <c:pt idx="1">
                  <c:v>97.28</c:v>
                </c:pt>
                <c:pt idx="2" formatCode="0.00_ ">
                  <c:v>87.79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417-4AA1-873D-CFF95A595C8D}"/>
            </c:ext>
          </c:extLst>
        </c:ser>
        <c:ser>
          <c:idx val="22"/>
          <c:order val="22"/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Sheet1!$L$24:$N$24</c:f>
              <c:numCache>
                <c:formatCode>General</c:formatCode>
                <c:ptCount val="3"/>
                <c:pt idx="0">
                  <c:v>45.15</c:v>
                </c:pt>
                <c:pt idx="1">
                  <c:v>98.66</c:v>
                </c:pt>
                <c:pt idx="2" formatCode="0.00_ ">
                  <c:v>91.76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417-4AA1-873D-CFF95A595C8D}"/>
            </c:ext>
          </c:extLst>
        </c:ser>
        <c:ser>
          <c:idx val="23"/>
          <c:order val="23"/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Sheet1!$L$25:$N$25</c:f>
              <c:numCache>
                <c:formatCode>General</c:formatCode>
                <c:ptCount val="3"/>
                <c:pt idx="0">
                  <c:v>47.53</c:v>
                </c:pt>
                <c:pt idx="1">
                  <c:v>99.2</c:v>
                </c:pt>
                <c:pt idx="2" formatCode="0.00_ ">
                  <c:v>92.36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417-4AA1-873D-CFF95A595C8D}"/>
            </c:ext>
          </c:extLst>
        </c:ser>
        <c:ser>
          <c:idx val="24"/>
          <c:order val="24"/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Sheet1!$L$26:$N$26</c:f>
              <c:numCache>
                <c:formatCode>General</c:formatCode>
                <c:ptCount val="3"/>
                <c:pt idx="0">
                  <c:v>65.02</c:v>
                </c:pt>
                <c:pt idx="1">
                  <c:v>98.47</c:v>
                </c:pt>
                <c:pt idx="2" formatCode="0.00_ ">
                  <c:v>95.6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417-4AA1-873D-CFF95A595C8D}"/>
            </c:ext>
          </c:extLst>
        </c:ser>
        <c:ser>
          <c:idx val="25"/>
          <c:order val="25"/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Sheet1!$L$27:$N$27</c:f>
              <c:numCache>
                <c:formatCode>General</c:formatCode>
                <c:ptCount val="3"/>
                <c:pt idx="0">
                  <c:v>45.45</c:v>
                </c:pt>
                <c:pt idx="1">
                  <c:v>99.37</c:v>
                </c:pt>
                <c:pt idx="2" formatCode="0.00_ ">
                  <c:v>91.72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417-4AA1-873D-CFF95A595C8D}"/>
            </c:ext>
          </c:extLst>
        </c:ser>
        <c:ser>
          <c:idx val="26"/>
          <c:order val="26"/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Sheet1!$L$28:$N$28</c:f>
              <c:numCache>
                <c:formatCode>General</c:formatCode>
                <c:ptCount val="3"/>
                <c:pt idx="0">
                  <c:v>48.56</c:v>
                </c:pt>
                <c:pt idx="1">
                  <c:v>99.46</c:v>
                </c:pt>
                <c:pt idx="2" formatCode="0.00_ ">
                  <c:v>92.63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417-4AA1-873D-CFF95A595C8D}"/>
            </c:ext>
          </c:extLst>
        </c:ser>
        <c:ser>
          <c:idx val="27"/>
          <c:order val="27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Sheet1!$L$29:$N$29</c:f>
              <c:numCache>
                <c:formatCode>General</c:formatCode>
                <c:ptCount val="3"/>
                <c:pt idx="0">
                  <c:v>51.82</c:v>
                </c:pt>
                <c:pt idx="1">
                  <c:v>99.73</c:v>
                </c:pt>
                <c:pt idx="2" formatCode="0.00_ ">
                  <c:v>93.49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417-4AA1-873D-CFF95A595C8D}"/>
            </c:ext>
          </c:extLst>
        </c:ser>
        <c:ser>
          <c:idx val="28"/>
          <c:order val="28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Sheet1!$L$30:$N$30</c:f>
              <c:numCache>
                <c:formatCode>General</c:formatCode>
                <c:ptCount val="3"/>
                <c:pt idx="0">
                  <c:v>32.17</c:v>
                </c:pt>
                <c:pt idx="1">
                  <c:v>99.51</c:v>
                </c:pt>
                <c:pt idx="2" formatCode="0.00_ ">
                  <c:v>85.7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3417-4AA1-873D-CFF95A595C8D}"/>
            </c:ext>
          </c:extLst>
        </c:ser>
        <c:ser>
          <c:idx val="29"/>
          <c:order val="29"/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Sheet1!$L$31:$N$31</c:f>
              <c:numCache>
                <c:formatCode>General</c:formatCode>
                <c:ptCount val="3"/>
                <c:pt idx="0">
                  <c:v>44.88</c:v>
                </c:pt>
                <c:pt idx="1">
                  <c:v>99.73</c:v>
                </c:pt>
                <c:pt idx="2" formatCode="0.00_ ">
                  <c:v>91.74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417-4AA1-873D-CFF95A595C8D}"/>
            </c:ext>
          </c:extLst>
        </c:ser>
        <c:ser>
          <c:idx val="30"/>
          <c:order val="3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Sheet1!$L$32:$N$32</c:f>
              <c:numCache>
                <c:formatCode>General</c:formatCode>
                <c:ptCount val="3"/>
                <c:pt idx="0">
                  <c:v>43.73</c:v>
                </c:pt>
                <c:pt idx="1">
                  <c:v>99.82</c:v>
                </c:pt>
                <c:pt idx="2" formatCode="0.00_ ">
                  <c:v>91.06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3417-4AA1-873D-CFF95A595C8D}"/>
            </c:ext>
          </c:extLst>
        </c:ser>
        <c:ser>
          <c:idx val="31"/>
          <c:order val="31"/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Sheet1!$L$33:$N$33</c:f>
              <c:numCache>
                <c:formatCode>General</c:formatCode>
                <c:ptCount val="3"/>
                <c:pt idx="0">
                  <c:v>49.8</c:v>
                </c:pt>
                <c:pt idx="1">
                  <c:v>99.73</c:v>
                </c:pt>
                <c:pt idx="2" formatCode="0.00_ ">
                  <c:v>92.96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417-4AA1-873D-CFF95A595C8D}"/>
            </c:ext>
          </c:extLst>
        </c:ser>
        <c:ser>
          <c:idx val="32"/>
          <c:order val="32"/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Sheet1!$L$34:$N$34</c:f>
              <c:numCache>
                <c:formatCode>General</c:formatCode>
                <c:ptCount val="3"/>
                <c:pt idx="0">
                  <c:v>55.57</c:v>
                </c:pt>
                <c:pt idx="1">
                  <c:v>100</c:v>
                </c:pt>
                <c:pt idx="2" formatCode="0.00_ ">
                  <c:v>94.42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3417-4AA1-873D-CFF95A595C8D}"/>
            </c:ext>
          </c:extLst>
        </c:ser>
        <c:ser>
          <c:idx val="33"/>
          <c:order val="33"/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Sheet1!$L$35:$N$35</c:f>
              <c:numCache>
                <c:formatCode>General</c:formatCode>
                <c:ptCount val="3"/>
                <c:pt idx="0">
                  <c:v>52.93</c:v>
                </c:pt>
                <c:pt idx="1">
                  <c:v>100</c:v>
                </c:pt>
                <c:pt idx="2" formatCode="0.00_ ">
                  <c:v>93.79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3417-4AA1-873D-CFF95A595C8D}"/>
            </c:ext>
          </c:extLst>
        </c:ser>
        <c:ser>
          <c:idx val="34"/>
          <c:order val="34"/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Sheet1!$L$36:$N$36</c:f>
              <c:numCache>
                <c:formatCode>General</c:formatCode>
                <c:ptCount val="3"/>
                <c:pt idx="0">
                  <c:v>61.13</c:v>
                </c:pt>
                <c:pt idx="1">
                  <c:v>99.83</c:v>
                </c:pt>
                <c:pt idx="2" formatCode="0.00_ ">
                  <c:v>95.68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3417-4AA1-873D-CFF95A595C8D}"/>
            </c:ext>
          </c:extLst>
        </c:ser>
        <c:ser>
          <c:idx val="35"/>
          <c:order val="35"/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Sheet1!$L$37:$N$37</c:f>
              <c:numCache>
                <c:formatCode>General</c:formatCode>
                <c:ptCount val="3"/>
                <c:pt idx="0">
                  <c:v>51.72</c:v>
                </c:pt>
                <c:pt idx="1">
                  <c:v>99.91</c:v>
                </c:pt>
                <c:pt idx="2" formatCode="0.00_ ">
                  <c:v>93.48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3417-4AA1-873D-CFF95A595C8D}"/>
            </c:ext>
          </c:extLst>
        </c:ser>
        <c:ser>
          <c:idx val="36"/>
          <c:order val="36"/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Sheet1!$L$38:$N$38</c:f>
              <c:numCache>
                <c:formatCode>General</c:formatCode>
                <c:ptCount val="3"/>
                <c:pt idx="0">
                  <c:v>58.06</c:v>
                </c:pt>
                <c:pt idx="1">
                  <c:v>99.91</c:v>
                </c:pt>
                <c:pt idx="2" formatCode="0.00_ ">
                  <c:v>94.93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3417-4AA1-873D-CFF95A595C8D}"/>
            </c:ext>
          </c:extLst>
        </c:ser>
        <c:ser>
          <c:idx val="37"/>
          <c:order val="37"/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Sheet1!$L$39:$N$39</c:f>
              <c:numCache>
                <c:formatCode>General</c:formatCode>
                <c:ptCount val="3"/>
                <c:pt idx="0">
                  <c:v>59.81</c:v>
                </c:pt>
                <c:pt idx="1">
                  <c:v>99.39</c:v>
                </c:pt>
                <c:pt idx="2" formatCode="0.00_ ">
                  <c:v>95.13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3417-4AA1-873D-CFF95A595C8D}"/>
            </c:ext>
          </c:extLst>
        </c:ser>
        <c:ser>
          <c:idx val="38"/>
          <c:order val="38"/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Sheet1!$L$40:$N$40</c:f>
              <c:numCache>
                <c:formatCode>General</c:formatCode>
                <c:ptCount val="3"/>
                <c:pt idx="0">
                  <c:v>33.68</c:v>
                </c:pt>
                <c:pt idx="1">
                  <c:v>99.81</c:v>
                </c:pt>
                <c:pt idx="2" formatCode="0.00_ ">
                  <c:v>86.4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3417-4AA1-873D-CFF95A595C8D}"/>
            </c:ext>
          </c:extLst>
        </c:ser>
        <c:ser>
          <c:idx val="39"/>
          <c:order val="39"/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Sheet1!$L$1:$N$1</c:f>
              <c:strCache>
                <c:ptCount val="3"/>
                <c:pt idx="0">
                  <c:v>Italy PPV</c:v>
                </c:pt>
                <c:pt idx="1">
                  <c:v>Italy NPV</c:v>
                </c:pt>
                <c:pt idx="2">
                  <c:v>Italy Accuracy</c:v>
                </c:pt>
              </c:strCache>
            </c:strRef>
          </c:cat>
          <c:val>
            <c:numRef>
              <c:f>Sheet1!$L$41:$N$41</c:f>
              <c:numCache>
                <c:formatCode>General</c:formatCode>
                <c:ptCount val="3"/>
                <c:pt idx="0">
                  <c:v>50.7</c:v>
                </c:pt>
                <c:pt idx="1">
                  <c:v>98.6</c:v>
                </c:pt>
                <c:pt idx="2" formatCode="0.00_ ">
                  <c:v>93.17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417-4AA1-873D-CFF95A595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3522383"/>
        <c:axId val="1443519471"/>
      </c:radarChart>
      <c:catAx>
        <c:axId val="1443522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43519471"/>
        <c:crosses val="autoZero"/>
        <c:auto val="1"/>
        <c:lblAlgn val="ctr"/>
        <c:lblOffset val="100"/>
        <c:noMultiLvlLbl val="0"/>
      </c:catAx>
      <c:valAx>
        <c:axId val="1443519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43522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Sheet1!$S$2:$S$41</c:f>
              <c:numCache>
                <c:formatCode>0.00_ </c:formatCode>
                <c:ptCount val="40"/>
                <c:pt idx="0">
                  <c:v>30.664483666666666</c:v>
                </c:pt>
                <c:pt idx="1">
                  <c:v>25.374116000000001</c:v>
                </c:pt>
                <c:pt idx="2">
                  <c:v>14.720866666666668</c:v>
                </c:pt>
                <c:pt idx="3">
                  <c:v>18.999759666666666</c:v>
                </c:pt>
                <c:pt idx="4">
                  <c:v>22.698207666666665</c:v>
                </c:pt>
                <c:pt idx="5">
                  <c:v>26.975887999999998</c:v>
                </c:pt>
                <c:pt idx="6">
                  <c:v>25.705092333333333</c:v>
                </c:pt>
                <c:pt idx="7">
                  <c:v>27.720218333333335</c:v>
                </c:pt>
                <c:pt idx="8">
                  <c:v>28.067621333333332</c:v>
                </c:pt>
                <c:pt idx="9">
                  <c:v>29.955014666666667</c:v>
                </c:pt>
                <c:pt idx="10">
                  <c:v>29.071844666666664</c:v>
                </c:pt>
                <c:pt idx="11">
                  <c:v>26.764621333333334</c:v>
                </c:pt>
                <c:pt idx="12">
                  <c:v>23.020084000000001</c:v>
                </c:pt>
                <c:pt idx="13">
                  <c:v>22.90489066666667</c:v>
                </c:pt>
                <c:pt idx="14">
                  <c:v>24.561914666666663</c:v>
                </c:pt>
                <c:pt idx="15">
                  <c:v>21.105456999999998</c:v>
                </c:pt>
                <c:pt idx="16">
                  <c:v>26.077468999999997</c:v>
                </c:pt>
                <c:pt idx="17">
                  <c:v>24.890441666666668</c:v>
                </c:pt>
                <c:pt idx="18">
                  <c:v>25.362117000000005</c:v>
                </c:pt>
                <c:pt idx="19">
                  <c:v>23.21572033333333</c:v>
                </c:pt>
                <c:pt idx="20">
                  <c:v>25.872598666666669</c:v>
                </c:pt>
                <c:pt idx="21">
                  <c:v>30.822113999999996</c:v>
                </c:pt>
                <c:pt idx="22">
                  <c:v>32.665751666666672</c:v>
                </c:pt>
                <c:pt idx="23">
                  <c:v>32.913080333333326</c:v>
                </c:pt>
                <c:pt idx="24">
                  <c:v>36.435735333333334</c:v>
                </c:pt>
                <c:pt idx="25">
                  <c:v>32.467531666666666</c:v>
                </c:pt>
                <c:pt idx="26">
                  <c:v>33.016918666666669</c:v>
                </c:pt>
                <c:pt idx="27">
                  <c:v>33.550716333333327</c:v>
                </c:pt>
                <c:pt idx="28">
                  <c:v>29.411948666666671</c:v>
                </c:pt>
                <c:pt idx="29">
                  <c:v>32.223572666666662</c:v>
                </c:pt>
                <c:pt idx="30">
                  <c:v>31.959188999999999</c:v>
                </c:pt>
                <c:pt idx="31">
                  <c:v>33.167200999999999</c:v>
                </c:pt>
                <c:pt idx="32">
                  <c:v>34.195080666666669</c:v>
                </c:pt>
                <c:pt idx="33">
                  <c:v>33.684755333333335</c:v>
                </c:pt>
                <c:pt idx="34">
                  <c:v>35.568063666666674</c:v>
                </c:pt>
                <c:pt idx="35">
                  <c:v>33.482242999999997</c:v>
                </c:pt>
                <c:pt idx="36">
                  <c:v>34.709818333333331</c:v>
                </c:pt>
                <c:pt idx="37">
                  <c:v>35.172211999999995</c:v>
                </c:pt>
                <c:pt idx="38">
                  <c:v>29.661976666666668</c:v>
                </c:pt>
                <c:pt idx="39">
                  <c:v>33.670042000000002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7-4E84-A6C0-EFEE7F397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7962383"/>
        <c:axId val="1287816095"/>
      </c:radarChart>
      <c:catAx>
        <c:axId val="12779623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7816095"/>
        <c:crosses val="autoZero"/>
        <c:auto val="1"/>
        <c:lblAlgn val="ctr"/>
        <c:lblOffset val="100"/>
        <c:noMultiLvlLbl val="0"/>
      </c:catAx>
      <c:valAx>
        <c:axId val="128781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7962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Sheet1!$P$2:$R$2</c:f>
              <c:numCache>
                <c:formatCode>General</c:formatCode>
                <c:ptCount val="3"/>
                <c:pt idx="0">
                  <c:v>0.23</c:v>
                </c:pt>
                <c:pt idx="1">
                  <c:v>99.72</c:v>
                </c:pt>
                <c:pt idx="2" formatCode="0.00_ ">
                  <c:v>91.81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F-4D20-97DB-63DEFA08BB3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Sheet1!$P$3:$R$3</c:f>
              <c:numCache>
                <c:formatCode>General</c:formatCode>
                <c:ptCount val="3"/>
                <c:pt idx="0">
                  <c:v>0.36</c:v>
                </c:pt>
                <c:pt idx="1">
                  <c:v>99.75</c:v>
                </c:pt>
                <c:pt idx="2" formatCode="0.00_ ">
                  <c:v>75.680000000000007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2F-4D20-97DB-63DEFA08BB3E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Sheet1!$P$4:$R$4</c:f>
              <c:numCache>
                <c:formatCode>General</c:formatCode>
                <c:ptCount val="3"/>
                <c:pt idx="0">
                  <c:v>0.46</c:v>
                </c:pt>
                <c:pt idx="1">
                  <c:v>99.96</c:v>
                </c:pt>
                <c:pt idx="2" formatCode="0.00_ ">
                  <c:v>43.52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2F-4D20-97DB-63DEFA08BB3E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Sheet1!$P$5:$R$5</c:f>
              <c:numCache>
                <c:formatCode>General</c:formatCode>
                <c:ptCount val="3"/>
                <c:pt idx="0">
                  <c:v>0.55000000000000004</c:v>
                </c:pt>
                <c:pt idx="1">
                  <c:v>99.93</c:v>
                </c:pt>
                <c:pt idx="2" formatCode="0.00_ ">
                  <c:v>56.18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2F-4D20-97DB-63DEFA08BB3E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Sheet1!$P$6:$R$6</c:f>
              <c:numCache>
                <c:formatCode>General</c:formatCode>
                <c:ptCount val="3"/>
                <c:pt idx="0">
                  <c:v>0.73</c:v>
                </c:pt>
                <c:pt idx="1">
                  <c:v>99.95</c:v>
                </c:pt>
                <c:pt idx="2" formatCode="0.00_ ">
                  <c:v>66.91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2F-4D20-97DB-63DEFA08BB3E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Sheet1!$P$7:$R$7</c:f>
              <c:numCache>
                <c:formatCode>General</c:formatCode>
                <c:ptCount val="3"/>
                <c:pt idx="0">
                  <c:v>1.1399999999999999</c:v>
                </c:pt>
                <c:pt idx="1">
                  <c:v>99.96</c:v>
                </c:pt>
                <c:pt idx="2" formatCode="0.00_ ">
                  <c:v>78.92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2F-4D20-97DB-63DEFA08BB3E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Sheet1!$P$8:$R$8</c:f>
              <c:numCache>
                <c:formatCode>General</c:formatCode>
                <c:ptCount val="3"/>
                <c:pt idx="0">
                  <c:v>1.05</c:v>
                </c:pt>
                <c:pt idx="1">
                  <c:v>99.98</c:v>
                </c:pt>
                <c:pt idx="2" formatCode="0.00_ ">
                  <c:v>75.290000000000006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12F-4D20-97DB-63DEFA08BB3E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Sheet1!$P$9:$R$9</c:f>
              <c:numCache>
                <c:formatCode>General</c:formatCode>
                <c:ptCount val="3"/>
                <c:pt idx="0">
                  <c:v>1.25</c:v>
                </c:pt>
                <c:pt idx="1">
                  <c:v>99.95</c:v>
                </c:pt>
                <c:pt idx="2" formatCode="0.00_ ">
                  <c:v>80.94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2F-4D20-97DB-63DEFA08BB3E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Sheet1!$P$10:$R$10</c:f>
              <c:numCache>
                <c:formatCode>General</c:formatCode>
                <c:ptCount val="3"/>
                <c:pt idx="0">
                  <c:v>1.34</c:v>
                </c:pt>
                <c:pt idx="1">
                  <c:v>99.96</c:v>
                </c:pt>
                <c:pt idx="2" formatCode="0.00_ ">
                  <c:v>81.8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12F-4D20-97DB-63DEFA08BB3E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Sheet1!$P$11:$R$11</c:f>
              <c:numCache>
                <c:formatCode>General</c:formatCode>
                <c:ptCount val="3"/>
                <c:pt idx="0">
                  <c:v>1.57</c:v>
                </c:pt>
                <c:pt idx="1">
                  <c:v>99.92</c:v>
                </c:pt>
                <c:pt idx="2" formatCode="0.00_ 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12F-4D20-97DB-63DEFA08BB3E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Sheet1!$P$12:$R$12</c:f>
              <c:numCache>
                <c:formatCode>General</c:formatCode>
                <c:ptCount val="3"/>
                <c:pt idx="0">
                  <c:v>1.54</c:v>
                </c:pt>
                <c:pt idx="1">
                  <c:v>99.96</c:v>
                </c:pt>
                <c:pt idx="2" formatCode="0.00_ ">
                  <c:v>84.41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12F-4D20-97DB-63DEFA08BB3E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Sheet1!$P$13:$R$13</c:f>
              <c:numCache>
                <c:formatCode>General</c:formatCode>
                <c:ptCount val="3"/>
                <c:pt idx="0">
                  <c:v>1.06</c:v>
                </c:pt>
                <c:pt idx="1">
                  <c:v>99.94</c:v>
                </c:pt>
                <c:pt idx="2" formatCode="0.00_ ">
                  <c:v>78.45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12F-4D20-97DB-63DEFA08BB3E}"/>
            </c:ext>
          </c:extLst>
        </c:ser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Sheet1!$P$14:$R$14</c:f>
              <c:numCache>
                <c:formatCode>General</c:formatCode>
                <c:ptCount val="3"/>
                <c:pt idx="0">
                  <c:v>0.66</c:v>
                </c:pt>
                <c:pt idx="1">
                  <c:v>99.9</c:v>
                </c:pt>
                <c:pt idx="2" formatCode="0.00_ ">
                  <c:v>68.02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12F-4D20-97DB-63DEFA08BB3E}"/>
            </c:ext>
          </c:extLst>
        </c:ser>
        <c:ser>
          <c:idx val="13"/>
          <c:order val="13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Sheet1!$P$15:$R$15</c:f>
              <c:numCache>
                <c:formatCode>General</c:formatCode>
                <c:ptCount val="3"/>
                <c:pt idx="0">
                  <c:v>0.6</c:v>
                </c:pt>
                <c:pt idx="1">
                  <c:v>99.88</c:v>
                </c:pt>
                <c:pt idx="2" formatCode="0.00_ ">
                  <c:v>67.790000000000006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12F-4D20-97DB-63DEFA08BB3E}"/>
            </c:ext>
          </c:extLst>
        </c:ser>
        <c:ser>
          <c:idx val="14"/>
          <c:order val="14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Sheet1!$P$16:$R$16</c:f>
              <c:numCache>
                <c:formatCode>General</c:formatCode>
                <c:ptCount val="3"/>
                <c:pt idx="0">
                  <c:v>0.68</c:v>
                </c:pt>
                <c:pt idx="1">
                  <c:v>99.88</c:v>
                </c:pt>
                <c:pt idx="2" formatCode="0.00_ ">
                  <c:v>72.599999999999994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12F-4D20-97DB-63DEFA08BB3E}"/>
            </c:ext>
          </c:extLst>
        </c:ser>
        <c:ser>
          <c:idx val="15"/>
          <c:order val="15"/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Sheet1!$P$17:$R$17</c:f>
              <c:numCache>
                <c:formatCode>General</c:formatCode>
                <c:ptCount val="3"/>
                <c:pt idx="0">
                  <c:v>0.61</c:v>
                </c:pt>
                <c:pt idx="1">
                  <c:v>99.93</c:v>
                </c:pt>
                <c:pt idx="2" formatCode="0.00_ ">
                  <c:v>62.37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12F-4D20-97DB-63DEFA08BB3E}"/>
            </c:ext>
          </c:extLst>
        </c:ser>
        <c:ser>
          <c:idx val="16"/>
          <c:order val="16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Sheet1!$P$18:$R$18</c:f>
              <c:numCache>
                <c:formatCode>General</c:formatCode>
                <c:ptCount val="3"/>
                <c:pt idx="0">
                  <c:v>0.83</c:v>
                </c:pt>
                <c:pt idx="1">
                  <c:v>99.89</c:v>
                </c:pt>
                <c:pt idx="2" formatCode="0.00_ ">
                  <c:v>76.849999999999994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12F-4D20-97DB-63DEFA08BB3E}"/>
            </c:ext>
          </c:extLst>
        </c:ser>
        <c:ser>
          <c:idx val="17"/>
          <c:order val="17"/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Sheet1!$P$19:$R$19</c:f>
              <c:numCache>
                <c:formatCode>General</c:formatCode>
                <c:ptCount val="3"/>
                <c:pt idx="0">
                  <c:v>0.9</c:v>
                </c:pt>
                <c:pt idx="1">
                  <c:v>99.95</c:v>
                </c:pt>
                <c:pt idx="2" formatCode="0.00_ ">
                  <c:v>73.150000000000006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12F-4D20-97DB-63DEFA08BB3E}"/>
            </c:ext>
          </c:extLst>
        </c:ser>
        <c:ser>
          <c:idx val="18"/>
          <c:order val="18"/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Sheet1!$P$20:$R$20</c:f>
              <c:numCache>
                <c:formatCode>General</c:formatCode>
                <c:ptCount val="3"/>
                <c:pt idx="0">
                  <c:v>0.87</c:v>
                </c:pt>
                <c:pt idx="1">
                  <c:v>99.93</c:v>
                </c:pt>
                <c:pt idx="2" formatCode="0.00_ ">
                  <c:v>74.62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12F-4D20-97DB-63DEFA08BB3E}"/>
            </c:ext>
          </c:extLst>
        </c:ser>
        <c:ser>
          <c:idx val="19"/>
          <c:order val="19"/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Sheet1!$P$21:$R$21</c:f>
              <c:numCache>
                <c:formatCode>General</c:formatCode>
                <c:ptCount val="3"/>
                <c:pt idx="0">
                  <c:v>0.67</c:v>
                </c:pt>
                <c:pt idx="1">
                  <c:v>99.91</c:v>
                </c:pt>
                <c:pt idx="2" formatCode="0.00_ ">
                  <c:v>68.58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12F-4D20-97DB-63DEFA08BB3E}"/>
            </c:ext>
          </c:extLst>
        </c:ser>
        <c:ser>
          <c:idx val="20"/>
          <c:order val="20"/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Sheet1!$P$22:$R$22</c:f>
              <c:numCache>
                <c:formatCode>General</c:formatCode>
                <c:ptCount val="3"/>
                <c:pt idx="0">
                  <c:v>1.06</c:v>
                </c:pt>
                <c:pt idx="1">
                  <c:v>99.98</c:v>
                </c:pt>
                <c:pt idx="2" formatCode="0.00_ ">
                  <c:v>75.77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12F-4D20-97DB-63DEFA08BB3E}"/>
            </c:ext>
          </c:extLst>
        </c:ser>
        <c:ser>
          <c:idx val="21"/>
          <c:order val="21"/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Sheet1!$P$23:$R$23</c:f>
              <c:numCache>
                <c:formatCode>General</c:formatCode>
                <c:ptCount val="3"/>
                <c:pt idx="0">
                  <c:v>1.71</c:v>
                </c:pt>
                <c:pt idx="1">
                  <c:v>99.9</c:v>
                </c:pt>
                <c:pt idx="2" formatCode="0.00_ ">
                  <c:v>89.32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12F-4D20-97DB-63DEFA08BB3E}"/>
            </c:ext>
          </c:extLst>
        </c:ser>
        <c:ser>
          <c:idx val="22"/>
          <c:order val="22"/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Sheet1!$P$24:$R$24</c:f>
              <c:numCache>
                <c:formatCode>General</c:formatCode>
                <c:ptCount val="3"/>
                <c:pt idx="0">
                  <c:v>2.95</c:v>
                </c:pt>
                <c:pt idx="1">
                  <c:v>99.95</c:v>
                </c:pt>
                <c:pt idx="2" formatCode="0.00_ ">
                  <c:v>92.37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12F-4D20-97DB-63DEFA08BB3E}"/>
            </c:ext>
          </c:extLst>
        </c:ser>
        <c:ser>
          <c:idx val="23"/>
          <c:order val="23"/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Sheet1!$P$25:$R$25</c:f>
              <c:numCache>
                <c:formatCode>General</c:formatCode>
                <c:ptCount val="3"/>
                <c:pt idx="0">
                  <c:v>3.24</c:v>
                </c:pt>
                <c:pt idx="1">
                  <c:v>99.97</c:v>
                </c:pt>
                <c:pt idx="2" formatCode="0.00_ ">
                  <c:v>92.53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12F-4D20-97DB-63DEFA08BB3E}"/>
            </c:ext>
          </c:extLst>
        </c:ser>
        <c:ser>
          <c:idx val="24"/>
          <c:order val="24"/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Sheet1!$P$26:$R$26</c:f>
              <c:numCache>
                <c:formatCode>General</c:formatCode>
                <c:ptCount val="3"/>
                <c:pt idx="0">
                  <c:v>6.43</c:v>
                </c:pt>
                <c:pt idx="1">
                  <c:v>99.94</c:v>
                </c:pt>
                <c:pt idx="2" formatCode="0.00_ ">
                  <c:v>96.72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112F-4D20-97DB-63DEFA08BB3E}"/>
            </c:ext>
          </c:extLst>
        </c:ser>
        <c:ser>
          <c:idx val="25"/>
          <c:order val="25"/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Sheet1!$P$27:$R$27</c:f>
              <c:numCache>
                <c:formatCode>General</c:formatCode>
                <c:ptCount val="3"/>
                <c:pt idx="0">
                  <c:v>2.99</c:v>
                </c:pt>
                <c:pt idx="1">
                  <c:v>99.98</c:v>
                </c:pt>
                <c:pt idx="2" formatCode="0.00_ ">
                  <c:v>91.69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12F-4D20-97DB-63DEFA08BB3E}"/>
            </c:ext>
          </c:extLst>
        </c:ser>
        <c:ser>
          <c:idx val="26"/>
          <c:order val="26"/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Sheet1!$P$28:$R$28</c:f>
              <c:numCache>
                <c:formatCode>General</c:formatCode>
                <c:ptCount val="3"/>
                <c:pt idx="0">
                  <c:v>3.37</c:v>
                </c:pt>
                <c:pt idx="1">
                  <c:v>99.98</c:v>
                </c:pt>
                <c:pt idx="2" formatCode="0.00_ ">
                  <c:v>92.58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12F-4D20-97DB-63DEFA08BB3E}"/>
            </c:ext>
          </c:extLst>
        </c:ser>
        <c:ser>
          <c:idx val="27"/>
          <c:order val="27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Sheet1!$P$29:$R$29</c:f>
              <c:numCache>
                <c:formatCode>General</c:formatCode>
                <c:ptCount val="3"/>
                <c:pt idx="0">
                  <c:v>3.83</c:v>
                </c:pt>
                <c:pt idx="1">
                  <c:v>99.99</c:v>
                </c:pt>
                <c:pt idx="2" formatCode="0.00_ ">
                  <c:v>93.26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12F-4D20-97DB-63DEFA08BB3E}"/>
            </c:ext>
          </c:extLst>
        </c:ser>
        <c:ser>
          <c:idx val="28"/>
          <c:order val="28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Sheet1!$P$30:$R$30</c:f>
              <c:numCache>
                <c:formatCode>General</c:formatCode>
                <c:ptCount val="3"/>
                <c:pt idx="0">
                  <c:v>1.72</c:v>
                </c:pt>
                <c:pt idx="1">
                  <c:v>99.98</c:v>
                </c:pt>
                <c:pt idx="2" formatCode="0.00_ ">
                  <c:v>85.07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12F-4D20-97DB-63DEFA08BB3E}"/>
            </c:ext>
          </c:extLst>
        </c:ser>
        <c:ser>
          <c:idx val="29"/>
          <c:order val="29"/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Sheet1!$P$31:$R$31</c:f>
              <c:numCache>
                <c:formatCode>General</c:formatCode>
                <c:ptCount val="3"/>
                <c:pt idx="0">
                  <c:v>2.92</c:v>
                </c:pt>
                <c:pt idx="1">
                  <c:v>99.99</c:v>
                </c:pt>
                <c:pt idx="2" formatCode="0.00_ ">
                  <c:v>91.1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12F-4D20-97DB-63DEFA08BB3E}"/>
            </c:ext>
          </c:extLst>
        </c:ser>
        <c:ser>
          <c:idx val="30"/>
          <c:order val="3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Sheet1!$P$32:$R$32</c:f>
              <c:numCache>
                <c:formatCode>General</c:formatCode>
                <c:ptCount val="3"/>
                <c:pt idx="0">
                  <c:v>2.79</c:v>
                </c:pt>
                <c:pt idx="1">
                  <c:v>99.99</c:v>
                </c:pt>
                <c:pt idx="2" formatCode="0.00_ ">
                  <c:v>90.57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12F-4D20-97DB-63DEFA08BB3E}"/>
            </c:ext>
          </c:extLst>
        </c:ser>
        <c:ser>
          <c:idx val="31"/>
          <c:order val="31"/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Sheet1!$P$33:$R$33</c:f>
              <c:numCache>
                <c:formatCode>General</c:formatCode>
                <c:ptCount val="3"/>
                <c:pt idx="0">
                  <c:v>3.54</c:v>
                </c:pt>
                <c:pt idx="1">
                  <c:v>99.99</c:v>
                </c:pt>
                <c:pt idx="2" formatCode="0.00_ ">
                  <c:v>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12F-4D20-97DB-63DEFA08BB3E}"/>
            </c:ext>
          </c:extLst>
        </c:ser>
        <c:ser>
          <c:idx val="32"/>
          <c:order val="32"/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Sheet1!$P$34:$R$34</c:f>
              <c:numCache>
                <c:formatCode>General</c:formatCode>
                <c:ptCount val="3"/>
                <c:pt idx="0">
                  <c:v>4.42</c:v>
                </c:pt>
                <c:pt idx="1">
                  <c:v>100</c:v>
                </c:pt>
                <c:pt idx="2" formatCode="0.00_ ">
                  <c:v>94.01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112F-4D20-97DB-63DEFA08BB3E}"/>
            </c:ext>
          </c:extLst>
        </c:ser>
        <c:ser>
          <c:idx val="33"/>
          <c:order val="33"/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Sheet1!$P$35:$R$35</c:f>
              <c:numCache>
                <c:formatCode>General</c:formatCode>
                <c:ptCount val="3"/>
                <c:pt idx="0">
                  <c:v>3.99</c:v>
                </c:pt>
                <c:pt idx="1">
                  <c:v>100</c:v>
                </c:pt>
                <c:pt idx="2" formatCode="0.00_ ">
                  <c:v>93.34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12F-4D20-97DB-63DEFA08BB3E}"/>
            </c:ext>
          </c:extLst>
        </c:ser>
        <c:ser>
          <c:idx val="34"/>
          <c:order val="34"/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Sheet1!$P$36:$R$36</c:f>
              <c:numCache>
                <c:formatCode>General</c:formatCode>
                <c:ptCount val="3"/>
                <c:pt idx="0">
                  <c:v>5.72</c:v>
                </c:pt>
                <c:pt idx="1">
                  <c:v>99.99</c:v>
                </c:pt>
                <c:pt idx="2" formatCode="0.00_ ">
                  <c:v>95.53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112F-4D20-97DB-63DEFA08BB3E}"/>
            </c:ext>
          </c:extLst>
        </c:ser>
        <c:ser>
          <c:idx val="35"/>
          <c:order val="35"/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Sheet1!$P$37:$R$37</c:f>
              <c:numCache>
                <c:formatCode>General</c:formatCode>
                <c:ptCount val="3"/>
                <c:pt idx="0">
                  <c:v>3.81</c:v>
                </c:pt>
                <c:pt idx="1">
                  <c:v>100</c:v>
                </c:pt>
                <c:pt idx="2" formatCode="0.00_ ">
                  <c:v>93.09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112F-4D20-97DB-63DEFA08BB3E}"/>
            </c:ext>
          </c:extLst>
        </c:ser>
        <c:ser>
          <c:idx val="36"/>
          <c:order val="36"/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Sheet1!$P$38:$R$38</c:f>
              <c:numCache>
                <c:formatCode>General</c:formatCode>
                <c:ptCount val="3"/>
                <c:pt idx="0">
                  <c:v>4.87</c:v>
                </c:pt>
                <c:pt idx="1">
                  <c:v>100</c:v>
                </c:pt>
                <c:pt idx="2" formatCode="0.00_ ">
                  <c:v>94.65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112F-4D20-97DB-63DEFA08BB3E}"/>
            </c:ext>
          </c:extLst>
        </c:ser>
        <c:ser>
          <c:idx val="37"/>
          <c:order val="37"/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Sheet1!$P$39:$R$39</c:f>
              <c:numCache>
                <c:formatCode>General</c:formatCode>
                <c:ptCount val="3"/>
                <c:pt idx="0">
                  <c:v>5.22</c:v>
                </c:pt>
                <c:pt idx="1">
                  <c:v>99.98</c:v>
                </c:pt>
                <c:pt idx="2" formatCode="0.00_ ">
                  <c:v>95.34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12F-4D20-97DB-63DEFA08BB3E}"/>
            </c:ext>
          </c:extLst>
        </c:ser>
        <c:ser>
          <c:idx val="38"/>
          <c:order val="38"/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Sheet1!$P$40:$R$40</c:f>
              <c:numCache>
                <c:formatCode>General</c:formatCode>
                <c:ptCount val="3"/>
                <c:pt idx="0">
                  <c:v>1.84</c:v>
                </c:pt>
                <c:pt idx="1">
                  <c:v>99.99</c:v>
                </c:pt>
                <c:pt idx="2" formatCode="0.00_ ">
                  <c:v>85.58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12F-4D20-97DB-63DEFA08BB3E}"/>
            </c:ext>
          </c:extLst>
        </c:ser>
        <c:ser>
          <c:idx val="39"/>
          <c:order val="39"/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Sheet1!$P$1:$R$1</c:f>
              <c:strCache>
                <c:ptCount val="3"/>
                <c:pt idx="0">
                  <c:v>South Korea PPV</c:v>
                </c:pt>
                <c:pt idx="1">
                  <c:v>South Korea NPV</c:v>
                </c:pt>
                <c:pt idx="2">
                  <c:v>South Korea Accuracy</c:v>
                </c:pt>
              </c:strCache>
            </c:strRef>
          </c:cat>
          <c:val>
            <c:numRef>
              <c:f>Sheet1!$P$41:$R$41</c:f>
              <c:numCache>
                <c:formatCode>General</c:formatCode>
                <c:ptCount val="3"/>
                <c:pt idx="0">
                  <c:v>3.66</c:v>
                </c:pt>
                <c:pt idx="1">
                  <c:v>99.95</c:v>
                </c:pt>
                <c:pt idx="2" formatCode="0.00_ ">
                  <c:v>93.96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112F-4D20-97DB-63DEFA08B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155247"/>
        <c:axId val="1427395167"/>
      </c:radarChart>
      <c:catAx>
        <c:axId val="128415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27395167"/>
        <c:crosses val="autoZero"/>
        <c:auto val="1"/>
        <c:lblAlgn val="ctr"/>
        <c:lblOffset val="100"/>
        <c:noMultiLvlLbl val="0"/>
      </c:catAx>
      <c:valAx>
        <c:axId val="1427395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4155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US PPV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Sheet1!$H$2:$H$41</c:f>
              <c:numCache>
                <c:formatCode>General</c:formatCode>
                <c:ptCount val="40"/>
                <c:pt idx="0">
                  <c:v>8.52</c:v>
                </c:pt>
                <c:pt idx="1">
                  <c:v>12.5</c:v>
                </c:pt>
                <c:pt idx="2">
                  <c:v>15.63</c:v>
                </c:pt>
                <c:pt idx="3">
                  <c:v>17.989999999999998</c:v>
                </c:pt>
                <c:pt idx="4">
                  <c:v>22.74</c:v>
                </c:pt>
                <c:pt idx="5">
                  <c:v>31.61</c:v>
                </c:pt>
                <c:pt idx="6">
                  <c:v>29.77</c:v>
                </c:pt>
                <c:pt idx="7">
                  <c:v>33.549999999999997</c:v>
                </c:pt>
                <c:pt idx="8">
                  <c:v>35.15</c:v>
                </c:pt>
                <c:pt idx="9">
                  <c:v>38.950000000000003</c:v>
                </c:pt>
                <c:pt idx="10">
                  <c:v>38.479999999999997</c:v>
                </c:pt>
                <c:pt idx="11">
                  <c:v>30.04</c:v>
                </c:pt>
                <c:pt idx="12">
                  <c:v>21.02</c:v>
                </c:pt>
                <c:pt idx="13">
                  <c:v>19.45</c:v>
                </c:pt>
                <c:pt idx="14">
                  <c:v>21.57</c:v>
                </c:pt>
                <c:pt idx="15">
                  <c:v>19.72</c:v>
                </c:pt>
                <c:pt idx="16">
                  <c:v>25.17</c:v>
                </c:pt>
                <c:pt idx="17">
                  <c:v>26.62</c:v>
                </c:pt>
                <c:pt idx="18">
                  <c:v>25.92</c:v>
                </c:pt>
                <c:pt idx="19">
                  <c:v>21.29</c:v>
                </c:pt>
                <c:pt idx="20">
                  <c:v>29.93</c:v>
                </c:pt>
                <c:pt idx="21">
                  <c:v>41.09</c:v>
                </c:pt>
                <c:pt idx="22">
                  <c:v>54.91</c:v>
                </c:pt>
                <c:pt idx="23">
                  <c:v>57.27</c:v>
                </c:pt>
                <c:pt idx="24">
                  <c:v>73.33</c:v>
                </c:pt>
                <c:pt idx="25">
                  <c:v>55.21</c:v>
                </c:pt>
                <c:pt idx="26">
                  <c:v>58.28</c:v>
                </c:pt>
                <c:pt idx="27">
                  <c:v>61.41</c:v>
                </c:pt>
                <c:pt idx="28">
                  <c:v>41.23</c:v>
                </c:pt>
                <c:pt idx="29">
                  <c:v>54.64</c:v>
                </c:pt>
                <c:pt idx="30">
                  <c:v>53.48</c:v>
                </c:pt>
                <c:pt idx="31">
                  <c:v>59.48</c:v>
                </c:pt>
                <c:pt idx="32">
                  <c:v>64.92</c:v>
                </c:pt>
                <c:pt idx="33">
                  <c:v>62.46</c:v>
                </c:pt>
                <c:pt idx="34">
                  <c:v>70.819999999999993</c:v>
                </c:pt>
                <c:pt idx="35">
                  <c:v>61.33</c:v>
                </c:pt>
                <c:pt idx="36">
                  <c:v>67.2</c:v>
                </c:pt>
                <c:pt idx="37">
                  <c:v>68.77</c:v>
                </c:pt>
                <c:pt idx="38">
                  <c:v>42.9</c:v>
                </c:pt>
                <c:pt idx="39">
                  <c:v>60.34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8-40E1-B07E-C116CDD56B57}"/>
            </c:ext>
          </c:extLst>
        </c:ser>
        <c:ser>
          <c:idx val="1"/>
          <c:order val="1"/>
          <c:tx>
            <c:strRef>
              <c:f>Sheet1!$L$1</c:f>
              <c:strCache>
                <c:ptCount val="1"/>
                <c:pt idx="0">
                  <c:v>Italy PPV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Sheet1!$L$2:$L$41</c:f>
              <c:numCache>
                <c:formatCode>General</c:formatCode>
                <c:ptCount val="40"/>
                <c:pt idx="0">
                  <c:v>5.92</c:v>
                </c:pt>
                <c:pt idx="1">
                  <c:v>8.81</c:v>
                </c:pt>
                <c:pt idx="2">
                  <c:v>11.13</c:v>
                </c:pt>
                <c:pt idx="3">
                  <c:v>12.91</c:v>
                </c:pt>
                <c:pt idx="4">
                  <c:v>16.59</c:v>
                </c:pt>
                <c:pt idx="5">
                  <c:v>23.8</c:v>
                </c:pt>
                <c:pt idx="6">
                  <c:v>22.27</c:v>
                </c:pt>
                <c:pt idx="7">
                  <c:v>25.44</c:v>
                </c:pt>
                <c:pt idx="8">
                  <c:v>26.81</c:v>
                </c:pt>
                <c:pt idx="9">
                  <c:v>30.13</c:v>
                </c:pt>
                <c:pt idx="10">
                  <c:v>29.71</c:v>
                </c:pt>
                <c:pt idx="11">
                  <c:v>22.49</c:v>
                </c:pt>
                <c:pt idx="12">
                  <c:v>15.25</c:v>
                </c:pt>
                <c:pt idx="13">
                  <c:v>14.03</c:v>
                </c:pt>
                <c:pt idx="14">
                  <c:v>15.67</c:v>
                </c:pt>
                <c:pt idx="15">
                  <c:v>14.24</c:v>
                </c:pt>
                <c:pt idx="16">
                  <c:v>18.52</c:v>
                </c:pt>
                <c:pt idx="17">
                  <c:v>19.690000000000001</c:v>
                </c:pt>
                <c:pt idx="18">
                  <c:v>19.13</c:v>
                </c:pt>
                <c:pt idx="19">
                  <c:v>16.600000000000001</c:v>
                </c:pt>
                <c:pt idx="20">
                  <c:v>22.44</c:v>
                </c:pt>
                <c:pt idx="21">
                  <c:v>32.03</c:v>
                </c:pt>
                <c:pt idx="22">
                  <c:v>45.15</c:v>
                </c:pt>
                <c:pt idx="23">
                  <c:v>47.53</c:v>
                </c:pt>
                <c:pt idx="24">
                  <c:v>65.02</c:v>
                </c:pt>
                <c:pt idx="25">
                  <c:v>45.45</c:v>
                </c:pt>
                <c:pt idx="26">
                  <c:v>48.56</c:v>
                </c:pt>
                <c:pt idx="27">
                  <c:v>51.82</c:v>
                </c:pt>
                <c:pt idx="28">
                  <c:v>32.17</c:v>
                </c:pt>
                <c:pt idx="29">
                  <c:v>44.88</c:v>
                </c:pt>
                <c:pt idx="30">
                  <c:v>43.73</c:v>
                </c:pt>
                <c:pt idx="31">
                  <c:v>49.8</c:v>
                </c:pt>
                <c:pt idx="32">
                  <c:v>55.57</c:v>
                </c:pt>
                <c:pt idx="33">
                  <c:v>52.93</c:v>
                </c:pt>
                <c:pt idx="34">
                  <c:v>61.13</c:v>
                </c:pt>
                <c:pt idx="35">
                  <c:v>51.72</c:v>
                </c:pt>
                <c:pt idx="36">
                  <c:v>58.06</c:v>
                </c:pt>
                <c:pt idx="37">
                  <c:v>59.81</c:v>
                </c:pt>
                <c:pt idx="38">
                  <c:v>33.68</c:v>
                </c:pt>
                <c:pt idx="39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8-40E1-B07E-C116CDD56B57}"/>
            </c:ext>
          </c:extLst>
        </c:ser>
        <c:ser>
          <c:idx val="2"/>
          <c:order val="2"/>
          <c:tx>
            <c:strRef>
              <c:f>Sheet1!$P$1</c:f>
              <c:strCache>
                <c:ptCount val="1"/>
                <c:pt idx="0">
                  <c:v>South Korea PPV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Sheet1!$P$2:$P$41</c:f>
              <c:numCache>
                <c:formatCode>General</c:formatCode>
                <c:ptCount val="40"/>
                <c:pt idx="0">
                  <c:v>0.23</c:v>
                </c:pt>
                <c:pt idx="1">
                  <c:v>0.36</c:v>
                </c:pt>
                <c:pt idx="2">
                  <c:v>0.46</c:v>
                </c:pt>
                <c:pt idx="3">
                  <c:v>0.55000000000000004</c:v>
                </c:pt>
                <c:pt idx="4">
                  <c:v>0.73</c:v>
                </c:pt>
                <c:pt idx="5">
                  <c:v>1.1399999999999999</c:v>
                </c:pt>
                <c:pt idx="6">
                  <c:v>1.05</c:v>
                </c:pt>
                <c:pt idx="7">
                  <c:v>1.25</c:v>
                </c:pt>
                <c:pt idx="8">
                  <c:v>1.34</c:v>
                </c:pt>
                <c:pt idx="9">
                  <c:v>1.57</c:v>
                </c:pt>
                <c:pt idx="10">
                  <c:v>1.54</c:v>
                </c:pt>
                <c:pt idx="11">
                  <c:v>1.06</c:v>
                </c:pt>
                <c:pt idx="12">
                  <c:v>0.66</c:v>
                </c:pt>
                <c:pt idx="13">
                  <c:v>0.6</c:v>
                </c:pt>
                <c:pt idx="14">
                  <c:v>0.68</c:v>
                </c:pt>
                <c:pt idx="15">
                  <c:v>0.61</c:v>
                </c:pt>
                <c:pt idx="16">
                  <c:v>0.83</c:v>
                </c:pt>
                <c:pt idx="17">
                  <c:v>0.9</c:v>
                </c:pt>
                <c:pt idx="18">
                  <c:v>0.87</c:v>
                </c:pt>
                <c:pt idx="19">
                  <c:v>0.67</c:v>
                </c:pt>
                <c:pt idx="20">
                  <c:v>1.06</c:v>
                </c:pt>
                <c:pt idx="21">
                  <c:v>1.71</c:v>
                </c:pt>
                <c:pt idx="22">
                  <c:v>2.95</c:v>
                </c:pt>
                <c:pt idx="23">
                  <c:v>3.24</c:v>
                </c:pt>
                <c:pt idx="24">
                  <c:v>6.43</c:v>
                </c:pt>
                <c:pt idx="25">
                  <c:v>2.99</c:v>
                </c:pt>
                <c:pt idx="26">
                  <c:v>3.37</c:v>
                </c:pt>
                <c:pt idx="27">
                  <c:v>3.83</c:v>
                </c:pt>
                <c:pt idx="28">
                  <c:v>1.72</c:v>
                </c:pt>
                <c:pt idx="29">
                  <c:v>2.92</c:v>
                </c:pt>
                <c:pt idx="30">
                  <c:v>2.79</c:v>
                </c:pt>
                <c:pt idx="31">
                  <c:v>3.54</c:v>
                </c:pt>
                <c:pt idx="32">
                  <c:v>4.42</c:v>
                </c:pt>
                <c:pt idx="33">
                  <c:v>3.99</c:v>
                </c:pt>
                <c:pt idx="34">
                  <c:v>5.72</c:v>
                </c:pt>
                <c:pt idx="35">
                  <c:v>3.81</c:v>
                </c:pt>
                <c:pt idx="36">
                  <c:v>4.87</c:v>
                </c:pt>
                <c:pt idx="37">
                  <c:v>5.22</c:v>
                </c:pt>
                <c:pt idx="38">
                  <c:v>1.84</c:v>
                </c:pt>
                <c:pt idx="39">
                  <c:v>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08-40E1-B07E-C116CDD56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8875727"/>
        <c:axId val="1968869903"/>
      </c:lineChart>
      <c:catAx>
        <c:axId val="1968875727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68869903"/>
        <c:crosses val="autoZero"/>
        <c:auto val="1"/>
        <c:lblAlgn val="ctr"/>
        <c:lblOffset val="100"/>
        <c:noMultiLvlLbl val="0"/>
      </c:catAx>
      <c:valAx>
        <c:axId val="196886990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68875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Sheet1!$I$1</c:f>
              <c:strCache>
                <c:ptCount val="1"/>
                <c:pt idx="0">
                  <c:v>US NPV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Sheet1!$I$2:$I$41</c:f>
              <c:numCache>
                <c:formatCode>General</c:formatCode>
                <c:ptCount val="40"/>
                <c:pt idx="0">
                  <c:v>89.87</c:v>
                </c:pt>
                <c:pt idx="1">
                  <c:v>90.83</c:v>
                </c:pt>
                <c:pt idx="2">
                  <c:v>98.6</c:v>
                </c:pt>
                <c:pt idx="3">
                  <c:v>97.43</c:v>
                </c:pt>
                <c:pt idx="4">
                  <c:v>98.01</c:v>
                </c:pt>
                <c:pt idx="5">
                  <c:v>98.31</c:v>
                </c:pt>
                <c:pt idx="6">
                  <c:v>99.19</c:v>
                </c:pt>
                <c:pt idx="7">
                  <c:v>98.2</c:v>
                </c:pt>
                <c:pt idx="8">
                  <c:v>98.51</c:v>
                </c:pt>
                <c:pt idx="9">
                  <c:v>96.84</c:v>
                </c:pt>
                <c:pt idx="10">
                  <c:v>98.42</c:v>
                </c:pt>
                <c:pt idx="11">
                  <c:v>97.69</c:v>
                </c:pt>
                <c:pt idx="12">
                  <c:v>96.33</c:v>
                </c:pt>
                <c:pt idx="13">
                  <c:v>95.31</c:v>
                </c:pt>
                <c:pt idx="14">
                  <c:v>95.3</c:v>
                </c:pt>
                <c:pt idx="15">
                  <c:v>97.11</c:v>
                </c:pt>
                <c:pt idx="16">
                  <c:v>95.84</c:v>
                </c:pt>
                <c:pt idx="17">
                  <c:v>98.18</c:v>
                </c:pt>
                <c:pt idx="18">
                  <c:v>97.11</c:v>
                </c:pt>
                <c:pt idx="19">
                  <c:v>96.34</c:v>
                </c:pt>
                <c:pt idx="20">
                  <c:v>99.03</c:v>
                </c:pt>
                <c:pt idx="21">
                  <c:v>96.02</c:v>
                </c:pt>
                <c:pt idx="22">
                  <c:v>98.04</c:v>
                </c:pt>
                <c:pt idx="23">
                  <c:v>98.81</c:v>
                </c:pt>
                <c:pt idx="24">
                  <c:v>97.76</c:v>
                </c:pt>
                <c:pt idx="25">
                  <c:v>99.07</c:v>
                </c:pt>
                <c:pt idx="26">
                  <c:v>99.21</c:v>
                </c:pt>
                <c:pt idx="27">
                  <c:v>99.6</c:v>
                </c:pt>
                <c:pt idx="28">
                  <c:v>99.28</c:v>
                </c:pt>
                <c:pt idx="29">
                  <c:v>99.6</c:v>
                </c:pt>
                <c:pt idx="30">
                  <c:v>99.73</c:v>
                </c:pt>
                <c:pt idx="31">
                  <c:v>99.6</c:v>
                </c:pt>
                <c:pt idx="32">
                  <c:v>100</c:v>
                </c:pt>
                <c:pt idx="33">
                  <c:v>100</c:v>
                </c:pt>
                <c:pt idx="34">
                  <c:v>99.74</c:v>
                </c:pt>
                <c:pt idx="35">
                  <c:v>99.87</c:v>
                </c:pt>
                <c:pt idx="36">
                  <c:v>99.87</c:v>
                </c:pt>
                <c:pt idx="37">
                  <c:v>99.1</c:v>
                </c:pt>
                <c:pt idx="38">
                  <c:v>99.71</c:v>
                </c:pt>
                <c:pt idx="39">
                  <c:v>97.94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E-4313-89FF-CAF97FAF317F}"/>
            </c:ext>
          </c:extLst>
        </c:ser>
        <c:ser>
          <c:idx val="1"/>
          <c:order val="1"/>
          <c:tx>
            <c:strRef>
              <c:f>Sheet1!$M$1</c:f>
              <c:strCache>
                <c:ptCount val="1"/>
                <c:pt idx="0">
                  <c:v>Italy NPV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Sheet1!$M$2:$M$41</c:f>
              <c:numCache>
                <c:formatCode>General</c:formatCode>
                <c:ptCount val="40"/>
                <c:pt idx="0">
                  <c:v>92.92</c:v>
                </c:pt>
                <c:pt idx="1">
                  <c:v>93.61</c:v>
                </c:pt>
                <c:pt idx="2">
                  <c:v>99.05</c:v>
                </c:pt>
                <c:pt idx="3">
                  <c:v>98.25</c:v>
                </c:pt>
                <c:pt idx="4">
                  <c:v>98.65</c:v>
                </c:pt>
                <c:pt idx="5">
                  <c:v>98.85</c:v>
                </c:pt>
                <c:pt idx="6">
                  <c:v>99.45</c:v>
                </c:pt>
                <c:pt idx="7">
                  <c:v>98.78</c:v>
                </c:pt>
                <c:pt idx="8">
                  <c:v>98.99</c:v>
                </c:pt>
                <c:pt idx="9">
                  <c:v>97.84</c:v>
                </c:pt>
                <c:pt idx="10">
                  <c:v>98.92</c:v>
                </c:pt>
                <c:pt idx="11">
                  <c:v>98.43</c:v>
                </c:pt>
                <c:pt idx="12">
                  <c:v>97.49</c:v>
                </c:pt>
                <c:pt idx="13">
                  <c:v>96.78</c:v>
                </c:pt>
                <c:pt idx="14">
                  <c:v>96.78</c:v>
                </c:pt>
                <c:pt idx="15">
                  <c:v>98.03</c:v>
                </c:pt>
                <c:pt idx="16">
                  <c:v>97.15</c:v>
                </c:pt>
                <c:pt idx="17">
                  <c:v>98.76</c:v>
                </c:pt>
                <c:pt idx="18">
                  <c:v>98.03</c:v>
                </c:pt>
                <c:pt idx="19">
                  <c:v>98.21</c:v>
                </c:pt>
                <c:pt idx="20">
                  <c:v>99.34</c:v>
                </c:pt>
                <c:pt idx="21">
                  <c:v>97.28</c:v>
                </c:pt>
                <c:pt idx="22">
                  <c:v>98.66</c:v>
                </c:pt>
                <c:pt idx="23">
                  <c:v>99.2</c:v>
                </c:pt>
                <c:pt idx="24">
                  <c:v>98.47</c:v>
                </c:pt>
                <c:pt idx="25">
                  <c:v>99.37</c:v>
                </c:pt>
                <c:pt idx="26">
                  <c:v>99.46</c:v>
                </c:pt>
                <c:pt idx="27">
                  <c:v>99.73</c:v>
                </c:pt>
                <c:pt idx="28">
                  <c:v>99.51</c:v>
                </c:pt>
                <c:pt idx="29">
                  <c:v>99.73</c:v>
                </c:pt>
                <c:pt idx="30">
                  <c:v>99.82</c:v>
                </c:pt>
                <c:pt idx="31">
                  <c:v>99.73</c:v>
                </c:pt>
                <c:pt idx="32">
                  <c:v>100</c:v>
                </c:pt>
                <c:pt idx="33">
                  <c:v>100</c:v>
                </c:pt>
                <c:pt idx="34">
                  <c:v>99.83</c:v>
                </c:pt>
                <c:pt idx="35">
                  <c:v>99.91</c:v>
                </c:pt>
                <c:pt idx="36">
                  <c:v>99.91</c:v>
                </c:pt>
                <c:pt idx="37">
                  <c:v>99.39</c:v>
                </c:pt>
                <c:pt idx="38">
                  <c:v>99.81</c:v>
                </c:pt>
                <c:pt idx="39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E-4313-89FF-CAF97FAF317F}"/>
            </c:ext>
          </c:extLst>
        </c:ser>
        <c:ser>
          <c:idx val="2"/>
          <c:order val="2"/>
          <c:tx>
            <c:strRef>
              <c:f>Sheet1!$Q$1</c:f>
              <c:strCache>
                <c:ptCount val="1"/>
                <c:pt idx="0">
                  <c:v>South Korea NPV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Sheet1!$Q$2:$Q$41</c:f>
              <c:numCache>
                <c:formatCode>General</c:formatCode>
                <c:ptCount val="40"/>
                <c:pt idx="0">
                  <c:v>99.72</c:v>
                </c:pt>
                <c:pt idx="1">
                  <c:v>99.75</c:v>
                </c:pt>
                <c:pt idx="2">
                  <c:v>99.96</c:v>
                </c:pt>
                <c:pt idx="3">
                  <c:v>99.93</c:v>
                </c:pt>
                <c:pt idx="4">
                  <c:v>99.95</c:v>
                </c:pt>
                <c:pt idx="5">
                  <c:v>99.96</c:v>
                </c:pt>
                <c:pt idx="6">
                  <c:v>99.98</c:v>
                </c:pt>
                <c:pt idx="7">
                  <c:v>99.95</c:v>
                </c:pt>
                <c:pt idx="8">
                  <c:v>99.96</c:v>
                </c:pt>
                <c:pt idx="9">
                  <c:v>99.92</c:v>
                </c:pt>
                <c:pt idx="10">
                  <c:v>99.96</c:v>
                </c:pt>
                <c:pt idx="11">
                  <c:v>99.94</c:v>
                </c:pt>
                <c:pt idx="12">
                  <c:v>99.9</c:v>
                </c:pt>
                <c:pt idx="13">
                  <c:v>99.88</c:v>
                </c:pt>
                <c:pt idx="14">
                  <c:v>99.88</c:v>
                </c:pt>
                <c:pt idx="15">
                  <c:v>99.93</c:v>
                </c:pt>
                <c:pt idx="16">
                  <c:v>99.89</c:v>
                </c:pt>
                <c:pt idx="17">
                  <c:v>99.95</c:v>
                </c:pt>
                <c:pt idx="18">
                  <c:v>99.93</c:v>
                </c:pt>
                <c:pt idx="19">
                  <c:v>99.91</c:v>
                </c:pt>
                <c:pt idx="20">
                  <c:v>99.98</c:v>
                </c:pt>
                <c:pt idx="21">
                  <c:v>99.9</c:v>
                </c:pt>
                <c:pt idx="22">
                  <c:v>99.95</c:v>
                </c:pt>
                <c:pt idx="23">
                  <c:v>99.97</c:v>
                </c:pt>
                <c:pt idx="24">
                  <c:v>99.94</c:v>
                </c:pt>
                <c:pt idx="25">
                  <c:v>99.98</c:v>
                </c:pt>
                <c:pt idx="26">
                  <c:v>99.98</c:v>
                </c:pt>
                <c:pt idx="27">
                  <c:v>99.99</c:v>
                </c:pt>
                <c:pt idx="28">
                  <c:v>99.98</c:v>
                </c:pt>
                <c:pt idx="29">
                  <c:v>99.99</c:v>
                </c:pt>
                <c:pt idx="30">
                  <c:v>99.99</c:v>
                </c:pt>
                <c:pt idx="31">
                  <c:v>99.99</c:v>
                </c:pt>
                <c:pt idx="32">
                  <c:v>100</c:v>
                </c:pt>
                <c:pt idx="33">
                  <c:v>100</c:v>
                </c:pt>
                <c:pt idx="34">
                  <c:v>99.99</c:v>
                </c:pt>
                <c:pt idx="35">
                  <c:v>100</c:v>
                </c:pt>
                <c:pt idx="36">
                  <c:v>100</c:v>
                </c:pt>
                <c:pt idx="37">
                  <c:v>99.98</c:v>
                </c:pt>
                <c:pt idx="38">
                  <c:v>99.99</c:v>
                </c:pt>
                <c:pt idx="39">
                  <c:v>99.95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6E-4313-89FF-CAF97FAF3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844239"/>
        <c:axId val="2051845487"/>
      </c:lineChart>
      <c:catAx>
        <c:axId val="205184423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51845487"/>
        <c:crosses val="autoZero"/>
        <c:auto val="1"/>
        <c:lblAlgn val="ctr"/>
        <c:lblOffset val="100"/>
        <c:noMultiLvlLbl val="0"/>
      </c:catAx>
      <c:valAx>
        <c:axId val="2051845487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51844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136813</xdr:colOff>
      <xdr:row>43</xdr:row>
      <xdr:rowOff>78695</xdr:rowOff>
    </xdr:from>
    <xdr:to>
      <xdr:col>8</xdr:col>
      <xdr:colOff>33618</xdr:colOff>
      <xdr:row>66</xdr:row>
      <xdr:rowOff>112060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156881</xdr:colOff>
      <xdr:row>62</xdr:row>
      <xdr:rowOff>163606</xdr:rowOff>
    </xdr:from>
    <xdr:to>
      <xdr:col>12</xdr:col>
      <xdr:colOff>302558</xdr:colOff>
      <xdr:row>95</xdr:row>
      <xdr:rowOff>201705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7820729-C119-49C7-9067-642688013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112058</xdr:colOff>
      <xdr:row>96</xdr:row>
      <xdr:rowOff>112059</xdr:rowOff>
    </xdr:from>
    <xdr:to>
      <xdr:col>12</xdr:col>
      <xdr:colOff>302558</xdr:colOff>
      <xdr:row>127</xdr:row>
      <xdr:rowOff>168090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592150A3-3051-4C49-AED8-A148AAE59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481852</xdr:colOff>
      <xdr:row>62</xdr:row>
      <xdr:rowOff>174813</xdr:rowOff>
    </xdr:from>
    <xdr:to>
      <xdr:col>16</xdr:col>
      <xdr:colOff>493058</xdr:colOff>
      <xdr:row>95</xdr:row>
      <xdr:rowOff>201706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BB7C99CB-71B0-4144-8DC7-E0DAA5FCB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498661</xdr:colOff>
      <xdr:row>96</xdr:row>
      <xdr:rowOff>51547</xdr:rowOff>
    </xdr:from>
    <xdr:to>
      <xdr:col>16</xdr:col>
      <xdr:colOff>515470</xdr:colOff>
      <xdr:row>127</xdr:row>
      <xdr:rowOff>33618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EAD26CD6-D6F2-4E6C-9569-320B6B468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588309</xdr:colOff>
      <xdr:row>62</xdr:row>
      <xdr:rowOff>186019</xdr:rowOff>
    </xdr:from>
    <xdr:to>
      <xdr:col>22</xdr:col>
      <xdr:colOff>0</xdr:colOff>
      <xdr:row>95</xdr:row>
      <xdr:rowOff>134470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id="{BA77D3AB-2517-422A-B0CA-656E32CA4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610721</xdr:colOff>
      <xdr:row>96</xdr:row>
      <xdr:rowOff>51547</xdr:rowOff>
    </xdr:from>
    <xdr:to>
      <xdr:col>21</xdr:col>
      <xdr:colOff>661147</xdr:colOff>
      <xdr:row>127</xdr:row>
      <xdr:rowOff>11205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7C11547E-BBCA-409E-992E-573045D68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235323</xdr:colOff>
      <xdr:row>43</xdr:row>
      <xdr:rowOff>89654</xdr:rowOff>
    </xdr:from>
    <xdr:to>
      <xdr:col>12</xdr:col>
      <xdr:colOff>1199029</xdr:colOff>
      <xdr:row>61</xdr:row>
      <xdr:rowOff>112058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74F05EE7-1FE4-4AA3-94A5-8FF878E31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1305483</xdr:colOff>
      <xdr:row>43</xdr:row>
      <xdr:rowOff>56036</xdr:rowOff>
    </xdr:from>
    <xdr:to>
      <xdr:col>16</xdr:col>
      <xdr:colOff>683557</xdr:colOff>
      <xdr:row>61</xdr:row>
      <xdr:rowOff>168088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51F6FDB6-FD3F-45A8-BF8C-9562CE490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761999</xdr:colOff>
      <xdr:row>43</xdr:row>
      <xdr:rowOff>67240</xdr:rowOff>
    </xdr:from>
    <xdr:to>
      <xdr:col>22</xdr:col>
      <xdr:colOff>156882</xdr:colOff>
      <xdr:row>62</xdr:row>
      <xdr:rowOff>100853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id="{A71C1AC3-12CD-4BD9-AB86-CA1AD3D8C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0.87997</cdr:x>
      <cdr:y>0.72024</cdr:y>
    </cdr:from>
    <cdr:to>
      <cdr:x>0.93745</cdr:x>
      <cdr:y>0.77602</cdr:y>
    </cdr:to>
    <cdr:sp macro="" textlink="">
      <cdr:nvSpPr>
        <cdr:cNvPr id="10" name="TextBox 9">
          <a:extLst xmlns:a="http://schemas.openxmlformats.org/drawingml/2006/main">
            <a:ext uri="{FF2B5EF4-FFF2-40B4-BE49-F238E27FC236}">
              <a16:creationId xmlns:a16="http://schemas.microsoft.com/office/drawing/2014/main" id="{D62E9AFE-F1E7-460F-8E79-3FF3F892A150}"/>
            </a:ext>
          </a:extLst>
        </cdr:cNvPr>
        <cdr:cNvSpPr txBox="1"/>
      </cdr:nvSpPr>
      <cdr:spPr>
        <a:xfrm xmlns:a="http://schemas.openxmlformats.org/drawingml/2006/main">
          <a:off x="9227711" y="3551046"/>
          <a:ext cx="602756" cy="2750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ko-KR" sz="1400" b="0">
              <a:latin typeface="Times New Roman" panose="02020603050405020304" pitchFamily="18" charset="0"/>
              <a:cs typeface="Times New Roman" panose="02020603050405020304" pitchFamily="18" charset="0"/>
            </a:rPr>
            <a:t>Ct : 36</a:t>
          </a:r>
          <a:endParaRPr lang="ko-KR" altLang="en-US" sz="1400" b="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zoomScale="85" zoomScaleNormal="85" workbookViewId="0">
      <pane xSplit="1" topLeftCell="B1" activePane="topRight" state="frozen"/>
      <selection pane="topRight" activeCell="P12" sqref="P12"/>
    </sheetView>
  </sheetViews>
  <sheetFormatPr defaultRowHeight="16.5" x14ac:dyDescent="0.3"/>
  <cols>
    <col min="2" max="2" width="11" style="1" customWidth="1"/>
    <col min="3" max="3" width="10.5" style="1" customWidth="1"/>
    <col min="4" max="4" width="9" style="1"/>
    <col min="5" max="5" width="17.125" style="1" customWidth="1"/>
    <col min="6" max="7" width="18.375" style="1" customWidth="1"/>
    <col min="8" max="8" width="27.375" style="1" customWidth="1"/>
    <col min="9" max="9" width="28.5" style="1" customWidth="1"/>
    <col min="10" max="11" width="15.875" style="1" customWidth="1"/>
    <col min="12" max="12" width="29.875" style="1" customWidth="1"/>
    <col min="13" max="13" width="30.375" style="1" customWidth="1"/>
    <col min="14" max="14" width="14.75" style="1" customWidth="1"/>
    <col min="15" max="15" width="16.375" style="1" customWidth="1"/>
    <col min="16" max="16" width="36.625" style="1" customWidth="1"/>
    <col min="17" max="17" width="37.125" style="1" customWidth="1"/>
    <col min="18" max="18" width="23.625" customWidth="1"/>
    <col min="19" max="19" width="21.5" customWidth="1"/>
  </cols>
  <sheetData>
    <row r="1" spans="1:19" x14ac:dyDescent="0.3">
      <c r="A1" s="4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45</v>
      </c>
      <c r="H1" s="2" t="s">
        <v>56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57</v>
      </c>
    </row>
    <row r="2" spans="1:19" x14ac:dyDescent="0.3">
      <c r="A2" s="4" t="s">
        <v>5</v>
      </c>
      <c r="B2" s="2">
        <v>6.67</v>
      </c>
      <c r="C2" s="2">
        <v>92.04</v>
      </c>
      <c r="D2" s="2">
        <v>49.35</v>
      </c>
      <c r="E2" s="2">
        <v>7.96</v>
      </c>
      <c r="F2" s="2">
        <v>93.33</v>
      </c>
      <c r="G2" s="2">
        <v>89</v>
      </c>
      <c r="H2" s="2">
        <v>8.52</v>
      </c>
      <c r="I2" s="2">
        <v>89.87</v>
      </c>
      <c r="J2" s="3">
        <v>83.51</v>
      </c>
      <c r="K2" s="3">
        <f>((0.5*(H2*I2*SIN(120))+0.5*(I2*J2*SIN(120))+0.5*(J2*H2*SIN(120)))/(3*(0.5*100*100*SIN(120))))*100</f>
        <v>29.940804333333343</v>
      </c>
      <c r="L2" s="2">
        <v>5.92</v>
      </c>
      <c r="M2" s="2">
        <v>92.92</v>
      </c>
      <c r="N2" s="3">
        <v>86.08</v>
      </c>
      <c r="O2" s="3">
        <f>(0.5*(L2*M2*SIN(120))+0.5*(M2*N2*SIN(120))+0.5*(N2*L2*SIN(120)))/(3*(0.5*100*100*SIN(120)))*100</f>
        <v>30.194111999999997</v>
      </c>
      <c r="P2" s="2">
        <v>0.23</v>
      </c>
      <c r="Q2" s="2">
        <v>99.72</v>
      </c>
      <c r="R2" s="3">
        <v>91.81</v>
      </c>
      <c r="S2" s="5">
        <f>((0.5*(P2*Q2*SIN(120))+0.5*(Q2*R2*SIN(120))+0.5*(R2*P2*SIN(120))))/(3*(0.5*100*100*SIN(120)))*100</f>
        <v>30.664483666666666</v>
      </c>
    </row>
    <row r="3" spans="1:19" x14ac:dyDescent="0.3">
      <c r="A3" s="4" t="s">
        <v>6</v>
      </c>
      <c r="B3" s="2">
        <v>31.11</v>
      </c>
      <c r="C3" s="2">
        <v>75.81</v>
      </c>
      <c r="D3" s="2">
        <v>53.46</v>
      </c>
      <c r="E3" s="2">
        <v>24.19</v>
      </c>
      <c r="F3" s="2">
        <v>68.89</v>
      </c>
      <c r="G3" s="2">
        <v>89</v>
      </c>
      <c r="H3" s="2">
        <v>12.5</v>
      </c>
      <c r="I3" s="2">
        <v>90.83</v>
      </c>
      <c r="J3" s="3">
        <v>71.34</v>
      </c>
      <c r="K3" s="3">
        <f t="shared" ref="K3:K43" si="0">((0.5*(H3*I3*SIN(120))+0.5*(I3*J3*SIN(120))+0.5*(J3*H3*SIN(120)))/(3*(0.5*100*100*SIN(120))))*100</f>
        <v>28.356457333333335</v>
      </c>
      <c r="L3" s="2">
        <v>8.81</v>
      </c>
      <c r="M3" s="2">
        <v>93.61</v>
      </c>
      <c r="N3" s="3">
        <v>72.69</v>
      </c>
      <c r="O3" s="3">
        <f t="shared" ref="O3:O43" si="1">(0.5*(L3*M3*SIN(120))+0.5*(M3*N3*SIN(120))+0.5*(N3*L3*SIN(120)))/(3*(0.5*100*100*SIN(120)))*100</f>
        <v>27.565379666666662</v>
      </c>
      <c r="P3" s="2">
        <v>0.36</v>
      </c>
      <c r="Q3" s="2">
        <v>99.75</v>
      </c>
      <c r="R3" s="3">
        <v>75.680000000000007</v>
      </c>
      <c r="S3" s="5">
        <f t="shared" ref="S3:S43" si="2">((0.5*(P3*Q3*SIN(120))+0.5*(Q3*R3*SIN(120))+0.5*(R3*P3*SIN(120))))/(3*(0.5*100*100*SIN(120)))*100</f>
        <v>25.374116000000001</v>
      </c>
    </row>
    <row r="4" spans="1:19" x14ac:dyDescent="0.3">
      <c r="A4" s="4" t="s">
        <v>7</v>
      </c>
      <c r="B4" s="2">
        <v>94.44</v>
      </c>
      <c r="C4" s="2">
        <v>43.37</v>
      </c>
      <c r="D4" s="2">
        <v>68.91</v>
      </c>
      <c r="E4" s="2">
        <v>56.63</v>
      </c>
      <c r="F4" s="2">
        <v>5.56</v>
      </c>
      <c r="G4" s="2">
        <v>89</v>
      </c>
      <c r="H4" s="2">
        <v>15.63</v>
      </c>
      <c r="I4" s="2">
        <v>98.6</v>
      </c>
      <c r="J4" s="3">
        <v>48.48</v>
      </c>
      <c r="K4" s="3">
        <f t="shared" si="0"/>
        <v>23.596627999999999</v>
      </c>
      <c r="L4" s="2">
        <v>11.13</v>
      </c>
      <c r="M4" s="2">
        <v>99.05</v>
      </c>
      <c r="N4" s="3">
        <v>46.94</v>
      </c>
      <c r="O4" s="3">
        <f t="shared" si="1"/>
        <v>20.91425233333333</v>
      </c>
      <c r="P4" s="2">
        <v>0.46</v>
      </c>
      <c r="Q4" s="2">
        <v>99.96</v>
      </c>
      <c r="R4" s="3">
        <v>43.52</v>
      </c>
      <c r="S4" s="5">
        <f t="shared" si="2"/>
        <v>14.720866666666668</v>
      </c>
    </row>
    <row r="5" spans="1:19" x14ac:dyDescent="0.3">
      <c r="A5" s="4" t="s">
        <v>8</v>
      </c>
      <c r="B5" s="2">
        <v>86.67</v>
      </c>
      <c r="C5" s="2">
        <v>56.09</v>
      </c>
      <c r="D5" s="2">
        <v>71.38</v>
      </c>
      <c r="E5" s="2">
        <v>43.91</v>
      </c>
      <c r="F5" s="2">
        <v>13.33</v>
      </c>
      <c r="G5" s="2">
        <v>89</v>
      </c>
      <c r="H5" s="2">
        <v>17.989999999999998</v>
      </c>
      <c r="I5" s="2">
        <v>97.43</v>
      </c>
      <c r="J5" s="3">
        <v>59.15</v>
      </c>
      <c r="K5" s="3">
        <f t="shared" si="0"/>
        <v>28.599529</v>
      </c>
      <c r="L5" s="2">
        <v>12.91</v>
      </c>
      <c r="M5" s="2">
        <v>98.25</v>
      </c>
      <c r="N5" s="3">
        <v>58.23</v>
      </c>
      <c r="O5" s="3">
        <f t="shared" si="1"/>
        <v>25.804181</v>
      </c>
      <c r="P5" s="2">
        <v>0.55000000000000004</v>
      </c>
      <c r="Q5" s="2">
        <v>99.93</v>
      </c>
      <c r="R5" s="3">
        <v>56.18</v>
      </c>
      <c r="S5" s="5">
        <f t="shared" si="2"/>
        <v>18.999759666666666</v>
      </c>
    </row>
    <row r="6" spans="1:19" x14ac:dyDescent="0.3">
      <c r="A6" s="4" t="s">
        <v>9</v>
      </c>
      <c r="B6" s="2">
        <v>87.78</v>
      </c>
      <c r="C6" s="2">
        <v>66.86</v>
      </c>
      <c r="D6" s="2">
        <v>77.319999999999993</v>
      </c>
      <c r="E6" s="2">
        <v>33.14</v>
      </c>
      <c r="F6" s="2">
        <v>12.22</v>
      </c>
      <c r="G6" s="2">
        <v>89</v>
      </c>
      <c r="H6" s="2">
        <v>22.74</v>
      </c>
      <c r="I6" s="2">
        <v>98.01</v>
      </c>
      <c r="J6" s="3">
        <v>68.95</v>
      </c>
      <c r="K6" s="3">
        <f t="shared" si="0"/>
        <v>35.181533000000002</v>
      </c>
      <c r="L6" s="2">
        <v>16.59</v>
      </c>
      <c r="M6" s="2">
        <v>98.65</v>
      </c>
      <c r="N6" s="3">
        <v>68.319999999999993</v>
      </c>
      <c r="O6" s="3">
        <f t="shared" si="1"/>
        <v>31.699334333333333</v>
      </c>
      <c r="P6" s="2">
        <v>0.73</v>
      </c>
      <c r="Q6" s="2">
        <v>99.95</v>
      </c>
      <c r="R6" s="3">
        <v>66.91</v>
      </c>
      <c r="S6" s="5">
        <f t="shared" si="2"/>
        <v>22.698207666666665</v>
      </c>
    </row>
    <row r="7" spans="1:19" x14ac:dyDescent="0.3">
      <c r="A7" s="4" t="s">
        <v>10</v>
      </c>
      <c r="B7" s="2">
        <v>87.78</v>
      </c>
      <c r="C7" s="2">
        <v>78.900000000000006</v>
      </c>
      <c r="D7" s="2">
        <v>83.34</v>
      </c>
      <c r="E7" s="2">
        <v>21.1</v>
      </c>
      <c r="F7" s="2">
        <v>12.22</v>
      </c>
      <c r="G7" s="2">
        <v>89</v>
      </c>
      <c r="H7" s="2">
        <v>31.61</v>
      </c>
      <c r="I7" s="2">
        <v>98.31</v>
      </c>
      <c r="J7" s="3">
        <v>79.790000000000006</v>
      </c>
      <c r="K7" s="3">
        <f t="shared" si="0"/>
        <v>44.912986333333336</v>
      </c>
      <c r="L7" s="2">
        <v>23.8</v>
      </c>
      <c r="M7" s="2">
        <v>98.85</v>
      </c>
      <c r="N7" s="3">
        <v>79.52</v>
      </c>
      <c r="O7" s="3">
        <f t="shared" si="1"/>
        <v>40.352526666666662</v>
      </c>
      <c r="P7" s="2">
        <v>1.1399999999999999</v>
      </c>
      <c r="Q7" s="2">
        <v>99.96</v>
      </c>
      <c r="R7" s="3">
        <v>78.92</v>
      </c>
      <c r="S7" s="5">
        <f t="shared" si="2"/>
        <v>26.975887999999998</v>
      </c>
    </row>
    <row r="8" spans="1:19" x14ac:dyDescent="0.3">
      <c r="A8" s="4" t="s">
        <v>11</v>
      </c>
      <c r="B8" s="2">
        <v>94.44</v>
      </c>
      <c r="C8" s="2">
        <v>75.239999999999995</v>
      </c>
      <c r="D8" s="2">
        <v>84.84</v>
      </c>
      <c r="E8" s="2">
        <v>24.76</v>
      </c>
      <c r="F8" s="2">
        <v>5.56</v>
      </c>
      <c r="G8" s="2">
        <v>89</v>
      </c>
      <c r="H8" s="2">
        <v>29.77</v>
      </c>
      <c r="I8" s="2">
        <v>99.19</v>
      </c>
      <c r="J8" s="3">
        <v>77.16</v>
      </c>
      <c r="K8" s="3">
        <f t="shared" si="0"/>
        <v>43.011466333333331</v>
      </c>
      <c r="L8" s="2">
        <v>22.27</v>
      </c>
      <c r="M8" s="2">
        <v>99.45</v>
      </c>
      <c r="N8" s="3">
        <v>76.58</v>
      </c>
      <c r="O8" s="3">
        <f t="shared" si="1"/>
        <v>38.45356366666666</v>
      </c>
      <c r="P8" s="2">
        <v>1.05</v>
      </c>
      <c r="Q8" s="2">
        <v>99.98</v>
      </c>
      <c r="R8" s="3">
        <v>75.290000000000006</v>
      </c>
      <c r="S8" s="5">
        <f t="shared" si="2"/>
        <v>25.705092333333333</v>
      </c>
    </row>
    <row r="9" spans="1:19" x14ac:dyDescent="0.3">
      <c r="A9" s="4" t="s">
        <v>12</v>
      </c>
      <c r="B9" s="2">
        <v>86.67</v>
      </c>
      <c r="C9" s="2">
        <v>80.92</v>
      </c>
      <c r="D9" s="2">
        <v>83.8</v>
      </c>
      <c r="E9" s="2">
        <v>19.079999999999998</v>
      </c>
      <c r="F9" s="2">
        <v>13.33</v>
      </c>
      <c r="G9" s="2">
        <v>89</v>
      </c>
      <c r="H9" s="2">
        <v>33.549999999999997</v>
      </c>
      <c r="I9" s="2">
        <v>98.2</v>
      </c>
      <c r="J9" s="3">
        <v>81.5</v>
      </c>
      <c r="K9" s="3">
        <f t="shared" si="0"/>
        <v>46.774116666666671</v>
      </c>
      <c r="L9" s="2">
        <v>25.44</v>
      </c>
      <c r="M9" s="2">
        <v>98.78</v>
      </c>
      <c r="N9" s="3">
        <v>81.319999999999993</v>
      </c>
      <c r="O9" s="3">
        <f t="shared" si="1"/>
        <v>42.048445333333326</v>
      </c>
      <c r="P9" s="2">
        <v>1.25</v>
      </c>
      <c r="Q9" s="2">
        <v>99.95</v>
      </c>
      <c r="R9" s="3">
        <v>80.94</v>
      </c>
      <c r="S9" s="5">
        <f t="shared" si="2"/>
        <v>27.720218333333335</v>
      </c>
    </row>
    <row r="10" spans="1:19" x14ac:dyDescent="0.3">
      <c r="A10" s="4" t="s">
        <v>13</v>
      </c>
      <c r="B10" s="2">
        <v>88.89</v>
      </c>
      <c r="C10" s="2">
        <v>81.78</v>
      </c>
      <c r="D10" s="2">
        <v>85.33</v>
      </c>
      <c r="E10" s="2">
        <v>18.22</v>
      </c>
      <c r="F10" s="2">
        <v>11.11</v>
      </c>
      <c r="G10" s="2">
        <v>89</v>
      </c>
      <c r="H10" s="2">
        <v>35.15</v>
      </c>
      <c r="I10" s="2">
        <v>98.51</v>
      </c>
      <c r="J10" s="3">
        <v>82.49</v>
      </c>
      <c r="K10" s="3">
        <f t="shared" si="0"/>
        <v>48.294133000000002</v>
      </c>
      <c r="L10" s="2">
        <v>26.81</v>
      </c>
      <c r="M10" s="2">
        <v>98.99</v>
      </c>
      <c r="N10" s="3">
        <v>82.27</v>
      </c>
      <c r="O10" s="3">
        <f t="shared" si="1"/>
        <v>43.344959666666668</v>
      </c>
      <c r="P10" s="2">
        <v>1.34</v>
      </c>
      <c r="Q10" s="2">
        <v>99.96</v>
      </c>
      <c r="R10" s="3">
        <v>81.8</v>
      </c>
      <c r="S10" s="5">
        <f t="shared" si="2"/>
        <v>28.067621333333332</v>
      </c>
    </row>
    <row r="11" spans="1:19" x14ac:dyDescent="0.3">
      <c r="A11" s="4" t="s">
        <v>14</v>
      </c>
      <c r="B11" s="2">
        <v>74.44</v>
      </c>
      <c r="C11" s="2">
        <v>87.03</v>
      </c>
      <c r="D11" s="2">
        <v>80.739999999999995</v>
      </c>
      <c r="E11" s="2">
        <v>12.97</v>
      </c>
      <c r="F11" s="2">
        <v>25.56</v>
      </c>
      <c r="G11" s="2">
        <v>89</v>
      </c>
      <c r="H11" s="2">
        <v>38.950000000000003</v>
      </c>
      <c r="I11" s="2">
        <v>96.84</v>
      </c>
      <c r="J11" s="3">
        <v>85.77</v>
      </c>
      <c r="K11" s="3">
        <f t="shared" si="0"/>
        <v>51.395421000000006</v>
      </c>
      <c r="L11" s="2">
        <v>30.13</v>
      </c>
      <c r="M11" s="2">
        <v>97.84</v>
      </c>
      <c r="N11" s="3">
        <v>86.15</v>
      </c>
      <c r="O11" s="3">
        <f t="shared" si="1"/>
        <v>46.575115666666669</v>
      </c>
      <c r="P11" s="2">
        <v>1.57</v>
      </c>
      <c r="Q11" s="2">
        <v>99.92</v>
      </c>
      <c r="R11" s="3">
        <v>87</v>
      </c>
      <c r="S11" s="5">
        <f t="shared" si="2"/>
        <v>29.955014666666667</v>
      </c>
    </row>
    <row r="12" spans="1:19" x14ac:dyDescent="0.3">
      <c r="A12" s="4" t="s">
        <v>15</v>
      </c>
      <c r="B12" s="2">
        <v>87.78</v>
      </c>
      <c r="C12" s="2">
        <v>84.4</v>
      </c>
      <c r="D12" s="2">
        <v>86.09</v>
      </c>
      <c r="E12" s="2">
        <v>15.6</v>
      </c>
      <c r="F12" s="2">
        <v>12.22</v>
      </c>
      <c r="G12" s="2">
        <v>89</v>
      </c>
      <c r="H12" s="2">
        <v>38.479999999999997</v>
      </c>
      <c r="I12" s="2">
        <v>98.42</v>
      </c>
      <c r="J12" s="3">
        <v>84.74</v>
      </c>
      <c r="K12" s="3">
        <f t="shared" si="0"/>
        <v>51.293692</v>
      </c>
      <c r="L12" s="2">
        <v>29.71</v>
      </c>
      <c r="M12" s="2">
        <v>98.92</v>
      </c>
      <c r="N12" s="3">
        <v>84.64</v>
      </c>
      <c r="O12" s="3">
        <f t="shared" si="1"/>
        <v>46.087187999999998</v>
      </c>
      <c r="P12" s="2">
        <v>1.54</v>
      </c>
      <c r="Q12" s="2">
        <v>99.96</v>
      </c>
      <c r="R12" s="3">
        <v>84.41</v>
      </c>
      <c r="S12" s="5">
        <f t="shared" si="2"/>
        <v>29.071844666666664</v>
      </c>
    </row>
    <row r="13" spans="1:19" x14ac:dyDescent="0.3">
      <c r="A13" s="4" t="s">
        <v>16</v>
      </c>
      <c r="B13" s="2">
        <v>83.33</v>
      </c>
      <c r="C13" s="2">
        <v>78.44</v>
      </c>
      <c r="D13" s="2">
        <v>80.89</v>
      </c>
      <c r="E13" s="2">
        <v>21.56</v>
      </c>
      <c r="F13" s="2">
        <v>16.670000000000002</v>
      </c>
      <c r="G13" s="2">
        <v>89</v>
      </c>
      <c r="H13" s="2">
        <v>30.04</v>
      </c>
      <c r="I13" s="2">
        <v>97.69</v>
      </c>
      <c r="J13" s="3">
        <v>78.930000000000007</v>
      </c>
      <c r="K13" s="3">
        <f t="shared" si="0"/>
        <v>43.387788333333333</v>
      </c>
      <c r="L13" s="2">
        <v>22.49</v>
      </c>
      <c r="M13" s="2">
        <v>98.43</v>
      </c>
      <c r="N13" s="3">
        <v>78.78</v>
      </c>
      <c r="O13" s="3">
        <f t="shared" si="1"/>
        <v>39.132560999999995</v>
      </c>
      <c r="P13" s="2">
        <v>1.06</v>
      </c>
      <c r="Q13" s="2">
        <v>99.94</v>
      </c>
      <c r="R13" s="3">
        <v>78.45</v>
      </c>
      <c r="S13" s="5">
        <f t="shared" si="2"/>
        <v>26.764621333333334</v>
      </c>
    </row>
    <row r="14" spans="1:19" x14ac:dyDescent="0.3">
      <c r="A14" s="4" t="s">
        <v>17</v>
      </c>
      <c r="B14" s="2">
        <v>76.67</v>
      </c>
      <c r="C14" s="2">
        <v>67.989999999999995</v>
      </c>
      <c r="D14" s="2">
        <v>72.33</v>
      </c>
      <c r="E14" s="2">
        <v>32.01</v>
      </c>
      <c r="F14" s="2">
        <v>23.33</v>
      </c>
      <c r="G14" s="2">
        <v>89</v>
      </c>
      <c r="H14" s="2">
        <v>21.02</v>
      </c>
      <c r="I14" s="2">
        <v>96.33</v>
      </c>
      <c r="J14" s="3">
        <v>68.86</v>
      </c>
      <c r="K14" s="3">
        <f t="shared" si="0"/>
        <v>33.68525866666667</v>
      </c>
      <c r="L14" s="2">
        <v>15.25</v>
      </c>
      <c r="M14" s="2">
        <v>97.49</v>
      </c>
      <c r="N14" s="3">
        <v>68.599999999999994</v>
      </c>
      <c r="O14" s="3">
        <f t="shared" si="1"/>
        <v>30.735621666666663</v>
      </c>
      <c r="P14" s="2">
        <v>0.66</v>
      </c>
      <c r="Q14" s="2">
        <v>99.9</v>
      </c>
      <c r="R14" s="3">
        <v>68.02</v>
      </c>
      <c r="S14" s="5">
        <f t="shared" si="2"/>
        <v>23.020084000000001</v>
      </c>
    </row>
    <row r="15" spans="1:19" x14ac:dyDescent="0.3">
      <c r="A15" s="4" t="s">
        <v>18</v>
      </c>
      <c r="B15" s="2">
        <v>70</v>
      </c>
      <c r="C15" s="2">
        <v>67.78</v>
      </c>
      <c r="D15" s="2">
        <v>68.89</v>
      </c>
      <c r="E15" s="2">
        <v>32.22</v>
      </c>
      <c r="F15" s="2">
        <v>30</v>
      </c>
      <c r="G15" s="2">
        <v>89</v>
      </c>
      <c r="H15" s="2">
        <v>19.45</v>
      </c>
      <c r="I15" s="2">
        <v>95.31</v>
      </c>
      <c r="J15" s="3">
        <v>68</v>
      </c>
      <c r="K15" s="3">
        <f t="shared" si="0"/>
        <v>32.19153166666667</v>
      </c>
      <c r="L15" s="2">
        <v>14.03</v>
      </c>
      <c r="M15" s="2">
        <v>96.78</v>
      </c>
      <c r="N15" s="3">
        <v>67.930000000000007</v>
      </c>
      <c r="O15" s="3">
        <f t="shared" si="1"/>
        <v>29.617155666666672</v>
      </c>
      <c r="P15" s="2">
        <v>0.6</v>
      </c>
      <c r="Q15" s="2">
        <v>99.88</v>
      </c>
      <c r="R15" s="3">
        <v>67.790000000000006</v>
      </c>
      <c r="S15" s="5">
        <f t="shared" si="2"/>
        <v>22.90489066666667</v>
      </c>
    </row>
    <row r="16" spans="1:19" x14ac:dyDescent="0.3">
      <c r="A16" s="4" t="s">
        <v>19</v>
      </c>
      <c r="B16" s="2">
        <v>67.78</v>
      </c>
      <c r="C16" s="2">
        <v>72.61</v>
      </c>
      <c r="D16" s="2">
        <v>70.19</v>
      </c>
      <c r="E16" s="2">
        <v>27.39</v>
      </c>
      <c r="F16" s="2">
        <v>32.22</v>
      </c>
      <c r="G16" s="2">
        <v>89</v>
      </c>
      <c r="H16" s="2">
        <v>21.57</v>
      </c>
      <c r="I16" s="2">
        <v>95.3</v>
      </c>
      <c r="J16" s="3">
        <v>72.13</v>
      </c>
      <c r="K16" s="3">
        <f t="shared" si="0"/>
        <v>34.951513666666663</v>
      </c>
      <c r="L16" s="2">
        <v>15.67</v>
      </c>
      <c r="M16" s="2">
        <v>96.78</v>
      </c>
      <c r="N16" s="3">
        <v>72.27</v>
      </c>
      <c r="O16" s="3">
        <f t="shared" si="1"/>
        <v>32.144346999999996</v>
      </c>
      <c r="P16" s="2">
        <v>0.68</v>
      </c>
      <c r="Q16" s="2">
        <v>99.88</v>
      </c>
      <c r="R16" s="3">
        <v>72.599999999999994</v>
      </c>
      <c r="S16" s="5">
        <f t="shared" si="2"/>
        <v>24.561914666666663</v>
      </c>
    </row>
    <row r="17" spans="1:19" x14ac:dyDescent="0.3">
      <c r="A17" s="4" t="s">
        <v>20</v>
      </c>
      <c r="B17" s="2">
        <v>88.33</v>
      </c>
      <c r="C17" s="2">
        <v>62.31</v>
      </c>
      <c r="D17" s="2">
        <v>72.819999999999993</v>
      </c>
      <c r="E17" s="2">
        <v>37.69</v>
      </c>
      <c r="F17" s="2">
        <v>16.670000000000002</v>
      </c>
      <c r="G17" s="2">
        <v>89</v>
      </c>
      <c r="H17" s="2">
        <v>19.72</v>
      </c>
      <c r="I17" s="2">
        <v>97.11</v>
      </c>
      <c r="J17" s="3">
        <v>64.41</v>
      </c>
      <c r="K17" s="3">
        <f t="shared" si="0"/>
        <v>31.466765000000002</v>
      </c>
      <c r="L17" s="2">
        <v>14.24</v>
      </c>
      <c r="M17" s="2">
        <v>98.03</v>
      </c>
      <c r="N17" s="3">
        <v>63.78</v>
      </c>
      <c r="O17" s="3">
        <f t="shared" si="1"/>
        <v>28.521759333333335</v>
      </c>
      <c r="P17" s="2">
        <v>0.61</v>
      </c>
      <c r="Q17" s="2">
        <v>99.93</v>
      </c>
      <c r="R17" s="3">
        <v>62.37</v>
      </c>
      <c r="S17" s="5">
        <f t="shared" si="2"/>
        <v>21.105456999999998</v>
      </c>
    </row>
    <row r="18" spans="1:19" x14ac:dyDescent="0.3">
      <c r="A18" s="4" t="s">
        <v>21</v>
      </c>
      <c r="B18" s="2">
        <v>70</v>
      </c>
      <c r="C18" s="2">
        <v>76.87</v>
      </c>
      <c r="D18" s="2">
        <v>73.44</v>
      </c>
      <c r="E18" s="2">
        <v>23.13</v>
      </c>
      <c r="F18" s="2">
        <v>30</v>
      </c>
      <c r="G18" s="2">
        <v>89</v>
      </c>
      <c r="H18" s="2">
        <v>25.17</v>
      </c>
      <c r="I18" s="2">
        <v>95.84</v>
      </c>
      <c r="J18" s="3">
        <v>76.19</v>
      </c>
      <c r="K18" s="3">
        <f t="shared" si="0"/>
        <v>38.773482333333334</v>
      </c>
      <c r="L18" s="2">
        <v>18.52</v>
      </c>
      <c r="M18" s="2">
        <v>97.15</v>
      </c>
      <c r="N18" s="3">
        <v>76.39</v>
      </c>
      <c r="O18" s="3">
        <f t="shared" si="1"/>
        <v>35.450831000000001</v>
      </c>
      <c r="P18" s="2">
        <v>0.83</v>
      </c>
      <c r="Q18" s="2">
        <v>99.89</v>
      </c>
      <c r="R18" s="3">
        <v>76.849999999999994</v>
      </c>
      <c r="S18" s="5">
        <f t="shared" si="2"/>
        <v>26.077468999999997</v>
      </c>
    </row>
    <row r="19" spans="1:19" x14ac:dyDescent="0.3">
      <c r="A19" s="4" t="s">
        <v>22</v>
      </c>
      <c r="B19" s="2">
        <v>87.78</v>
      </c>
      <c r="C19" s="2">
        <v>73.11</v>
      </c>
      <c r="D19" s="2">
        <v>80.44</v>
      </c>
      <c r="E19" s="2">
        <v>26.89</v>
      </c>
      <c r="F19" s="2">
        <v>12.22</v>
      </c>
      <c r="G19" s="2">
        <v>89</v>
      </c>
      <c r="H19" s="2">
        <v>26.62</v>
      </c>
      <c r="I19" s="2">
        <v>98.18</v>
      </c>
      <c r="J19" s="3">
        <v>74.58</v>
      </c>
      <c r="K19" s="3">
        <f t="shared" si="0"/>
        <v>39.737118666666667</v>
      </c>
      <c r="L19" s="2">
        <v>19.690000000000001</v>
      </c>
      <c r="M19" s="2">
        <v>98.76</v>
      </c>
      <c r="N19" s="3">
        <v>74.13</v>
      </c>
      <c r="O19" s="3">
        <f t="shared" si="1"/>
        <v>35.750942999999999</v>
      </c>
      <c r="P19" s="2">
        <v>0.9</v>
      </c>
      <c r="Q19" s="2">
        <v>99.95</v>
      </c>
      <c r="R19" s="3">
        <v>73.150000000000006</v>
      </c>
      <c r="S19" s="5">
        <f t="shared" si="2"/>
        <v>24.890441666666668</v>
      </c>
    </row>
    <row r="20" spans="1:19" x14ac:dyDescent="0.3">
      <c r="A20" s="4" t="s">
        <v>23</v>
      </c>
      <c r="B20" s="2">
        <v>80</v>
      </c>
      <c r="C20" s="2">
        <v>74.599999999999994</v>
      </c>
      <c r="D20" s="2">
        <v>77.3</v>
      </c>
      <c r="E20" s="2">
        <v>25.4</v>
      </c>
      <c r="F20" s="2">
        <v>20</v>
      </c>
      <c r="G20" s="2">
        <v>89</v>
      </c>
      <c r="H20" s="2">
        <v>25.92</v>
      </c>
      <c r="I20" s="2">
        <v>97.11</v>
      </c>
      <c r="J20" s="3">
        <v>75.14</v>
      </c>
      <c r="K20" s="3">
        <f t="shared" si="0"/>
        <v>39.205218000000002</v>
      </c>
      <c r="L20" s="2">
        <v>19.13</v>
      </c>
      <c r="M20" s="2">
        <v>98.03</v>
      </c>
      <c r="N20" s="3">
        <v>74.98</v>
      </c>
      <c r="O20" s="3">
        <f t="shared" si="1"/>
        <v>35.533235666666663</v>
      </c>
      <c r="P20" s="2">
        <v>0.87</v>
      </c>
      <c r="Q20" s="2">
        <v>99.93</v>
      </c>
      <c r="R20" s="3">
        <v>74.62</v>
      </c>
      <c r="S20" s="5">
        <f t="shared" si="2"/>
        <v>25.362117000000005</v>
      </c>
    </row>
    <row r="21" spans="1:19" x14ac:dyDescent="0.3">
      <c r="A21" s="4" t="s">
        <v>24</v>
      </c>
      <c r="B21" s="2">
        <v>76.53</v>
      </c>
      <c r="C21" s="2">
        <v>68.56</v>
      </c>
      <c r="D21" s="2">
        <v>75.95</v>
      </c>
      <c r="E21" s="2">
        <v>31.44</v>
      </c>
      <c r="F21" s="2">
        <v>16.670000000000002</v>
      </c>
      <c r="G21" s="2">
        <v>89</v>
      </c>
      <c r="H21" s="2">
        <v>21.29</v>
      </c>
      <c r="I21" s="2">
        <v>96.34</v>
      </c>
      <c r="J21" s="3">
        <v>69.36</v>
      </c>
      <c r="K21" s="3">
        <f t="shared" si="0"/>
        <v>34.032984666666664</v>
      </c>
      <c r="L21" s="2">
        <v>16.600000000000001</v>
      </c>
      <c r="M21" s="2">
        <v>98.21</v>
      </c>
      <c r="N21" s="3">
        <v>69.59</v>
      </c>
      <c r="O21" s="3">
        <f t="shared" si="1"/>
        <v>32.06637966666667</v>
      </c>
      <c r="P21" s="2">
        <v>0.67</v>
      </c>
      <c r="Q21" s="2">
        <v>99.91</v>
      </c>
      <c r="R21" s="3">
        <v>68.58</v>
      </c>
      <c r="S21" s="5">
        <f t="shared" si="2"/>
        <v>23.21572033333333</v>
      </c>
    </row>
    <row r="22" spans="1:19" x14ac:dyDescent="0.3">
      <c r="A22" s="4" t="s">
        <v>25</v>
      </c>
      <c r="B22" s="2">
        <v>93.33</v>
      </c>
      <c r="C22" s="2">
        <v>75.72</v>
      </c>
      <c r="D22" s="2">
        <v>84.55</v>
      </c>
      <c r="E22" s="2">
        <v>24.23</v>
      </c>
      <c r="F22" s="2">
        <v>6.67</v>
      </c>
      <c r="G22" s="2">
        <v>89</v>
      </c>
      <c r="H22" s="2">
        <v>29.93</v>
      </c>
      <c r="I22" s="2">
        <v>99.03</v>
      </c>
      <c r="J22" s="3">
        <v>77.48</v>
      </c>
      <c r="K22" s="3">
        <f t="shared" si="0"/>
        <v>43.185962333333336</v>
      </c>
      <c r="L22" s="2">
        <v>22.44</v>
      </c>
      <c r="M22" s="2">
        <v>99.34</v>
      </c>
      <c r="N22" s="3">
        <v>77</v>
      </c>
      <c r="O22" s="3">
        <f t="shared" si="1"/>
        <v>38.687498666666663</v>
      </c>
      <c r="P22" s="2">
        <v>1.06</v>
      </c>
      <c r="Q22" s="2">
        <v>99.98</v>
      </c>
      <c r="R22" s="3">
        <v>75.77</v>
      </c>
      <c r="S22" s="5">
        <f t="shared" si="2"/>
        <v>25.872598666666669</v>
      </c>
    </row>
    <row r="23" spans="1:19" x14ac:dyDescent="0.3">
      <c r="A23" s="4" t="s">
        <v>26</v>
      </c>
      <c r="B23" s="2">
        <v>66.67</v>
      </c>
      <c r="C23" s="2">
        <v>89.38</v>
      </c>
      <c r="D23" s="2">
        <v>78.02</v>
      </c>
      <c r="E23" s="2">
        <v>10.62</v>
      </c>
      <c r="F23" s="2">
        <v>33.33</v>
      </c>
      <c r="G23" s="2">
        <v>89</v>
      </c>
      <c r="H23" s="2">
        <v>41.09</v>
      </c>
      <c r="I23" s="2">
        <v>96.02</v>
      </c>
      <c r="J23" s="3">
        <v>87.11</v>
      </c>
      <c r="K23" s="3">
        <f t="shared" si="0"/>
        <v>52.963712999999998</v>
      </c>
      <c r="L23" s="2">
        <v>32.03</v>
      </c>
      <c r="M23" s="2">
        <v>97.28</v>
      </c>
      <c r="N23" s="3">
        <v>87.79</v>
      </c>
      <c r="O23" s="3">
        <f t="shared" si="1"/>
        <v>48.226677666666667</v>
      </c>
      <c r="P23" s="2">
        <v>1.71</v>
      </c>
      <c r="Q23" s="2">
        <v>99.9</v>
      </c>
      <c r="R23" s="3">
        <v>89.32</v>
      </c>
      <c r="S23" s="5">
        <f t="shared" si="2"/>
        <v>30.822113999999996</v>
      </c>
    </row>
    <row r="24" spans="1:19" x14ac:dyDescent="0.3">
      <c r="A24" s="4" t="s">
        <v>27</v>
      </c>
      <c r="B24" s="2">
        <v>83.33</v>
      </c>
      <c r="C24" s="2">
        <v>92.4</v>
      </c>
      <c r="D24" s="2">
        <v>87.87</v>
      </c>
      <c r="E24" s="2">
        <v>7.6</v>
      </c>
      <c r="F24" s="2">
        <v>16.670000000000002</v>
      </c>
      <c r="G24" s="2">
        <v>89</v>
      </c>
      <c r="H24" s="2">
        <v>54.91</v>
      </c>
      <c r="I24" s="2">
        <v>98.04</v>
      </c>
      <c r="J24" s="3">
        <v>91.49</v>
      </c>
      <c r="K24" s="3">
        <f t="shared" si="0"/>
        <v>64.589239666666671</v>
      </c>
      <c r="L24" s="2">
        <v>45.15</v>
      </c>
      <c r="M24" s="2">
        <v>98.66</v>
      </c>
      <c r="N24" s="3">
        <v>91.76</v>
      </c>
      <c r="O24" s="3">
        <f t="shared" si="1"/>
        <v>58.835015333333338</v>
      </c>
      <c r="P24" s="2">
        <v>2.95</v>
      </c>
      <c r="Q24" s="2">
        <v>99.95</v>
      </c>
      <c r="R24" s="3">
        <v>92.37</v>
      </c>
      <c r="S24" s="5">
        <f t="shared" si="2"/>
        <v>32.665751666666672</v>
      </c>
    </row>
    <row r="25" spans="1:19" x14ac:dyDescent="0.3">
      <c r="A25" s="4" t="s">
        <v>28</v>
      </c>
      <c r="B25" s="2">
        <v>90</v>
      </c>
      <c r="C25" s="2">
        <v>92.54</v>
      </c>
      <c r="D25" s="2">
        <v>91.27</v>
      </c>
      <c r="E25" s="2">
        <v>7.46</v>
      </c>
      <c r="F25" s="2">
        <v>10</v>
      </c>
      <c r="G25" s="2">
        <v>89</v>
      </c>
      <c r="H25" s="2">
        <v>57.27</v>
      </c>
      <c r="I25" s="2">
        <v>98.81</v>
      </c>
      <c r="J25" s="3">
        <v>92.29</v>
      </c>
      <c r="K25" s="3">
        <f t="shared" si="0"/>
        <v>66.878239666666673</v>
      </c>
      <c r="L25" s="2">
        <v>47.53</v>
      </c>
      <c r="M25" s="2">
        <v>99.2</v>
      </c>
      <c r="N25" s="3">
        <v>92.36</v>
      </c>
      <c r="O25" s="3">
        <f t="shared" si="1"/>
        <v>60.889862666666673</v>
      </c>
      <c r="P25" s="2">
        <v>3.24</v>
      </c>
      <c r="Q25" s="2">
        <v>99.97</v>
      </c>
      <c r="R25" s="3">
        <v>92.53</v>
      </c>
      <c r="S25" s="5">
        <f t="shared" si="2"/>
        <v>32.913080333333326</v>
      </c>
    </row>
    <row r="26" spans="1:19" x14ac:dyDescent="0.3">
      <c r="A26" s="4" t="s">
        <v>29</v>
      </c>
      <c r="B26" s="2">
        <v>80</v>
      </c>
      <c r="C26" s="2">
        <v>96.77</v>
      </c>
      <c r="D26" s="2">
        <v>88.38</v>
      </c>
      <c r="E26" s="2">
        <v>3.23</v>
      </c>
      <c r="F26" s="2">
        <v>20</v>
      </c>
      <c r="G26" s="2">
        <v>89</v>
      </c>
      <c r="H26" s="2">
        <v>73.33</v>
      </c>
      <c r="I26" s="2">
        <v>97.76</v>
      </c>
      <c r="J26" s="3">
        <v>95.09</v>
      </c>
      <c r="K26" s="3">
        <f t="shared" si="0"/>
        <v>78.125629666666669</v>
      </c>
      <c r="L26" s="2">
        <v>65.02</v>
      </c>
      <c r="M26" s="2">
        <v>98.47</v>
      </c>
      <c r="N26" s="3">
        <v>95.6</v>
      </c>
      <c r="O26" s="3">
        <f t="shared" si="1"/>
        <v>73.440544666666668</v>
      </c>
      <c r="P26" s="2">
        <v>6.43</v>
      </c>
      <c r="Q26" s="2">
        <v>99.94</v>
      </c>
      <c r="R26" s="3">
        <v>96.72</v>
      </c>
      <c r="S26" s="5">
        <f t="shared" si="2"/>
        <v>36.435735333333334</v>
      </c>
    </row>
    <row r="27" spans="1:19" x14ac:dyDescent="0.3">
      <c r="A27" s="4" t="s">
        <v>30</v>
      </c>
      <c r="B27" s="2">
        <v>92.22</v>
      </c>
      <c r="C27" s="2">
        <v>91.69</v>
      </c>
      <c r="D27" s="2">
        <v>91.95</v>
      </c>
      <c r="E27" s="2">
        <v>8.31</v>
      </c>
      <c r="F27" s="2">
        <v>7.78</v>
      </c>
      <c r="G27" s="2">
        <v>89</v>
      </c>
      <c r="H27" s="2">
        <v>55.21</v>
      </c>
      <c r="I27" s="2">
        <v>99.07</v>
      </c>
      <c r="J27" s="3">
        <v>91.74</v>
      </c>
      <c r="K27" s="3">
        <f t="shared" si="0"/>
        <v>65.411006333333333</v>
      </c>
      <c r="L27" s="2">
        <v>45.45</v>
      </c>
      <c r="M27" s="2">
        <v>99.37</v>
      </c>
      <c r="N27" s="3">
        <v>91.72</v>
      </c>
      <c r="O27" s="3">
        <f t="shared" si="1"/>
        <v>59.330856333333337</v>
      </c>
      <c r="P27" s="2">
        <v>2.99</v>
      </c>
      <c r="Q27" s="2">
        <v>99.98</v>
      </c>
      <c r="R27" s="3">
        <v>91.69</v>
      </c>
      <c r="S27" s="5">
        <f t="shared" si="2"/>
        <v>32.467531666666666</v>
      </c>
    </row>
    <row r="28" spans="1:19" x14ac:dyDescent="0.3">
      <c r="A28" s="4" t="s">
        <v>31</v>
      </c>
      <c r="B28" s="2">
        <v>93.33</v>
      </c>
      <c r="C28" s="2">
        <v>92.58</v>
      </c>
      <c r="D28" s="2">
        <v>92.95</v>
      </c>
      <c r="E28" s="2">
        <v>7.42</v>
      </c>
      <c r="F28" s="2">
        <v>6.67</v>
      </c>
      <c r="G28" s="2">
        <v>89</v>
      </c>
      <c r="H28" s="2">
        <v>58.28</v>
      </c>
      <c r="I28" s="2">
        <v>99.21</v>
      </c>
      <c r="J28" s="3">
        <v>92.65</v>
      </c>
      <c r="K28" s="3">
        <f t="shared" si="0"/>
        <v>67.911357666666675</v>
      </c>
      <c r="L28" s="2">
        <v>48.56</v>
      </c>
      <c r="M28" s="2">
        <v>99.46</v>
      </c>
      <c r="N28" s="3">
        <v>92.63</v>
      </c>
      <c r="O28" s="3">
        <f t="shared" si="1"/>
        <v>61.802900666666673</v>
      </c>
      <c r="P28" s="2">
        <v>3.37</v>
      </c>
      <c r="Q28" s="2">
        <v>99.98</v>
      </c>
      <c r="R28" s="3">
        <v>92.58</v>
      </c>
      <c r="S28" s="5">
        <f t="shared" si="2"/>
        <v>33.016918666666669</v>
      </c>
    </row>
    <row r="29" spans="1:19" x14ac:dyDescent="0.3">
      <c r="A29" s="4" t="s">
        <v>32</v>
      </c>
      <c r="B29" s="2">
        <v>96.67</v>
      </c>
      <c r="C29" s="2">
        <v>93.25</v>
      </c>
      <c r="D29" s="2">
        <v>94.96</v>
      </c>
      <c r="E29" s="2">
        <v>6.75</v>
      </c>
      <c r="F29" s="2">
        <v>3.33</v>
      </c>
      <c r="G29" s="2">
        <v>89</v>
      </c>
      <c r="H29" s="2">
        <v>61.41</v>
      </c>
      <c r="I29" s="2">
        <v>99.6</v>
      </c>
      <c r="J29" s="3">
        <v>93.59</v>
      </c>
      <c r="K29" s="3">
        <f t="shared" si="0"/>
        <v>70.617873000000003</v>
      </c>
      <c r="L29" s="2">
        <v>51.82</v>
      </c>
      <c r="M29" s="2">
        <v>99.73</v>
      </c>
      <c r="N29" s="3">
        <v>93.49</v>
      </c>
      <c r="O29" s="3">
        <f t="shared" si="1"/>
        <v>64.454727000000005</v>
      </c>
      <c r="P29" s="2">
        <v>3.83</v>
      </c>
      <c r="Q29" s="2">
        <v>99.99</v>
      </c>
      <c r="R29" s="3">
        <v>93.26</v>
      </c>
      <c r="S29" s="5">
        <f t="shared" si="2"/>
        <v>33.550716333333327</v>
      </c>
    </row>
    <row r="30" spans="1:19" x14ac:dyDescent="0.3">
      <c r="A30" s="4" t="s">
        <v>33</v>
      </c>
      <c r="B30" s="2">
        <v>94.44</v>
      </c>
      <c r="C30" s="2">
        <v>85.04</v>
      </c>
      <c r="D30" s="2">
        <v>89.74</v>
      </c>
      <c r="E30" s="2">
        <v>14.96</v>
      </c>
      <c r="F30" s="2">
        <v>5.56</v>
      </c>
      <c r="G30" s="2">
        <v>89</v>
      </c>
      <c r="H30" s="2">
        <v>41.23</v>
      </c>
      <c r="I30" s="2">
        <v>99.28</v>
      </c>
      <c r="J30" s="3">
        <v>85.98</v>
      </c>
      <c r="K30" s="3">
        <f t="shared" si="0"/>
        <v>53.914547333333331</v>
      </c>
      <c r="L30" s="2">
        <v>32.17</v>
      </c>
      <c r="M30" s="2">
        <v>99.51</v>
      </c>
      <c r="N30" s="3">
        <v>85.7</v>
      </c>
      <c r="O30" s="3">
        <f t="shared" si="1"/>
        <v>48.287375666666669</v>
      </c>
      <c r="P30" s="2">
        <v>1.72</v>
      </c>
      <c r="Q30" s="2">
        <v>99.98</v>
      </c>
      <c r="R30" s="3">
        <v>85.07</v>
      </c>
      <c r="S30" s="5">
        <f t="shared" si="2"/>
        <v>29.411948666666671</v>
      </c>
    </row>
    <row r="31" spans="1:19" x14ac:dyDescent="0.3">
      <c r="A31" s="4" t="s">
        <v>34</v>
      </c>
      <c r="B31" s="2">
        <v>96.67</v>
      </c>
      <c r="C31" s="2">
        <v>91.08</v>
      </c>
      <c r="D31" s="2">
        <v>93.88</v>
      </c>
      <c r="E31" s="2">
        <v>8.92</v>
      </c>
      <c r="F31" s="2">
        <v>3.33</v>
      </c>
      <c r="G31" s="2">
        <v>89</v>
      </c>
      <c r="H31" s="2">
        <v>54.64</v>
      </c>
      <c r="I31" s="2">
        <v>99.6</v>
      </c>
      <c r="J31" s="3">
        <v>91.64</v>
      </c>
      <c r="K31" s="3">
        <f t="shared" si="0"/>
        <v>65.255658666666662</v>
      </c>
      <c r="L31" s="2">
        <v>44.88</v>
      </c>
      <c r="M31" s="2">
        <v>99.73</v>
      </c>
      <c r="N31" s="3">
        <v>91.74</v>
      </c>
      <c r="O31" s="3">
        <f t="shared" si="1"/>
        <v>59.141345999999992</v>
      </c>
      <c r="P31" s="2">
        <v>2.92</v>
      </c>
      <c r="Q31" s="2">
        <v>99.99</v>
      </c>
      <c r="R31" s="3">
        <v>91.1</v>
      </c>
      <c r="S31" s="5">
        <f t="shared" si="2"/>
        <v>32.223572666666662</v>
      </c>
    </row>
    <row r="32" spans="1:19" x14ac:dyDescent="0.3">
      <c r="A32" s="4" t="s">
        <v>35</v>
      </c>
      <c r="B32" s="2">
        <v>97.78</v>
      </c>
      <c r="C32" s="2">
        <v>90.55</v>
      </c>
      <c r="D32" s="2">
        <v>94.16</v>
      </c>
      <c r="E32" s="2">
        <v>9.4499999999999993</v>
      </c>
      <c r="F32" s="2">
        <v>2.2200000000000002</v>
      </c>
      <c r="G32" s="2">
        <v>89</v>
      </c>
      <c r="H32" s="2">
        <v>53.48</v>
      </c>
      <c r="I32" s="2">
        <v>99.73</v>
      </c>
      <c r="J32" s="3">
        <v>91.27</v>
      </c>
      <c r="K32" s="3">
        <f t="shared" si="0"/>
        <v>64.390123666666668</v>
      </c>
      <c r="L32" s="2">
        <v>43.73</v>
      </c>
      <c r="M32" s="2">
        <v>99.82</v>
      </c>
      <c r="N32" s="3">
        <v>91.06</v>
      </c>
      <c r="O32" s="3">
        <f t="shared" si="1"/>
        <v>58.12263866666666</v>
      </c>
      <c r="P32" s="2">
        <v>2.79</v>
      </c>
      <c r="Q32" s="2">
        <v>99.99</v>
      </c>
      <c r="R32" s="3">
        <v>90.57</v>
      </c>
      <c r="S32" s="5">
        <f t="shared" si="2"/>
        <v>31.959188999999999</v>
      </c>
    </row>
    <row r="33" spans="1:19" x14ac:dyDescent="0.3">
      <c r="A33" s="4" t="s">
        <v>36</v>
      </c>
      <c r="B33" s="2">
        <v>96.67</v>
      </c>
      <c r="C33" s="2">
        <v>92.68</v>
      </c>
      <c r="D33" s="2">
        <v>94.67</v>
      </c>
      <c r="E33" s="2">
        <v>7.32</v>
      </c>
      <c r="F33" s="2">
        <v>3.33</v>
      </c>
      <c r="G33" s="2">
        <v>89</v>
      </c>
      <c r="H33" s="2">
        <v>59.48</v>
      </c>
      <c r="I33" s="2">
        <v>99.6</v>
      </c>
      <c r="J33" s="3">
        <v>93.08</v>
      </c>
      <c r="K33" s="3">
        <f t="shared" si="0"/>
        <v>69.104581333333343</v>
      </c>
      <c r="L33" s="2">
        <v>49.8</v>
      </c>
      <c r="M33" s="2">
        <v>99.73</v>
      </c>
      <c r="N33" s="3">
        <v>92.96</v>
      </c>
      <c r="O33" s="3">
        <f t="shared" si="1"/>
        <v>62.889542666666664</v>
      </c>
      <c r="P33" s="2">
        <v>3.54</v>
      </c>
      <c r="Q33" s="2">
        <v>99.99</v>
      </c>
      <c r="R33" s="3">
        <v>92.69</v>
      </c>
      <c r="S33" s="5">
        <f t="shared" si="2"/>
        <v>33.167200999999999</v>
      </c>
    </row>
    <row r="34" spans="1:19" x14ac:dyDescent="0.3">
      <c r="A34" s="4" t="s">
        <v>37</v>
      </c>
      <c r="B34" s="2">
        <v>100</v>
      </c>
      <c r="C34" s="2">
        <v>94</v>
      </c>
      <c r="D34" s="2">
        <v>97</v>
      </c>
      <c r="E34" s="2">
        <v>6</v>
      </c>
      <c r="F34" s="2">
        <v>0</v>
      </c>
      <c r="G34" s="2">
        <v>89</v>
      </c>
      <c r="H34" s="2">
        <v>64.92</v>
      </c>
      <c r="I34" s="2">
        <v>100</v>
      </c>
      <c r="J34" s="3">
        <v>94.6</v>
      </c>
      <c r="K34" s="3">
        <f t="shared" si="0"/>
        <v>73.644773333333333</v>
      </c>
      <c r="L34" s="2">
        <v>55.57</v>
      </c>
      <c r="M34" s="2">
        <v>100</v>
      </c>
      <c r="N34" s="3">
        <v>94.42</v>
      </c>
      <c r="O34" s="3">
        <f t="shared" si="1"/>
        <v>67.486397999999994</v>
      </c>
      <c r="P34" s="2">
        <v>4.42</v>
      </c>
      <c r="Q34" s="2">
        <v>100</v>
      </c>
      <c r="R34" s="3">
        <v>94.01</v>
      </c>
      <c r="S34" s="5">
        <f t="shared" si="2"/>
        <v>34.195080666666669</v>
      </c>
    </row>
    <row r="35" spans="1:19" x14ac:dyDescent="0.3">
      <c r="A35" s="4" t="s">
        <v>38</v>
      </c>
      <c r="B35" s="2">
        <v>100</v>
      </c>
      <c r="C35" s="2">
        <v>93.32</v>
      </c>
      <c r="D35" s="2">
        <v>96.66</v>
      </c>
      <c r="E35" s="2">
        <v>6.68</v>
      </c>
      <c r="F35" s="2">
        <v>0</v>
      </c>
      <c r="G35" s="2">
        <v>89</v>
      </c>
      <c r="H35" s="2">
        <v>62.46</v>
      </c>
      <c r="I35" s="2">
        <v>100</v>
      </c>
      <c r="J35" s="3">
        <v>93.99</v>
      </c>
      <c r="K35" s="3">
        <f t="shared" si="0"/>
        <v>71.71871800000001</v>
      </c>
      <c r="L35" s="2">
        <v>52.93</v>
      </c>
      <c r="M35" s="2">
        <v>100</v>
      </c>
      <c r="N35" s="3">
        <v>93.79</v>
      </c>
      <c r="O35" s="3">
        <f t="shared" si="1"/>
        <v>65.454349000000008</v>
      </c>
      <c r="P35" s="2">
        <v>3.99</v>
      </c>
      <c r="Q35" s="2">
        <v>100</v>
      </c>
      <c r="R35" s="3">
        <v>93.34</v>
      </c>
      <c r="S35" s="5">
        <f t="shared" si="2"/>
        <v>33.684755333333335</v>
      </c>
    </row>
    <row r="36" spans="1:19" x14ac:dyDescent="0.3">
      <c r="A36" s="4" t="s">
        <v>39</v>
      </c>
      <c r="B36" s="2">
        <v>97.78</v>
      </c>
      <c r="C36" s="2">
        <v>95.52</v>
      </c>
      <c r="D36" s="2">
        <v>96.65</v>
      </c>
      <c r="E36" s="2">
        <v>4.4800000000000004</v>
      </c>
      <c r="F36" s="2">
        <v>2.2200000000000002</v>
      </c>
      <c r="G36" s="2">
        <v>89</v>
      </c>
      <c r="H36" s="2">
        <v>70.819999999999993</v>
      </c>
      <c r="I36" s="2">
        <v>99.74</v>
      </c>
      <c r="J36" s="3">
        <v>95.75</v>
      </c>
      <c r="K36" s="3">
        <f t="shared" si="0"/>
        <v>77.982355999999996</v>
      </c>
      <c r="L36" s="2">
        <v>61.13</v>
      </c>
      <c r="M36" s="2">
        <v>99.83</v>
      </c>
      <c r="N36" s="3">
        <v>95.68</v>
      </c>
      <c r="O36" s="3">
        <f t="shared" si="1"/>
        <v>71.677535666666685</v>
      </c>
      <c r="P36" s="2">
        <v>5.72</v>
      </c>
      <c r="Q36" s="2">
        <v>99.99</v>
      </c>
      <c r="R36" s="3">
        <v>95.53</v>
      </c>
      <c r="S36" s="5">
        <f t="shared" si="2"/>
        <v>35.568063666666674</v>
      </c>
    </row>
    <row r="37" spans="1:19" x14ac:dyDescent="0.3">
      <c r="A37" s="6" t="s">
        <v>40</v>
      </c>
      <c r="B37" s="2">
        <v>98.89</v>
      </c>
      <c r="C37" s="2">
        <v>93.07</v>
      </c>
      <c r="D37" s="2">
        <v>95.98</v>
      </c>
      <c r="E37" s="2">
        <v>6.93</v>
      </c>
      <c r="F37" s="2">
        <v>1.1100000000000001</v>
      </c>
      <c r="G37" s="2">
        <v>89</v>
      </c>
      <c r="H37" s="2">
        <v>61.33</v>
      </c>
      <c r="I37" s="2">
        <v>99.87</v>
      </c>
      <c r="J37" s="3">
        <v>93.65</v>
      </c>
      <c r="K37" s="3">
        <f t="shared" si="0"/>
        <v>70.738023666666678</v>
      </c>
      <c r="L37" s="2">
        <v>51.72</v>
      </c>
      <c r="M37" s="2">
        <v>99.91</v>
      </c>
      <c r="N37" s="3">
        <v>93.48</v>
      </c>
      <c r="O37" s="3">
        <f t="shared" si="1"/>
        <v>64.472391999999999</v>
      </c>
      <c r="P37" s="2">
        <v>3.81</v>
      </c>
      <c r="Q37" s="2">
        <v>100</v>
      </c>
      <c r="R37" s="3">
        <v>93.09</v>
      </c>
      <c r="S37" s="5">
        <f t="shared" si="2"/>
        <v>33.482242999999997</v>
      </c>
    </row>
    <row r="38" spans="1:19" x14ac:dyDescent="0.3">
      <c r="A38" s="4" t="s">
        <v>41</v>
      </c>
      <c r="B38" s="2">
        <v>98.89</v>
      </c>
      <c r="C38" s="2">
        <v>94.64</v>
      </c>
      <c r="D38" s="2">
        <v>96.76</v>
      </c>
      <c r="E38" s="2">
        <v>5.36</v>
      </c>
      <c r="F38" s="2">
        <v>1.1100000000000001</v>
      </c>
      <c r="G38" s="2">
        <v>89</v>
      </c>
      <c r="H38" s="2">
        <v>67.2</v>
      </c>
      <c r="I38" s="2">
        <v>99.87</v>
      </c>
      <c r="J38" s="3">
        <v>95.06</v>
      </c>
      <c r="K38" s="3">
        <f t="shared" si="0"/>
        <v>75.309793999999997</v>
      </c>
      <c r="L38" s="2">
        <v>58.06</v>
      </c>
      <c r="M38" s="2">
        <v>99.91</v>
      </c>
      <c r="N38" s="3">
        <v>94.93</v>
      </c>
      <c r="O38" s="3">
        <f t="shared" si="1"/>
        <v>69.322889000000004</v>
      </c>
      <c r="P38" s="2">
        <v>4.87</v>
      </c>
      <c r="Q38" s="2">
        <v>100</v>
      </c>
      <c r="R38" s="3">
        <v>94.65</v>
      </c>
      <c r="S38" s="5">
        <f t="shared" si="2"/>
        <v>34.709818333333331</v>
      </c>
    </row>
    <row r="39" spans="1:19" x14ac:dyDescent="0.3">
      <c r="A39" s="4" t="s">
        <v>42</v>
      </c>
      <c r="B39" s="2">
        <v>92.22</v>
      </c>
      <c r="C39" s="2">
        <v>95.35</v>
      </c>
      <c r="D39" s="2">
        <v>93.78</v>
      </c>
      <c r="E39" s="2">
        <v>4.6500000000000004</v>
      </c>
      <c r="F39" s="2">
        <v>7.78</v>
      </c>
      <c r="G39" s="2">
        <v>89</v>
      </c>
      <c r="H39" s="2">
        <v>68.77</v>
      </c>
      <c r="I39" s="2">
        <v>99.1</v>
      </c>
      <c r="J39" s="3">
        <v>95.03</v>
      </c>
      <c r="K39" s="3">
        <f t="shared" si="0"/>
        <v>75.892643666666658</v>
      </c>
      <c r="L39" s="2">
        <v>59.81</v>
      </c>
      <c r="M39" s="2">
        <v>99.39</v>
      </c>
      <c r="N39" s="3">
        <v>95.13</v>
      </c>
      <c r="O39" s="3">
        <f t="shared" si="1"/>
        <v>70.297373000000007</v>
      </c>
      <c r="P39" s="2">
        <v>5.22</v>
      </c>
      <c r="Q39" s="2">
        <v>99.98</v>
      </c>
      <c r="R39" s="3">
        <v>95.34</v>
      </c>
      <c r="S39" s="5">
        <f t="shared" si="2"/>
        <v>35.172211999999995</v>
      </c>
    </row>
    <row r="40" spans="1:19" x14ac:dyDescent="0.3">
      <c r="A40" s="4" t="s">
        <v>43</v>
      </c>
      <c r="B40" s="2">
        <v>97.78</v>
      </c>
      <c r="C40" s="2">
        <v>85.54</v>
      </c>
      <c r="D40" s="2">
        <v>91.66</v>
      </c>
      <c r="E40" s="2">
        <v>14.46</v>
      </c>
      <c r="F40" s="2">
        <v>2.2200000000000002</v>
      </c>
      <c r="G40" s="2">
        <v>89</v>
      </c>
      <c r="H40" s="2">
        <v>42.9</v>
      </c>
      <c r="I40" s="2">
        <v>99.71</v>
      </c>
      <c r="J40" s="3">
        <v>86.77</v>
      </c>
      <c r="K40" s="3">
        <f t="shared" si="0"/>
        <v>55.506095666666653</v>
      </c>
      <c r="L40" s="2">
        <v>33.68</v>
      </c>
      <c r="M40" s="2">
        <v>99.81</v>
      </c>
      <c r="N40" s="3">
        <v>86.4</v>
      </c>
      <c r="O40" s="3">
        <f t="shared" si="1"/>
        <v>49.650456000000005</v>
      </c>
      <c r="P40" s="2">
        <v>1.84</v>
      </c>
      <c r="Q40" s="2">
        <v>99.99</v>
      </c>
      <c r="R40" s="3">
        <v>85.58</v>
      </c>
      <c r="S40" s="5">
        <f t="shared" si="2"/>
        <v>29.661976666666668</v>
      </c>
    </row>
    <row r="41" spans="1:19" x14ac:dyDescent="0.3">
      <c r="A41" s="4" t="s">
        <v>44</v>
      </c>
      <c r="B41" s="2">
        <v>82.22</v>
      </c>
      <c r="C41" s="2">
        <v>94</v>
      </c>
      <c r="D41" s="2">
        <v>88.11</v>
      </c>
      <c r="E41" s="2">
        <v>6</v>
      </c>
      <c r="F41" s="2">
        <v>17.78</v>
      </c>
      <c r="G41" s="2">
        <v>89</v>
      </c>
      <c r="H41" s="2">
        <v>60.34</v>
      </c>
      <c r="I41" s="2">
        <v>97.94</v>
      </c>
      <c r="J41" s="3">
        <v>92.82</v>
      </c>
      <c r="K41" s="3">
        <f t="shared" si="0"/>
        <v>68.67083066666666</v>
      </c>
      <c r="L41" s="2">
        <v>50.7</v>
      </c>
      <c r="M41" s="2">
        <v>98.6</v>
      </c>
      <c r="N41" s="3">
        <v>93.17</v>
      </c>
      <c r="O41" s="3">
        <f t="shared" si="1"/>
        <v>63.031003333333324</v>
      </c>
      <c r="P41" s="2">
        <v>3.66</v>
      </c>
      <c r="Q41" s="2">
        <v>99.95</v>
      </c>
      <c r="R41" s="3">
        <v>93.96</v>
      </c>
      <c r="S41" s="5">
        <f t="shared" si="2"/>
        <v>33.670042000000002</v>
      </c>
    </row>
    <row r="42" spans="1:19" x14ac:dyDescent="0.3">
      <c r="H42" s="1">
        <v>68.67</v>
      </c>
      <c r="I42" s="1">
        <v>96.64</v>
      </c>
      <c r="J42" s="1">
        <v>94.24</v>
      </c>
      <c r="K42" s="1">
        <f t="shared" si="0"/>
        <v>74.050277333333327</v>
      </c>
      <c r="L42" s="1">
        <v>59.68</v>
      </c>
      <c r="M42" s="1">
        <v>97.71</v>
      </c>
      <c r="N42" s="1">
        <v>94.79</v>
      </c>
      <c r="O42" s="1">
        <f t="shared" si="1"/>
        <v>69.167769666666672</v>
      </c>
      <c r="P42" s="1">
        <v>5.07</v>
      </c>
      <c r="Q42" s="1">
        <v>99.92</v>
      </c>
      <c r="R42" s="7">
        <v>96.01</v>
      </c>
      <c r="S42" s="8">
        <f t="shared" si="2"/>
        <v>35.288947666666665</v>
      </c>
    </row>
    <row r="43" spans="1:19" x14ac:dyDescent="0.3">
      <c r="H43" s="1">
        <v>77.53</v>
      </c>
      <c r="I43" s="1">
        <v>95.5</v>
      </c>
      <c r="J43" s="1">
        <v>95.85</v>
      </c>
      <c r="K43" s="1">
        <f t="shared" si="0"/>
        <v>79.963468333333324</v>
      </c>
      <c r="L43" s="1">
        <v>69.97</v>
      </c>
      <c r="M43" s="1">
        <v>98.98</v>
      </c>
      <c r="N43" s="1">
        <v>96.31</v>
      </c>
      <c r="O43" s="1">
        <f t="shared" si="1"/>
        <v>77.324016999999998</v>
      </c>
      <c r="P43" s="1">
        <v>7.76</v>
      </c>
      <c r="Q43" s="1">
        <v>99.96</v>
      </c>
      <c r="R43" s="7">
        <v>97.34</v>
      </c>
      <c r="S43" s="8">
        <f t="shared" si="2"/>
        <v>37.537181333333329</v>
      </c>
    </row>
  </sheetData>
  <phoneticPr fontId="1" type="noConversion"/>
  <pageMargins left="0.7" right="0.7" top="0.75" bottom="0.75" header="0.3" footer="0.3"/>
  <pageSetup paperSize="9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이유안</dc:creator>
  <cp:lastModifiedBy>이윤재</cp:lastModifiedBy>
  <dcterms:created xsi:type="dcterms:W3CDTF">2021-06-17T07:05:22Z</dcterms:created>
  <dcterms:modified xsi:type="dcterms:W3CDTF">2021-09-28T08:01:28Z</dcterms:modified>
</cp:coreProperties>
</file>