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송예빈\Downloads\"/>
    </mc:Choice>
  </mc:AlternateContent>
  <xr:revisionPtr revIDLastSave="0" documentId="13_ncr:1_{0AA31772-0D20-4143-8D90-4475E9D68A82}" xr6:coauthVersionLast="47" xr6:coauthVersionMax="47" xr10:uidLastSave="{00000000-0000-0000-0000-000000000000}"/>
  <bookViews>
    <workbookView xWindow="-108" yWindow="-108" windowWidth="23256" windowHeight="12576" activeTab="7" xr2:uid="{00000000-000D-0000-FFFF-FFFF00000000}"/>
  </bookViews>
  <sheets>
    <sheet name="info" sheetId="1" r:id="rId1"/>
    <sheet name="H reflex A" sheetId="2" r:id="rId2"/>
    <sheet name="H reflex B" sheetId="3" r:id="rId3"/>
    <sheet name="H reflex C" sheetId="4" r:id="rId4"/>
    <sheet name="H reflex D" sheetId="5" r:id="rId5"/>
    <sheet name="H reflex x group" sheetId="6" r:id="rId6"/>
    <sheet name="pain raw" sheetId="7" r:id="rId7"/>
    <sheet name="pain x group" sheetId="8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53" i="8" l="1"/>
  <c r="C53" i="8"/>
  <c r="B53" i="8"/>
  <c r="D52" i="8"/>
  <c r="C52" i="8"/>
  <c r="B52" i="8"/>
  <c r="D40" i="8"/>
  <c r="C40" i="8"/>
  <c r="B40" i="8"/>
  <c r="D39" i="8"/>
  <c r="C39" i="8"/>
  <c r="B39" i="8"/>
  <c r="D27" i="8"/>
  <c r="C27" i="8"/>
  <c r="B27" i="8"/>
  <c r="D26" i="8"/>
  <c r="C26" i="8"/>
  <c r="B26" i="8"/>
  <c r="D14" i="8"/>
  <c r="C14" i="8"/>
  <c r="B14" i="8"/>
  <c r="D13" i="8"/>
  <c r="C13" i="8"/>
  <c r="B13" i="8"/>
  <c r="N45" i="7"/>
  <c r="J45" i="7"/>
  <c r="F45" i="7"/>
  <c r="N44" i="7"/>
  <c r="J44" i="7"/>
  <c r="F44" i="7"/>
  <c r="N43" i="7"/>
  <c r="J43" i="7"/>
  <c r="F43" i="7"/>
  <c r="N42" i="7"/>
  <c r="J42" i="7"/>
  <c r="F42" i="7"/>
  <c r="N41" i="7"/>
  <c r="J41" i="7"/>
  <c r="F41" i="7"/>
  <c r="N40" i="7"/>
  <c r="J40" i="7"/>
  <c r="F40" i="7"/>
  <c r="N39" i="7"/>
  <c r="J39" i="7"/>
  <c r="F39" i="7"/>
  <c r="N38" i="7"/>
  <c r="J38" i="7"/>
  <c r="F38" i="7"/>
  <c r="N37" i="7"/>
  <c r="J37" i="7"/>
  <c r="F37" i="7"/>
  <c r="N36" i="7"/>
  <c r="J36" i="7"/>
  <c r="F36" i="7"/>
  <c r="N34" i="7"/>
  <c r="J34" i="7"/>
  <c r="F34" i="7"/>
  <c r="N33" i="7"/>
  <c r="J33" i="7"/>
  <c r="F33" i="7"/>
  <c r="N32" i="7"/>
  <c r="J32" i="7"/>
  <c r="F32" i="7"/>
  <c r="N31" i="7"/>
  <c r="J31" i="7"/>
  <c r="F31" i="7"/>
  <c r="N30" i="7"/>
  <c r="J30" i="7"/>
  <c r="N29" i="7"/>
  <c r="J29" i="7"/>
  <c r="F29" i="7"/>
  <c r="N28" i="7"/>
  <c r="J28" i="7"/>
  <c r="F28" i="7"/>
  <c r="N27" i="7"/>
  <c r="J27" i="7"/>
  <c r="F27" i="7"/>
  <c r="N26" i="7"/>
  <c r="J26" i="7"/>
  <c r="F26" i="7"/>
  <c r="N25" i="7"/>
  <c r="J25" i="7"/>
  <c r="F25" i="7"/>
  <c r="N23" i="7"/>
  <c r="J23" i="7"/>
  <c r="F23" i="7"/>
  <c r="N22" i="7"/>
  <c r="J22" i="7"/>
  <c r="F22" i="7"/>
  <c r="N21" i="7"/>
  <c r="J21" i="7"/>
  <c r="F21" i="7"/>
  <c r="N20" i="7"/>
  <c r="J20" i="7"/>
  <c r="F20" i="7"/>
  <c r="N19" i="7"/>
  <c r="J19" i="7"/>
  <c r="F19" i="7"/>
  <c r="N18" i="7"/>
  <c r="J18" i="7"/>
  <c r="F18" i="7"/>
  <c r="N17" i="7"/>
  <c r="J17" i="7"/>
  <c r="F17" i="7"/>
  <c r="N16" i="7"/>
  <c r="J16" i="7"/>
  <c r="F16" i="7"/>
  <c r="N15" i="7"/>
  <c r="J15" i="7"/>
  <c r="F15" i="7"/>
  <c r="N14" i="7"/>
  <c r="J14" i="7"/>
  <c r="F14" i="7"/>
  <c r="N12" i="7"/>
  <c r="J12" i="7"/>
  <c r="F12" i="7"/>
  <c r="N11" i="7"/>
  <c r="J11" i="7"/>
  <c r="F11" i="7"/>
  <c r="N10" i="7"/>
  <c r="J10" i="7"/>
  <c r="F10" i="7"/>
  <c r="N9" i="7"/>
  <c r="J9" i="7"/>
  <c r="F9" i="7"/>
  <c r="N8" i="7"/>
  <c r="J8" i="7"/>
  <c r="F8" i="7"/>
  <c r="N7" i="7"/>
  <c r="J7" i="7"/>
  <c r="F7" i="7"/>
  <c r="N6" i="7"/>
  <c r="J6" i="7"/>
  <c r="F6" i="7"/>
  <c r="N5" i="7"/>
  <c r="J5" i="7"/>
  <c r="F5" i="7"/>
  <c r="N4" i="7"/>
  <c r="J4" i="7"/>
  <c r="F4" i="7"/>
  <c r="N3" i="7"/>
  <c r="J3" i="7"/>
  <c r="F3" i="7"/>
  <c r="E53" i="6"/>
  <c r="D53" i="6"/>
  <c r="C53" i="6"/>
  <c r="B53" i="6"/>
  <c r="E52" i="6"/>
  <c r="D52" i="6"/>
  <c r="C52" i="6"/>
  <c r="B52" i="6"/>
  <c r="E40" i="6"/>
  <c r="D40" i="6"/>
  <c r="C40" i="6"/>
  <c r="B40" i="6"/>
  <c r="E39" i="6"/>
  <c r="D39" i="6"/>
  <c r="C39" i="6"/>
  <c r="B39" i="6"/>
  <c r="E27" i="6"/>
  <c r="D27" i="6"/>
  <c r="C27" i="6"/>
  <c r="B27" i="6"/>
  <c r="E26" i="6"/>
  <c r="D26" i="6"/>
  <c r="C26" i="6"/>
  <c r="B26" i="6"/>
  <c r="E14" i="6"/>
  <c r="D14" i="6"/>
  <c r="C14" i="6"/>
  <c r="B14" i="6"/>
  <c r="E13" i="6"/>
  <c r="D13" i="6"/>
  <c r="C13" i="6"/>
  <c r="B13" i="6"/>
  <c r="F112" i="5"/>
  <c r="E112" i="5"/>
  <c r="D112" i="5"/>
  <c r="M111" i="5"/>
  <c r="K111" i="5"/>
  <c r="I111" i="5"/>
  <c r="G111" i="5"/>
  <c r="M110" i="5"/>
  <c r="K110" i="5"/>
  <c r="I110" i="5"/>
  <c r="G110" i="5"/>
  <c r="M109" i="5"/>
  <c r="K109" i="5"/>
  <c r="I109" i="5"/>
  <c r="G109" i="5"/>
  <c r="M108" i="5"/>
  <c r="K108" i="5"/>
  <c r="I108" i="5"/>
  <c r="G108" i="5"/>
  <c r="M107" i="5"/>
  <c r="K107" i="5"/>
  <c r="I107" i="5"/>
  <c r="G107" i="5"/>
  <c r="M106" i="5"/>
  <c r="K106" i="5"/>
  <c r="I106" i="5"/>
  <c r="G106" i="5"/>
  <c r="M105" i="5"/>
  <c r="K105" i="5"/>
  <c r="I105" i="5"/>
  <c r="G105" i="5"/>
  <c r="M104" i="5"/>
  <c r="K104" i="5"/>
  <c r="I104" i="5"/>
  <c r="G104" i="5"/>
  <c r="M103" i="5"/>
  <c r="K103" i="5"/>
  <c r="I103" i="5"/>
  <c r="G103" i="5"/>
  <c r="M102" i="5"/>
  <c r="M112" i="5" s="1"/>
  <c r="K102" i="5"/>
  <c r="I102" i="5"/>
  <c r="G102" i="5"/>
  <c r="F101" i="5"/>
  <c r="E101" i="5"/>
  <c r="D101" i="5"/>
  <c r="M100" i="5"/>
  <c r="K100" i="5"/>
  <c r="I100" i="5"/>
  <c r="G100" i="5"/>
  <c r="M99" i="5"/>
  <c r="K99" i="5"/>
  <c r="I99" i="5"/>
  <c r="G99" i="5"/>
  <c r="M98" i="5"/>
  <c r="K98" i="5"/>
  <c r="I98" i="5"/>
  <c r="G98" i="5"/>
  <c r="M97" i="5"/>
  <c r="K97" i="5"/>
  <c r="I97" i="5"/>
  <c r="G97" i="5"/>
  <c r="M96" i="5"/>
  <c r="M101" i="5" s="1"/>
  <c r="K96" i="5"/>
  <c r="I96" i="5"/>
  <c r="G96" i="5"/>
  <c r="M95" i="5"/>
  <c r="K95" i="5"/>
  <c r="I95" i="5"/>
  <c r="G95" i="5"/>
  <c r="M94" i="5"/>
  <c r="K94" i="5"/>
  <c r="I94" i="5"/>
  <c r="G94" i="5"/>
  <c r="M93" i="5"/>
  <c r="K93" i="5"/>
  <c r="I93" i="5"/>
  <c r="G93" i="5"/>
  <c r="M92" i="5"/>
  <c r="K92" i="5"/>
  <c r="I92" i="5"/>
  <c r="G92" i="5"/>
  <c r="G101" i="5" s="1"/>
  <c r="M91" i="5"/>
  <c r="K91" i="5"/>
  <c r="K101" i="5" s="1"/>
  <c r="I91" i="5"/>
  <c r="G91" i="5"/>
  <c r="F90" i="5"/>
  <c r="E90" i="5"/>
  <c r="D90" i="5"/>
  <c r="M89" i="5" s="1"/>
  <c r="K89" i="5"/>
  <c r="I89" i="5"/>
  <c r="G89" i="5"/>
  <c r="M88" i="5"/>
  <c r="K88" i="5"/>
  <c r="I88" i="5"/>
  <c r="G88" i="5"/>
  <c r="M87" i="5"/>
  <c r="K87" i="5"/>
  <c r="I87" i="5"/>
  <c r="G87" i="5"/>
  <c r="M86" i="5"/>
  <c r="K86" i="5"/>
  <c r="I86" i="5"/>
  <c r="G86" i="5"/>
  <c r="M85" i="5"/>
  <c r="K85" i="5"/>
  <c r="I85" i="5"/>
  <c r="G85" i="5"/>
  <c r="M84" i="5"/>
  <c r="K84" i="5"/>
  <c r="K90" i="5" s="1"/>
  <c r="I84" i="5"/>
  <c r="G84" i="5"/>
  <c r="M83" i="5"/>
  <c r="K83" i="5"/>
  <c r="I83" i="5"/>
  <c r="G83" i="5"/>
  <c r="M82" i="5"/>
  <c r="K82" i="5"/>
  <c r="I82" i="5"/>
  <c r="G82" i="5"/>
  <c r="M81" i="5"/>
  <c r="K81" i="5"/>
  <c r="I81" i="5"/>
  <c r="I90" i="5" s="1"/>
  <c r="G81" i="5"/>
  <c r="G90" i="5" s="1"/>
  <c r="M80" i="5"/>
  <c r="K80" i="5"/>
  <c r="I80" i="5"/>
  <c r="G80" i="5"/>
  <c r="F79" i="5"/>
  <c r="E79" i="5"/>
  <c r="D79" i="5"/>
  <c r="K77" i="5" s="1"/>
  <c r="G78" i="5"/>
  <c r="G73" i="5"/>
  <c r="G69" i="5"/>
  <c r="F68" i="5"/>
  <c r="E68" i="5"/>
  <c r="D68" i="5"/>
  <c r="K67" i="5" s="1"/>
  <c r="M67" i="5"/>
  <c r="M66" i="5"/>
  <c r="K66" i="5"/>
  <c r="I66" i="5"/>
  <c r="G66" i="5"/>
  <c r="M65" i="5"/>
  <c r="M64" i="5"/>
  <c r="K64" i="5"/>
  <c r="I64" i="5"/>
  <c r="G64" i="5"/>
  <c r="M63" i="5"/>
  <c r="M62" i="5"/>
  <c r="K62" i="5"/>
  <c r="I62" i="5"/>
  <c r="G62" i="5"/>
  <c r="M61" i="5"/>
  <c r="M60" i="5"/>
  <c r="K60" i="5"/>
  <c r="I60" i="5"/>
  <c r="G60" i="5"/>
  <c r="M59" i="5"/>
  <c r="M58" i="5"/>
  <c r="K58" i="5"/>
  <c r="I58" i="5"/>
  <c r="G58" i="5"/>
  <c r="F57" i="5"/>
  <c r="E57" i="5"/>
  <c r="D57" i="5"/>
  <c r="M56" i="5" s="1"/>
  <c r="K56" i="5"/>
  <c r="G53" i="5"/>
  <c r="K52" i="5"/>
  <c r="G49" i="5"/>
  <c r="K48" i="5"/>
  <c r="F46" i="5"/>
  <c r="E46" i="5"/>
  <c r="D46" i="5"/>
  <c r="I44" i="5"/>
  <c r="G44" i="5"/>
  <c r="I42" i="5"/>
  <c r="G42" i="5"/>
  <c r="I40" i="5"/>
  <c r="G40" i="5"/>
  <c r="I38" i="5"/>
  <c r="G38" i="5"/>
  <c r="I36" i="5"/>
  <c r="G36" i="5"/>
  <c r="F35" i="5"/>
  <c r="E35" i="5"/>
  <c r="D35" i="5"/>
  <c r="M34" i="5"/>
  <c r="G33" i="5"/>
  <c r="G31" i="5"/>
  <c r="M30" i="5"/>
  <c r="G29" i="5"/>
  <c r="M28" i="5"/>
  <c r="G27" i="5"/>
  <c r="M26" i="5"/>
  <c r="G25" i="5"/>
  <c r="F24" i="5"/>
  <c r="E24" i="5"/>
  <c r="D24" i="5"/>
  <c r="K23" i="5" s="1"/>
  <c r="G14" i="5"/>
  <c r="F13" i="5"/>
  <c r="E13" i="5"/>
  <c r="D13" i="5"/>
  <c r="M11" i="5" s="1"/>
  <c r="K12" i="5"/>
  <c r="I12" i="5"/>
  <c r="G12" i="5"/>
  <c r="K11" i="5"/>
  <c r="I11" i="5"/>
  <c r="G11" i="5"/>
  <c r="K10" i="5"/>
  <c r="I10" i="5"/>
  <c r="G10" i="5"/>
  <c r="K9" i="5"/>
  <c r="I9" i="5"/>
  <c r="G9" i="5"/>
  <c r="K8" i="5"/>
  <c r="K13" i="5" s="1"/>
  <c r="I8" i="5"/>
  <c r="G8" i="5"/>
  <c r="K7" i="5"/>
  <c r="I7" i="5"/>
  <c r="G7" i="5"/>
  <c r="M6" i="5"/>
  <c r="K6" i="5"/>
  <c r="I6" i="5"/>
  <c r="G6" i="5"/>
  <c r="M5" i="5"/>
  <c r="K5" i="5"/>
  <c r="I5" i="5"/>
  <c r="G5" i="5"/>
  <c r="M4" i="5"/>
  <c r="K4" i="5"/>
  <c r="I4" i="5"/>
  <c r="G4" i="5"/>
  <c r="M3" i="5"/>
  <c r="K3" i="5"/>
  <c r="I3" i="5"/>
  <c r="G3" i="5"/>
  <c r="F112" i="4"/>
  <c r="E112" i="4"/>
  <c r="D112" i="4"/>
  <c r="K110" i="4" s="1"/>
  <c r="M108" i="4"/>
  <c r="G106" i="4"/>
  <c r="G104" i="4"/>
  <c r="G102" i="4"/>
  <c r="F101" i="4"/>
  <c r="E101" i="4"/>
  <c r="D101" i="4"/>
  <c r="K99" i="4" s="1"/>
  <c r="G100" i="4"/>
  <c r="M99" i="4"/>
  <c r="G99" i="4"/>
  <c r="G98" i="4"/>
  <c r="M97" i="4"/>
  <c r="G97" i="4"/>
  <c r="G96" i="4"/>
  <c r="M95" i="4"/>
  <c r="G95" i="4"/>
  <c r="G94" i="4"/>
  <c r="M93" i="4"/>
  <c r="G93" i="4"/>
  <c r="G92" i="4"/>
  <c r="G101" i="4" s="1"/>
  <c r="M91" i="4"/>
  <c r="G91" i="4"/>
  <c r="G90" i="4"/>
  <c r="F90" i="4"/>
  <c r="E90" i="4"/>
  <c r="D90" i="4"/>
  <c r="M89" i="4"/>
  <c r="K89" i="4"/>
  <c r="I89" i="4"/>
  <c r="G89" i="4"/>
  <c r="M88" i="4"/>
  <c r="K88" i="4"/>
  <c r="I88" i="4"/>
  <c r="G88" i="4"/>
  <c r="M87" i="4"/>
  <c r="K87" i="4"/>
  <c r="I87" i="4"/>
  <c r="G87" i="4"/>
  <c r="M86" i="4"/>
  <c r="K86" i="4"/>
  <c r="I86" i="4"/>
  <c r="G86" i="4"/>
  <c r="M85" i="4"/>
  <c r="K85" i="4"/>
  <c r="I85" i="4"/>
  <c r="G85" i="4"/>
  <c r="M84" i="4"/>
  <c r="K84" i="4"/>
  <c r="I84" i="4"/>
  <c r="G84" i="4"/>
  <c r="M83" i="4"/>
  <c r="K83" i="4"/>
  <c r="I83" i="4"/>
  <c r="G83" i="4"/>
  <c r="M82" i="4"/>
  <c r="K82" i="4"/>
  <c r="I82" i="4"/>
  <c r="G82" i="4"/>
  <c r="M81" i="4"/>
  <c r="K81" i="4"/>
  <c r="I81" i="4"/>
  <c r="G81" i="4"/>
  <c r="M80" i="4"/>
  <c r="K80" i="4"/>
  <c r="I80" i="4"/>
  <c r="I90" i="4" s="1"/>
  <c r="G80" i="4"/>
  <c r="F79" i="4"/>
  <c r="E79" i="4"/>
  <c r="D79" i="4"/>
  <c r="M78" i="4" s="1"/>
  <c r="K77" i="4"/>
  <c r="I77" i="4"/>
  <c r="G77" i="4"/>
  <c r="K75" i="4"/>
  <c r="I75" i="4"/>
  <c r="G75" i="4"/>
  <c r="K73" i="4"/>
  <c r="I73" i="4"/>
  <c r="G73" i="4"/>
  <c r="K71" i="4"/>
  <c r="I71" i="4"/>
  <c r="G71" i="4"/>
  <c r="K69" i="4"/>
  <c r="I69" i="4"/>
  <c r="G69" i="4"/>
  <c r="F68" i="4"/>
  <c r="E68" i="4"/>
  <c r="D68" i="4"/>
  <c r="I66" i="4"/>
  <c r="G66" i="4"/>
  <c r="G64" i="4"/>
  <c r="I62" i="4"/>
  <c r="I60" i="4"/>
  <c r="G60" i="4"/>
  <c r="I58" i="4"/>
  <c r="G58" i="4"/>
  <c r="F57" i="4"/>
  <c r="E57" i="4"/>
  <c r="D57" i="4"/>
  <c r="M56" i="4" s="1"/>
  <c r="G55" i="4"/>
  <c r="G53" i="4"/>
  <c r="M52" i="4"/>
  <c r="G49" i="4"/>
  <c r="G47" i="4"/>
  <c r="F46" i="4"/>
  <c r="E46" i="4"/>
  <c r="D46" i="4"/>
  <c r="G45" i="4" s="1"/>
  <c r="G46" i="4" s="1"/>
  <c r="M45" i="4"/>
  <c r="M46" i="4" s="1"/>
  <c r="K45" i="4"/>
  <c r="I45" i="4"/>
  <c r="M44" i="4"/>
  <c r="K44" i="4"/>
  <c r="I44" i="4"/>
  <c r="G44" i="4"/>
  <c r="M43" i="4"/>
  <c r="K43" i="4"/>
  <c r="I43" i="4"/>
  <c r="G43" i="4"/>
  <c r="M42" i="4"/>
  <c r="K42" i="4"/>
  <c r="I42" i="4"/>
  <c r="G42" i="4"/>
  <c r="M41" i="4"/>
  <c r="K41" i="4"/>
  <c r="I41" i="4"/>
  <c r="G41" i="4"/>
  <c r="M40" i="4"/>
  <c r="K40" i="4"/>
  <c r="I40" i="4"/>
  <c r="G40" i="4"/>
  <c r="M39" i="4"/>
  <c r="K39" i="4"/>
  <c r="I39" i="4"/>
  <c r="G39" i="4"/>
  <c r="M38" i="4"/>
  <c r="K38" i="4"/>
  <c r="I38" i="4"/>
  <c r="G38" i="4"/>
  <c r="M37" i="4"/>
  <c r="K37" i="4"/>
  <c r="I37" i="4"/>
  <c r="G37" i="4"/>
  <c r="M36" i="4"/>
  <c r="K36" i="4"/>
  <c r="I36" i="4"/>
  <c r="G36" i="4"/>
  <c r="F35" i="4"/>
  <c r="E35" i="4"/>
  <c r="D35" i="4"/>
  <c r="M33" i="4" s="1"/>
  <c r="K29" i="4"/>
  <c r="G27" i="4"/>
  <c r="F24" i="4"/>
  <c r="E24" i="4"/>
  <c r="D24" i="4"/>
  <c r="K22" i="4" s="1"/>
  <c r="I23" i="4"/>
  <c r="G23" i="4"/>
  <c r="M22" i="4"/>
  <c r="I22" i="4"/>
  <c r="G22" i="4"/>
  <c r="I21" i="4"/>
  <c r="G21" i="4"/>
  <c r="M20" i="4"/>
  <c r="I20" i="4"/>
  <c r="G20" i="4"/>
  <c r="M19" i="4"/>
  <c r="I19" i="4"/>
  <c r="G19" i="4"/>
  <c r="M18" i="4"/>
  <c r="I18" i="4"/>
  <c r="G18" i="4"/>
  <c r="M17" i="4"/>
  <c r="I17" i="4"/>
  <c r="G17" i="4"/>
  <c r="M16" i="4"/>
  <c r="I16" i="4"/>
  <c r="G16" i="4"/>
  <c r="M15" i="4"/>
  <c r="I15" i="4"/>
  <c r="G15" i="4"/>
  <c r="M14" i="4"/>
  <c r="I14" i="4"/>
  <c r="G14" i="4"/>
  <c r="F13" i="4"/>
  <c r="E13" i="4"/>
  <c r="D13" i="4"/>
  <c r="I11" i="4" s="1"/>
  <c r="F112" i="3"/>
  <c r="E112" i="3"/>
  <c r="D112" i="3"/>
  <c r="M111" i="3"/>
  <c r="K111" i="3"/>
  <c r="I111" i="3"/>
  <c r="G111" i="3"/>
  <c r="M110" i="3"/>
  <c r="K110" i="3"/>
  <c r="I110" i="3"/>
  <c r="G110" i="3"/>
  <c r="M109" i="3"/>
  <c r="K109" i="3"/>
  <c r="I109" i="3"/>
  <c r="G109" i="3"/>
  <c r="M108" i="3"/>
  <c r="K108" i="3"/>
  <c r="I108" i="3"/>
  <c r="G108" i="3"/>
  <c r="M107" i="3"/>
  <c r="K107" i="3"/>
  <c r="I107" i="3"/>
  <c r="G107" i="3"/>
  <c r="M106" i="3"/>
  <c r="K106" i="3"/>
  <c r="I106" i="3"/>
  <c r="G106" i="3"/>
  <c r="M105" i="3"/>
  <c r="K105" i="3"/>
  <c r="I105" i="3"/>
  <c r="G105" i="3"/>
  <c r="M104" i="3"/>
  <c r="K104" i="3"/>
  <c r="I104" i="3"/>
  <c r="G104" i="3"/>
  <c r="M103" i="3"/>
  <c r="K103" i="3"/>
  <c r="I103" i="3"/>
  <c r="G103" i="3"/>
  <c r="G112" i="3" s="1"/>
  <c r="M102" i="3"/>
  <c r="K102" i="3"/>
  <c r="I102" i="3"/>
  <c r="G102" i="3"/>
  <c r="F101" i="3"/>
  <c r="E101" i="3"/>
  <c r="D101" i="3"/>
  <c r="I99" i="3" s="1"/>
  <c r="I95" i="3"/>
  <c r="F90" i="3"/>
  <c r="E90" i="3"/>
  <c r="D90" i="3"/>
  <c r="I89" i="3" s="1"/>
  <c r="M89" i="3"/>
  <c r="G89" i="3"/>
  <c r="I88" i="3"/>
  <c r="G88" i="3"/>
  <c r="I87" i="3"/>
  <c r="G87" i="3"/>
  <c r="I86" i="3"/>
  <c r="M85" i="3"/>
  <c r="I85" i="3"/>
  <c r="M84" i="3"/>
  <c r="K84" i="3"/>
  <c r="G84" i="3"/>
  <c r="I83" i="3"/>
  <c r="G83" i="3"/>
  <c r="K82" i="3"/>
  <c r="I82" i="3"/>
  <c r="M81" i="3"/>
  <c r="G81" i="3"/>
  <c r="M80" i="3"/>
  <c r="I80" i="3"/>
  <c r="G80" i="3"/>
  <c r="F79" i="3"/>
  <c r="E79" i="3"/>
  <c r="D79" i="3"/>
  <c r="I77" i="3" s="1"/>
  <c r="I78" i="3"/>
  <c r="M77" i="3"/>
  <c r="K77" i="3"/>
  <c r="G77" i="3"/>
  <c r="M76" i="3"/>
  <c r="I76" i="3"/>
  <c r="M75" i="3"/>
  <c r="K75" i="3"/>
  <c r="G75" i="3"/>
  <c r="M74" i="3"/>
  <c r="I74" i="3"/>
  <c r="M73" i="3"/>
  <c r="K73" i="3"/>
  <c r="G73" i="3"/>
  <c r="M72" i="3"/>
  <c r="I72" i="3"/>
  <c r="M71" i="3"/>
  <c r="K71" i="3"/>
  <c r="G71" i="3"/>
  <c r="M70" i="3"/>
  <c r="I70" i="3"/>
  <c r="M69" i="3"/>
  <c r="K69" i="3"/>
  <c r="G69" i="3"/>
  <c r="F68" i="3"/>
  <c r="E68" i="3"/>
  <c r="D68" i="3"/>
  <c r="M67" i="3"/>
  <c r="K67" i="3"/>
  <c r="I67" i="3"/>
  <c r="G67" i="3"/>
  <c r="M66" i="3"/>
  <c r="K66" i="3"/>
  <c r="I66" i="3"/>
  <c r="G66" i="3"/>
  <c r="M65" i="3"/>
  <c r="K65" i="3"/>
  <c r="I65" i="3"/>
  <c r="G65" i="3"/>
  <c r="M64" i="3"/>
  <c r="K64" i="3"/>
  <c r="I64" i="3"/>
  <c r="G64" i="3"/>
  <c r="M63" i="3"/>
  <c r="K63" i="3"/>
  <c r="I63" i="3"/>
  <c r="G63" i="3"/>
  <c r="M62" i="3"/>
  <c r="K62" i="3"/>
  <c r="I62" i="3"/>
  <c r="G62" i="3"/>
  <c r="M61" i="3"/>
  <c r="K61" i="3"/>
  <c r="I61" i="3"/>
  <c r="G61" i="3"/>
  <c r="M60" i="3"/>
  <c r="K60" i="3"/>
  <c r="I60" i="3"/>
  <c r="G60" i="3"/>
  <c r="M59" i="3"/>
  <c r="M68" i="3" s="1"/>
  <c r="K59" i="3"/>
  <c r="I59" i="3"/>
  <c r="G59" i="3"/>
  <c r="M58" i="3"/>
  <c r="K58" i="3"/>
  <c r="K68" i="3" s="1"/>
  <c r="I58" i="3"/>
  <c r="I68" i="3" s="1"/>
  <c r="G58" i="3"/>
  <c r="G68" i="3" s="1"/>
  <c r="F57" i="3"/>
  <c r="E57" i="3"/>
  <c r="D57" i="3"/>
  <c r="I55" i="3"/>
  <c r="G55" i="3"/>
  <c r="I49" i="3"/>
  <c r="G49" i="3"/>
  <c r="I47" i="3"/>
  <c r="G47" i="3"/>
  <c r="F46" i="3"/>
  <c r="E46" i="3"/>
  <c r="D46" i="3"/>
  <c r="M45" i="3"/>
  <c r="G44" i="3"/>
  <c r="M43" i="3"/>
  <c r="G42" i="3"/>
  <c r="M41" i="3"/>
  <c r="M39" i="3"/>
  <c r="G38" i="3"/>
  <c r="M37" i="3"/>
  <c r="G36" i="3"/>
  <c r="F35" i="3"/>
  <c r="E35" i="3"/>
  <c r="D35" i="3"/>
  <c r="I34" i="3" s="1"/>
  <c r="M34" i="3"/>
  <c r="K34" i="3"/>
  <c r="G34" i="3"/>
  <c r="M33" i="3"/>
  <c r="K33" i="3"/>
  <c r="I33" i="3"/>
  <c r="G33" i="3"/>
  <c r="M32" i="3"/>
  <c r="K32" i="3"/>
  <c r="G32" i="3"/>
  <c r="M31" i="3"/>
  <c r="K31" i="3"/>
  <c r="I31" i="3"/>
  <c r="G31" i="3"/>
  <c r="M30" i="3"/>
  <c r="K30" i="3"/>
  <c r="G30" i="3"/>
  <c r="M29" i="3"/>
  <c r="K29" i="3"/>
  <c r="I29" i="3"/>
  <c r="G29" i="3"/>
  <c r="M28" i="3"/>
  <c r="K28" i="3"/>
  <c r="I28" i="3"/>
  <c r="G28" i="3"/>
  <c r="M27" i="3"/>
  <c r="K27" i="3"/>
  <c r="I27" i="3"/>
  <c r="G27" i="3"/>
  <c r="M26" i="3"/>
  <c r="K26" i="3"/>
  <c r="I26" i="3"/>
  <c r="G26" i="3"/>
  <c r="M25" i="3"/>
  <c r="K25" i="3"/>
  <c r="I25" i="3"/>
  <c r="G25" i="3"/>
  <c r="F24" i="3"/>
  <c r="E24" i="3"/>
  <c r="D24" i="3"/>
  <c r="K23" i="3"/>
  <c r="I23" i="3"/>
  <c r="G22" i="3"/>
  <c r="K21" i="3"/>
  <c r="I21" i="3"/>
  <c r="K19" i="3"/>
  <c r="I19" i="3"/>
  <c r="G18" i="3"/>
  <c r="K17" i="3"/>
  <c r="I17" i="3"/>
  <c r="G16" i="3"/>
  <c r="K15" i="3"/>
  <c r="G14" i="3"/>
  <c r="F13" i="3"/>
  <c r="E13" i="3"/>
  <c r="D13" i="3"/>
  <c r="M11" i="3" s="1"/>
  <c r="M12" i="3"/>
  <c r="I12" i="3"/>
  <c r="G12" i="3"/>
  <c r="K11" i="3"/>
  <c r="I11" i="3"/>
  <c r="G11" i="3"/>
  <c r="M10" i="3"/>
  <c r="I10" i="3"/>
  <c r="G10" i="3"/>
  <c r="K9" i="3"/>
  <c r="I9" i="3"/>
  <c r="G9" i="3"/>
  <c r="M8" i="3"/>
  <c r="K8" i="3"/>
  <c r="I8" i="3"/>
  <c r="G8" i="3"/>
  <c r="M7" i="3"/>
  <c r="K7" i="3"/>
  <c r="I7" i="3"/>
  <c r="G7" i="3"/>
  <c r="M6" i="3"/>
  <c r="K6" i="3"/>
  <c r="I6" i="3"/>
  <c r="G6" i="3"/>
  <c r="M5" i="3"/>
  <c r="K5" i="3"/>
  <c r="I5" i="3"/>
  <c r="G5" i="3"/>
  <c r="M4" i="3"/>
  <c r="K4" i="3"/>
  <c r="I4" i="3"/>
  <c r="I13" i="3" s="1"/>
  <c r="G4" i="3"/>
  <c r="M3" i="3"/>
  <c r="K3" i="3"/>
  <c r="I3" i="3"/>
  <c r="G3" i="3"/>
  <c r="F112" i="2"/>
  <c r="E112" i="2"/>
  <c r="D112" i="2"/>
  <c r="K110" i="2" s="1"/>
  <c r="F101" i="2"/>
  <c r="E101" i="2"/>
  <c r="D101" i="2"/>
  <c r="I99" i="2" s="1"/>
  <c r="I100" i="2"/>
  <c r="M99" i="2"/>
  <c r="K99" i="2"/>
  <c r="G99" i="2"/>
  <c r="M98" i="2"/>
  <c r="I98" i="2"/>
  <c r="M97" i="2"/>
  <c r="K97" i="2"/>
  <c r="G97" i="2"/>
  <c r="M96" i="2"/>
  <c r="I96" i="2"/>
  <c r="M95" i="2"/>
  <c r="K95" i="2"/>
  <c r="G95" i="2"/>
  <c r="M94" i="2"/>
  <c r="I94" i="2"/>
  <c r="M93" i="2"/>
  <c r="K93" i="2"/>
  <c r="G93" i="2"/>
  <c r="M92" i="2"/>
  <c r="I92" i="2"/>
  <c r="M91" i="2"/>
  <c r="K91" i="2"/>
  <c r="G91" i="2"/>
  <c r="F90" i="2"/>
  <c r="E90" i="2"/>
  <c r="D90" i="2"/>
  <c r="I89" i="2" s="1"/>
  <c r="M83" i="2"/>
  <c r="M81" i="2"/>
  <c r="F79" i="2"/>
  <c r="E79" i="2"/>
  <c r="D79" i="2"/>
  <c r="M77" i="2"/>
  <c r="I77" i="2"/>
  <c r="M73" i="2"/>
  <c r="I73" i="2"/>
  <c r="G73" i="2"/>
  <c r="M71" i="2"/>
  <c r="G69" i="2"/>
  <c r="F68" i="2"/>
  <c r="E68" i="2"/>
  <c r="D68" i="2"/>
  <c r="K66" i="2" s="1"/>
  <c r="F57" i="2"/>
  <c r="E57" i="2"/>
  <c r="D57" i="2"/>
  <c r="K56" i="2" s="1"/>
  <c r="F46" i="2"/>
  <c r="E46" i="2"/>
  <c r="D46" i="2"/>
  <c r="G44" i="2" s="1"/>
  <c r="F35" i="2"/>
  <c r="E35" i="2"/>
  <c r="D35" i="2"/>
  <c r="K34" i="2" s="1"/>
  <c r="M34" i="2"/>
  <c r="I34" i="2"/>
  <c r="G34" i="2"/>
  <c r="I32" i="2"/>
  <c r="G32" i="2"/>
  <c r="M31" i="2"/>
  <c r="I30" i="2"/>
  <c r="G30" i="2"/>
  <c r="M29" i="2"/>
  <c r="I28" i="2"/>
  <c r="G28" i="2"/>
  <c r="M27" i="2"/>
  <c r="K26" i="2"/>
  <c r="I26" i="2"/>
  <c r="G26" i="2"/>
  <c r="M25" i="2"/>
  <c r="F24" i="2"/>
  <c r="E24" i="2"/>
  <c r="D24" i="2"/>
  <c r="K22" i="2" s="1"/>
  <c r="K23" i="2"/>
  <c r="K20" i="2"/>
  <c r="G18" i="2"/>
  <c r="I15" i="2"/>
  <c r="F13" i="2"/>
  <c r="E13" i="2"/>
  <c r="D13" i="2"/>
  <c r="G12" i="2" s="1"/>
  <c r="G5" i="2" l="1"/>
  <c r="G49" i="2"/>
  <c r="M87" i="2"/>
  <c r="M108" i="2"/>
  <c r="G9" i="4"/>
  <c r="G16" i="5"/>
  <c r="G22" i="5"/>
  <c r="K9" i="2"/>
  <c r="K15" i="2"/>
  <c r="I49" i="2"/>
  <c r="G4" i="2"/>
  <c r="I8" i="2"/>
  <c r="I12" i="2"/>
  <c r="G15" i="2"/>
  <c r="K17" i="2"/>
  <c r="I20" i="2"/>
  <c r="G23" i="2"/>
  <c r="M48" i="2"/>
  <c r="M50" i="2"/>
  <c r="M52" i="2"/>
  <c r="M54" i="2"/>
  <c r="M56" i="2"/>
  <c r="K81" i="2"/>
  <c r="K83" i="2"/>
  <c r="K85" i="2"/>
  <c r="K87" i="2"/>
  <c r="M89" i="2"/>
  <c r="G102" i="2"/>
  <c r="G105" i="2"/>
  <c r="I108" i="2"/>
  <c r="K111" i="2"/>
  <c r="K91" i="3"/>
  <c r="G95" i="3"/>
  <c r="K99" i="3"/>
  <c r="G3" i="4"/>
  <c r="M5" i="4"/>
  <c r="M8" i="4"/>
  <c r="G12" i="4"/>
  <c r="I24" i="4"/>
  <c r="K26" i="4"/>
  <c r="I29" i="4"/>
  <c r="G32" i="4"/>
  <c r="K34" i="4"/>
  <c r="M103" i="4"/>
  <c r="M105" i="4"/>
  <c r="I108" i="4"/>
  <c r="I111" i="4"/>
  <c r="M15" i="5"/>
  <c r="M17" i="5"/>
  <c r="M19" i="5"/>
  <c r="M21" i="5"/>
  <c r="M23" i="5"/>
  <c r="K47" i="5"/>
  <c r="K57" i="5" s="1"/>
  <c r="K51" i="5"/>
  <c r="K55" i="5"/>
  <c r="G72" i="5"/>
  <c r="M77" i="5"/>
  <c r="I47" i="2"/>
  <c r="I22" i="5"/>
  <c r="K105" i="2"/>
  <c r="G92" i="3"/>
  <c r="G6" i="4"/>
  <c r="G18" i="5"/>
  <c r="K5" i="2"/>
  <c r="I18" i="2"/>
  <c r="I51" i="2"/>
  <c r="G86" i="2"/>
  <c r="M35" i="3"/>
  <c r="M3" i="4"/>
  <c r="G30" i="4"/>
  <c r="I14" i="5"/>
  <c r="I20" i="5"/>
  <c r="K69" i="5"/>
  <c r="M9" i="2"/>
  <c r="K18" i="2"/>
  <c r="G21" i="2"/>
  <c r="K28" i="2"/>
  <c r="M32" i="2"/>
  <c r="K53" i="2"/>
  <c r="I84" i="2"/>
  <c r="I88" i="2"/>
  <c r="K109" i="2"/>
  <c r="G97" i="3"/>
  <c r="G4" i="4"/>
  <c r="M6" i="4"/>
  <c r="M9" i="4"/>
  <c r="G25" i="4"/>
  <c r="K27" i="4"/>
  <c r="I30" i="4"/>
  <c r="G33" i="4"/>
  <c r="K102" i="4"/>
  <c r="K104" i="4"/>
  <c r="M106" i="4"/>
  <c r="I109" i="4"/>
  <c r="K14" i="5"/>
  <c r="K16" i="5"/>
  <c r="K18" i="5"/>
  <c r="K20" i="5"/>
  <c r="K22" i="5"/>
  <c r="I49" i="5"/>
  <c r="I53" i="5"/>
  <c r="M69" i="5"/>
  <c r="G74" i="5"/>
  <c r="G47" i="2"/>
  <c r="G55" i="2"/>
  <c r="I102" i="2"/>
  <c r="K3" i="4"/>
  <c r="I92" i="3"/>
  <c r="K46" i="4"/>
  <c r="G109" i="4"/>
  <c r="G112" i="4" s="1"/>
  <c r="M73" i="5"/>
  <c r="K49" i="2"/>
  <c r="G93" i="3"/>
  <c r="G6" i="2"/>
  <c r="I10" i="2"/>
  <c r="G14" i="2"/>
  <c r="I16" i="2"/>
  <c r="M18" i="2"/>
  <c r="K21" i="2"/>
  <c r="M26" i="2"/>
  <c r="M35" i="2" s="1"/>
  <c r="M28" i="2"/>
  <c r="M30" i="2"/>
  <c r="G33" i="2"/>
  <c r="M47" i="2"/>
  <c r="M49" i="2"/>
  <c r="M51" i="2"/>
  <c r="M53" i="2"/>
  <c r="M55" i="2"/>
  <c r="K80" i="2"/>
  <c r="K82" i="2"/>
  <c r="K84" i="2"/>
  <c r="K86" i="2"/>
  <c r="K88" i="2"/>
  <c r="K103" i="2"/>
  <c r="M106" i="2"/>
  <c r="G110" i="2"/>
  <c r="I93" i="3"/>
  <c r="I97" i="3"/>
  <c r="K4" i="4"/>
  <c r="G7" i="4"/>
  <c r="G10" i="4"/>
  <c r="I25" i="4"/>
  <c r="G28" i="4"/>
  <c r="K30" i="4"/>
  <c r="I33" i="4"/>
  <c r="M102" i="4"/>
  <c r="M104" i="4"/>
  <c r="G107" i="4"/>
  <c r="G110" i="4"/>
  <c r="G13" i="5"/>
  <c r="M14" i="5"/>
  <c r="M16" i="5"/>
  <c r="M18" i="5"/>
  <c r="M20" i="5"/>
  <c r="M22" i="5"/>
  <c r="K49" i="5"/>
  <c r="K53" i="5"/>
  <c r="G70" i="5"/>
  <c r="G79" i="5" s="1"/>
  <c r="G75" i="5"/>
  <c r="M20" i="2"/>
  <c r="I55" i="2"/>
  <c r="G80" i="2"/>
  <c r="G88" i="2"/>
  <c r="M102" i="2"/>
  <c r="K6" i="4"/>
  <c r="I27" i="4"/>
  <c r="I104" i="4"/>
  <c r="G16" i="2"/>
  <c r="I82" i="2"/>
  <c r="K11" i="2"/>
  <c r="K16" i="2"/>
  <c r="G25" i="2"/>
  <c r="G29" i="2"/>
  <c r="G35" i="2" s="1"/>
  <c r="G31" i="2"/>
  <c r="I33" i="2"/>
  <c r="G48" i="2"/>
  <c r="G50" i="2"/>
  <c r="G52" i="2"/>
  <c r="G54" i="2"/>
  <c r="G56" i="2"/>
  <c r="M80" i="2"/>
  <c r="M90" i="2" s="1"/>
  <c r="M82" i="2"/>
  <c r="M84" i="2"/>
  <c r="M86" i="2"/>
  <c r="M88" i="2"/>
  <c r="G104" i="2"/>
  <c r="G107" i="2"/>
  <c r="I110" i="2"/>
  <c r="K93" i="3"/>
  <c r="K97" i="3"/>
  <c r="I112" i="3"/>
  <c r="M4" i="4"/>
  <c r="K7" i="4"/>
  <c r="G11" i="4"/>
  <c r="K25" i="4"/>
  <c r="I28" i="4"/>
  <c r="G31" i="4"/>
  <c r="K33" i="4"/>
  <c r="I46" i="4"/>
  <c r="K90" i="4"/>
  <c r="G103" i="4"/>
  <c r="G105" i="4"/>
  <c r="I107" i="4"/>
  <c r="I110" i="4"/>
  <c r="G15" i="5"/>
  <c r="G24" i="5" s="1"/>
  <c r="G17" i="5"/>
  <c r="G19" i="5"/>
  <c r="G21" i="5"/>
  <c r="G23" i="5"/>
  <c r="K50" i="5"/>
  <c r="K54" i="5"/>
  <c r="G71" i="5"/>
  <c r="M75" i="5"/>
  <c r="I101" i="5"/>
  <c r="G112" i="5"/>
  <c r="G9" i="2"/>
  <c r="G51" i="2"/>
  <c r="M85" i="2"/>
  <c r="I32" i="4"/>
  <c r="G20" i="5"/>
  <c r="I53" i="2"/>
  <c r="G82" i="2"/>
  <c r="G109" i="2"/>
  <c r="I106" i="4"/>
  <c r="I18" i="5"/>
  <c r="M5" i="2"/>
  <c r="G103" i="2"/>
  <c r="I6" i="2"/>
  <c r="I14" i="2"/>
  <c r="I24" i="2" s="1"/>
  <c r="G19" i="2"/>
  <c r="G22" i="2"/>
  <c r="G27" i="2"/>
  <c r="G3" i="2"/>
  <c r="K7" i="2"/>
  <c r="M11" i="2"/>
  <c r="K14" i="2"/>
  <c r="K24" i="2" s="1"/>
  <c r="M16" i="2"/>
  <c r="K19" i="2"/>
  <c r="I22" i="2"/>
  <c r="I25" i="2"/>
  <c r="I27" i="2"/>
  <c r="I29" i="2"/>
  <c r="I31" i="2"/>
  <c r="K33" i="2"/>
  <c r="I48" i="2"/>
  <c r="I50" i="2"/>
  <c r="I52" i="2"/>
  <c r="I54" i="2"/>
  <c r="I56" i="2"/>
  <c r="G81" i="2"/>
  <c r="G83" i="2"/>
  <c r="G85" i="2"/>
  <c r="G87" i="2"/>
  <c r="G89" i="2"/>
  <c r="I104" i="2"/>
  <c r="K107" i="2"/>
  <c r="M110" i="2"/>
  <c r="G91" i="3"/>
  <c r="G94" i="3"/>
  <c r="G99" i="3"/>
  <c r="K112" i="3"/>
  <c r="G5" i="4"/>
  <c r="M7" i="4"/>
  <c r="K11" i="4"/>
  <c r="G26" i="4"/>
  <c r="K28" i="4"/>
  <c r="I31" i="4"/>
  <c r="G34" i="4"/>
  <c r="M90" i="4"/>
  <c r="I103" i="4"/>
  <c r="I105" i="4"/>
  <c r="M107" i="4"/>
  <c r="M110" i="4"/>
  <c r="I15" i="5"/>
  <c r="I17" i="5"/>
  <c r="I19" i="5"/>
  <c r="I21" i="5"/>
  <c r="I23" i="5"/>
  <c r="G47" i="5"/>
  <c r="G51" i="5"/>
  <c r="G55" i="5"/>
  <c r="K71" i="5"/>
  <c r="G76" i="5"/>
  <c r="I112" i="5"/>
  <c r="G53" i="2"/>
  <c r="I35" i="2"/>
  <c r="G84" i="2"/>
  <c r="G90" i="2" s="1"/>
  <c r="G106" i="2"/>
  <c r="K95" i="3"/>
  <c r="K9" i="4"/>
  <c r="K32" i="4"/>
  <c r="I102" i="4"/>
  <c r="I112" i="4" s="1"/>
  <c r="I16" i="5"/>
  <c r="K30" i="2"/>
  <c r="K47" i="2"/>
  <c r="K51" i="2"/>
  <c r="K55" i="2"/>
  <c r="I80" i="2"/>
  <c r="I86" i="2"/>
  <c r="I106" i="2"/>
  <c r="K3" i="2"/>
  <c r="G8" i="2"/>
  <c r="M14" i="2"/>
  <c r="G17" i="2"/>
  <c r="G20" i="2"/>
  <c r="M22" i="2"/>
  <c r="K25" i="2"/>
  <c r="K27" i="2"/>
  <c r="K29" i="2"/>
  <c r="K31" i="2"/>
  <c r="M33" i="2"/>
  <c r="K48" i="2"/>
  <c r="K50" i="2"/>
  <c r="K52" i="2"/>
  <c r="K54" i="2"/>
  <c r="I81" i="2"/>
  <c r="I83" i="2"/>
  <c r="I85" i="2"/>
  <c r="I87" i="2"/>
  <c r="K89" i="2"/>
  <c r="M104" i="2"/>
  <c r="G108" i="2"/>
  <c r="G111" i="2"/>
  <c r="G35" i="3"/>
  <c r="I91" i="3"/>
  <c r="I94" i="3"/>
  <c r="M112" i="3"/>
  <c r="K5" i="4"/>
  <c r="G8" i="4"/>
  <c r="M11" i="4"/>
  <c r="I26" i="4"/>
  <c r="G29" i="4"/>
  <c r="K31" i="4"/>
  <c r="I34" i="4"/>
  <c r="K103" i="4"/>
  <c r="K105" i="4"/>
  <c r="G108" i="4"/>
  <c r="G111" i="4"/>
  <c r="K15" i="5"/>
  <c r="K17" i="5"/>
  <c r="K24" i="5" s="1"/>
  <c r="K19" i="5"/>
  <c r="K21" i="5"/>
  <c r="I47" i="5"/>
  <c r="I51" i="5"/>
  <c r="I55" i="5"/>
  <c r="M71" i="5"/>
  <c r="G77" i="5"/>
  <c r="G36" i="2"/>
  <c r="I37" i="2"/>
  <c r="G42" i="2"/>
  <c r="K58" i="2"/>
  <c r="G64" i="2"/>
  <c r="M78" i="2"/>
  <c r="M76" i="2"/>
  <c r="M74" i="2"/>
  <c r="M72" i="2"/>
  <c r="M70" i="2"/>
  <c r="K78" i="2"/>
  <c r="K76" i="2"/>
  <c r="K74" i="2"/>
  <c r="K72" i="2"/>
  <c r="K70" i="2"/>
  <c r="I78" i="2"/>
  <c r="I76" i="2"/>
  <c r="I74" i="2"/>
  <c r="I72" i="2"/>
  <c r="I70" i="2"/>
  <c r="G78" i="2"/>
  <c r="G76" i="2"/>
  <c r="G74" i="2"/>
  <c r="G72" i="2"/>
  <c r="G70" i="2"/>
  <c r="K77" i="2"/>
  <c r="K75" i="2"/>
  <c r="K73" i="2"/>
  <c r="K71" i="2"/>
  <c r="K69" i="2"/>
  <c r="M56" i="3"/>
  <c r="M54" i="3"/>
  <c r="M52" i="3"/>
  <c r="M50" i="3"/>
  <c r="M48" i="3"/>
  <c r="K56" i="3"/>
  <c r="K54" i="3"/>
  <c r="K52" i="3"/>
  <c r="K50" i="3"/>
  <c r="K48" i="3"/>
  <c r="I56" i="3"/>
  <c r="I54" i="3"/>
  <c r="I52" i="3"/>
  <c r="I50" i="3"/>
  <c r="I48" i="3"/>
  <c r="M53" i="3"/>
  <c r="M49" i="3"/>
  <c r="G56" i="3"/>
  <c r="G54" i="3"/>
  <c r="G52" i="3"/>
  <c r="G50" i="3"/>
  <c r="G48" i="3"/>
  <c r="M55" i="3"/>
  <c r="M51" i="3"/>
  <c r="M47" i="3"/>
  <c r="K55" i="3"/>
  <c r="K53" i="3"/>
  <c r="K51" i="3"/>
  <c r="K49" i="3"/>
  <c r="K47" i="3"/>
  <c r="I41" i="2"/>
  <c r="K41" i="2"/>
  <c r="K37" i="2"/>
  <c r="G38" i="2"/>
  <c r="K43" i="2"/>
  <c r="G60" i="2"/>
  <c r="M65" i="2"/>
  <c r="I69" i="2"/>
  <c r="G75" i="2"/>
  <c r="K35" i="3"/>
  <c r="G51" i="3"/>
  <c r="M59" i="2"/>
  <c r="I11" i="2"/>
  <c r="I9" i="2"/>
  <c r="I7" i="2"/>
  <c r="I5" i="2"/>
  <c r="I3" i="2"/>
  <c r="M12" i="2"/>
  <c r="M10" i="2"/>
  <c r="M8" i="2"/>
  <c r="M6" i="2"/>
  <c r="M4" i="2"/>
  <c r="K12" i="2"/>
  <c r="K10" i="2"/>
  <c r="K8" i="2"/>
  <c r="K6" i="2"/>
  <c r="K4" i="2"/>
  <c r="M3" i="2"/>
  <c r="M13" i="2" s="1"/>
  <c r="G7" i="2"/>
  <c r="G10" i="2"/>
  <c r="I39" i="2"/>
  <c r="K60" i="2"/>
  <c r="G66" i="2"/>
  <c r="M69" i="2"/>
  <c r="I75" i="2"/>
  <c r="G13" i="3"/>
  <c r="G23" i="3"/>
  <c r="G21" i="3"/>
  <c r="G19" i="3"/>
  <c r="G17" i="3"/>
  <c r="G15" i="3"/>
  <c r="M22" i="3"/>
  <c r="M20" i="3"/>
  <c r="M18" i="3"/>
  <c r="M16" i="3"/>
  <c r="M14" i="3"/>
  <c r="K22" i="3"/>
  <c r="K20" i="3"/>
  <c r="K18" i="3"/>
  <c r="K16" i="3"/>
  <c r="K14" i="3"/>
  <c r="I22" i="3"/>
  <c r="I20" i="3"/>
  <c r="I18" i="3"/>
  <c r="I16" i="3"/>
  <c r="I14" i="3"/>
  <c r="M23" i="3"/>
  <c r="M21" i="3"/>
  <c r="M19" i="3"/>
  <c r="M17" i="3"/>
  <c r="M15" i="3"/>
  <c r="K45" i="3"/>
  <c r="K43" i="3"/>
  <c r="K41" i="3"/>
  <c r="K39" i="3"/>
  <c r="K37" i="3"/>
  <c r="I45" i="3"/>
  <c r="I43" i="3"/>
  <c r="I41" i="3"/>
  <c r="I39" i="3"/>
  <c r="I37" i="3"/>
  <c r="G45" i="3"/>
  <c r="G43" i="3"/>
  <c r="G41" i="3"/>
  <c r="G39" i="3"/>
  <c r="G37" i="3"/>
  <c r="G46" i="3" s="1"/>
  <c r="K40" i="3"/>
  <c r="K36" i="3"/>
  <c r="M44" i="3"/>
  <c r="M42" i="3"/>
  <c r="M40" i="3"/>
  <c r="M38" i="3"/>
  <c r="M36" i="3"/>
  <c r="K44" i="3"/>
  <c r="K42" i="3"/>
  <c r="K38" i="3"/>
  <c r="I44" i="3"/>
  <c r="I42" i="3"/>
  <c r="I40" i="3"/>
  <c r="I38" i="3"/>
  <c r="I36" i="3"/>
  <c r="I51" i="3"/>
  <c r="G45" i="2"/>
  <c r="G43" i="2"/>
  <c r="G41" i="2"/>
  <c r="G39" i="2"/>
  <c r="G37" i="2"/>
  <c r="M44" i="2"/>
  <c r="M42" i="2"/>
  <c r="M40" i="2"/>
  <c r="M38" i="2"/>
  <c r="M36" i="2"/>
  <c r="K44" i="2"/>
  <c r="K42" i="2"/>
  <c r="K40" i="2"/>
  <c r="K38" i="2"/>
  <c r="K36" i="2"/>
  <c r="I44" i="2"/>
  <c r="I42" i="2"/>
  <c r="I40" i="2"/>
  <c r="I38" i="2"/>
  <c r="I36" i="2"/>
  <c r="M45" i="2"/>
  <c r="M43" i="2"/>
  <c r="M41" i="2"/>
  <c r="M39" i="2"/>
  <c r="M37" i="2"/>
  <c r="K62" i="2"/>
  <c r="G58" i="2"/>
  <c r="I43" i="2"/>
  <c r="M75" i="2"/>
  <c r="G53" i="3"/>
  <c r="K67" i="2"/>
  <c r="K65" i="2"/>
  <c r="K63" i="2"/>
  <c r="K61" i="2"/>
  <c r="K59" i="2"/>
  <c r="I67" i="2"/>
  <c r="I65" i="2"/>
  <c r="I63" i="2"/>
  <c r="I61" i="2"/>
  <c r="I59" i="2"/>
  <c r="G67" i="2"/>
  <c r="G65" i="2"/>
  <c r="G63" i="2"/>
  <c r="G61" i="2"/>
  <c r="G59" i="2"/>
  <c r="M66" i="2"/>
  <c r="M64" i="2"/>
  <c r="M62" i="2"/>
  <c r="M60" i="2"/>
  <c r="M58" i="2"/>
  <c r="I66" i="2"/>
  <c r="I64" i="2"/>
  <c r="I62" i="2"/>
  <c r="I60" i="2"/>
  <c r="I58" i="2"/>
  <c r="M63" i="2"/>
  <c r="K64" i="2"/>
  <c r="K39" i="2"/>
  <c r="I45" i="2"/>
  <c r="M61" i="2"/>
  <c r="G71" i="2"/>
  <c r="I4" i="2"/>
  <c r="M7" i="2"/>
  <c r="G11" i="2"/>
  <c r="G40" i="2"/>
  <c r="K45" i="2"/>
  <c r="K57" i="2"/>
  <c r="G62" i="2"/>
  <c r="M67" i="2"/>
  <c r="I71" i="2"/>
  <c r="G77" i="2"/>
  <c r="I15" i="3"/>
  <c r="G20" i="3"/>
  <c r="G40" i="3"/>
  <c r="I53" i="3"/>
  <c r="I17" i="2"/>
  <c r="I19" i="2"/>
  <c r="I21" i="2"/>
  <c r="I23" i="2"/>
  <c r="K32" i="2"/>
  <c r="G92" i="2"/>
  <c r="G94" i="2"/>
  <c r="G96" i="2"/>
  <c r="G98" i="2"/>
  <c r="G100" i="2"/>
  <c r="I103" i="2"/>
  <c r="I105" i="2"/>
  <c r="I107" i="2"/>
  <c r="I109" i="2"/>
  <c r="I111" i="2"/>
  <c r="K10" i="3"/>
  <c r="K12" i="3"/>
  <c r="G70" i="3"/>
  <c r="G72" i="3"/>
  <c r="G74" i="3"/>
  <c r="G76" i="3"/>
  <c r="G78" i="3"/>
  <c r="I81" i="3"/>
  <c r="I90" i="3" s="1"/>
  <c r="M83" i="3"/>
  <c r="G86" i="3"/>
  <c r="M88" i="3"/>
  <c r="M54" i="4"/>
  <c r="M67" i="4"/>
  <c r="M65" i="4"/>
  <c r="M63" i="4"/>
  <c r="M61" i="4"/>
  <c r="M59" i="4"/>
  <c r="K67" i="4"/>
  <c r="K65" i="4"/>
  <c r="K63" i="4"/>
  <c r="K61" i="4"/>
  <c r="K59" i="4"/>
  <c r="I67" i="4"/>
  <c r="I65" i="4"/>
  <c r="I63" i="4"/>
  <c r="I61" i="4"/>
  <c r="I59" i="4"/>
  <c r="G67" i="4"/>
  <c r="G65" i="4"/>
  <c r="G63" i="4"/>
  <c r="G61" i="4"/>
  <c r="G59" i="4"/>
  <c r="M66" i="4"/>
  <c r="M64" i="4"/>
  <c r="M62" i="4"/>
  <c r="M60" i="4"/>
  <c r="M58" i="4"/>
  <c r="K66" i="4"/>
  <c r="K64" i="4"/>
  <c r="K62" i="4"/>
  <c r="K60" i="4"/>
  <c r="K58" i="4"/>
  <c r="K34" i="5"/>
  <c r="K32" i="5"/>
  <c r="K30" i="5"/>
  <c r="K28" i="5"/>
  <c r="K26" i="5"/>
  <c r="I34" i="5"/>
  <c r="I32" i="5"/>
  <c r="I30" i="5"/>
  <c r="I28" i="5"/>
  <c r="I26" i="5"/>
  <c r="G34" i="5"/>
  <c r="G32" i="5"/>
  <c r="G30" i="5"/>
  <c r="G28" i="5"/>
  <c r="G26" i="5"/>
  <c r="G35" i="5" s="1"/>
  <c r="M33" i="5"/>
  <c r="M31" i="5"/>
  <c r="M29" i="5"/>
  <c r="M27" i="5"/>
  <c r="M25" i="5"/>
  <c r="K33" i="5"/>
  <c r="K31" i="5"/>
  <c r="K29" i="5"/>
  <c r="K27" i="5"/>
  <c r="K25" i="5"/>
  <c r="I33" i="5"/>
  <c r="I31" i="5"/>
  <c r="I29" i="5"/>
  <c r="I27" i="5"/>
  <c r="I25" i="5"/>
  <c r="M15" i="2"/>
  <c r="M17" i="2"/>
  <c r="M19" i="2"/>
  <c r="M21" i="2"/>
  <c r="M23" i="2"/>
  <c r="K92" i="2"/>
  <c r="K94" i="2"/>
  <c r="K96" i="2"/>
  <c r="K98" i="2"/>
  <c r="K100" i="2"/>
  <c r="M103" i="2"/>
  <c r="M105" i="2"/>
  <c r="M107" i="2"/>
  <c r="M109" i="2"/>
  <c r="M111" i="2"/>
  <c r="K70" i="3"/>
  <c r="K79" i="3" s="1"/>
  <c r="K72" i="3"/>
  <c r="K74" i="3"/>
  <c r="K76" i="3"/>
  <c r="K78" i="3"/>
  <c r="G82" i="3"/>
  <c r="I84" i="3"/>
  <c r="M86" i="3"/>
  <c r="G101" i="3"/>
  <c r="M48" i="4"/>
  <c r="G62" i="4"/>
  <c r="M68" i="5"/>
  <c r="M100" i="2"/>
  <c r="M101" i="2" s="1"/>
  <c r="M78" i="3"/>
  <c r="M79" i="3" s="1"/>
  <c r="K56" i="4"/>
  <c r="K54" i="4"/>
  <c r="K52" i="4"/>
  <c r="K50" i="4"/>
  <c r="K48" i="4"/>
  <c r="I56" i="4"/>
  <c r="I54" i="4"/>
  <c r="I52" i="4"/>
  <c r="I50" i="4"/>
  <c r="I48" i="4"/>
  <c r="G56" i="4"/>
  <c r="G54" i="4"/>
  <c r="G52" i="4"/>
  <c r="G50" i="4"/>
  <c r="G48" i="4"/>
  <c r="M55" i="4"/>
  <c r="M53" i="4"/>
  <c r="M51" i="4"/>
  <c r="M49" i="4"/>
  <c r="M47" i="4"/>
  <c r="K55" i="4"/>
  <c r="K53" i="4"/>
  <c r="K51" i="4"/>
  <c r="K49" i="4"/>
  <c r="K47" i="4"/>
  <c r="I55" i="4"/>
  <c r="I53" i="4"/>
  <c r="I51" i="4"/>
  <c r="I49" i="4"/>
  <c r="I47" i="4"/>
  <c r="I13" i="5"/>
  <c r="K89" i="3"/>
  <c r="K87" i="3"/>
  <c r="K85" i="3"/>
  <c r="K83" i="3"/>
  <c r="K81" i="3"/>
  <c r="K88" i="3"/>
  <c r="K86" i="3"/>
  <c r="M50" i="4"/>
  <c r="I91" i="2"/>
  <c r="I93" i="2"/>
  <c r="I95" i="2"/>
  <c r="I97" i="2"/>
  <c r="K102" i="2"/>
  <c r="K104" i="2"/>
  <c r="K106" i="2"/>
  <c r="K108" i="2"/>
  <c r="M9" i="3"/>
  <c r="M13" i="3" s="1"/>
  <c r="I30" i="3"/>
  <c r="I35" i="3" s="1"/>
  <c r="I32" i="3"/>
  <c r="I69" i="3"/>
  <c r="I71" i="3"/>
  <c r="I73" i="3"/>
  <c r="I75" i="3"/>
  <c r="K80" i="3"/>
  <c r="K90" i="3" s="1"/>
  <c r="M82" i="3"/>
  <c r="G85" i="3"/>
  <c r="M87" i="3"/>
  <c r="M100" i="3"/>
  <c r="M98" i="3"/>
  <c r="M96" i="3"/>
  <c r="M94" i="3"/>
  <c r="M92" i="3"/>
  <c r="K100" i="3"/>
  <c r="K98" i="3"/>
  <c r="K96" i="3"/>
  <c r="K94" i="3"/>
  <c r="K92" i="3"/>
  <c r="I100" i="3"/>
  <c r="I98" i="3"/>
  <c r="I96" i="3"/>
  <c r="I101" i="3" s="1"/>
  <c r="G100" i="3"/>
  <c r="G98" i="3"/>
  <c r="G96" i="3"/>
  <c r="M99" i="3"/>
  <c r="M97" i="3"/>
  <c r="M95" i="3"/>
  <c r="M93" i="3"/>
  <c r="M91" i="3"/>
  <c r="M101" i="3" s="1"/>
  <c r="G24" i="4"/>
  <c r="G51" i="4"/>
  <c r="I64" i="4"/>
  <c r="M32" i="5"/>
  <c r="M45" i="5"/>
  <c r="M43" i="5"/>
  <c r="M41" i="5"/>
  <c r="M39" i="5"/>
  <c r="M37" i="5"/>
  <c r="K45" i="5"/>
  <c r="K43" i="5"/>
  <c r="K41" i="5"/>
  <c r="K39" i="5"/>
  <c r="K37" i="5"/>
  <c r="I45" i="5"/>
  <c r="I46" i="5" s="1"/>
  <c r="I43" i="5"/>
  <c r="I41" i="5"/>
  <c r="I39" i="5"/>
  <c r="I37" i="5"/>
  <c r="G45" i="5"/>
  <c r="G43" i="5"/>
  <c r="G41" i="5"/>
  <c r="G39" i="5"/>
  <c r="G46" i="5" s="1"/>
  <c r="G37" i="5"/>
  <c r="M44" i="5"/>
  <c r="M42" i="5"/>
  <c r="M40" i="5"/>
  <c r="M38" i="5"/>
  <c r="M36" i="5"/>
  <c r="K44" i="5"/>
  <c r="K42" i="5"/>
  <c r="K40" i="5"/>
  <c r="K38" i="5"/>
  <c r="K36" i="5"/>
  <c r="M90" i="5"/>
  <c r="K112" i="5"/>
  <c r="I4" i="4"/>
  <c r="I6" i="4"/>
  <c r="I8" i="4"/>
  <c r="I10" i="4"/>
  <c r="I12" i="4"/>
  <c r="K15" i="4"/>
  <c r="K17" i="4"/>
  <c r="K19" i="4"/>
  <c r="K21" i="4"/>
  <c r="K23" i="4"/>
  <c r="M26" i="4"/>
  <c r="M28" i="4"/>
  <c r="M30" i="4"/>
  <c r="M32" i="4"/>
  <c r="M34" i="4"/>
  <c r="M69" i="4"/>
  <c r="M71" i="4"/>
  <c r="M73" i="4"/>
  <c r="M75" i="4"/>
  <c r="M77" i="4"/>
  <c r="I92" i="4"/>
  <c r="I94" i="4"/>
  <c r="I96" i="4"/>
  <c r="I98" i="4"/>
  <c r="I100" i="4"/>
  <c r="K107" i="4"/>
  <c r="K109" i="4"/>
  <c r="K111" i="4"/>
  <c r="M8" i="5"/>
  <c r="M10" i="5"/>
  <c r="M12" i="5"/>
  <c r="M47" i="5"/>
  <c r="M49" i="5"/>
  <c r="M51" i="5"/>
  <c r="M53" i="5"/>
  <c r="M55" i="5"/>
  <c r="G59" i="5"/>
  <c r="G61" i="5"/>
  <c r="G63" i="5"/>
  <c r="G65" i="5"/>
  <c r="G67" i="5"/>
  <c r="I70" i="5"/>
  <c r="I72" i="5"/>
  <c r="I74" i="5"/>
  <c r="I76" i="5"/>
  <c r="I78" i="5"/>
  <c r="K8" i="4"/>
  <c r="K10" i="4"/>
  <c r="K12" i="4"/>
  <c r="M21" i="4"/>
  <c r="M23" i="4"/>
  <c r="G70" i="4"/>
  <c r="G72" i="4"/>
  <c r="G74" i="4"/>
  <c r="G76" i="4"/>
  <c r="G78" i="4"/>
  <c r="K92" i="4"/>
  <c r="K94" i="4"/>
  <c r="K96" i="4"/>
  <c r="K98" i="4"/>
  <c r="K100" i="4"/>
  <c r="M109" i="4"/>
  <c r="M111" i="4"/>
  <c r="G48" i="5"/>
  <c r="G50" i="5"/>
  <c r="G52" i="5"/>
  <c r="G54" i="5"/>
  <c r="G56" i="5"/>
  <c r="I59" i="5"/>
  <c r="I61" i="5"/>
  <c r="I63" i="5"/>
  <c r="I65" i="5"/>
  <c r="I67" i="5"/>
  <c r="K70" i="5"/>
  <c r="K72" i="5"/>
  <c r="K74" i="5"/>
  <c r="K76" i="5"/>
  <c r="K78" i="5"/>
  <c r="M10" i="4"/>
  <c r="M12" i="4"/>
  <c r="I70" i="4"/>
  <c r="I72" i="4"/>
  <c r="I79" i="4" s="1"/>
  <c r="I74" i="4"/>
  <c r="I76" i="4"/>
  <c r="I78" i="4"/>
  <c r="M92" i="4"/>
  <c r="M94" i="4"/>
  <c r="M96" i="4"/>
  <c r="M98" i="4"/>
  <c r="M100" i="4"/>
  <c r="I48" i="5"/>
  <c r="I57" i="5" s="1"/>
  <c r="I50" i="5"/>
  <c r="I52" i="5"/>
  <c r="I54" i="5"/>
  <c r="I56" i="5"/>
  <c r="K59" i="5"/>
  <c r="K61" i="5"/>
  <c r="K63" i="5"/>
  <c r="K65" i="5"/>
  <c r="M70" i="5"/>
  <c r="M72" i="5"/>
  <c r="M74" i="5"/>
  <c r="M76" i="5"/>
  <c r="M78" i="5"/>
  <c r="K70" i="4"/>
  <c r="K72" i="4"/>
  <c r="K74" i="4"/>
  <c r="K76" i="4"/>
  <c r="K78" i="4"/>
  <c r="I3" i="4"/>
  <c r="I5" i="4"/>
  <c r="I7" i="4"/>
  <c r="I9" i="4"/>
  <c r="K14" i="4"/>
  <c r="K16" i="4"/>
  <c r="K18" i="4"/>
  <c r="K20" i="4"/>
  <c r="M25" i="4"/>
  <c r="M27" i="4"/>
  <c r="M29" i="4"/>
  <c r="M31" i="4"/>
  <c r="M70" i="4"/>
  <c r="M72" i="4"/>
  <c r="M74" i="4"/>
  <c r="M76" i="4"/>
  <c r="I91" i="4"/>
  <c r="I93" i="4"/>
  <c r="I95" i="4"/>
  <c r="I97" i="4"/>
  <c r="I99" i="4"/>
  <c r="K106" i="4"/>
  <c r="K108" i="4"/>
  <c r="M7" i="5"/>
  <c r="M9" i="5"/>
  <c r="M48" i="5"/>
  <c r="M50" i="5"/>
  <c r="M52" i="5"/>
  <c r="M54" i="5"/>
  <c r="I69" i="5"/>
  <c r="I79" i="5" s="1"/>
  <c r="I71" i="5"/>
  <c r="I73" i="5"/>
  <c r="I75" i="5"/>
  <c r="I77" i="5"/>
  <c r="K91" i="4"/>
  <c r="K93" i="4"/>
  <c r="K95" i="4"/>
  <c r="K97" i="4"/>
  <c r="K73" i="5"/>
  <c r="K75" i="5"/>
  <c r="I57" i="3" l="1"/>
  <c r="M46" i="5"/>
  <c r="K101" i="2"/>
  <c r="G57" i="3"/>
  <c r="I35" i="4"/>
  <c r="G112" i="2"/>
  <c r="M57" i="2"/>
  <c r="G13" i="4"/>
  <c r="M24" i="4"/>
  <c r="G68" i="4"/>
  <c r="K79" i="4"/>
  <c r="K101" i="4"/>
  <c r="K68" i="5"/>
  <c r="K101" i="3"/>
  <c r="I90" i="2"/>
  <c r="K35" i="4"/>
  <c r="G79" i="2"/>
  <c r="G57" i="5"/>
  <c r="M79" i="4"/>
  <c r="K35" i="2"/>
  <c r="M79" i="5"/>
  <c r="M13" i="4"/>
  <c r="I68" i="5"/>
  <c r="M112" i="4"/>
  <c r="K13" i="4"/>
  <c r="I57" i="4"/>
  <c r="G57" i="4"/>
  <c r="I24" i="3"/>
  <c r="G24" i="3"/>
  <c r="I57" i="2"/>
  <c r="M101" i="4"/>
  <c r="K79" i="5"/>
  <c r="M112" i="2"/>
  <c r="I112" i="2"/>
  <c r="K90" i="2"/>
  <c r="G57" i="2"/>
  <c r="M24" i="5"/>
  <c r="K35" i="5"/>
  <c r="I68" i="4"/>
  <c r="G79" i="4"/>
  <c r="M90" i="3"/>
  <c r="M24" i="2"/>
  <c r="K46" i="2"/>
  <c r="G13" i="2"/>
  <c r="G24" i="2"/>
  <c r="G35" i="4"/>
  <c r="I24" i="5"/>
  <c r="G79" i="3"/>
  <c r="I68" i="2"/>
  <c r="K46" i="3"/>
  <c r="M24" i="3"/>
  <c r="G46" i="2"/>
  <c r="M35" i="4"/>
  <c r="M13" i="5"/>
  <c r="G68" i="5"/>
  <c r="K46" i="5"/>
  <c r="K112" i="2"/>
  <c r="G90" i="3"/>
  <c r="I35" i="5"/>
  <c r="K13" i="3"/>
  <c r="I79" i="2"/>
  <c r="M57" i="3"/>
  <c r="I101" i="4"/>
  <c r="K68" i="4"/>
  <c r="I79" i="3"/>
  <c r="G68" i="2"/>
  <c r="I46" i="2"/>
  <c r="K79" i="2"/>
  <c r="M57" i="5"/>
  <c r="M57" i="4"/>
  <c r="K112" i="4"/>
  <c r="K57" i="4"/>
  <c r="M35" i="5"/>
  <c r="G101" i="2"/>
  <c r="I46" i="3"/>
  <c r="M46" i="3"/>
  <c r="K24" i="3"/>
  <c r="K13" i="2"/>
  <c r="I13" i="4"/>
  <c r="K24" i="4"/>
  <c r="M46" i="2"/>
  <c r="M79" i="2"/>
  <c r="K57" i="3"/>
  <c r="K68" i="2"/>
  <c r="I101" i="2"/>
  <c r="M68" i="4"/>
  <c r="M68" i="2"/>
  <c r="I13" i="2"/>
</calcChain>
</file>

<file path=xl/sharedStrings.xml><?xml version="1.0" encoding="utf-8"?>
<sst xmlns="http://schemas.openxmlformats.org/spreadsheetml/2006/main" count="459" uniqueCount="96">
  <si>
    <t>GROUP A (1)</t>
  </si>
  <si>
    <t>GROUP B (2)</t>
  </si>
  <si>
    <t>GROUP C (3)</t>
  </si>
  <si>
    <t>GROUP D (4)</t>
  </si>
  <si>
    <t>participant #</t>
  </si>
  <si>
    <t>DN &amp; estim</t>
  </si>
  <si>
    <t>DN &amp; placebo estim</t>
  </si>
  <si>
    <t>placebo DN &amp; estim</t>
  </si>
  <si>
    <t>placebo DN &amp; placebo estim</t>
  </si>
  <si>
    <t>BASELINE</t>
  </si>
  <si>
    <t>DURING TX</t>
  </si>
  <si>
    <t>10 MINUTES</t>
  </si>
  <si>
    <t>30 MINUTES</t>
  </si>
  <si>
    <t>GROUP</t>
  </si>
  <si>
    <t>PARTICIPANT #</t>
  </si>
  <si>
    <t>recording #</t>
  </si>
  <si>
    <t>M MAX</t>
  </si>
  <si>
    <t>H MAX</t>
  </si>
  <si>
    <t>H25</t>
  </si>
  <si>
    <t>H25 / M</t>
  </si>
  <si>
    <t>H25/M</t>
  </si>
  <si>
    <t>A1</t>
  </si>
  <si>
    <t>-</t>
  </si>
  <si>
    <t>MEAN</t>
  </si>
  <si>
    <t>A2</t>
  </si>
  <si>
    <t>NO DATA</t>
  </si>
  <si>
    <t>A3</t>
  </si>
  <si>
    <t>A7</t>
  </si>
  <si>
    <t>A9</t>
  </si>
  <si>
    <t>A11</t>
  </si>
  <si>
    <t>A12</t>
  </si>
  <si>
    <t>A15</t>
  </si>
  <si>
    <t>A20</t>
  </si>
  <si>
    <t>A22</t>
  </si>
  <si>
    <t>B4</t>
  </si>
  <si>
    <t>B5</t>
  </si>
  <si>
    <t>B6</t>
  </si>
  <si>
    <t>B8</t>
  </si>
  <si>
    <t>B10</t>
  </si>
  <si>
    <t>B16</t>
  </si>
  <si>
    <t>B18</t>
  </si>
  <si>
    <t>B21</t>
  </si>
  <si>
    <t>B23</t>
  </si>
  <si>
    <t>B26</t>
  </si>
  <si>
    <t>C17</t>
  </si>
  <si>
    <t>C19</t>
  </si>
  <si>
    <t>C24</t>
  </si>
  <si>
    <t>C30</t>
  </si>
  <si>
    <t>C31</t>
  </si>
  <si>
    <t>C32</t>
  </si>
  <si>
    <t>C33</t>
  </si>
  <si>
    <t>C34</t>
  </si>
  <si>
    <t>(NA - too small)</t>
  </si>
  <si>
    <t>C35</t>
  </si>
  <si>
    <t>C36</t>
  </si>
  <si>
    <t>D13</t>
  </si>
  <si>
    <t>D14</t>
  </si>
  <si>
    <t>D25</t>
  </si>
  <si>
    <t>D27</t>
  </si>
  <si>
    <t>D28</t>
  </si>
  <si>
    <t>D29</t>
  </si>
  <si>
    <t>D37</t>
  </si>
  <si>
    <t>ARTIFACTS</t>
  </si>
  <si>
    <t>D38</t>
  </si>
  <si>
    <t>D39</t>
  </si>
  <si>
    <t>D40</t>
  </si>
  <si>
    <t xml:space="preserve"> </t>
  </si>
  <si>
    <t>BASELINE MEAN</t>
  </si>
  <si>
    <t>TX MEAN</t>
  </si>
  <si>
    <t>10 MIN MEAN</t>
  </si>
  <si>
    <t>30 MIN MEAN</t>
  </si>
  <si>
    <t>group mean</t>
  </si>
  <si>
    <t>group SD</t>
  </si>
  <si>
    <t>33C</t>
  </si>
  <si>
    <t>10 MIN</t>
  </si>
  <si>
    <t>30 MIN</t>
  </si>
  <si>
    <t>P1 (1)</t>
  </si>
  <si>
    <t>P1 (2)</t>
  </si>
  <si>
    <t>P1 (3)</t>
  </si>
  <si>
    <t>P1 mean</t>
  </si>
  <si>
    <t>P2 (1)</t>
  </si>
  <si>
    <t>P2 (2)</t>
  </si>
  <si>
    <t>P2 (3)</t>
  </si>
  <si>
    <t>P2 mean</t>
  </si>
  <si>
    <t>P3 (1)</t>
  </si>
  <si>
    <t>P3 (2)</t>
  </si>
  <si>
    <t>P3 (3)</t>
  </si>
  <si>
    <t>P3 mean</t>
  </si>
  <si>
    <t>GROUP A</t>
  </si>
  <si>
    <t>GROUP B</t>
  </si>
  <si>
    <t>GROUP C</t>
  </si>
  <si>
    <t>GROUP D</t>
  </si>
  <si>
    <t>PAIN</t>
  </si>
  <si>
    <t xml:space="preserve">BASELINE MEAN </t>
  </si>
  <si>
    <t>10MIN MEAN</t>
  </si>
  <si>
    <t xml:space="preserve">30 MIN MEAN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</si>
</sst>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1">
    <font>
      <sz val="10"/>
      <color rgb="FF000000"/>
      <name val="Arial"/>
      <scheme val="minor"/>
    </font>
    <font>
      <b/>
      <sz val="10"/>
      <color theme="1"/>
      <name val="Arial"/>
      <family val="2"/>
      <scheme val="minor"/>
    </font>
    <font>
      <b/>
      <sz val="10"/>
      <color rgb="FF000000"/>
      <name val="Arial"/>
      <family val="2"/>
    </font>
    <font>
      <sz val="10"/>
      <color theme="1"/>
      <name val="Arial"/>
      <family val="2"/>
      <scheme val="minor"/>
    </font>
    <font>
      <b/>
      <sz val="11"/>
      <color theme="1"/>
      <name val="Calibri"/>
      <family val="2"/>
    </font>
    <font>
      <b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color rgb="FFFF0000"/>
      <name val="Docs-Calibri"/>
    </font>
    <font>
      <sz val="8"/>
      <name val="Arial"/>
      <family val="3"/>
      <charset val="129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D9D9D9"/>
        <bgColor rgb="FFD9D9D9"/>
      </patternFill>
    </fill>
    <fill>
      <patternFill patternType="solid">
        <fgColor rgb="FFB7B7B7"/>
        <bgColor rgb="FFB7B7B7"/>
      </patternFill>
    </fill>
    <fill>
      <patternFill patternType="solid">
        <fgColor rgb="FFCCCCCC"/>
        <bgColor rgb="FFCCCCCC"/>
      </patternFill>
    </fill>
    <fill>
      <patternFill patternType="solid">
        <fgColor rgb="FFF3F3F3"/>
        <bgColor rgb="FFF3F3F3"/>
      </patternFill>
    </fill>
    <fill>
      <patternFill patternType="solid">
        <fgColor rgb="FFFF0000"/>
        <bgColor rgb="FFFF0000"/>
      </patternFill>
    </fill>
    <fill>
      <patternFill patternType="solid">
        <fgColor rgb="FFD9EAD3"/>
        <bgColor rgb="FFD9EAD3"/>
      </patternFill>
    </fill>
    <fill>
      <patternFill patternType="solid">
        <fgColor rgb="FFC9DAF8"/>
        <bgColor rgb="FFC9DAF8"/>
      </patternFill>
    </fill>
    <fill>
      <patternFill patternType="solid">
        <fgColor rgb="FFBDBDBD"/>
        <bgColor rgb="FFBDBDBD"/>
      </patternFill>
    </fill>
  </fills>
  <borders count="9">
    <border>
      <left/>
      <right/>
      <top/>
      <bottom/>
      <diagonal/>
    </border>
    <border>
      <left style="thin">
        <color rgb="FFE69138"/>
      </left>
      <right style="thin">
        <color rgb="FFE69138"/>
      </right>
      <top style="thin">
        <color rgb="FFE69138"/>
      </top>
      <bottom style="thin">
        <color rgb="FFE69138"/>
      </bottom>
      <diagonal/>
    </border>
    <border>
      <left style="thin">
        <color rgb="FFE69138"/>
      </left>
      <right/>
      <top style="thin">
        <color rgb="FFE69138"/>
      </top>
      <bottom style="thin">
        <color rgb="FFE69138"/>
      </bottom>
      <diagonal/>
    </border>
    <border>
      <left style="thin">
        <color rgb="FF6AA84F"/>
      </left>
      <right style="thin">
        <color rgb="FF6AA84F"/>
      </right>
      <top style="thin">
        <color rgb="FF6AA84F"/>
      </top>
      <bottom style="thin">
        <color rgb="FF6AA84F"/>
      </bottom>
      <diagonal/>
    </border>
    <border>
      <left style="thin">
        <color rgb="FFE69138"/>
      </left>
      <right style="thin">
        <color rgb="FFE69138"/>
      </right>
      <top/>
      <bottom style="thin">
        <color rgb="FFE69138"/>
      </bottom>
      <diagonal/>
    </border>
    <border>
      <left style="thin">
        <color rgb="FF6AA84F"/>
      </left>
      <right style="thin">
        <color rgb="FF6AA84F"/>
      </right>
      <top/>
      <bottom style="thin">
        <color rgb="FF6AA84F"/>
      </bottom>
      <diagonal/>
    </border>
    <border>
      <left style="thin">
        <color rgb="FF38761D"/>
      </left>
      <right style="thin">
        <color rgb="FF38761D"/>
      </right>
      <top style="thin">
        <color rgb="FF38761D"/>
      </top>
      <bottom/>
      <diagonal/>
    </border>
    <border>
      <left style="thin">
        <color rgb="FF1155CC"/>
      </left>
      <right style="thin">
        <color rgb="FF1155CC"/>
      </right>
      <top style="thin">
        <color rgb="FF1155CC"/>
      </top>
      <bottom style="thin">
        <color rgb="FF1155CC"/>
      </bottom>
      <diagonal/>
    </border>
    <border>
      <left style="thin">
        <color rgb="FF6AA84F"/>
      </left>
      <right style="thin">
        <color rgb="FF6AA84F"/>
      </right>
      <top style="thin">
        <color rgb="FF6AA84F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4" fillId="3" borderId="0" xfId="0" applyFont="1" applyFill="1"/>
    <xf numFmtId="0" fontId="5" fillId="3" borderId="0" xfId="0" applyFont="1" applyFill="1" applyAlignment="1">
      <alignment horizontal="left"/>
    </xf>
    <xf numFmtId="0" fontId="5" fillId="3" borderId="1" xfId="0" applyFont="1" applyFill="1" applyBorder="1" applyAlignment="1">
      <alignment horizontal="left"/>
    </xf>
    <xf numFmtId="0" fontId="6" fillId="3" borderId="2" xfId="0" applyFont="1" applyFill="1" applyBorder="1"/>
    <xf numFmtId="0" fontId="6" fillId="3" borderId="0" xfId="0" applyFont="1" applyFill="1"/>
    <xf numFmtId="0" fontId="4" fillId="0" borderId="0" xfId="0" applyFont="1"/>
    <xf numFmtId="0" fontId="4" fillId="0" borderId="1" xfId="0" applyFont="1" applyBorder="1"/>
    <xf numFmtId="0" fontId="4" fillId="0" borderId="1" xfId="0" applyFont="1" applyBorder="1" applyAlignment="1">
      <alignment horizontal="left"/>
    </xf>
    <xf numFmtId="0" fontId="5" fillId="0" borderId="0" xfId="0" applyFont="1"/>
    <xf numFmtId="0" fontId="6" fillId="0" borderId="0" xfId="0" applyFont="1"/>
    <xf numFmtId="0" fontId="6" fillId="0" borderId="0" xfId="0" applyFont="1" applyAlignment="1">
      <alignment horizontal="right"/>
    </xf>
    <xf numFmtId="0" fontId="6" fillId="0" borderId="1" xfId="0" applyFont="1" applyBorder="1" applyAlignment="1">
      <alignment horizontal="left"/>
    </xf>
    <xf numFmtId="0" fontId="7" fillId="0" borderId="0" xfId="0" applyFont="1"/>
    <xf numFmtId="0" fontId="6" fillId="0" borderId="0" xfId="0" applyFont="1" applyAlignment="1">
      <alignment horizontal="center"/>
    </xf>
    <xf numFmtId="0" fontId="6" fillId="0" borderId="3" xfId="0" applyFont="1" applyBorder="1"/>
    <xf numFmtId="0" fontId="4" fillId="0" borderId="3" xfId="0" applyFont="1" applyBorder="1" applyAlignment="1">
      <alignment horizontal="right"/>
    </xf>
    <xf numFmtId="0" fontId="6" fillId="4" borderId="3" xfId="0" applyFont="1" applyFill="1" applyBorder="1"/>
    <xf numFmtId="0" fontId="6" fillId="5" borderId="3" xfId="0" applyFont="1" applyFill="1" applyBorder="1"/>
    <xf numFmtId="0" fontId="6" fillId="0" borderId="1" xfId="0" applyFont="1" applyBorder="1"/>
    <xf numFmtId="0" fontId="7" fillId="0" borderId="3" xfId="0" applyFont="1" applyBorder="1"/>
    <xf numFmtId="0" fontId="3" fillId="0" borderId="3" xfId="0" applyFont="1" applyBorder="1"/>
    <xf numFmtId="0" fontId="8" fillId="0" borderId="0" xfId="0" applyFont="1" applyAlignment="1">
      <alignment horizontal="right"/>
    </xf>
    <xf numFmtId="0" fontId="9" fillId="6" borderId="0" xfId="0" applyFont="1" applyFill="1" applyAlignment="1">
      <alignment horizontal="right"/>
    </xf>
    <xf numFmtId="0" fontId="9" fillId="2" borderId="0" xfId="0" applyFont="1" applyFill="1" applyAlignment="1">
      <alignment horizontal="right"/>
    </xf>
    <xf numFmtId="0" fontId="5" fillId="6" borderId="3" xfId="0" applyFont="1" applyFill="1" applyBorder="1" applyAlignment="1">
      <alignment horizontal="right"/>
    </xf>
    <xf numFmtId="0" fontId="5" fillId="0" borderId="3" xfId="0" applyFont="1" applyBorder="1" applyAlignment="1">
      <alignment horizontal="right"/>
    </xf>
    <xf numFmtId="0" fontId="6" fillId="0" borderId="4" xfId="0" applyFont="1" applyBorder="1"/>
    <xf numFmtId="0" fontId="3" fillId="0" borderId="1" xfId="0" applyFont="1" applyBorder="1"/>
    <xf numFmtId="0" fontId="7" fillId="0" borderId="0" xfId="0" applyFont="1" applyAlignment="1">
      <alignment horizontal="right"/>
    </xf>
    <xf numFmtId="0" fontId="6" fillId="5" borderId="5" xfId="0" applyFont="1" applyFill="1" applyBorder="1"/>
    <xf numFmtId="0" fontId="4" fillId="7" borderId="0" xfId="0" applyFont="1" applyFill="1"/>
    <xf numFmtId="0" fontId="6" fillId="5" borderId="0" xfId="0" applyFont="1" applyFill="1"/>
    <xf numFmtId="0" fontId="4" fillId="5" borderId="0" xfId="0" applyFont="1" applyFill="1"/>
    <xf numFmtId="0" fontId="3" fillId="5" borderId="0" xfId="0" applyFont="1" applyFill="1"/>
    <xf numFmtId="0" fontId="4" fillId="8" borderId="6" xfId="0" applyFont="1" applyFill="1" applyBorder="1" applyAlignment="1">
      <alignment horizontal="right"/>
    </xf>
    <xf numFmtId="0" fontId="6" fillId="8" borderId="6" xfId="0" applyFont="1" applyFill="1" applyBorder="1"/>
    <xf numFmtId="0" fontId="4" fillId="9" borderId="7" xfId="0" applyFont="1" applyFill="1" applyBorder="1" applyAlignment="1">
      <alignment horizontal="right"/>
    </xf>
    <xf numFmtId="0" fontId="6" fillId="9" borderId="7" xfId="0" applyFont="1" applyFill="1" applyBorder="1"/>
    <xf numFmtId="0" fontId="8" fillId="0" borderId="0" xfId="0" applyFont="1"/>
    <xf numFmtId="0" fontId="7" fillId="2" borderId="0" xfId="0" applyFont="1" applyFill="1" applyAlignment="1">
      <alignment horizontal="right"/>
    </xf>
    <xf numFmtId="0" fontId="4" fillId="0" borderId="3" xfId="0" applyFont="1" applyBorder="1"/>
    <xf numFmtId="0" fontId="4" fillId="8" borderId="3" xfId="0" applyFont="1" applyFill="1" applyBorder="1"/>
    <xf numFmtId="0" fontId="6" fillId="8" borderId="3" xfId="0" applyFont="1" applyFill="1" applyBorder="1"/>
    <xf numFmtId="0" fontId="6" fillId="8" borderId="8" xfId="0" applyFont="1" applyFill="1" applyBorder="1"/>
    <xf numFmtId="0" fontId="6" fillId="8" borderId="5" xfId="0" applyFont="1" applyFill="1" applyBorder="1"/>
    <xf numFmtId="0" fontId="8" fillId="8" borderId="3" xfId="0" applyFont="1" applyFill="1" applyBorder="1" applyAlignment="1">
      <alignment horizontal="right"/>
    </xf>
    <xf numFmtId="0" fontId="6" fillId="2" borderId="0" xfId="0" applyFont="1" applyFill="1"/>
    <xf numFmtId="4" fontId="4" fillId="2" borderId="0" xfId="0" applyNumberFormat="1" applyFont="1" applyFill="1"/>
    <xf numFmtId="4" fontId="5" fillId="10" borderId="0" xfId="0" applyNumberFormat="1" applyFont="1" applyFill="1" applyAlignment="1">
      <alignment horizontal="left"/>
    </xf>
    <xf numFmtId="0" fontId="4" fillId="2" borderId="0" xfId="0" applyFont="1" applyFill="1"/>
    <xf numFmtId="4" fontId="6" fillId="2" borderId="0" xfId="0" applyNumberFormat="1" applyFont="1" applyFill="1"/>
    <xf numFmtId="4" fontId="6" fillId="8" borderId="6" xfId="0" applyNumberFormat="1" applyFont="1" applyFill="1" applyBorder="1"/>
    <xf numFmtId="4" fontId="6" fillId="9" borderId="7" xfId="0" applyNumberFormat="1" applyFont="1" applyFill="1" applyBorder="1"/>
    <xf numFmtId="0" fontId="5" fillId="2" borderId="0" xfId="0" applyFont="1" applyFill="1" applyAlignment="1">
      <alignment horizontal="left"/>
    </xf>
    <xf numFmtId="4" fontId="5" fillId="2" borderId="0" xfId="0" applyNumberFormat="1" applyFont="1" applyFill="1" applyAlignment="1">
      <alignment horizontal="left"/>
    </xf>
    <xf numFmtId="4" fontId="8" fillId="2" borderId="0" xfId="0" applyNumberFormat="1" applyFont="1" applyFill="1" applyAlignment="1">
      <alignment horizontal="right"/>
    </xf>
    <xf numFmtId="0" fontId="8" fillId="2" borderId="0" xfId="0" applyFont="1" applyFill="1"/>
    <xf numFmtId="4" fontId="6" fillId="0" borderId="0" xfId="0" applyNumberFormat="1" applyFont="1"/>
    <xf numFmtId="4" fontId="3" fillId="0" borderId="0" xfId="0" applyNumberFormat="1" applyFont="1"/>
  </cellXfs>
  <cellStyles count="1">
    <cellStyle name="표준" xfId="0" builtinId="0"/>
  </cellStyles>
  <dxfs count="25"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BDBDBD"/>
          <bgColor rgb="FFBDBDBD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BDBDBD"/>
          <bgColor rgb="FFBDBDBD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BDBDBD"/>
          <bgColor rgb="FFBDBDBD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BDBDBD"/>
          <bgColor rgb="FFBDBDBD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BDBDBD"/>
          <bgColor rgb="FFBDBDBD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</dxfs>
  <tableStyles count="10">
    <tableStyle name="H reflex A-style" pivot="0" count="2" xr9:uid="{00000000-0011-0000-FFFF-FFFF00000000}">
      <tableStyleElement type="firstRowStripe" dxfId="24"/>
      <tableStyleElement type="secondRowStripe" dxfId="23"/>
    </tableStyle>
    <tableStyle name="H reflex B-style" pivot="0" count="2" xr9:uid="{00000000-0011-0000-FFFF-FFFF01000000}">
      <tableStyleElement type="firstRowStripe" dxfId="22"/>
      <tableStyleElement type="secondRowStripe" dxfId="21"/>
    </tableStyle>
    <tableStyle name="H reflex C-style" pivot="0" count="2" xr9:uid="{00000000-0011-0000-FFFF-FFFF02000000}">
      <tableStyleElement type="firstRowStripe" dxfId="20"/>
      <tableStyleElement type="secondRowStripe" dxfId="19"/>
    </tableStyle>
    <tableStyle name="H reflex D-style" pivot="0" count="2" xr9:uid="{00000000-0011-0000-FFFF-FFFF03000000}">
      <tableStyleElement type="firstRowStripe" dxfId="18"/>
      <tableStyleElement type="secondRowStripe" dxfId="17"/>
    </tableStyle>
    <tableStyle name="H reflex x group-style" pivot="0" count="2" xr9:uid="{00000000-0011-0000-FFFF-FFFF04000000}">
      <tableStyleElement type="firstRowStripe" dxfId="16"/>
      <tableStyleElement type="secondRowStripe" dxfId="15"/>
    </tableStyle>
    <tableStyle name="pain raw-style" pivot="0" count="3" xr9:uid="{00000000-0011-0000-FFFF-FFFF05000000}">
      <tableStyleElement type="headerRow" dxfId="14"/>
      <tableStyleElement type="firstRowStripe" dxfId="13"/>
      <tableStyleElement type="secondRowStripe" dxfId="12"/>
    </tableStyle>
    <tableStyle name="pain x group-style" pivot="0" count="3" xr9:uid="{00000000-0011-0000-FFFF-FFFF06000000}">
      <tableStyleElement type="headerRow" dxfId="11"/>
      <tableStyleElement type="firstRowStripe" dxfId="10"/>
      <tableStyleElement type="secondRowStripe" dxfId="9"/>
    </tableStyle>
    <tableStyle name="pain x group-style 2" pivot="0" count="3" xr9:uid="{00000000-0011-0000-FFFF-FFFF07000000}">
      <tableStyleElement type="headerRow" dxfId="8"/>
      <tableStyleElement type="firstRowStripe" dxfId="7"/>
      <tableStyleElement type="secondRowStripe" dxfId="6"/>
    </tableStyle>
    <tableStyle name="pain x group-style 3" pivot="0" count="3" xr9:uid="{00000000-0011-0000-FFFF-FFFF08000000}">
      <tableStyleElement type="headerRow" dxfId="5"/>
      <tableStyleElement type="firstRowStripe" dxfId="4"/>
      <tableStyleElement type="secondRowStripe" dxfId="3"/>
    </tableStyle>
    <tableStyle name="pain x group-style 4" pivot="0" count="3" xr9:uid="{00000000-0011-0000-FFFF-FFFF09000000}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A1:N114" headerRowCount="0">
  <tableColumns count="14">
    <tableColumn id="1" xr3:uid="{00000000-0010-0000-0000-000001000000}" name="Column1"/>
    <tableColumn id="2" xr3:uid="{00000000-0010-0000-0000-000002000000}" name="Column2"/>
    <tableColumn id="3" xr3:uid="{00000000-0010-0000-0000-000003000000}" name="Column3"/>
    <tableColumn id="4" xr3:uid="{00000000-0010-0000-0000-000004000000}" name="Column4"/>
    <tableColumn id="5" xr3:uid="{00000000-0010-0000-0000-000005000000}" name="Column5"/>
    <tableColumn id="6" xr3:uid="{00000000-0010-0000-0000-000006000000}" name="Column6"/>
    <tableColumn id="7" xr3:uid="{00000000-0010-0000-0000-000007000000}" name="Column7"/>
    <tableColumn id="8" xr3:uid="{00000000-0010-0000-0000-000008000000}" name="Column8"/>
    <tableColumn id="9" xr3:uid="{00000000-0010-0000-0000-000009000000}" name="Column9"/>
    <tableColumn id="10" xr3:uid="{00000000-0010-0000-0000-00000A000000}" name="Column10"/>
    <tableColumn id="11" xr3:uid="{00000000-0010-0000-0000-00000B000000}" name="Column11"/>
    <tableColumn id="12" xr3:uid="{00000000-0010-0000-0000-00000C000000}" name="Column12"/>
    <tableColumn id="13" xr3:uid="{00000000-0010-0000-0000-00000D000000}" name="Column13"/>
    <tableColumn id="14" xr3:uid="{00000000-0010-0000-0000-00000E000000}" name="Column14"/>
  </tableColumns>
  <tableStyleInfo name="H reflex A-style" showFirstColumn="1" showLastColumn="1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_2" displayName="Table_2" ref="A1:N116" headerRowCount="0">
  <tableColumns count="14">
    <tableColumn id="1" xr3:uid="{00000000-0010-0000-0100-000001000000}" name="Column1"/>
    <tableColumn id="2" xr3:uid="{00000000-0010-0000-0100-000002000000}" name="Column2"/>
    <tableColumn id="3" xr3:uid="{00000000-0010-0000-0100-000003000000}" name="Column3"/>
    <tableColumn id="4" xr3:uid="{00000000-0010-0000-0100-000004000000}" name="Column4"/>
    <tableColumn id="5" xr3:uid="{00000000-0010-0000-0100-000005000000}" name="Column5"/>
    <tableColumn id="6" xr3:uid="{00000000-0010-0000-0100-000006000000}" name="Column6"/>
    <tableColumn id="7" xr3:uid="{00000000-0010-0000-0100-000007000000}" name="Column7"/>
    <tableColumn id="8" xr3:uid="{00000000-0010-0000-0100-000008000000}" name="Column8"/>
    <tableColumn id="9" xr3:uid="{00000000-0010-0000-0100-000009000000}" name="Column9"/>
    <tableColumn id="10" xr3:uid="{00000000-0010-0000-0100-00000A000000}" name="Column10"/>
    <tableColumn id="11" xr3:uid="{00000000-0010-0000-0100-00000B000000}" name="Column11"/>
    <tableColumn id="12" xr3:uid="{00000000-0010-0000-0100-00000C000000}" name="Column12"/>
    <tableColumn id="13" xr3:uid="{00000000-0010-0000-0100-00000D000000}" name="Column13"/>
    <tableColumn id="14" xr3:uid="{00000000-0010-0000-0100-00000E000000}" name="Column14"/>
  </tableColumns>
  <tableStyleInfo name="H reflex B-style" showFirstColumn="1" showLastColumn="1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able_3" displayName="Table_3" ref="A1:N116" headerRowCount="0">
  <tableColumns count="14">
    <tableColumn id="1" xr3:uid="{00000000-0010-0000-0200-000001000000}" name="Column1"/>
    <tableColumn id="2" xr3:uid="{00000000-0010-0000-0200-000002000000}" name="Column2"/>
    <tableColumn id="3" xr3:uid="{00000000-0010-0000-0200-000003000000}" name="Column3"/>
    <tableColumn id="4" xr3:uid="{00000000-0010-0000-0200-000004000000}" name="Column4"/>
    <tableColumn id="5" xr3:uid="{00000000-0010-0000-0200-000005000000}" name="Column5"/>
    <tableColumn id="6" xr3:uid="{00000000-0010-0000-0200-000006000000}" name="Column6"/>
    <tableColumn id="7" xr3:uid="{00000000-0010-0000-0200-000007000000}" name="Column7"/>
    <tableColumn id="8" xr3:uid="{00000000-0010-0000-0200-000008000000}" name="Column8"/>
    <tableColumn id="9" xr3:uid="{00000000-0010-0000-0200-000009000000}" name="Column9"/>
    <tableColumn id="10" xr3:uid="{00000000-0010-0000-0200-00000A000000}" name="Column10"/>
    <tableColumn id="11" xr3:uid="{00000000-0010-0000-0200-00000B000000}" name="Column11"/>
    <tableColumn id="12" xr3:uid="{00000000-0010-0000-0200-00000C000000}" name="Column12"/>
    <tableColumn id="13" xr3:uid="{00000000-0010-0000-0200-00000D000000}" name="Column13"/>
    <tableColumn id="14" xr3:uid="{00000000-0010-0000-0200-00000E000000}" name="Column14"/>
  </tableColumns>
  <tableStyleInfo name="H reflex C-style" showFirstColumn="1" showLastColumn="1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Table_4" displayName="Table_4" ref="A1:N116" headerRowCount="0">
  <tableColumns count="14">
    <tableColumn id="1" xr3:uid="{00000000-0010-0000-0300-000001000000}" name="Column1"/>
    <tableColumn id="2" xr3:uid="{00000000-0010-0000-0300-000002000000}" name="Column2"/>
    <tableColumn id="3" xr3:uid="{00000000-0010-0000-0300-000003000000}" name="Column3"/>
    <tableColumn id="4" xr3:uid="{00000000-0010-0000-0300-000004000000}" name="Column4"/>
    <tableColumn id="5" xr3:uid="{00000000-0010-0000-0300-000005000000}" name="Column5"/>
    <tableColumn id="6" xr3:uid="{00000000-0010-0000-0300-000006000000}" name="Column6"/>
    <tableColumn id="7" xr3:uid="{00000000-0010-0000-0300-000007000000}" name="Column7"/>
    <tableColumn id="8" xr3:uid="{00000000-0010-0000-0300-000008000000}" name="Column8"/>
    <tableColumn id="9" xr3:uid="{00000000-0010-0000-0300-000009000000}" name="Column9"/>
    <tableColumn id="10" xr3:uid="{00000000-0010-0000-0300-00000A000000}" name="Column10"/>
    <tableColumn id="11" xr3:uid="{00000000-0010-0000-0300-00000B000000}" name="Column11"/>
    <tableColumn id="12" xr3:uid="{00000000-0010-0000-0300-00000C000000}" name="Column12"/>
    <tableColumn id="13" xr3:uid="{00000000-0010-0000-0300-00000D000000}" name="Column13"/>
    <tableColumn id="14" xr3:uid="{00000000-0010-0000-0300-00000E000000}" name="Column14"/>
  </tableColumns>
  <tableStyleInfo name="H reflex D-style" showFirstColumn="1" showLastColumn="1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le_5" displayName="Table_5" ref="A1:F53" headerRowCount="0">
  <tableColumns count="6">
    <tableColumn id="1" xr3:uid="{00000000-0010-0000-0400-000001000000}" name="Column1"/>
    <tableColumn id="2" xr3:uid="{00000000-0010-0000-0400-000002000000}" name="Column2"/>
    <tableColumn id="3" xr3:uid="{00000000-0010-0000-0400-000003000000}" name="Column3"/>
    <tableColumn id="4" xr3:uid="{00000000-0010-0000-0400-000004000000}" name="Column4"/>
    <tableColumn id="5" xr3:uid="{00000000-0010-0000-0400-000005000000}" name="Column5"/>
    <tableColumn id="6" xr3:uid="{00000000-0010-0000-0400-000006000000}" name="Column6"/>
  </tableColumns>
  <tableStyleInfo name="H reflex x group-style" showFirstColumn="1" showLastColumn="1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le_6" displayName="Table_6" ref="A1:N34" headerRowCount="0">
  <tableColumns count="14">
    <tableColumn id="1" xr3:uid="{00000000-0010-0000-0500-000001000000}" name="Column1"/>
    <tableColumn id="2" xr3:uid="{00000000-0010-0000-0500-000002000000}" name="Column2"/>
    <tableColumn id="3" xr3:uid="{00000000-0010-0000-0500-000003000000}" name="Column3"/>
    <tableColumn id="4" xr3:uid="{00000000-0010-0000-0500-000004000000}" name="Column4"/>
    <tableColumn id="5" xr3:uid="{00000000-0010-0000-0500-000005000000}" name="Column5"/>
    <tableColumn id="6" xr3:uid="{00000000-0010-0000-0500-000006000000}" name="Column6"/>
    <tableColumn id="7" xr3:uid="{00000000-0010-0000-0500-000007000000}" name="Column7"/>
    <tableColumn id="8" xr3:uid="{00000000-0010-0000-0500-000008000000}" name="Column8"/>
    <tableColumn id="9" xr3:uid="{00000000-0010-0000-0500-000009000000}" name="Column9"/>
    <tableColumn id="10" xr3:uid="{00000000-0010-0000-0500-00000A000000}" name="Column10"/>
    <tableColumn id="11" xr3:uid="{00000000-0010-0000-0500-00000B000000}" name="Column11"/>
    <tableColumn id="12" xr3:uid="{00000000-0010-0000-0500-00000C000000}" name="Column12"/>
    <tableColumn id="13" xr3:uid="{00000000-0010-0000-0500-00000D000000}" name="Column13"/>
    <tableColumn id="14" xr3:uid="{00000000-0010-0000-0500-00000E000000}" name="Column14"/>
  </tableColumns>
  <tableStyleInfo name="pain raw-style" showFirstColumn="1" showLastColumn="1" showRowStripes="1" showColumnStripes="0"/>
  <extLst>
    <ext uri="GoogleSheetsCustomDataVersion1">
      <go:sheetsCustomData xmlns:go="http://customooxmlschemas.google.com/" headerRowCount="1"/>
    </ext>
  </extLst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le_7" displayName="Table_7" ref="A1:A53">
  <tableColumns count="1">
    <tableColumn id="1" xr3:uid="{00000000-0010-0000-0600-000001000000}" name=" "/>
  </tableColumns>
  <tableStyleInfo name="pain x group-style" showFirstColumn="1" showLastColumn="1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7000000}" name="Table_8" displayName="Table_8" ref="B1:B53">
  <tableColumns count="1">
    <tableColumn id="1" xr3:uid="{00000000-0010-0000-0700-000001000000}" name="PAIN"/>
  </tableColumns>
  <tableStyleInfo name="pain x group-style 2" showFirstColumn="1" showLastColumn="1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8000000}" name="Table_9" displayName="Table_9" ref="C1:C53">
  <tableColumns count="1">
    <tableColumn id="1" xr3:uid="{00000000-0010-0000-0800-000001000000}" name="PAIN"/>
  </tableColumns>
  <tableStyleInfo name="pain x group-style 3" showFirstColumn="1" showLastColumn="1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00000000-000C-0000-FFFF-FFFF09000000}" name="Table_10" displayName="Table_10" ref="D1:D53">
  <tableColumns count="1">
    <tableColumn id="1" xr3:uid="{00000000-0010-0000-0900-000001000000}" name="PAIN"/>
  </tableColumns>
  <tableStyleInfo name="pain x group-style 4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table" Target="../tables/table8.xml"/><Relationship Id="rId2" Type="http://schemas.openxmlformats.org/officeDocument/2006/relationships/table" Target="../tables/table7.xml"/><Relationship Id="rId1" Type="http://schemas.openxmlformats.org/officeDocument/2006/relationships/printerSettings" Target="../printerSettings/printerSettings1.bin"/><Relationship Id="rId5" Type="http://schemas.openxmlformats.org/officeDocument/2006/relationships/table" Target="../tables/table10.xml"/><Relationship Id="rId4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E17"/>
  <sheetViews>
    <sheetView workbookViewId="0"/>
  </sheetViews>
  <sheetFormatPr defaultColWidth="12.6640625" defaultRowHeight="15.75" customHeight="1"/>
  <cols>
    <col min="1" max="2" width="19" customWidth="1"/>
    <col min="3" max="3" width="19.77734375" customWidth="1"/>
    <col min="4" max="4" width="18.88671875" customWidth="1"/>
    <col min="5" max="5" width="20.109375" customWidth="1"/>
  </cols>
  <sheetData>
    <row r="1" spans="1:5">
      <c r="A1" s="1"/>
      <c r="B1" s="1" t="s">
        <v>0</v>
      </c>
      <c r="C1" s="1" t="s">
        <v>1</v>
      </c>
      <c r="D1" s="1" t="s">
        <v>2</v>
      </c>
      <c r="E1" s="1" t="s">
        <v>3</v>
      </c>
    </row>
    <row r="2" spans="1:5">
      <c r="A2" s="2" t="s">
        <v>4</v>
      </c>
      <c r="B2" s="3">
        <v>1</v>
      </c>
      <c r="C2" s="3">
        <v>4</v>
      </c>
      <c r="D2" s="3">
        <v>17</v>
      </c>
      <c r="E2" s="3">
        <v>13</v>
      </c>
    </row>
    <row r="3" spans="1:5">
      <c r="A3" s="2"/>
      <c r="B3" s="3">
        <v>2</v>
      </c>
      <c r="C3" s="3">
        <v>5</v>
      </c>
      <c r="D3" s="3">
        <v>19</v>
      </c>
      <c r="E3" s="3">
        <v>14</v>
      </c>
    </row>
    <row r="4" spans="1:5">
      <c r="A4" s="2"/>
      <c r="B4" s="3">
        <v>3</v>
      </c>
      <c r="C4" s="3">
        <v>6</v>
      </c>
      <c r="D4" s="3">
        <v>24</v>
      </c>
      <c r="E4" s="3">
        <v>25</v>
      </c>
    </row>
    <row r="5" spans="1:5">
      <c r="A5" s="2"/>
      <c r="B5" s="3">
        <v>7</v>
      </c>
      <c r="C5" s="3">
        <v>8</v>
      </c>
      <c r="D5" s="3">
        <v>30</v>
      </c>
      <c r="E5" s="3">
        <v>27</v>
      </c>
    </row>
    <row r="6" spans="1:5">
      <c r="A6" s="2"/>
      <c r="B6" s="3">
        <v>9</v>
      </c>
      <c r="C6" s="3">
        <v>10</v>
      </c>
      <c r="D6" s="3">
        <v>31</v>
      </c>
      <c r="E6" s="3">
        <v>28</v>
      </c>
    </row>
    <row r="7" spans="1:5">
      <c r="A7" s="3"/>
      <c r="B7" s="3">
        <v>11</v>
      </c>
      <c r="C7" s="3">
        <v>16</v>
      </c>
      <c r="D7" s="3">
        <v>32</v>
      </c>
      <c r="E7" s="3">
        <v>29</v>
      </c>
    </row>
    <row r="8" spans="1:5">
      <c r="A8" s="3"/>
      <c r="B8" s="3">
        <v>12</v>
      </c>
      <c r="C8" s="3">
        <v>18</v>
      </c>
      <c r="D8" s="3">
        <v>33</v>
      </c>
      <c r="E8" s="3">
        <v>37</v>
      </c>
    </row>
    <row r="9" spans="1:5">
      <c r="A9" s="3"/>
      <c r="B9" s="3">
        <v>15</v>
      </c>
      <c r="C9" s="3">
        <v>21</v>
      </c>
      <c r="D9" s="3">
        <v>34</v>
      </c>
      <c r="E9" s="3">
        <v>38</v>
      </c>
    </row>
    <row r="10" spans="1:5">
      <c r="A10" s="3"/>
      <c r="B10" s="3">
        <v>20</v>
      </c>
      <c r="C10" s="3">
        <v>23</v>
      </c>
      <c r="D10" s="3">
        <v>35</v>
      </c>
      <c r="E10" s="3">
        <v>39</v>
      </c>
    </row>
    <row r="11" spans="1:5">
      <c r="A11" s="3"/>
      <c r="B11" s="3">
        <v>22</v>
      </c>
      <c r="C11" s="3">
        <v>26</v>
      </c>
      <c r="D11" s="3">
        <v>36</v>
      </c>
      <c r="E11" s="4">
        <v>40</v>
      </c>
    </row>
    <row r="12" spans="1:5">
      <c r="A12" s="1"/>
      <c r="B12" s="1"/>
      <c r="D12" s="1"/>
    </row>
    <row r="13" spans="1:5">
      <c r="A13" s="1"/>
      <c r="B13" s="1" t="s">
        <v>5</v>
      </c>
      <c r="C13" s="1" t="s">
        <v>6</v>
      </c>
      <c r="D13" s="1" t="s">
        <v>7</v>
      </c>
      <c r="E13" s="1" t="s">
        <v>8</v>
      </c>
    </row>
    <row r="16" spans="1:5">
      <c r="B16" s="3"/>
    </row>
    <row r="17" spans="2:2">
      <c r="B17" s="3"/>
    </row>
  </sheetData>
  <phoneticPr fontId="10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Y1000"/>
  <sheetViews>
    <sheetView workbookViewId="0"/>
  </sheetViews>
  <sheetFormatPr defaultColWidth="12.6640625" defaultRowHeight="15.75" customHeight="1"/>
  <sheetData>
    <row r="1" spans="1:25" ht="15.75" customHeight="1">
      <c r="A1" s="5"/>
      <c r="B1" s="5"/>
      <c r="C1" s="5"/>
      <c r="D1" s="6" t="s">
        <v>9</v>
      </c>
      <c r="E1" s="5"/>
      <c r="F1" s="5"/>
      <c r="G1" s="7"/>
      <c r="H1" s="6" t="s">
        <v>10</v>
      </c>
      <c r="I1" s="7"/>
      <c r="J1" s="6" t="s">
        <v>11</v>
      </c>
      <c r="K1" s="7"/>
      <c r="L1" s="6" t="s">
        <v>12</v>
      </c>
      <c r="M1" s="8"/>
      <c r="N1" s="9"/>
    </row>
    <row r="2" spans="1:25" ht="15.75" customHeight="1">
      <c r="A2" s="10" t="s">
        <v>13</v>
      </c>
      <c r="B2" s="10" t="s">
        <v>14</v>
      </c>
      <c r="C2" s="10" t="s">
        <v>15</v>
      </c>
      <c r="D2" s="10" t="s">
        <v>16</v>
      </c>
      <c r="E2" s="10" t="s">
        <v>17</v>
      </c>
      <c r="F2" s="10" t="s">
        <v>18</v>
      </c>
      <c r="G2" s="11" t="s">
        <v>19</v>
      </c>
      <c r="H2" s="10" t="s">
        <v>18</v>
      </c>
      <c r="I2" s="11" t="s">
        <v>19</v>
      </c>
      <c r="J2" s="10" t="s">
        <v>18</v>
      </c>
      <c r="K2" s="11" t="s">
        <v>19</v>
      </c>
      <c r="L2" s="10" t="s">
        <v>18</v>
      </c>
      <c r="M2" s="12" t="s">
        <v>20</v>
      </c>
      <c r="N2" s="13"/>
    </row>
    <row r="3" spans="1:25" ht="15.75" customHeight="1">
      <c r="A3" s="14" t="s">
        <v>21</v>
      </c>
      <c r="B3" s="14">
        <v>1</v>
      </c>
      <c r="C3" s="10">
        <v>1</v>
      </c>
      <c r="D3" s="15">
        <v>1.8587499999999999</v>
      </c>
      <c r="E3" s="15">
        <v>1.7640625000000001</v>
      </c>
      <c r="F3" s="15">
        <v>0.46968749999999998</v>
      </c>
      <c r="G3" s="16">
        <f>F3/D13</f>
        <v>0.25212198476867848</v>
      </c>
      <c r="H3" s="15">
        <v>2.3040625000000001</v>
      </c>
      <c r="I3" s="16">
        <f>H3/D13</f>
        <v>1.2367900157681082</v>
      </c>
      <c r="J3" s="15">
        <v>1.6243749999999999</v>
      </c>
      <c r="K3" s="16">
        <f>J3/D13</f>
        <v>0.8719428322206193</v>
      </c>
      <c r="L3" s="15">
        <v>1.3515625</v>
      </c>
      <c r="M3" s="16">
        <f>L3/D13</f>
        <v>0.72550072130707555</v>
      </c>
      <c r="N3" s="17"/>
    </row>
    <row r="4" spans="1:25" ht="15.75" customHeight="1">
      <c r="A4" s="14"/>
      <c r="B4" s="14">
        <v>1</v>
      </c>
      <c r="C4" s="10">
        <v>2</v>
      </c>
      <c r="D4" s="15">
        <v>1.8771875</v>
      </c>
      <c r="E4" s="15">
        <v>2.7790625000000002</v>
      </c>
      <c r="F4" s="15">
        <v>0.52031249999999996</v>
      </c>
      <c r="G4" s="16">
        <f>F4/D13</f>
        <v>0.27929680947428454</v>
      </c>
      <c r="H4" s="15">
        <v>2.0928125</v>
      </c>
      <c r="I4" s="16">
        <f>H4/D13</f>
        <v>1.1233938336632334</v>
      </c>
      <c r="J4" s="15">
        <v>1.2903125</v>
      </c>
      <c r="K4" s="16">
        <f>J4/D13</f>
        <v>0.69262253832992249</v>
      </c>
      <c r="L4" s="15">
        <v>0.94468750000000001</v>
      </c>
      <c r="M4" s="16">
        <f>L4/D13</f>
        <v>0.50709564867313051</v>
      </c>
      <c r="N4" s="17"/>
    </row>
    <row r="5" spans="1:25" ht="15.75" customHeight="1">
      <c r="A5" s="14"/>
      <c r="B5" s="14">
        <v>1</v>
      </c>
      <c r="C5" s="10">
        <v>3</v>
      </c>
      <c r="D5" s="15">
        <v>1.9321874999999999</v>
      </c>
      <c r="E5" s="15">
        <v>2.6156250000000001</v>
      </c>
      <c r="F5" s="15">
        <v>0.63093750000000004</v>
      </c>
      <c r="G5" s="16">
        <f>F5/D13</f>
        <v>0.33867883383097935</v>
      </c>
      <c r="H5" s="15">
        <v>2.0762499999999999</v>
      </c>
      <c r="I5" s="16">
        <f>H5/D13</f>
        <v>1.1145033045928809</v>
      </c>
      <c r="J5" s="15">
        <v>1.6178125000000001</v>
      </c>
      <c r="K5" s="16">
        <f>J5/D13</f>
        <v>0.86842016975878156</v>
      </c>
      <c r="L5" s="15">
        <v>1.1131249999999999</v>
      </c>
      <c r="M5" s="16">
        <f>L5/D13</f>
        <v>0.59751065186030128</v>
      </c>
      <c r="N5" s="17"/>
    </row>
    <row r="6" spans="1:25" ht="15.75" customHeight="1">
      <c r="A6" s="14"/>
      <c r="B6" s="14">
        <v>1</v>
      </c>
      <c r="C6" s="10">
        <v>4</v>
      </c>
      <c r="D6" s="15">
        <v>1.8474999999999999</v>
      </c>
      <c r="E6" s="15">
        <v>2.7762500000000001</v>
      </c>
      <c r="F6" s="15">
        <v>0.48406250000000001</v>
      </c>
      <c r="G6" s="16">
        <f>F6/D13</f>
        <v>0.25983829301841849</v>
      </c>
      <c r="H6" s="15">
        <v>2.4465625000000002</v>
      </c>
      <c r="I6" s="16">
        <f>H6/D13</f>
        <v>1.313282114939444</v>
      </c>
      <c r="J6" s="15">
        <v>1.7565625</v>
      </c>
      <c r="K6" s="16">
        <f>J6/D13</f>
        <v>0.94289931895192414</v>
      </c>
      <c r="L6" s="15">
        <v>1.21</v>
      </c>
      <c r="M6" s="16">
        <f>L6/D13</f>
        <v>0.64951185963028824</v>
      </c>
      <c r="N6" s="17"/>
    </row>
    <row r="7" spans="1:25" ht="15.75" customHeight="1">
      <c r="A7" s="14"/>
      <c r="B7" s="14">
        <v>1</v>
      </c>
      <c r="C7" s="10">
        <v>5</v>
      </c>
      <c r="D7" s="15">
        <v>1.7990625</v>
      </c>
      <c r="E7" s="15">
        <v>2.5440624999999999</v>
      </c>
      <c r="F7" s="15">
        <v>0.81843750000000004</v>
      </c>
      <c r="G7" s="16">
        <f>F7/D13</f>
        <v>0.43932633274063143</v>
      </c>
      <c r="H7" s="15">
        <v>2.1065624999999999</v>
      </c>
      <c r="I7" s="16">
        <f>H7/D13</f>
        <v>1.1307746502499414</v>
      </c>
      <c r="J7" s="15">
        <v>1.2490625</v>
      </c>
      <c r="K7" s="16">
        <f>J7/D13</f>
        <v>0.67048008856979902</v>
      </c>
      <c r="L7" s="15">
        <v>1.1878124999999999</v>
      </c>
      <c r="M7" s="16">
        <f>L7/D13</f>
        <v>0.63760190559264607</v>
      </c>
      <c r="N7" s="17"/>
    </row>
    <row r="8" spans="1:25" ht="15.75" customHeight="1">
      <c r="A8" s="14"/>
      <c r="B8" s="14">
        <v>1</v>
      </c>
      <c r="C8" s="10">
        <v>6</v>
      </c>
      <c r="D8" s="18" t="s">
        <v>22</v>
      </c>
      <c r="E8" s="15">
        <v>2.6693750000000001</v>
      </c>
      <c r="F8" s="15">
        <v>0.78812499999999996</v>
      </c>
      <c r="G8" s="16">
        <f>F8/D13</f>
        <v>0.42305498708357098</v>
      </c>
      <c r="H8" s="15">
        <v>2.3462499999999999</v>
      </c>
      <c r="I8" s="16">
        <f>H8/D13</f>
        <v>1.2594357030227799</v>
      </c>
      <c r="J8" s="15">
        <v>1.3421875000000001</v>
      </c>
      <c r="K8" s="16">
        <f>J8/D13</f>
        <v>0.72046834636159296</v>
      </c>
      <c r="L8" s="15">
        <v>1.336875</v>
      </c>
      <c r="M8" s="16">
        <f>L8/D13</f>
        <v>0.71761666722581952</v>
      </c>
      <c r="N8" s="17"/>
    </row>
    <row r="9" spans="1:25" ht="15.75" customHeight="1">
      <c r="A9" s="14"/>
      <c r="B9" s="14">
        <v>1</v>
      </c>
      <c r="C9" s="10">
        <v>7</v>
      </c>
      <c r="D9" s="18" t="s">
        <v>22</v>
      </c>
      <c r="E9" s="15">
        <v>2.8971874999999998</v>
      </c>
      <c r="F9" s="15">
        <v>0.46406249999999999</v>
      </c>
      <c r="G9" s="16">
        <f>F9/D13</f>
        <v>0.24910255980138893</v>
      </c>
      <c r="H9" s="15">
        <v>2.4593750000000001</v>
      </c>
      <c r="I9" s="16">
        <f>H9/D13</f>
        <v>1.3201596940316034</v>
      </c>
      <c r="J9" s="15">
        <v>1.4762500000000001</v>
      </c>
      <c r="K9" s="16">
        <f>J9/D13</f>
        <v>0.79243130808199425</v>
      </c>
      <c r="L9" s="15">
        <v>2.0096875000000001</v>
      </c>
      <c r="M9" s="16">
        <f>L9/D13</f>
        <v>1.0787734424799544</v>
      </c>
      <c r="N9" s="17"/>
    </row>
    <row r="10" spans="1:25" ht="15.75" customHeight="1">
      <c r="A10" s="14"/>
      <c r="B10" s="14">
        <v>1</v>
      </c>
      <c r="C10" s="10">
        <v>8</v>
      </c>
      <c r="D10" s="18" t="s">
        <v>22</v>
      </c>
      <c r="E10" s="15">
        <v>3.089375</v>
      </c>
      <c r="F10" s="15">
        <v>0.38593749999999999</v>
      </c>
      <c r="G10" s="16">
        <f>F10/D13</f>
        <v>0.20716610192236723</v>
      </c>
      <c r="H10" s="15">
        <v>1.7015625000000001</v>
      </c>
      <c r="I10" s="16">
        <f>H10/D13</f>
        <v>0.9133760526050928</v>
      </c>
      <c r="J10" s="15">
        <v>1.3721874999999999</v>
      </c>
      <c r="K10" s="16">
        <f>J10/D13</f>
        <v>0.73657194618713717</v>
      </c>
      <c r="L10" s="15">
        <v>1.4268749999999999</v>
      </c>
      <c r="M10" s="16">
        <f>L10/D13</f>
        <v>0.76592746670245238</v>
      </c>
      <c r="N10" s="17"/>
    </row>
    <row r="11" spans="1:25" ht="15.75" customHeight="1">
      <c r="A11" s="14"/>
      <c r="B11" s="14">
        <v>1</v>
      </c>
      <c r="C11" s="10">
        <v>9</v>
      </c>
      <c r="D11" s="18" t="s">
        <v>22</v>
      </c>
      <c r="E11" s="15">
        <v>2.7762500000000001</v>
      </c>
      <c r="F11" s="15">
        <v>0.62937500000000002</v>
      </c>
      <c r="G11" s="16">
        <f>F11/D13</f>
        <v>0.33784010467339887</v>
      </c>
      <c r="H11" s="15">
        <v>1.9128125</v>
      </c>
      <c r="I11" s="16">
        <f>H11/D13</f>
        <v>1.0267722347099675</v>
      </c>
      <c r="J11" s="15">
        <v>1.828125</v>
      </c>
      <c r="K11" s="16">
        <f>J11/D13</f>
        <v>0.98131311436910795</v>
      </c>
      <c r="L11" s="15">
        <v>1.525625</v>
      </c>
      <c r="M11" s="16">
        <f>L11/D13</f>
        <v>0.81893514946153589</v>
      </c>
      <c r="N11" s="17"/>
    </row>
    <row r="12" spans="1:25" ht="15.75" customHeight="1">
      <c r="A12" s="14"/>
      <c r="B12" s="14">
        <v>1</v>
      </c>
      <c r="C12" s="10">
        <v>10</v>
      </c>
      <c r="D12" s="18" t="s">
        <v>22</v>
      </c>
      <c r="E12" s="15">
        <v>2.7540624999999999</v>
      </c>
      <c r="F12" s="15">
        <v>0.56999999999999995</v>
      </c>
      <c r="G12" s="16">
        <f>F12/D13</f>
        <v>0.30596839668534237</v>
      </c>
      <c r="H12" s="15">
        <v>2.1428124999999998</v>
      </c>
      <c r="I12" s="16">
        <f>H12/D13</f>
        <v>1.1502331667058072</v>
      </c>
      <c r="J12" s="15">
        <v>1.49875</v>
      </c>
      <c r="K12" s="16">
        <f>J12/D13</f>
        <v>0.80450900795115243</v>
      </c>
      <c r="L12" s="15">
        <v>1.254375</v>
      </c>
      <c r="M12" s="16">
        <f>L12/D13</f>
        <v>0.67333176770557257</v>
      </c>
      <c r="N12" s="17"/>
    </row>
    <row r="13" spans="1:25" ht="15.75" customHeight="1">
      <c r="A13" s="19"/>
      <c r="B13" s="19"/>
      <c r="C13" s="20" t="s">
        <v>23</v>
      </c>
      <c r="D13" s="19">
        <f>AVERAGE(D3:D7)</f>
        <v>1.8629374999999999</v>
      </c>
      <c r="E13" s="21">
        <f>AVERAGE(E3:E12)</f>
        <v>2.6665312499999998</v>
      </c>
      <c r="F13" s="21">
        <f>AVERAGE(F3:F12)</f>
        <v>0.57609375000000007</v>
      </c>
      <c r="G13" s="19">
        <f>AVERAGE(G3:G12)</f>
        <v>0.30923944039990603</v>
      </c>
      <c r="H13" s="22"/>
      <c r="I13" s="19">
        <f>AVERAGE(I3:I12)</f>
        <v>1.1588720770288858</v>
      </c>
      <c r="J13" s="22"/>
      <c r="K13" s="19">
        <f>AVERAGE(K3:K12)</f>
        <v>0.80816586707820315</v>
      </c>
      <c r="L13" s="22"/>
      <c r="M13" s="23">
        <f>AVERAGE(M3:M12)</f>
        <v>0.71718052806387766</v>
      </c>
      <c r="N13" s="24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</row>
    <row r="14" spans="1:25" ht="15.75" customHeight="1">
      <c r="A14" s="14" t="s">
        <v>24</v>
      </c>
      <c r="B14" s="14">
        <v>2</v>
      </c>
      <c r="C14" s="10">
        <v>1</v>
      </c>
      <c r="D14" s="15">
        <v>6.0843749999999996</v>
      </c>
      <c r="E14" s="15">
        <v>3.5596874999999999</v>
      </c>
      <c r="F14" s="15">
        <v>1.4815624999999999</v>
      </c>
      <c r="G14" s="16">
        <f>F14/D24</f>
        <v>0.22985997983088974</v>
      </c>
      <c r="H14" s="26" t="s">
        <v>25</v>
      </c>
      <c r="I14" s="16" t="e">
        <f>H14/D24</f>
        <v>#VALUE!</v>
      </c>
      <c r="J14" s="15">
        <v>2.64</v>
      </c>
      <c r="K14" s="16">
        <f>J14/D24</f>
        <v>0.40958808471026298</v>
      </c>
      <c r="L14" s="15">
        <v>1.3509374999999999</v>
      </c>
      <c r="M14" s="16">
        <f>L14/D24</f>
        <v>0.20959390272282988</v>
      </c>
      <c r="N14" s="17"/>
    </row>
    <row r="15" spans="1:25" ht="15.75" customHeight="1">
      <c r="A15" s="14"/>
      <c r="B15" s="14">
        <v>2</v>
      </c>
      <c r="C15" s="10">
        <v>2</v>
      </c>
      <c r="D15" s="15">
        <v>6.6825000000000001</v>
      </c>
      <c r="E15" s="15">
        <v>3.7628124999999999</v>
      </c>
      <c r="F15" s="15">
        <v>1.4771875000000001</v>
      </c>
      <c r="G15" s="16">
        <f>F15/D24</f>
        <v>0.22918121169808395</v>
      </c>
      <c r="H15" s="26" t="s">
        <v>25</v>
      </c>
      <c r="I15" s="16" t="e">
        <f>H15/D24</f>
        <v>#VALUE!</v>
      </c>
      <c r="J15" s="15">
        <v>1.943125</v>
      </c>
      <c r="K15" s="16">
        <f>J15/D24</f>
        <v>0.30147001784190519</v>
      </c>
      <c r="L15" s="15">
        <v>1.3521875000000001</v>
      </c>
      <c r="M15" s="16">
        <f>L15/D24</f>
        <v>0.20978783647506014</v>
      </c>
      <c r="N15" s="17"/>
    </row>
    <row r="16" spans="1:25" ht="15.75" customHeight="1">
      <c r="A16" s="14"/>
      <c r="B16" s="14">
        <v>2</v>
      </c>
      <c r="C16" s="10">
        <v>3</v>
      </c>
      <c r="D16" s="15">
        <v>6.3665624999999997</v>
      </c>
      <c r="E16" s="15">
        <v>3.5484374999999999</v>
      </c>
      <c r="F16" s="15">
        <v>1.1203125</v>
      </c>
      <c r="G16" s="16">
        <f>F16/D24</f>
        <v>0.17381312543635094</v>
      </c>
      <c r="H16" s="27" t="s">
        <v>25</v>
      </c>
      <c r="I16" s="16" t="e">
        <f>H16/D24</f>
        <v>#VALUE!</v>
      </c>
      <c r="J16" s="15">
        <v>1.7953125000000001</v>
      </c>
      <c r="K16" s="16">
        <f>J16/D24</f>
        <v>0.27853735164067955</v>
      </c>
      <c r="L16" s="15">
        <v>1.7878125</v>
      </c>
      <c r="M16" s="16">
        <f>L16/D24</f>
        <v>0.27737374912729812</v>
      </c>
      <c r="N16" s="17"/>
    </row>
    <row r="17" spans="1:25" ht="15.75" customHeight="1">
      <c r="A17" s="14"/>
      <c r="B17" s="14">
        <v>2</v>
      </c>
      <c r="C17" s="10">
        <v>4</v>
      </c>
      <c r="D17" s="15">
        <v>6.5162500000000003</v>
      </c>
      <c r="E17" s="15">
        <v>3.5</v>
      </c>
      <c r="F17" s="15">
        <v>1.3565624999999999</v>
      </c>
      <c r="G17" s="16">
        <f>F17/D24</f>
        <v>0.21046660460786593</v>
      </c>
      <c r="H17" s="28" t="s">
        <v>25</v>
      </c>
      <c r="I17" s="16" t="e">
        <f>H17/D24</f>
        <v>#VALUE!</v>
      </c>
      <c r="J17" s="15">
        <v>2.1843750000000002</v>
      </c>
      <c r="K17" s="16">
        <f>J17/D24</f>
        <v>0.33889923202234118</v>
      </c>
      <c r="L17" s="15">
        <v>1.4315625000000001</v>
      </c>
      <c r="M17" s="16">
        <f>L17/D24</f>
        <v>0.22210262974168024</v>
      </c>
      <c r="N17" s="17"/>
    </row>
    <row r="18" spans="1:25" ht="15.75" customHeight="1">
      <c r="A18" s="14"/>
      <c r="B18" s="14">
        <v>2</v>
      </c>
      <c r="C18" s="10">
        <v>5</v>
      </c>
      <c r="D18" s="15">
        <v>6.5778125000000003</v>
      </c>
      <c r="E18" s="15">
        <v>3.5768749999999998</v>
      </c>
      <c r="F18" s="15">
        <v>1.3971875</v>
      </c>
      <c r="G18" s="16">
        <f>F18/D24</f>
        <v>0.21676945155534869</v>
      </c>
      <c r="H18" s="27" t="s">
        <v>25</v>
      </c>
      <c r="I18" s="16" t="e">
        <f>H18/D24</f>
        <v>#VALUE!</v>
      </c>
      <c r="J18" s="15">
        <v>1.9706250000000001</v>
      </c>
      <c r="K18" s="16">
        <f>J18/D24</f>
        <v>0.30573656039097047</v>
      </c>
      <c r="L18" s="15">
        <v>1.9662500000000001</v>
      </c>
      <c r="M18" s="16">
        <f>L18/D24</f>
        <v>0.3050577922581646</v>
      </c>
      <c r="N18" s="17"/>
    </row>
    <row r="19" spans="1:25" ht="15.75" customHeight="1">
      <c r="A19" s="14"/>
      <c r="B19" s="14">
        <v>2</v>
      </c>
      <c r="C19" s="10">
        <v>6</v>
      </c>
      <c r="D19" s="18" t="s">
        <v>22</v>
      </c>
      <c r="E19" s="15">
        <v>3.5253125000000001</v>
      </c>
      <c r="F19" s="15">
        <v>0.53625</v>
      </c>
      <c r="G19" s="16">
        <f>F19/D24</f>
        <v>8.3197579706772162E-2</v>
      </c>
      <c r="H19" s="28" t="s">
        <v>25</v>
      </c>
      <c r="I19" s="16" t="e">
        <f>H19/D24</f>
        <v>#VALUE!</v>
      </c>
      <c r="J19" s="15">
        <v>1.7375</v>
      </c>
      <c r="K19" s="16">
        <f>J19/D24</f>
        <v>0.26956791560003102</v>
      </c>
      <c r="L19" s="15">
        <v>1.8512500000000001</v>
      </c>
      <c r="M19" s="16">
        <f>L19/D24</f>
        <v>0.28721588705298273</v>
      </c>
      <c r="N19" s="17"/>
    </row>
    <row r="20" spans="1:25" ht="15.75" customHeight="1">
      <c r="A20" s="14"/>
      <c r="B20" s="14">
        <v>2</v>
      </c>
      <c r="C20" s="10">
        <v>7</v>
      </c>
      <c r="D20" s="18" t="s">
        <v>22</v>
      </c>
      <c r="E20" s="15">
        <v>3.6284375</v>
      </c>
      <c r="F20" s="15">
        <v>0.65125</v>
      </c>
      <c r="G20" s="16">
        <f>F20/D24</f>
        <v>0.10103948491195408</v>
      </c>
      <c r="H20" s="27" t="s">
        <v>25</v>
      </c>
      <c r="I20" s="16" t="e">
        <f>H20/D24</f>
        <v>#VALUE!</v>
      </c>
      <c r="J20" s="15">
        <v>2.1931250000000002</v>
      </c>
      <c r="K20" s="16">
        <f>J20/D24</f>
        <v>0.34025676828795287</v>
      </c>
      <c r="L20" s="15">
        <v>1.5765625000000001</v>
      </c>
      <c r="M20" s="16">
        <f>L20/D24</f>
        <v>0.24459894500038787</v>
      </c>
      <c r="N20" s="17"/>
    </row>
    <row r="21" spans="1:25" ht="15.75" customHeight="1">
      <c r="A21" s="14"/>
      <c r="B21" s="14">
        <v>2</v>
      </c>
      <c r="C21" s="10">
        <v>8</v>
      </c>
      <c r="D21" s="18" t="s">
        <v>22</v>
      </c>
      <c r="E21" s="15">
        <v>3.7059375000000001</v>
      </c>
      <c r="F21" s="15">
        <v>0.66125</v>
      </c>
      <c r="G21" s="16">
        <f>F21/D24</f>
        <v>0.10259095492979599</v>
      </c>
      <c r="H21" s="28" t="s">
        <v>25</v>
      </c>
      <c r="I21" s="16" t="e">
        <f>H21/D24</f>
        <v>#VALUE!</v>
      </c>
      <c r="J21" s="15">
        <v>1.7793749999999999</v>
      </c>
      <c r="K21" s="16">
        <f>J21/D24</f>
        <v>0.27606469629974401</v>
      </c>
      <c r="L21" s="15">
        <v>1.2878125</v>
      </c>
      <c r="M21" s="16">
        <f>L21/D24</f>
        <v>0.19980024823520287</v>
      </c>
      <c r="N21" s="17"/>
    </row>
    <row r="22" spans="1:25" ht="15.75" customHeight="1">
      <c r="A22" s="14"/>
      <c r="B22" s="14">
        <v>2</v>
      </c>
      <c r="C22" s="10">
        <v>9</v>
      </c>
      <c r="D22" s="18" t="s">
        <v>22</v>
      </c>
      <c r="E22" s="15">
        <v>3.4653125</v>
      </c>
      <c r="F22" s="15">
        <v>0.8878125</v>
      </c>
      <c r="G22" s="16">
        <f>F22/D24</f>
        <v>0.13774144752152664</v>
      </c>
      <c r="H22" s="27" t="s">
        <v>25</v>
      </c>
      <c r="I22" s="16" t="e">
        <f>H22/D24</f>
        <v>#VALUE!</v>
      </c>
      <c r="J22" s="15">
        <v>1.1865625</v>
      </c>
      <c r="K22" s="16">
        <f>J22/D24</f>
        <v>0.18409161430455356</v>
      </c>
      <c r="L22" s="15">
        <v>1.8225</v>
      </c>
      <c r="M22" s="16">
        <f>L22/D24</f>
        <v>0.2827554107516872</v>
      </c>
      <c r="N22" s="17"/>
    </row>
    <row r="23" spans="1:25" ht="15.75" customHeight="1">
      <c r="A23" s="14"/>
      <c r="B23" s="14">
        <v>2</v>
      </c>
      <c r="C23" s="10">
        <v>10</v>
      </c>
      <c r="D23" s="18" t="s">
        <v>22</v>
      </c>
      <c r="E23" s="15">
        <v>3.5721875000000001</v>
      </c>
      <c r="F23" s="15">
        <v>0.84156249999999999</v>
      </c>
      <c r="G23" s="16">
        <f>F23/D24</f>
        <v>0.13056589868900784</v>
      </c>
      <c r="H23" s="28" t="s">
        <v>25</v>
      </c>
      <c r="I23" s="16" t="e">
        <f>H23/D24</f>
        <v>#VALUE!</v>
      </c>
      <c r="J23" s="15">
        <v>2.5140625000000001</v>
      </c>
      <c r="K23" s="16">
        <f>J23/D24</f>
        <v>0.39004925917306649</v>
      </c>
      <c r="L23" s="15">
        <v>1.8225</v>
      </c>
      <c r="M23" s="16">
        <f>L23/D24</f>
        <v>0.2827554107516872</v>
      </c>
      <c r="N23" s="17"/>
    </row>
    <row r="24" spans="1:25" ht="15.75" customHeight="1">
      <c r="A24" s="19"/>
      <c r="B24" s="19"/>
      <c r="C24" s="20" t="s">
        <v>23</v>
      </c>
      <c r="D24" s="19">
        <f>AVERAGE(D14:D18)</f>
        <v>6.4455</v>
      </c>
      <c r="E24" s="21">
        <f>AVERAGE(E14:E23)</f>
        <v>3.5845000000000007</v>
      </c>
      <c r="F24" s="21">
        <f>AVERAGE(F14:F23)</f>
        <v>1.0410937500000002</v>
      </c>
      <c r="G24" s="19">
        <f>AVERAGE(G14:G23)</f>
        <v>0.16152257388875962</v>
      </c>
      <c r="H24" s="22"/>
      <c r="I24" s="19" t="e">
        <f>AVERAGE(I14:I23)</f>
        <v>#VALUE!</v>
      </c>
      <c r="J24" s="22"/>
      <c r="K24" s="19">
        <f>AVERAGE(K14:K23)</f>
        <v>0.30942615002715074</v>
      </c>
      <c r="L24" s="22"/>
      <c r="M24" s="23">
        <f>AVERAGE(M14:M23)</f>
        <v>0.25210418121169809</v>
      </c>
      <c r="N24" s="24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</row>
    <row r="25" spans="1:25" ht="15.75" customHeight="1">
      <c r="A25" s="14" t="s">
        <v>26</v>
      </c>
      <c r="B25" s="14">
        <v>3</v>
      </c>
      <c r="C25" s="10">
        <v>1</v>
      </c>
      <c r="D25" s="15">
        <v>5.9403125000000001</v>
      </c>
      <c r="E25" s="15">
        <v>5.0596874999999999</v>
      </c>
      <c r="F25" s="15">
        <v>1.355</v>
      </c>
      <c r="G25" s="16">
        <f>F25/D35</f>
        <v>0.22669998849769432</v>
      </c>
      <c r="H25" s="15">
        <v>3.7528125000000001</v>
      </c>
      <c r="I25" s="16">
        <f>H25/D35</f>
        <v>0.62786904102140484</v>
      </c>
      <c r="J25" s="15">
        <v>4.3331249999999999</v>
      </c>
      <c r="K25" s="16">
        <f>J25/D35</f>
        <v>0.72495895768197172</v>
      </c>
      <c r="L25" s="15">
        <v>3.3546874999999998</v>
      </c>
      <c r="M25" s="16">
        <f>L25/D35</f>
        <v>0.56126023443790318</v>
      </c>
      <c r="N25" s="17"/>
    </row>
    <row r="26" spans="1:25" ht="15.75" customHeight="1">
      <c r="A26" s="14"/>
      <c r="B26" s="14">
        <v>3</v>
      </c>
      <c r="C26" s="10">
        <v>2</v>
      </c>
      <c r="D26" s="15">
        <v>6.1765625000000002</v>
      </c>
      <c r="E26" s="15">
        <v>5.1906249999999998</v>
      </c>
      <c r="F26" s="15">
        <v>1.6315625</v>
      </c>
      <c r="G26" s="16">
        <f>F26/D35</f>
        <v>0.27297062729392574</v>
      </c>
      <c r="H26" s="15">
        <v>3.5209375000000001</v>
      </c>
      <c r="I26" s="16">
        <f>H26/D35</f>
        <v>0.58907490092332149</v>
      </c>
      <c r="J26" s="15">
        <v>4.1074999999999999</v>
      </c>
      <c r="K26" s="16">
        <f>J26/D35</f>
        <v>0.68721048173747556</v>
      </c>
      <c r="L26" s="15">
        <v>4.0606249999999999</v>
      </c>
      <c r="M26" s="16">
        <f>L26/D35</f>
        <v>0.6793680005855719</v>
      </c>
      <c r="N26" s="17"/>
    </row>
    <row r="27" spans="1:25" ht="14.4">
      <c r="A27" s="14"/>
      <c r="B27" s="14">
        <v>3</v>
      </c>
      <c r="C27" s="10">
        <v>3</v>
      </c>
      <c r="D27" s="15">
        <v>5.9771875000000003</v>
      </c>
      <c r="E27" s="15">
        <v>4.9143749999999997</v>
      </c>
      <c r="F27" s="15">
        <v>1.5296875000000001</v>
      </c>
      <c r="G27" s="16">
        <f>F27/D35</f>
        <v>0.25592630159045521</v>
      </c>
      <c r="H27" s="15">
        <v>3.1653125000000002</v>
      </c>
      <c r="I27" s="16">
        <f>H27/D35</f>
        <v>0.52957661058421257</v>
      </c>
      <c r="J27" s="15">
        <v>4.1240625</v>
      </c>
      <c r="K27" s="16">
        <f>J27/D35</f>
        <v>0.68998149174448153</v>
      </c>
      <c r="L27" s="15">
        <v>4.2850000000000001</v>
      </c>
      <c r="M27" s="16">
        <f>L27/D35</f>
        <v>0.71690734369935072</v>
      </c>
      <c r="N27" s="17"/>
    </row>
    <row r="28" spans="1:25" ht="14.4">
      <c r="A28" s="14"/>
      <c r="B28" s="14">
        <v>3</v>
      </c>
      <c r="C28" s="10">
        <v>4</v>
      </c>
      <c r="D28" s="15">
        <v>5.8925000000000001</v>
      </c>
      <c r="E28" s="15">
        <v>5.1903125000000001</v>
      </c>
      <c r="F28" s="15">
        <v>1.9137500000000001</v>
      </c>
      <c r="G28" s="16">
        <f>F28/D35</f>
        <v>0.32018236382838561</v>
      </c>
      <c r="H28" s="15">
        <v>3.2825000000000002</v>
      </c>
      <c r="I28" s="16">
        <f>H28/D35</f>
        <v>0.54918281346397169</v>
      </c>
      <c r="J28" s="15">
        <v>4.1193749999999998</v>
      </c>
      <c r="K28" s="16">
        <f>J28/D35</f>
        <v>0.68919724362929113</v>
      </c>
      <c r="L28" s="15">
        <v>2.8490625000000001</v>
      </c>
      <c r="M28" s="16">
        <f>L28/D35</f>
        <v>0.47666600441270274</v>
      </c>
      <c r="N28" s="17"/>
    </row>
    <row r="29" spans="1:25" ht="14.4">
      <c r="A29" s="14"/>
      <c r="B29" s="14">
        <v>3</v>
      </c>
      <c r="C29" s="10">
        <v>5</v>
      </c>
      <c r="D29" s="15">
        <v>5.8987499999999997</v>
      </c>
      <c r="E29" s="15">
        <v>5.2721875000000002</v>
      </c>
      <c r="F29" s="15">
        <v>1.7737499999999999</v>
      </c>
      <c r="G29" s="16">
        <f>F29/D35</f>
        <v>0.29675948678803343</v>
      </c>
      <c r="H29" s="15">
        <v>3.4503124999999999</v>
      </c>
      <c r="I29" s="16">
        <f>H29/D35</f>
        <v>0.57725889598778668</v>
      </c>
      <c r="J29" s="15">
        <v>4.2878125000000002</v>
      </c>
      <c r="K29" s="16">
        <f>J29/D35</f>
        <v>0.71737789256846496</v>
      </c>
      <c r="L29" s="15">
        <v>3.6990625000000001</v>
      </c>
      <c r="M29" s="16">
        <f>L29/D35</f>
        <v>0.61887632930055525</v>
      </c>
      <c r="N29" s="17"/>
    </row>
    <row r="30" spans="1:25" ht="14.4">
      <c r="A30" s="14"/>
      <c r="B30" s="14">
        <v>3</v>
      </c>
      <c r="C30" s="10">
        <v>6</v>
      </c>
      <c r="D30" s="18" t="s">
        <v>22</v>
      </c>
      <c r="E30" s="15">
        <v>5.2337499999999997</v>
      </c>
      <c r="F30" s="15">
        <v>1.1578124999999999</v>
      </c>
      <c r="G30" s="16">
        <f>F30/D35</f>
        <v>0.19370928445201968</v>
      </c>
      <c r="H30" s="15">
        <v>3.9387500000000002</v>
      </c>
      <c r="I30" s="16">
        <f>H30/D35</f>
        <v>0.6589775495906226</v>
      </c>
      <c r="J30" s="15">
        <v>3.8253124999999999</v>
      </c>
      <c r="K30" s="16">
        <f>J30/D35</f>
        <v>0.6399987452030157</v>
      </c>
      <c r="L30" s="15">
        <v>3.6778124999999999</v>
      </c>
      <c r="M30" s="16">
        <f>L30/D35</f>
        <v>0.61532107117835899</v>
      </c>
      <c r="N30" s="17"/>
    </row>
    <row r="31" spans="1:25" ht="14.4">
      <c r="A31" s="14"/>
      <c r="B31" s="14">
        <v>3</v>
      </c>
      <c r="C31" s="10">
        <v>7</v>
      </c>
      <c r="D31" s="18" t="s">
        <v>22</v>
      </c>
      <c r="E31" s="15">
        <v>5.3146874999999998</v>
      </c>
      <c r="F31" s="15">
        <v>1.4534374999999999</v>
      </c>
      <c r="G31" s="16">
        <f>F31/D35</f>
        <v>0.24316919891669195</v>
      </c>
      <c r="H31" s="15">
        <v>3.4937499999999999</v>
      </c>
      <c r="I31" s="16">
        <f>H31/D35</f>
        <v>0.58452626185521739</v>
      </c>
      <c r="J31" s="15">
        <v>4.1603124999999999</v>
      </c>
      <c r="K31" s="16">
        <f>J31/D35</f>
        <v>0.69604634383528696</v>
      </c>
      <c r="L31" s="15">
        <v>3.7556250000000002</v>
      </c>
      <c r="M31" s="16">
        <f>L31/D35</f>
        <v>0.62833958989051908</v>
      </c>
      <c r="N31" s="17"/>
    </row>
    <row r="32" spans="1:25" ht="14.4">
      <c r="A32" s="14"/>
      <c r="B32" s="14">
        <v>3</v>
      </c>
      <c r="C32" s="10">
        <v>8</v>
      </c>
      <c r="D32" s="18" t="s">
        <v>22</v>
      </c>
      <c r="E32" s="15">
        <v>5.2793749999999999</v>
      </c>
      <c r="F32" s="15">
        <v>1.6428125</v>
      </c>
      <c r="G32" s="16">
        <f>F32/D35</f>
        <v>0.27485282277038264</v>
      </c>
      <c r="H32" s="15">
        <v>3.395</v>
      </c>
      <c r="I32" s="16">
        <f>H32/D35</f>
        <v>0.5680047682285404</v>
      </c>
      <c r="J32" s="15">
        <v>4.2334375</v>
      </c>
      <c r="K32" s="16">
        <f>J32/D35</f>
        <v>0.70828061443225665</v>
      </c>
      <c r="L32" s="15">
        <v>3.7890625</v>
      </c>
      <c r="M32" s="16">
        <f>L32/D35</f>
        <v>0.63393389311221027</v>
      </c>
      <c r="N32" s="17"/>
    </row>
    <row r="33" spans="1:25" ht="14.4">
      <c r="A33" s="14"/>
      <c r="B33" s="14">
        <v>3</v>
      </c>
      <c r="C33" s="10">
        <v>9</v>
      </c>
      <c r="D33" s="18" t="s">
        <v>22</v>
      </c>
      <c r="E33" s="15">
        <v>5.4368749999999997</v>
      </c>
      <c r="F33" s="15">
        <v>1.2593749999999999</v>
      </c>
      <c r="G33" s="16">
        <f>F33/D35</f>
        <v>0.21070132694781091</v>
      </c>
      <c r="H33" s="15">
        <v>3.7781250000000002</v>
      </c>
      <c r="I33" s="16">
        <f>H33/D35</f>
        <v>0.63210398084343278</v>
      </c>
      <c r="J33" s="15">
        <v>4.2350000000000003</v>
      </c>
      <c r="K33" s="16">
        <f>J33/D35</f>
        <v>0.70854203047065356</v>
      </c>
      <c r="L33" s="15">
        <v>4.1268750000000001</v>
      </c>
      <c r="M33" s="16">
        <f>L33/D35</f>
        <v>0.69045204061359577</v>
      </c>
      <c r="N33" s="17"/>
    </row>
    <row r="34" spans="1:25" ht="14.4">
      <c r="A34" s="14"/>
      <c r="B34" s="14">
        <v>3</v>
      </c>
      <c r="C34" s="10">
        <v>10</v>
      </c>
      <c r="D34" s="18" t="s">
        <v>22</v>
      </c>
      <c r="E34" s="15">
        <v>5.2168749999999999</v>
      </c>
      <c r="F34" s="15">
        <v>1.66625</v>
      </c>
      <c r="G34" s="16">
        <f>F34/D35</f>
        <v>0.27877406334633442</v>
      </c>
      <c r="H34" s="15">
        <v>4.0909374999999999</v>
      </c>
      <c r="I34" s="16">
        <f>H34/D35</f>
        <v>0.6844394717304696</v>
      </c>
      <c r="J34" s="15">
        <v>4.1840624999999996</v>
      </c>
      <c r="K34" s="16">
        <f>J34/D35</f>
        <v>0.7000198676189181</v>
      </c>
      <c r="L34" s="15">
        <v>4.0921874999999996</v>
      </c>
      <c r="M34" s="16">
        <f>L34/D35</f>
        <v>0.68464860456118704</v>
      </c>
      <c r="N34" s="17"/>
    </row>
    <row r="35" spans="1:25" ht="14.4">
      <c r="A35" s="19"/>
      <c r="B35" s="19"/>
      <c r="C35" s="29" t="s">
        <v>23</v>
      </c>
      <c r="D35" s="19">
        <f>AVERAGE(D25:D29)</f>
        <v>5.9770624999999997</v>
      </c>
      <c r="E35" s="21">
        <f>AVERAGE(E25:E34)</f>
        <v>5.2108750000000006</v>
      </c>
      <c r="F35" s="21">
        <f>AVERAGE(F25:F34)</f>
        <v>1.5383437499999999</v>
      </c>
      <c r="G35" s="19">
        <f>AVERAGE(G25:G34)</f>
        <v>0.25737454644317337</v>
      </c>
      <c r="H35" s="22"/>
      <c r="I35" s="19">
        <f>AVERAGE(I25:I34)</f>
        <v>0.60010142942289801</v>
      </c>
      <c r="J35" s="22"/>
      <c r="K35" s="19">
        <f>AVERAGE(K25:K34)</f>
        <v>0.69616136689218155</v>
      </c>
      <c r="L35" s="22"/>
      <c r="M35" s="23">
        <f>AVERAGE(M25:M34)</f>
        <v>0.63057731117919558</v>
      </c>
      <c r="N35" s="24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</row>
    <row r="36" spans="1:25" ht="14.4">
      <c r="A36" s="14" t="s">
        <v>27</v>
      </c>
      <c r="B36" s="14">
        <v>7</v>
      </c>
      <c r="C36" s="10">
        <v>1</v>
      </c>
      <c r="D36" s="15">
        <v>1.29296875</v>
      </c>
      <c r="E36" s="15">
        <v>0.62265625000000002</v>
      </c>
      <c r="F36" s="15">
        <v>0.39921875000000001</v>
      </c>
      <c r="G36" s="16">
        <f>F36/D46</f>
        <v>0.3185785536159601</v>
      </c>
      <c r="H36" s="15">
        <v>0.39921875000000001</v>
      </c>
      <c r="I36" s="16">
        <f>H36/D46</f>
        <v>0.3185785536159601</v>
      </c>
      <c r="J36" s="15">
        <v>0.70578125000000003</v>
      </c>
      <c r="K36" s="16">
        <f>J36/D46</f>
        <v>0.563216957605985</v>
      </c>
      <c r="L36" s="15">
        <v>0.65031249999999996</v>
      </c>
      <c r="M36" s="16">
        <f>L36/D46</f>
        <v>0.51895261845386531</v>
      </c>
      <c r="N36" s="17"/>
    </row>
    <row r="37" spans="1:25" ht="14.4">
      <c r="A37" s="14"/>
      <c r="B37" s="14">
        <v>7</v>
      </c>
      <c r="C37" s="10">
        <v>2</v>
      </c>
      <c r="D37" s="15">
        <v>1.2971874999999999</v>
      </c>
      <c r="E37" s="15">
        <v>0.61453124999999997</v>
      </c>
      <c r="F37" s="15">
        <v>0.52328125000000003</v>
      </c>
      <c r="G37" s="16">
        <f>F37/D46</f>
        <v>0.41758104738154617</v>
      </c>
      <c r="H37" s="15">
        <v>0.52328125000000003</v>
      </c>
      <c r="I37" s="16">
        <f>H37/D46</f>
        <v>0.41758104738154617</v>
      </c>
      <c r="J37" s="15">
        <v>0.70328124999999997</v>
      </c>
      <c r="K37" s="16">
        <f>J37/D46</f>
        <v>0.56122194513715706</v>
      </c>
      <c r="L37" s="15">
        <v>0.59171874999999996</v>
      </c>
      <c r="M37" s="16">
        <f>L37/D46</f>
        <v>0.4721945137157107</v>
      </c>
      <c r="N37" s="17"/>
    </row>
    <row r="38" spans="1:25" ht="14.4">
      <c r="A38" s="14"/>
      <c r="B38" s="14">
        <v>7</v>
      </c>
      <c r="C38" s="10">
        <v>3</v>
      </c>
      <c r="D38" s="15">
        <v>1.23921875</v>
      </c>
      <c r="E38" s="15">
        <v>0.57406250000000003</v>
      </c>
      <c r="F38" s="15">
        <v>0.6065625</v>
      </c>
      <c r="G38" s="16">
        <f>F38/D46</f>
        <v>0.48403990024937654</v>
      </c>
      <c r="H38" s="15">
        <v>0.6065625</v>
      </c>
      <c r="I38" s="16">
        <f>H38/D46</f>
        <v>0.48403990024937654</v>
      </c>
      <c r="J38" s="15">
        <v>0.67531249999999998</v>
      </c>
      <c r="K38" s="16">
        <f>J38/D46</f>
        <v>0.53890274314214459</v>
      </c>
      <c r="L38" s="15">
        <v>0.57999999999999996</v>
      </c>
      <c r="M38" s="16">
        <f>L38/D46</f>
        <v>0.46284289276807977</v>
      </c>
      <c r="N38" s="17"/>
    </row>
    <row r="39" spans="1:25" ht="14.4">
      <c r="A39" s="14"/>
      <c r="B39" s="14">
        <v>7</v>
      </c>
      <c r="C39" s="10">
        <v>4</v>
      </c>
      <c r="D39" s="15">
        <v>1.2353125</v>
      </c>
      <c r="E39" s="15">
        <v>0.66734375000000001</v>
      </c>
      <c r="F39" s="15">
        <v>0.47328124999999999</v>
      </c>
      <c r="G39" s="16">
        <f>F39/D46</f>
        <v>0.37768079800498749</v>
      </c>
      <c r="H39" s="15">
        <v>0.47328124999999999</v>
      </c>
      <c r="I39" s="16">
        <f>H39/D46</f>
        <v>0.37768079800498749</v>
      </c>
      <c r="J39" s="15">
        <v>0.70296875000000003</v>
      </c>
      <c r="K39" s="16">
        <f>J39/D46</f>
        <v>0.5609725685785536</v>
      </c>
      <c r="L39" s="15">
        <v>0.59375</v>
      </c>
      <c r="M39" s="16">
        <f>L39/D46</f>
        <v>0.47381546134663338</v>
      </c>
      <c r="N39" s="17"/>
    </row>
    <row r="40" spans="1:25" ht="14.4">
      <c r="A40" s="14"/>
      <c r="B40" s="14">
        <v>7</v>
      </c>
      <c r="C40" s="10">
        <v>5</v>
      </c>
      <c r="D40" s="15">
        <v>1.2009375</v>
      </c>
      <c r="E40" s="15">
        <v>0.59125000000000005</v>
      </c>
      <c r="F40" s="15">
        <v>0.45203125</v>
      </c>
      <c r="G40" s="16">
        <f>F40/D46</f>
        <v>0.36072319201995012</v>
      </c>
      <c r="H40" s="15">
        <v>0.45203125</v>
      </c>
      <c r="I40" s="16">
        <f>H40/D46</f>
        <v>0.36072319201995012</v>
      </c>
      <c r="J40" s="15">
        <v>0.65328125000000004</v>
      </c>
      <c r="K40" s="16">
        <f>J40/D46</f>
        <v>0.5213216957605985</v>
      </c>
      <c r="L40" s="15">
        <v>0.60312500000000002</v>
      </c>
      <c r="M40" s="16">
        <f>L40/D46</f>
        <v>0.48129675810473815</v>
      </c>
      <c r="N40" s="17"/>
    </row>
    <row r="41" spans="1:25" ht="14.4">
      <c r="A41" s="14"/>
      <c r="B41" s="14">
        <v>7</v>
      </c>
      <c r="C41" s="10">
        <v>6</v>
      </c>
      <c r="D41" s="18" t="s">
        <v>22</v>
      </c>
      <c r="E41" s="15">
        <v>0.57328124999999996</v>
      </c>
      <c r="F41" s="15">
        <v>0.46062500000000001</v>
      </c>
      <c r="G41" s="16">
        <f>F41/D46</f>
        <v>0.36758104738154612</v>
      </c>
      <c r="H41" s="15">
        <v>0.46062500000000001</v>
      </c>
      <c r="I41" s="16">
        <f>H41/D46</f>
        <v>0.36758104738154612</v>
      </c>
      <c r="J41" s="15">
        <v>0.68390625000000005</v>
      </c>
      <c r="K41" s="16">
        <f>J41/D46</f>
        <v>0.5457605985037407</v>
      </c>
      <c r="L41" s="15">
        <v>0.61031250000000004</v>
      </c>
      <c r="M41" s="16">
        <f>L41/D46</f>
        <v>0.48703241895261845</v>
      </c>
      <c r="N41" s="17"/>
    </row>
    <row r="42" spans="1:25" ht="14.4">
      <c r="A42" s="14"/>
      <c r="B42" s="14">
        <v>7</v>
      </c>
      <c r="C42" s="10">
        <v>7</v>
      </c>
      <c r="D42" s="18" t="s">
        <v>22</v>
      </c>
      <c r="E42" s="15">
        <v>0.64390625000000001</v>
      </c>
      <c r="F42" s="15">
        <v>0.5675</v>
      </c>
      <c r="G42" s="16">
        <f>F42/D46</f>
        <v>0.45286783042394013</v>
      </c>
      <c r="H42" s="15">
        <v>0.5675</v>
      </c>
      <c r="I42" s="16">
        <f>H42/D46</f>
        <v>0.45286783042394013</v>
      </c>
      <c r="J42" s="15">
        <v>0.61312500000000003</v>
      </c>
      <c r="K42" s="16">
        <f>J42/D46</f>
        <v>0.48927680798004991</v>
      </c>
      <c r="L42" s="15">
        <v>0.59890624999999997</v>
      </c>
      <c r="M42" s="16">
        <f>L42/D46</f>
        <v>0.47793017456359099</v>
      </c>
      <c r="N42" s="17"/>
    </row>
    <row r="43" spans="1:25" ht="14.4">
      <c r="A43" s="14"/>
      <c r="B43" s="14">
        <v>7</v>
      </c>
      <c r="C43" s="10">
        <v>8</v>
      </c>
      <c r="D43" s="18" t="s">
        <v>22</v>
      </c>
      <c r="E43" s="15">
        <v>0.6278125</v>
      </c>
      <c r="F43" s="15">
        <v>0.45468750000000002</v>
      </c>
      <c r="G43" s="16">
        <f>F43/D46</f>
        <v>0.36284289276807979</v>
      </c>
      <c r="H43" s="15">
        <v>0.45468750000000002</v>
      </c>
      <c r="I43" s="16">
        <f>H43/D46</f>
        <v>0.36284289276807979</v>
      </c>
      <c r="J43" s="15">
        <v>0.61562499999999998</v>
      </c>
      <c r="K43" s="16">
        <f>J43/D46</f>
        <v>0.49127182044887779</v>
      </c>
      <c r="L43" s="15">
        <v>0.55781250000000004</v>
      </c>
      <c r="M43" s="16">
        <f>L43/D46</f>
        <v>0.44513715710723195</v>
      </c>
      <c r="N43" s="17"/>
    </row>
    <row r="44" spans="1:25" ht="14.4">
      <c r="A44" s="14"/>
      <c r="B44" s="14">
        <v>7</v>
      </c>
      <c r="C44" s="10">
        <v>9</v>
      </c>
      <c r="D44" s="18" t="s">
        <v>22</v>
      </c>
      <c r="E44" s="15">
        <v>0.62546875000000002</v>
      </c>
      <c r="F44" s="15">
        <v>0.56937499999999996</v>
      </c>
      <c r="G44" s="16">
        <f>F44/D46</f>
        <v>0.45436408977556103</v>
      </c>
      <c r="H44" s="15">
        <v>0.56937499999999996</v>
      </c>
      <c r="I44" s="16">
        <f>H44/D46</f>
        <v>0.45436408977556103</v>
      </c>
      <c r="J44" s="15">
        <v>0.62078124999999995</v>
      </c>
      <c r="K44" s="16">
        <f>J44/D46</f>
        <v>0.49538653366583535</v>
      </c>
      <c r="L44" s="15">
        <v>0.56437499999999996</v>
      </c>
      <c r="M44" s="16">
        <f>L44/D46</f>
        <v>0.45037406483790521</v>
      </c>
      <c r="N44" s="17"/>
    </row>
    <row r="45" spans="1:25" ht="14.4">
      <c r="A45" s="14"/>
      <c r="B45" s="14">
        <v>7</v>
      </c>
      <c r="C45" s="10">
        <v>10</v>
      </c>
      <c r="D45" s="18" t="s">
        <v>22</v>
      </c>
      <c r="E45" s="15">
        <v>0.60953124999999997</v>
      </c>
      <c r="F45" s="15">
        <v>0.43453124999999998</v>
      </c>
      <c r="G45" s="16">
        <f>F45/D46</f>
        <v>0.3467581047381546</v>
      </c>
      <c r="H45" s="15">
        <v>0.43453124999999998</v>
      </c>
      <c r="I45" s="16">
        <f>H45/D46</f>
        <v>0.3467581047381546</v>
      </c>
      <c r="J45" s="15">
        <v>0.69187500000000002</v>
      </c>
      <c r="K45" s="16">
        <f>J45/D46</f>
        <v>0.55211970074812966</v>
      </c>
      <c r="L45" s="15">
        <v>0.59406250000000005</v>
      </c>
      <c r="M45" s="16">
        <f>L45/D46</f>
        <v>0.47406483790523696</v>
      </c>
      <c r="N45" s="17"/>
    </row>
    <row r="46" spans="1:25" ht="14.4">
      <c r="A46" s="19"/>
      <c r="B46" s="19"/>
      <c r="C46" s="30" t="s">
        <v>23</v>
      </c>
      <c r="D46" s="19">
        <f>AVERAGE(D36:D40)</f>
        <v>1.253125</v>
      </c>
      <c r="E46" s="21">
        <f>AVERAGE(E36:E45)</f>
        <v>0.61498437500000003</v>
      </c>
      <c r="F46" s="21">
        <f>AVERAGE(F36:F45)</f>
        <v>0.49410937499999996</v>
      </c>
      <c r="G46" s="19">
        <f>AVERAGE(G36:G45)</f>
        <v>0.39430174563591019</v>
      </c>
      <c r="H46" s="22"/>
      <c r="I46" s="19">
        <f>AVERAGE(I36:I45)</f>
        <v>0.39430174563591019</v>
      </c>
      <c r="J46" s="22"/>
      <c r="K46" s="19">
        <f>AVERAGE(K36:K45)</f>
        <v>0.53194513715710712</v>
      </c>
      <c r="L46" s="22"/>
      <c r="M46" s="23">
        <f>AVERAGE(M36:M45)</f>
        <v>0.47436408977556105</v>
      </c>
      <c r="N46" s="19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</row>
    <row r="47" spans="1:25" ht="14.4">
      <c r="A47" s="14" t="s">
        <v>28</v>
      </c>
      <c r="B47" s="14">
        <v>9</v>
      </c>
      <c r="C47" s="10">
        <v>1</v>
      </c>
      <c r="D47" s="15">
        <v>6.8946874999999999</v>
      </c>
      <c r="E47" s="15">
        <v>2.6165625000000001</v>
      </c>
      <c r="F47" s="15">
        <v>0.99687499999999996</v>
      </c>
      <c r="G47" s="16">
        <f>F47/D57</f>
        <v>0.14274080239124401</v>
      </c>
      <c r="H47" s="15">
        <v>1.6696875</v>
      </c>
      <c r="I47" s="16">
        <f>H47/D57</f>
        <v>0.23907965742207424</v>
      </c>
      <c r="J47" s="15">
        <v>0.81781250000000005</v>
      </c>
      <c r="K47" s="16">
        <f>J47/D57</f>
        <v>0.11710115356046571</v>
      </c>
      <c r="L47" s="15">
        <v>0.70125000000000004</v>
      </c>
      <c r="M47" s="16">
        <f>L47/D57</f>
        <v>0.1004107713372889</v>
      </c>
      <c r="N47" s="14"/>
    </row>
    <row r="48" spans="1:25" ht="14.4">
      <c r="A48" s="14"/>
      <c r="B48" s="14">
        <v>9</v>
      </c>
      <c r="C48" s="10">
        <v>2</v>
      </c>
      <c r="D48" s="15">
        <v>7.0640625000000004</v>
      </c>
      <c r="E48" s="15">
        <v>2.2009375000000002</v>
      </c>
      <c r="F48" s="15">
        <v>1.0249999999999999</v>
      </c>
      <c r="G48" s="16">
        <f>F48/D57</f>
        <v>0.14676797236466468</v>
      </c>
      <c r="H48" s="15">
        <v>1.4803124999999999</v>
      </c>
      <c r="I48" s="16">
        <f>H48/D57</f>
        <v>0.21196337960104167</v>
      </c>
      <c r="J48" s="15">
        <v>1.1187499999999999</v>
      </c>
      <c r="K48" s="16">
        <f>J48/D57</f>
        <v>0.16019187227606693</v>
      </c>
      <c r="L48" s="15">
        <v>0.75937500000000002</v>
      </c>
      <c r="M48" s="16">
        <f>L48/D57</f>
        <v>0.1087335892823583</v>
      </c>
      <c r="N48" s="14"/>
    </row>
    <row r="49" spans="1:25" ht="14.4">
      <c r="A49" s="14"/>
      <c r="B49" s="14">
        <v>9</v>
      </c>
      <c r="C49" s="10">
        <v>3</v>
      </c>
      <c r="D49" s="15">
        <v>7.0171875000000004</v>
      </c>
      <c r="E49" s="15">
        <v>2.2287499999999998</v>
      </c>
      <c r="F49" s="15">
        <v>1.0578125</v>
      </c>
      <c r="G49" s="16">
        <f>F49/D57</f>
        <v>0.1514663373336555</v>
      </c>
      <c r="H49" s="15">
        <v>1.4734375</v>
      </c>
      <c r="I49" s="16">
        <f>H49/D57</f>
        <v>0.21097896027420548</v>
      </c>
      <c r="J49" s="15">
        <v>0.46062500000000001</v>
      </c>
      <c r="K49" s="16">
        <f>J49/D57</f>
        <v>6.5956094898023093E-2</v>
      </c>
      <c r="L49" s="15">
        <v>0.86</v>
      </c>
      <c r="M49" s="16">
        <f>L49/D57</f>
        <v>0.12314190852059673</v>
      </c>
      <c r="N49" s="14"/>
    </row>
    <row r="50" spans="1:25" ht="14.4">
      <c r="A50" s="14"/>
      <c r="B50" s="14">
        <v>9</v>
      </c>
      <c r="C50" s="10">
        <v>4</v>
      </c>
      <c r="D50" s="15">
        <v>6.8753124999999997</v>
      </c>
      <c r="E50" s="15">
        <v>2.0559375000000002</v>
      </c>
      <c r="F50" s="15">
        <v>1.2915624999999999</v>
      </c>
      <c r="G50" s="16">
        <f>F50/D57</f>
        <v>0.18493659444608512</v>
      </c>
      <c r="H50" s="15">
        <v>2.0918749999999999</v>
      </c>
      <c r="I50" s="16">
        <f>H50/D57</f>
        <v>0.29953195335642241</v>
      </c>
      <c r="J50" s="15">
        <v>0.51</v>
      </c>
      <c r="K50" s="16">
        <f>J50/D57</f>
        <v>7.3026015518028287E-2</v>
      </c>
      <c r="L50" s="15">
        <v>0.63593750000000004</v>
      </c>
      <c r="M50" s="16">
        <f>L50/D57</f>
        <v>9.1058787732345325E-2</v>
      </c>
      <c r="N50" s="14"/>
    </row>
    <row r="51" spans="1:25" ht="14.4">
      <c r="A51" s="14"/>
      <c r="B51" s="14">
        <v>9</v>
      </c>
      <c r="C51" s="10">
        <v>5</v>
      </c>
      <c r="D51" s="15">
        <v>7.0678124999999996</v>
      </c>
      <c r="E51" s="15">
        <v>2.5862500000000002</v>
      </c>
      <c r="F51" s="15">
        <v>0.99156250000000001</v>
      </c>
      <c r="G51" s="16">
        <f>F51/D57</f>
        <v>0.1419801147295979</v>
      </c>
      <c r="H51" s="15">
        <v>1.3415625</v>
      </c>
      <c r="I51" s="16">
        <f>H51/D57</f>
        <v>0.19209600773216631</v>
      </c>
      <c r="J51" s="15">
        <v>1.1690624999999999</v>
      </c>
      <c r="K51" s="16">
        <f>J51/D57</f>
        <v>0.16739603189518615</v>
      </c>
      <c r="L51" s="15">
        <v>1.0753124999999999</v>
      </c>
      <c r="M51" s="16">
        <f>L51/D57</f>
        <v>0.1539721319837839</v>
      </c>
      <c r="N51" s="14"/>
    </row>
    <row r="52" spans="1:25" ht="14.4">
      <c r="A52" s="14"/>
      <c r="B52" s="14">
        <v>9</v>
      </c>
      <c r="C52" s="10">
        <v>6</v>
      </c>
      <c r="D52" s="18" t="s">
        <v>22</v>
      </c>
      <c r="E52" s="15">
        <v>2.5874999999999999</v>
      </c>
      <c r="F52" s="15">
        <v>1.105</v>
      </c>
      <c r="G52" s="16">
        <f>F52/D57</f>
        <v>0.15822303362239462</v>
      </c>
      <c r="H52" s="15">
        <v>1.441875</v>
      </c>
      <c r="I52" s="16">
        <f>H52/D57</f>
        <v>0.20645958063736675</v>
      </c>
      <c r="J52" s="15">
        <v>1.0853124999999999</v>
      </c>
      <c r="K52" s="16">
        <f>J52/D57</f>
        <v>0.15540401464100015</v>
      </c>
      <c r="L52" s="15">
        <v>1.0024999999999999</v>
      </c>
      <c r="M52" s="16">
        <f>L52/D57</f>
        <v>0.14354623638592814</v>
      </c>
      <c r="N52" s="14"/>
    </row>
    <row r="53" spans="1:25" ht="14.4">
      <c r="A53" s="14"/>
      <c r="B53" s="14">
        <v>9</v>
      </c>
      <c r="C53" s="10">
        <v>7</v>
      </c>
      <c r="D53" s="18" t="s">
        <v>22</v>
      </c>
      <c r="E53" s="15">
        <v>2.526875</v>
      </c>
      <c r="F53" s="15">
        <v>1.0221875</v>
      </c>
      <c r="G53" s="16">
        <f>F53/D57</f>
        <v>0.14636525536732264</v>
      </c>
      <c r="H53" s="15">
        <v>1.5471874999999999</v>
      </c>
      <c r="I53" s="16">
        <f>H53/D57</f>
        <v>0.22153909487117526</v>
      </c>
      <c r="J53" s="15">
        <v>1.2462500000000001</v>
      </c>
      <c r="K53" s="16">
        <f>J53/D57</f>
        <v>0.17844837615557405</v>
      </c>
      <c r="L53" s="15">
        <v>1.2006250000000001</v>
      </c>
      <c r="M53" s="16">
        <f>L53/D57</f>
        <v>0.17191541153202494</v>
      </c>
      <c r="N53" s="14"/>
    </row>
    <row r="54" spans="1:25" ht="14.4">
      <c r="A54" s="14"/>
      <c r="B54" s="14">
        <v>9</v>
      </c>
      <c r="C54" s="10">
        <v>8</v>
      </c>
      <c r="D54" s="18" t="s">
        <v>22</v>
      </c>
      <c r="E54" s="15">
        <v>2.5862500000000002</v>
      </c>
      <c r="F54" s="15">
        <v>1.0990625000000001</v>
      </c>
      <c r="G54" s="16">
        <f>F54/D57</f>
        <v>0.15737285329467249</v>
      </c>
      <c r="H54" s="15">
        <v>1.7003124999999999</v>
      </c>
      <c r="I54" s="16">
        <f>H54/D57</f>
        <v>0.24346479805979895</v>
      </c>
      <c r="J54" s="15">
        <v>1.2046874999999999</v>
      </c>
      <c r="K54" s="16">
        <f>J54/D57</f>
        <v>0.172497113861519</v>
      </c>
      <c r="L54" s="15">
        <v>1.0340625000000001</v>
      </c>
      <c r="M54" s="16">
        <f>L54/D57</f>
        <v>0.14806561602276694</v>
      </c>
      <c r="N54" s="14"/>
    </row>
    <row r="55" spans="1:25" ht="14.4">
      <c r="A55" s="14"/>
      <c r="B55" s="14">
        <v>9</v>
      </c>
      <c r="C55" s="10">
        <v>9</v>
      </c>
      <c r="D55" s="18" t="s">
        <v>22</v>
      </c>
      <c r="E55" s="15">
        <v>2.5159375000000002</v>
      </c>
      <c r="F55" s="15">
        <v>1.18625</v>
      </c>
      <c r="G55" s="16">
        <f>F55/D57</f>
        <v>0.16985708021227658</v>
      </c>
      <c r="H55" s="15">
        <v>1.5843750000000001</v>
      </c>
      <c r="I55" s="16">
        <f>H55/D57</f>
        <v>0.22686390850269819</v>
      </c>
      <c r="J55" s="15">
        <v>1.090625</v>
      </c>
      <c r="K55" s="16">
        <f>J55/D57</f>
        <v>0.15616470230264629</v>
      </c>
      <c r="L55" s="15">
        <v>1.0646875</v>
      </c>
      <c r="M55" s="16">
        <f>L55/D57</f>
        <v>0.15245075666049165</v>
      </c>
      <c r="N55" s="14"/>
    </row>
    <row r="56" spans="1:25" ht="14.4">
      <c r="A56" s="14"/>
      <c r="B56" s="14">
        <v>9</v>
      </c>
      <c r="C56" s="10">
        <v>10</v>
      </c>
      <c r="D56" s="18" t="s">
        <v>22</v>
      </c>
      <c r="E56" s="15">
        <v>1.97875</v>
      </c>
      <c r="F56" s="15">
        <v>1.0328124999999999</v>
      </c>
      <c r="G56" s="16">
        <f>F56/D57</f>
        <v>0.14788663069061486</v>
      </c>
      <c r="H56" s="15">
        <v>1.6165624999999999</v>
      </c>
      <c r="I56" s="16">
        <f>H56/D57</f>
        <v>0.23147278080561293</v>
      </c>
      <c r="J56" s="15">
        <v>0.97781249999999997</v>
      </c>
      <c r="K56" s="16">
        <f>J56/D57</f>
        <v>0.14001127607592556</v>
      </c>
      <c r="L56" s="15">
        <v>0.91437500000000005</v>
      </c>
      <c r="M56" s="16">
        <f>L56/D57</f>
        <v>0.13092777046921003</v>
      </c>
      <c r="N56" s="14"/>
    </row>
    <row r="57" spans="1:25" ht="14.4">
      <c r="A57" s="19"/>
      <c r="B57" s="19"/>
      <c r="C57" s="29" t="s">
        <v>23</v>
      </c>
      <c r="D57" s="19">
        <f>AVERAGE(D47:D51)</f>
        <v>6.9838125000000009</v>
      </c>
      <c r="E57" s="21">
        <f>AVERAGE(E47:E56)</f>
        <v>2.3883750000000004</v>
      </c>
      <c r="F57" s="21">
        <f>AVERAGE(F47:F56)</f>
        <v>1.0808125</v>
      </c>
      <c r="G57" s="19">
        <f>AVERAGE(G47:G56)</f>
        <v>0.15475966744525285</v>
      </c>
      <c r="H57" s="22"/>
      <c r="I57" s="19">
        <f>AVERAGE(I47:I56)</f>
        <v>0.22834501212625619</v>
      </c>
      <c r="J57" s="22"/>
      <c r="K57" s="19">
        <f>AVERAGE(K47:K56)</f>
        <v>0.13861966511844354</v>
      </c>
      <c r="L57" s="22"/>
      <c r="M57" s="23">
        <f>AVERAGE(M47:M56)</f>
        <v>0.13242229799267949</v>
      </c>
      <c r="N57" s="19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</row>
    <row r="58" spans="1:25" ht="14.4">
      <c r="A58" s="14" t="s">
        <v>29</v>
      </c>
      <c r="B58" s="14">
        <v>11</v>
      </c>
      <c r="C58" s="10">
        <v>1</v>
      </c>
      <c r="D58" s="15">
        <v>2.9506250000000001</v>
      </c>
      <c r="E58" s="15">
        <v>1.44625</v>
      </c>
      <c r="F58" s="15">
        <v>0.98124999999999996</v>
      </c>
      <c r="G58" s="16">
        <f>F58/D68</f>
        <v>0.33590072742832694</v>
      </c>
      <c r="H58" s="15">
        <v>0.73906249999999996</v>
      </c>
      <c r="I58" s="16">
        <f>H58/D68</f>
        <v>0.25299529311082586</v>
      </c>
      <c r="J58" s="15">
        <v>0.84531250000000002</v>
      </c>
      <c r="K58" s="16">
        <f>J58/D68</f>
        <v>0.28936670945656828</v>
      </c>
      <c r="L58" s="15">
        <v>1.13375</v>
      </c>
      <c r="M58" s="16">
        <f>L58/D68</f>
        <v>0.38810440735986312</v>
      </c>
      <c r="N58" s="14"/>
    </row>
    <row r="59" spans="1:25" ht="14.4">
      <c r="A59" s="14"/>
      <c r="B59" s="14">
        <v>11</v>
      </c>
      <c r="C59" s="10">
        <v>2</v>
      </c>
      <c r="D59" s="15">
        <v>2.8956249999999999</v>
      </c>
      <c r="E59" s="15">
        <v>1.5228124999999999</v>
      </c>
      <c r="F59" s="15">
        <v>0.75749999999999995</v>
      </c>
      <c r="G59" s="16">
        <f>F59/D68</f>
        <v>0.25930680359435176</v>
      </c>
      <c r="H59" s="15">
        <v>0.97406250000000005</v>
      </c>
      <c r="I59" s="16">
        <f>H59/D68</f>
        <v>0.33344030808729147</v>
      </c>
      <c r="J59" s="15">
        <v>1.0340625000000001</v>
      </c>
      <c r="K59" s="16">
        <f>J59/D68</f>
        <v>0.35397946084724013</v>
      </c>
      <c r="L59" s="15">
        <v>1.0225</v>
      </c>
      <c r="M59" s="16">
        <f>L59/D68</f>
        <v>0.35002139495079165</v>
      </c>
      <c r="N59" s="14"/>
    </row>
    <row r="60" spans="1:25" ht="14.4">
      <c r="A60" s="14"/>
      <c r="B60" s="14">
        <v>11</v>
      </c>
      <c r="C60" s="10">
        <v>3</v>
      </c>
      <c r="D60" s="15">
        <v>2.9046875000000001</v>
      </c>
      <c r="E60" s="15">
        <v>1.5912500000000001</v>
      </c>
      <c r="F60" s="15">
        <v>0.80812499999999998</v>
      </c>
      <c r="G60" s="16">
        <f>F60/D68</f>
        <v>0.27663671373555843</v>
      </c>
      <c r="H60" s="15">
        <v>1.131875</v>
      </c>
      <c r="I60" s="16">
        <f>H60/D68</f>
        <v>0.38746255883611469</v>
      </c>
      <c r="J60" s="15">
        <v>0.88343749999999999</v>
      </c>
      <c r="K60" s="16">
        <f>J60/D68</f>
        <v>0.30241762943945233</v>
      </c>
      <c r="L60" s="15">
        <v>1.2112499999999999</v>
      </c>
      <c r="M60" s="16">
        <f>L60/D68</f>
        <v>0.41463414634146345</v>
      </c>
      <c r="N60" s="14"/>
    </row>
    <row r="61" spans="1:25" ht="14.4">
      <c r="A61" s="14"/>
      <c r="B61" s="14">
        <v>11</v>
      </c>
      <c r="C61" s="10">
        <v>4</v>
      </c>
      <c r="D61" s="15">
        <v>2.9121874999999999</v>
      </c>
      <c r="E61" s="15">
        <v>1.5478125</v>
      </c>
      <c r="F61" s="15">
        <v>0.88968749999999996</v>
      </c>
      <c r="G61" s="16">
        <f>F61/D68</f>
        <v>0.30455712451861361</v>
      </c>
      <c r="H61" s="15">
        <v>1.0203125</v>
      </c>
      <c r="I61" s="16">
        <f>H61/D68</f>
        <v>0.34927257167308517</v>
      </c>
      <c r="J61" s="15">
        <v>0.770625</v>
      </c>
      <c r="K61" s="16">
        <f>J61/D68</f>
        <v>0.26379974326059052</v>
      </c>
      <c r="L61" s="15">
        <v>0.98562499999999997</v>
      </c>
      <c r="M61" s="16">
        <f>L61/D68</f>
        <v>0.33739837398373984</v>
      </c>
      <c r="N61" s="14"/>
    </row>
    <row r="62" spans="1:25" ht="14.4">
      <c r="A62" s="14"/>
      <c r="B62" s="14">
        <v>11</v>
      </c>
      <c r="C62" s="10">
        <v>5</v>
      </c>
      <c r="D62" s="15">
        <v>2.9431250000000002</v>
      </c>
      <c r="E62" s="15">
        <v>1.51125</v>
      </c>
      <c r="F62" s="15">
        <v>0.91281250000000003</v>
      </c>
      <c r="G62" s="16">
        <f>F62/D68</f>
        <v>0.31247325631151052</v>
      </c>
      <c r="H62" s="15">
        <v>0.7840625</v>
      </c>
      <c r="I62" s="16">
        <f>H62/D68</f>
        <v>0.26839965768078738</v>
      </c>
      <c r="J62" s="15">
        <v>0.72437499999999999</v>
      </c>
      <c r="K62" s="16">
        <f>J62/D68</f>
        <v>0.24796747967479676</v>
      </c>
      <c r="L62" s="15">
        <v>0.91531249999999997</v>
      </c>
      <c r="M62" s="16">
        <f>L62/D68</f>
        <v>0.31332905434317504</v>
      </c>
      <c r="N62" s="14"/>
    </row>
    <row r="63" spans="1:25" ht="14.4">
      <c r="A63" s="14"/>
      <c r="B63" s="14">
        <v>11</v>
      </c>
      <c r="C63" s="10">
        <v>6</v>
      </c>
      <c r="D63" s="18" t="s">
        <v>22</v>
      </c>
      <c r="E63" s="15">
        <v>1.4875</v>
      </c>
      <c r="F63" s="15">
        <v>0.86562499999999998</v>
      </c>
      <c r="G63" s="16">
        <f>F63/D68</f>
        <v>0.29632006846384257</v>
      </c>
      <c r="H63" s="15">
        <v>0.96281249999999996</v>
      </c>
      <c r="I63" s="16">
        <f>H63/D68</f>
        <v>0.32958921694480103</v>
      </c>
      <c r="J63" s="15">
        <v>0.88406249999999997</v>
      </c>
      <c r="K63" s="16">
        <f>J63/D68</f>
        <v>0.30263157894736842</v>
      </c>
      <c r="L63" s="15">
        <v>1.1628125</v>
      </c>
      <c r="M63" s="16">
        <f>L63/D68</f>
        <v>0.39805305947796327</v>
      </c>
      <c r="N63" s="14"/>
    </row>
    <row r="64" spans="1:25" ht="14.4">
      <c r="A64" s="14"/>
      <c r="B64" s="14">
        <v>11</v>
      </c>
      <c r="C64" s="10">
        <v>7</v>
      </c>
      <c r="D64" s="18" t="s">
        <v>22</v>
      </c>
      <c r="E64" s="15">
        <v>1.496875</v>
      </c>
      <c r="F64" s="15">
        <v>0.64812499999999995</v>
      </c>
      <c r="G64" s="16">
        <f>F64/D68</f>
        <v>0.22186563970902867</v>
      </c>
      <c r="H64" s="15">
        <v>0.79812499999999997</v>
      </c>
      <c r="I64" s="16">
        <f>H64/D68</f>
        <v>0.27321352160890033</v>
      </c>
      <c r="J64" s="15">
        <v>0.54093749999999996</v>
      </c>
      <c r="K64" s="16">
        <f>J64/D68</f>
        <v>0.18517329910141209</v>
      </c>
      <c r="L64" s="15">
        <v>1.07125</v>
      </c>
      <c r="M64" s="16">
        <f>L64/D68</f>
        <v>0.36670945656824994</v>
      </c>
      <c r="N64" s="14"/>
    </row>
    <row r="65" spans="1:25" ht="14.4">
      <c r="A65" s="14"/>
      <c r="B65" s="14">
        <v>11</v>
      </c>
      <c r="C65" s="10">
        <v>8</v>
      </c>
      <c r="D65" s="18" t="s">
        <v>22</v>
      </c>
      <c r="E65" s="15">
        <v>1.4965625</v>
      </c>
      <c r="F65" s="15">
        <v>0.72968750000000004</v>
      </c>
      <c r="G65" s="16">
        <f>F65/D68</f>
        <v>0.24978605049208391</v>
      </c>
      <c r="H65" s="15">
        <v>0.66125</v>
      </c>
      <c r="I65" s="16">
        <f>H65/D68</f>
        <v>0.22635857937526746</v>
      </c>
      <c r="J65" s="15">
        <v>0.73593750000000002</v>
      </c>
      <c r="K65" s="16">
        <f>J65/D68</f>
        <v>0.25192554557124525</v>
      </c>
      <c r="L65" s="15">
        <v>1.125</v>
      </c>
      <c r="M65" s="16">
        <f>L65/D68</f>
        <v>0.38510911424903727</v>
      </c>
      <c r="N65" s="14"/>
    </row>
    <row r="66" spans="1:25" ht="14.4">
      <c r="A66" s="14"/>
      <c r="B66" s="14">
        <v>11</v>
      </c>
      <c r="C66" s="10">
        <v>9</v>
      </c>
      <c r="D66" s="18" t="s">
        <v>22</v>
      </c>
      <c r="E66" s="15">
        <v>1.4312499999999999</v>
      </c>
      <c r="F66" s="15">
        <v>0.83374999999999999</v>
      </c>
      <c r="G66" s="16">
        <f>F66/D68</f>
        <v>0.28540864356011986</v>
      </c>
      <c r="H66" s="15">
        <v>0.85875000000000001</v>
      </c>
      <c r="I66" s="16">
        <f>H66/D68</f>
        <v>0.29396662387676514</v>
      </c>
      <c r="J66" s="15">
        <v>1.13375</v>
      </c>
      <c r="K66" s="16">
        <f>J66/D68</f>
        <v>0.38810440735986312</v>
      </c>
      <c r="L66" s="15">
        <v>1.1443749999999999</v>
      </c>
      <c r="M66" s="16">
        <f>L66/D68</f>
        <v>0.39174154899443731</v>
      </c>
      <c r="N66" s="14"/>
    </row>
    <row r="67" spans="1:25" ht="14.4">
      <c r="A67" s="14"/>
      <c r="B67" s="14">
        <v>11</v>
      </c>
      <c r="C67" s="10">
        <v>10</v>
      </c>
      <c r="D67" s="18" t="s">
        <v>22</v>
      </c>
      <c r="E67" s="15">
        <v>1.5149999999999999</v>
      </c>
      <c r="F67" s="15">
        <v>0.63749999999999996</v>
      </c>
      <c r="G67" s="16">
        <f>F67/D68</f>
        <v>0.21822849807445444</v>
      </c>
      <c r="H67" s="15">
        <v>1</v>
      </c>
      <c r="I67" s="16">
        <f>H67/D68</f>
        <v>0.34231921266581089</v>
      </c>
      <c r="J67" s="15">
        <v>0.770625</v>
      </c>
      <c r="K67" s="16">
        <f>J67/D68</f>
        <v>0.26379974326059052</v>
      </c>
      <c r="L67" s="15">
        <v>1.0003124999999999</v>
      </c>
      <c r="M67" s="16">
        <f>L67/D68</f>
        <v>0.34242618741976893</v>
      </c>
      <c r="N67" s="14"/>
    </row>
    <row r="68" spans="1:25" ht="14.4">
      <c r="A68" s="19"/>
      <c r="B68" s="19"/>
      <c r="C68" s="29" t="s">
        <v>23</v>
      </c>
      <c r="D68" s="19">
        <f>AVERAGE(D58:D62)</f>
        <v>2.9212499999999997</v>
      </c>
      <c r="E68" s="21">
        <f>AVERAGE(E58:E67)</f>
        <v>1.50465625</v>
      </c>
      <c r="F68" s="21">
        <f>AVERAGE(F58:F67)</f>
        <v>0.80640624999999999</v>
      </c>
      <c r="G68" s="19">
        <f>AVERAGE(G58:G67)</f>
        <v>0.27604835258878907</v>
      </c>
      <c r="H68" s="22"/>
      <c r="I68" s="19">
        <f>AVERAGE(I58:I67)</f>
        <v>0.30570175438596492</v>
      </c>
      <c r="J68" s="22"/>
      <c r="K68" s="19">
        <f>AVERAGE(K58:K67)</f>
        <v>0.28491655969191271</v>
      </c>
      <c r="L68" s="22"/>
      <c r="M68" s="23">
        <f>AVERAGE(M58:M67)</f>
        <v>0.36875267436884895</v>
      </c>
      <c r="N68" s="19"/>
      <c r="O68" s="25"/>
      <c r="P68" s="25"/>
      <c r="Q68" s="25"/>
      <c r="R68" s="25"/>
      <c r="S68" s="25"/>
      <c r="T68" s="25"/>
      <c r="U68" s="25"/>
      <c r="V68" s="25"/>
      <c r="W68" s="25"/>
      <c r="X68" s="25"/>
      <c r="Y68" s="25"/>
    </row>
    <row r="69" spans="1:25" ht="14.4">
      <c r="A69" s="14" t="s">
        <v>30</v>
      </c>
      <c r="B69" s="14">
        <v>12</v>
      </c>
      <c r="C69" s="10">
        <v>1</v>
      </c>
      <c r="D69" s="15">
        <v>2.30375</v>
      </c>
      <c r="E69" s="15">
        <v>1.1278125000000001</v>
      </c>
      <c r="F69" s="15">
        <v>0.61062499999999997</v>
      </c>
      <c r="G69" s="16">
        <f>F69/D79</f>
        <v>0.26498508272308108</v>
      </c>
      <c r="H69" s="15">
        <v>0.85343749999999996</v>
      </c>
      <c r="I69" s="16">
        <f>H69/D79</f>
        <v>0.37035530241388664</v>
      </c>
      <c r="J69" s="15">
        <v>0.75843749999999999</v>
      </c>
      <c r="K69" s="16">
        <f>J69/D79</f>
        <v>0.32912937347436944</v>
      </c>
      <c r="L69" s="15">
        <v>0.8671875</v>
      </c>
      <c r="M69" s="16">
        <f>L69/D79</f>
        <v>0.37632221318144837</v>
      </c>
      <c r="N69" s="14"/>
    </row>
    <row r="70" spans="1:25" ht="14.4">
      <c r="A70" s="14"/>
      <c r="B70" s="14">
        <v>12</v>
      </c>
      <c r="C70" s="10">
        <v>2</v>
      </c>
      <c r="D70" s="15">
        <v>2.2646875</v>
      </c>
      <c r="E70" s="15">
        <v>0.9375</v>
      </c>
      <c r="F70" s="15">
        <v>0.69281250000000005</v>
      </c>
      <c r="G70" s="16">
        <f>F70/D79</f>
        <v>0.30065093572009771</v>
      </c>
      <c r="H70" s="15">
        <v>0.55000000000000004</v>
      </c>
      <c r="I70" s="16">
        <f>H70/D79</f>
        <v>0.23867643070246816</v>
      </c>
      <c r="J70" s="15">
        <v>0.80812499999999998</v>
      </c>
      <c r="K70" s="16">
        <f>J70/D79</f>
        <v>0.35069161920260378</v>
      </c>
      <c r="L70" s="15">
        <v>0.88906249999999998</v>
      </c>
      <c r="M70" s="16">
        <f>L70/D79</f>
        <v>0.38581502576620558</v>
      </c>
      <c r="N70" s="14"/>
    </row>
    <row r="71" spans="1:25" ht="14.4">
      <c r="A71" s="14"/>
      <c r="B71" s="14">
        <v>12</v>
      </c>
      <c r="C71" s="10">
        <v>3</v>
      </c>
      <c r="D71" s="15">
        <v>2.2990624999999998</v>
      </c>
      <c r="E71" s="15">
        <v>1.0362499999999999</v>
      </c>
      <c r="F71" s="15">
        <v>0.56312499999999999</v>
      </c>
      <c r="G71" s="16">
        <f>F71/D79</f>
        <v>0.2443721182533225</v>
      </c>
      <c r="H71" s="15">
        <v>0.64187499999999997</v>
      </c>
      <c r="I71" s="16">
        <f>H71/D79</f>
        <v>0.27854624355844859</v>
      </c>
      <c r="J71" s="15">
        <v>0.6065625</v>
      </c>
      <c r="K71" s="16">
        <f>J71/D79</f>
        <v>0.26322213181448334</v>
      </c>
      <c r="L71" s="15">
        <v>0.93312499999999998</v>
      </c>
      <c r="M71" s="16">
        <f>L71/D79</f>
        <v>0.40493626254407378</v>
      </c>
      <c r="N71" s="14"/>
    </row>
    <row r="72" spans="1:25" ht="14.4">
      <c r="A72" s="14"/>
      <c r="B72" s="14">
        <v>12</v>
      </c>
      <c r="C72" s="10">
        <v>4</v>
      </c>
      <c r="D72" s="15">
        <v>2.328125</v>
      </c>
      <c r="E72" s="15">
        <v>1.0049999999999999</v>
      </c>
      <c r="F72" s="15">
        <v>0.578125</v>
      </c>
      <c r="G72" s="16">
        <f>F72/D79</f>
        <v>0.2508814754542989</v>
      </c>
      <c r="H72" s="15">
        <v>0.61062499999999997</v>
      </c>
      <c r="I72" s="16">
        <f>H72/D79</f>
        <v>0.26498508272308108</v>
      </c>
      <c r="J72" s="15">
        <v>0.7315625</v>
      </c>
      <c r="K72" s="16">
        <f>J72/D79</f>
        <v>0.3174667751559534</v>
      </c>
      <c r="L72" s="15">
        <v>0.8253125</v>
      </c>
      <c r="M72" s="16">
        <f>L72/D79</f>
        <v>0.35815025766205588</v>
      </c>
      <c r="N72" s="14"/>
    </row>
    <row r="73" spans="1:25" ht="14.4">
      <c r="A73" s="14"/>
      <c r="B73" s="14">
        <v>12</v>
      </c>
      <c r="C73" s="10">
        <v>5</v>
      </c>
      <c r="D73" s="15">
        <v>2.3262499999999999</v>
      </c>
      <c r="E73" s="15">
        <v>1.1225000000000001</v>
      </c>
      <c r="F73" s="15">
        <v>0.60499999999999998</v>
      </c>
      <c r="G73" s="16">
        <f>F73/D79</f>
        <v>0.26254407377271494</v>
      </c>
      <c r="H73" s="15">
        <v>0.69937499999999997</v>
      </c>
      <c r="I73" s="16">
        <f>H73/D79</f>
        <v>0.30349877949552484</v>
      </c>
      <c r="J73" s="15">
        <v>0.78437500000000004</v>
      </c>
      <c r="K73" s="16">
        <f>J73/D79</f>
        <v>0.34038513696772449</v>
      </c>
      <c r="L73" s="15">
        <v>0.95531250000000001</v>
      </c>
      <c r="M73" s="16">
        <f>L73/D79</f>
        <v>0.41456468673718472</v>
      </c>
      <c r="N73" s="14"/>
    </row>
    <row r="74" spans="1:25" ht="14.4">
      <c r="A74" s="14"/>
      <c r="B74" s="14">
        <v>12</v>
      </c>
      <c r="C74" s="10">
        <v>6</v>
      </c>
      <c r="D74" s="18" t="s">
        <v>22</v>
      </c>
      <c r="E74" s="15">
        <v>1.0309375000000001</v>
      </c>
      <c r="F74" s="15">
        <v>0.65812499999999996</v>
      </c>
      <c r="G74" s="16">
        <f>F74/D79</f>
        <v>0.28559804719283971</v>
      </c>
      <c r="H74" s="15">
        <v>0.74093750000000003</v>
      </c>
      <c r="I74" s="16">
        <f>H74/D79</f>
        <v>0.32153512340656365</v>
      </c>
      <c r="J74" s="15">
        <v>0.66562500000000002</v>
      </c>
      <c r="K74" s="16">
        <f>J74/D79</f>
        <v>0.28885272579332794</v>
      </c>
      <c r="L74" s="15">
        <v>0.90968749999999998</v>
      </c>
      <c r="M74" s="16">
        <f>L74/D79</f>
        <v>0.39476539191754817</v>
      </c>
      <c r="N74" s="14"/>
    </row>
    <row r="75" spans="1:25" ht="14.4">
      <c r="A75" s="14"/>
      <c r="B75" s="14">
        <v>12</v>
      </c>
      <c r="C75" s="10">
        <v>7</v>
      </c>
      <c r="D75" s="18" t="s">
        <v>22</v>
      </c>
      <c r="E75" s="15">
        <v>1.165</v>
      </c>
      <c r="F75" s="15">
        <v>0.49281249999999999</v>
      </c>
      <c r="G75" s="16">
        <f>F75/D79</f>
        <v>0.21385950637374559</v>
      </c>
      <c r="H75" s="15">
        <v>0.76593750000000005</v>
      </c>
      <c r="I75" s="16">
        <f>H75/D79</f>
        <v>0.33238405207485766</v>
      </c>
      <c r="J75" s="15">
        <v>0.82125000000000004</v>
      </c>
      <c r="K75" s="16">
        <f>J75/D79</f>
        <v>0.35638730675345814</v>
      </c>
      <c r="L75" s="15">
        <v>1.0246875</v>
      </c>
      <c r="M75" s="16">
        <f>L75/D79</f>
        <v>0.44467046379170061</v>
      </c>
      <c r="N75" s="14"/>
    </row>
    <row r="76" spans="1:25" ht="14.4">
      <c r="A76" s="14"/>
      <c r="B76" s="14">
        <v>12</v>
      </c>
      <c r="C76" s="10">
        <v>8</v>
      </c>
      <c r="D76" s="18" t="s">
        <v>22</v>
      </c>
      <c r="E76" s="15">
        <v>1.1443749999999999</v>
      </c>
      <c r="F76" s="15">
        <v>0.67531249999999998</v>
      </c>
      <c r="G76" s="16">
        <f>F76/D79</f>
        <v>0.29305668565229187</v>
      </c>
      <c r="H76" s="15">
        <v>0.72</v>
      </c>
      <c r="I76" s="16">
        <f>H76/D79</f>
        <v>0.31244914564686738</v>
      </c>
      <c r="J76" s="15">
        <v>0.71906250000000005</v>
      </c>
      <c r="K76" s="16">
        <f>J76/D79</f>
        <v>0.31204231082180639</v>
      </c>
      <c r="L76" s="15">
        <v>0.89437500000000003</v>
      </c>
      <c r="M76" s="16">
        <f>L76/D79</f>
        <v>0.38812042310821809</v>
      </c>
      <c r="N76" s="14"/>
    </row>
    <row r="77" spans="1:25" ht="14.4">
      <c r="A77" s="14"/>
      <c r="B77" s="14">
        <v>12</v>
      </c>
      <c r="C77" s="10">
        <v>9</v>
      </c>
      <c r="D77" s="18" t="s">
        <v>22</v>
      </c>
      <c r="E77" s="15">
        <v>1.1793750000000001</v>
      </c>
      <c r="F77" s="15">
        <v>0.59281249999999996</v>
      </c>
      <c r="G77" s="16">
        <f>F77/D79</f>
        <v>0.25725522104692161</v>
      </c>
      <c r="H77" s="15">
        <v>0.68906250000000002</v>
      </c>
      <c r="I77" s="16">
        <f>H77/D79</f>
        <v>0.29902359641985354</v>
      </c>
      <c r="J77" s="15">
        <v>0.95062500000000005</v>
      </c>
      <c r="K77" s="16">
        <f>J77/D79</f>
        <v>0.41253051261187962</v>
      </c>
      <c r="L77" s="15">
        <v>1.055625</v>
      </c>
      <c r="M77" s="16">
        <f>L77/D79</f>
        <v>0.45809601301871444</v>
      </c>
      <c r="N77" s="14"/>
    </row>
    <row r="78" spans="1:25" ht="14.4">
      <c r="A78" s="14"/>
      <c r="B78" s="14">
        <v>12</v>
      </c>
      <c r="C78" s="10">
        <v>10</v>
      </c>
      <c r="D78" s="18" t="s">
        <v>22</v>
      </c>
      <c r="E78" s="15">
        <v>1.1428125</v>
      </c>
      <c r="F78" s="15">
        <v>0.73968750000000005</v>
      </c>
      <c r="G78" s="16">
        <f>F78/D79</f>
        <v>0.32099267697314893</v>
      </c>
      <c r="H78" s="15">
        <v>0.86124999999999996</v>
      </c>
      <c r="I78" s="16">
        <f>H78/D79</f>
        <v>0.3737455926227285</v>
      </c>
      <c r="J78" s="15">
        <v>0.89406249999999998</v>
      </c>
      <c r="K78" s="16">
        <f>J78/D79</f>
        <v>0.38798481149986441</v>
      </c>
      <c r="L78" s="15">
        <v>0.89406249999999998</v>
      </c>
      <c r="M78" s="16">
        <f>L78/D79</f>
        <v>0.38798481149986441</v>
      </c>
      <c r="N78" s="14"/>
    </row>
    <row r="79" spans="1:25" ht="14.4">
      <c r="A79" s="19"/>
      <c r="B79" s="19"/>
      <c r="C79" s="29" t="s">
        <v>23</v>
      </c>
      <c r="D79" s="19">
        <f>AVERAGE(D69:D73)</f>
        <v>2.3043749999999998</v>
      </c>
      <c r="E79" s="21">
        <f>AVERAGE(E69:E78)</f>
        <v>1.0891562499999998</v>
      </c>
      <c r="F79" s="21">
        <f>AVERAGE(F69:F78)</f>
        <v>0.62084375000000003</v>
      </c>
      <c r="G79" s="19">
        <f>AVERAGE(G69:G78)</f>
        <v>0.2694195823162463</v>
      </c>
      <c r="H79" s="22"/>
      <c r="I79" s="19">
        <f>AVERAGE(I69:I78)</f>
        <v>0.30951993490642804</v>
      </c>
      <c r="J79" s="22"/>
      <c r="K79" s="19">
        <f>AVERAGE(K69:K78)</f>
        <v>0.33586927040954706</v>
      </c>
      <c r="L79" s="22"/>
      <c r="M79" s="23">
        <f>AVERAGE(M69:M78)</f>
        <v>0.40134255492270138</v>
      </c>
      <c r="N79" s="19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</row>
    <row r="80" spans="1:25" ht="14.4">
      <c r="A80" s="14" t="s">
        <v>31</v>
      </c>
      <c r="B80" s="14">
        <v>15</v>
      </c>
      <c r="C80" s="10">
        <v>1</v>
      </c>
      <c r="D80" s="15">
        <v>5.2912499999999998</v>
      </c>
      <c r="E80" s="15">
        <v>4.9071875</v>
      </c>
      <c r="F80" s="15">
        <v>2.3587500000000001</v>
      </c>
      <c r="G80" s="16">
        <f>F80/D90</f>
        <v>0.45396042581343599</v>
      </c>
      <c r="H80" s="15">
        <v>2.9112499999999999</v>
      </c>
      <c r="I80" s="16">
        <f>H80/D90</f>
        <v>0.56029349852649302</v>
      </c>
      <c r="J80" s="15">
        <v>3.640625</v>
      </c>
      <c r="K80" s="16">
        <f>J80/D90</f>
        <v>0.70066758886149028</v>
      </c>
      <c r="L80" s="15">
        <v>4.0278124999999996</v>
      </c>
      <c r="M80" s="16">
        <f>L80/D90</f>
        <v>0.77518494015757489</v>
      </c>
      <c r="N80" s="14"/>
    </row>
    <row r="81" spans="1:25" ht="14.4">
      <c r="A81" s="14"/>
      <c r="B81" s="14"/>
      <c r="C81" s="10">
        <v>2</v>
      </c>
      <c r="D81" s="15">
        <v>5.2578125</v>
      </c>
      <c r="E81" s="15">
        <v>4.9325000000000001</v>
      </c>
      <c r="F81" s="15">
        <v>2.7196875</v>
      </c>
      <c r="G81" s="16">
        <f>F81/D90</f>
        <v>0.52342575329283691</v>
      </c>
      <c r="H81" s="15">
        <v>3.1675</v>
      </c>
      <c r="I81" s="16">
        <f>H81/D90</f>
        <v>0.60961087387983393</v>
      </c>
      <c r="J81" s="15">
        <v>3.788125</v>
      </c>
      <c r="K81" s="16">
        <f>J81/D90</f>
        <v>0.72905515125999876</v>
      </c>
      <c r="L81" s="15">
        <v>3.9962499999999999</v>
      </c>
      <c r="M81" s="16">
        <f>L81/D90</f>
        <v>0.76911048294941953</v>
      </c>
      <c r="N81" s="14"/>
    </row>
    <row r="82" spans="1:25" ht="14.4">
      <c r="A82" s="14"/>
      <c r="B82" s="14"/>
      <c r="C82" s="10">
        <v>3</v>
      </c>
      <c r="D82" s="15">
        <v>5.1590625000000001</v>
      </c>
      <c r="E82" s="15">
        <v>4.8603125</v>
      </c>
      <c r="F82" s="15">
        <v>2.6528125</v>
      </c>
      <c r="G82" s="16">
        <f>F82/D90</f>
        <v>0.51055512118842838</v>
      </c>
      <c r="H82" s="15">
        <v>3.1634375000000001</v>
      </c>
      <c r="I82" s="16">
        <f>H82/D90</f>
        <v>0.60882901305106152</v>
      </c>
      <c r="J82" s="15">
        <v>3.7281249999999999</v>
      </c>
      <c r="K82" s="16">
        <f>J82/D90</f>
        <v>0.71750766825043599</v>
      </c>
      <c r="L82" s="15">
        <v>4.1509375000000004</v>
      </c>
      <c r="M82" s="16">
        <f>L82/D90</f>
        <v>0.79888133758344859</v>
      </c>
      <c r="N82" s="14"/>
    </row>
    <row r="83" spans="1:25" ht="14.4">
      <c r="A83" s="14"/>
      <c r="B83" s="14"/>
      <c r="C83" s="10">
        <v>4</v>
      </c>
      <c r="D83" s="15">
        <v>5.1581250000000001</v>
      </c>
      <c r="E83" s="15">
        <v>5.0674999999999999</v>
      </c>
      <c r="F83" s="15">
        <v>2.6412499999999999</v>
      </c>
      <c r="G83" s="16">
        <f>F83/D90</f>
        <v>0.50832982498346058</v>
      </c>
      <c r="H83" s="15">
        <v>3.3537499999999998</v>
      </c>
      <c r="I83" s="16">
        <f>H83/D90</f>
        <v>0.64545618572201835</v>
      </c>
      <c r="J83" s="15">
        <v>3.7715624999999999</v>
      </c>
      <c r="K83" s="16">
        <f>J83/D90</f>
        <v>0.72586756480423398</v>
      </c>
      <c r="L83" s="15">
        <v>3.8215625000000002</v>
      </c>
      <c r="M83" s="16">
        <f>L83/D90</f>
        <v>0.73549046731220302</v>
      </c>
      <c r="N83" s="14"/>
    </row>
    <row r="84" spans="1:25" ht="14.4">
      <c r="A84" s="14"/>
      <c r="B84" s="14"/>
      <c r="C84" s="10">
        <v>5</v>
      </c>
      <c r="D84" s="15">
        <v>5.1134374999999999</v>
      </c>
      <c r="E84" s="15">
        <v>4.9434374999999999</v>
      </c>
      <c r="F84" s="15">
        <v>2.63625</v>
      </c>
      <c r="G84" s="16">
        <f>F84/D90</f>
        <v>0.50736753473266372</v>
      </c>
      <c r="H84" s="15">
        <v>2.9337499999999999</v>
      </c>
      <c r="I84" s="16">
        <f>H84/D90</f>
        <v>0.564623804655079</v>
      </c>
      <c r="J84" s="15">
        <v>3.6403124999999998</v>
      </c>
      <c r="K84" s="16">
        <f>J84/D90</f>
        <v>0.70060744572081546</v>
      </c>
      <c r="L84" s="15">
        <v>3.6443750000000001</v>
      </c>
      <c r="M84" s="16">
        <f>L84/D90</f>
        <v>0.70138930654958798</v>
      </c>
      <c r="N84" s="14"/>
    </row>
    <row r="85" spans="1:25" ht="14.4">
      <c r="A85" s="14"/>
      <c r="B85" s="14"/>
      <c r="C85" s="10">
        <v>6</v>
      </c>
      <c r="D85" s="18" t="s">
        <v>22</v>
      </c>
      <c r="E85" s="15">
        <v>4.9603124999999997</v>
      </c>
      <c r="F85" s="15">
        <v>1.9453125</v>
      </c>
      <c r="G85" s="16">
        <f>F85/D90</f>
        <v>0.37439105070066758</v>
      </c>
      <c r="H85" s="15">
        <v>2.9103124999999999</v>
      </c>
      <c r="I85" s="16">
        <f>H85/D90</f>
        <v>0.56011306910446856</v>
      </c>
      <c r="J85" s="15">
        <v>3.5568749999999998</v>
      </c>
      <c r="K85" s="16">
        <f>J85/D90</f>
        <v>0.68454922716064226</v>
      </c>
      <c r="L85" s="15">
        <v>3.6937500000000001</v>
      </c>
      <c r="M85" s="16">
        <f>L85/D90</f>
        <v>0.71089192277620739</v>
      </c>
      <c r="N85" s="14"/>
    </row>
    <row r="86" spans="1:25" ht="14.4">
      <c r="A86" s="14"/>
      <c r="B86" s="14"/>
      <c r="C86" s="10">
        <v>7</v>
      </c>
      <c r="D86" s="18" t="s">
        <v>22</v>
      </c>
      <c r="E86" s="15">
        <v>4.9546875000000004</v>
      </c>
      <c r="F86" s="15">
        <v>2.4815624999999999</v>
      </c>
      <c r="G86" s="16">
        <f>F86/D90</f>
        <v>0.47759668009863471</v>
      </c>
      <c r="H86" s="15">
        <v>3.3731249999999999</v>
      </c>
      <c r="I86" s="16">
        <f>H86/D90</f>
        <v>0.64918506044385638</v>
      </c>
      <c r="J86" s="15">
        <v>3.6131250000000001</v>
      </c>
      <c r="K86" s="16">
        <f>J86/D90</f>
        <v>0.69537499248210743</v>
      </c>
      <c r="L86" s="15">
        <v>3.8737499999999998</v>
      </c>
      <c r="M86" s="16">
        <f>L86/D90</f>
        <v>0.74553437180489557</v>
      </c>
      <c r="N86" s="14"/>
    </row>
    <row r="87" spans="1:25" ht="14.4">
      <c r="A87" s="14"/>
      <c r="B87" s="14"/>
      <c r="C87" s="10">
        <v>8</v>
      </c>
      <c r="D87" s="18" t="s">
        <v>22</v>
      </c>
      <c r="E87" s="15">
        <v>4.8656249999999996</v>
      </c>
      <c r="F87" s="15">
        <v>2.6387499999999999</v>
      </c>
      <c r="G87" s="16">
        <f>F87/D90</f>
        <v>0.50784867985806215</v>
      </c>
      <c r="H87" s="15">
        <v>3.1475</v>
      </c>
      <c r="I87" s="16">
        <f>H87/D90</f>
        <v>0.60576171287664637</v>
      </c>
      <c r="J87" s="15">
        <v>3.3703124999999998</v>
      </c>
      <c r="K87" s="16">
        <f>J87/D90</f>
        <v>0.64864377217778302</v>
      </c>
      <c r="L87" s="15">
        <v>4.5143750000000002</v>
      </c>
      <c r="M87" s="16">
        <f>L87/D90</f>
        <v>0.86882781018824806</v>
      </c>
      <c r="N87" s="14"/>
    </row>
    <row r="88" spans="1:25" ht="14.4">
      <c r="A88" s="14"/>
      <c r="B88" s="14"/>
      <c r="C88" s="10">
        <v>9</v>
      </c>
      <c r="D88" s="18" t="s">
        <v>22</v>
      </c>
      <c r="E88" s="15">
        <v>4.9084374999999998</v>
      </c>
      <c r="F88" s="15">
        <v>2.8106249999999999</v>
      </c>
      <c r="G88" s="16">
        <f>F88/D90</f>
        <v>0.54092740722920551</v>
      </c>
      <c r="H88" s="15">
        <v>3.0321875</v>
      </c>
      <c r="I88" s="16">
        <f>H88/D90</f>
        <v>0.583568893967643</v>
      </c>
      <c r="J88" s="15">
        <v>3.4750000000000001</v>
      </c>
      <c r="K88" s="16">
        <f>J88/D90</f>
        <v>0.66879172430384315</v>
      </c>
      <c r="L88" s="15">
        <v>4.0925000000000002</v>
      </c>
      <c r="M88" s="16">
        <f>L88/D90</f>
        <v>0.78763457027725992</v>
      </c>
      <c r="N88" s="14"/>
    </row>
    <row r="89" spans="1:25" ht="14.4">
      <c r="A89" s="14"/>
      <c r="B89" s="14"/>
      <c r="C89" s="10">
        <v>10</v>
      </c>
      <c r="D89" s="18" t="s">
        <v>22</v>
      </c>
      <c r="E89" s="15">
        <v>4.9550000000000001</v>
      </c>
      <c r="F89" s="15">
        <v>2.6668750000000001</v>
      </c>
      <c r="G89" s="16">
        <f>F89/D90</f>
        <v>0.51326156251879473</v>
      </c>
      <c r="H89" s="15">
        <v>3.7728125000000001</v>
      </c>
      <c r="I89" s="16">
        <f>H89/D90</f>
        <v>0.72610813736693325</v>
      </c>
      <c r="J89" s="15">
        <v>4.0915625000000002</v>
      </c>
      <c r="K89" s="16">
        <f>J89/D90</f>
        <v>0.78745414085523546</v>
      </c>
      <c r="L89" s="15">
        <v>3.875</v>
      </c>
      <c r="M89" s="16">
        <f>L89/D90</f>
        <v>0.74577494436759484</v>
      </c>
      <c r="N89" s="14"/>
    </row>
    <row r="90" spans="1:25" ht="14.4">
      <c r="A90" s="19"/>
      <c r="B90" s="19"/>
      <c r="C90" s="29" t="s">
        <v>23</v>
      </c>
      <c r="D90" s="19">
        <f>AVERAGE(D80:D84)</f>
        <v>5.1959375000000003</v>
      </c>
      <c r="E90" s="21">
        <f>AVERAGE(E80:E89)</f>
        <v>4.9354999999999993</v>
      </c>
      <c r="F90" s="21">
        <f>AVERAGE(F80:F89)</f>
        <v>2.5551874999999997</v>
      </c>
      <c r="G90" s="19">
        <f>AVERAGE(G80:G89)</f>
        <v>0.49176640404161909</v>
      </c>
      <c r="H90" s="22"/>
      <c r="I90" s="19">
        <f>AVERAGE(I80:I89)</f>
        <v>0.6113550249594033</v>
      </c>
      <c r="J90" s="22"/>
      <c r="K90" s="19">
        <f>AVERAGE(K80:K89)</f>
        <v>0.70585192758765858</v>
      </c>
      <c r="L90" s="22"/>
      <c r="M90" s="23">
        <f>AVERAGE(M80:M89)</f>
        <v>0.76387201539664396</v>
      </c>
      <c r="N90" s="19"/>
      <c r="O90" s="25"/>
      <c r="P90" s="25"/>
      <c r="Q90" s="25"/>
      <c r="R90" s="25"/>
      <c r="S90" s="25"/>
      <c r="T90" s="25"/>
      <c r="U90" s="25"/>
      <c r="V90" s="25"/>
      <c r="W90" s="25"/>
      <c r="X90" s="25"/>
      <c r="Y90" s="25"/>
    </row>
    <row r="91" spans="1:25" ht="14.4">
      <c r="A91" s="14" t="s">
        <v>32</v>
      </c>
      <c r="B91" s="14">
        <v>20</v>
      </c>
      <c r="C91" s="10">
        <v>1</v>
      </c>
      <c r="D91" s="15">
        <v>5.6228125000000002</v>
      </c>
      <c r="E91" s="15">
        <v>3.4346874999999999</v>
      </c>
      <c r="F91" s="15">
        <v>0.95874999999999999</v>
      </c>
      <c r="G91" s="16">
        <f>F91/D101</f>
        <v>0.17105453896675921</v>
      </c>
      <c r="H91" s="15">
        <v>2.58</v>
      </c>
      <c r="I91" s="16">
        <f>H91/D101</f>
        <v>0.4603084334125046</v>
      </c>
      <c r="J91" s="15">
        <v>2.3181250000000002</v>
      </c>
      <c r="K91" s="16">
        <f>J91/D101</f>
        <v>0.41358623535052802</v>
      </c>
      <c r="L91" s="15">
        <v>2.2934375</v>
      </c>
      <c r="M91" s="16">
        <f>L91/D101</f>
        <v>0.40918163672654689</v>
      </c>
      <c r="N91" s="14"/>
    </row>
    <row r="92" spans="1:25" ht="14.4">
      <c r="A92" s="14"/>
      <c r="B92" s="14"/>
      <c r="C92" s="10">
        <v>2</v>
      </c>
      <c r="D92" s="15">
        <v>5.5674999999999999</v>
      </c>
      <c r="E92" s="15">
        <v>2.9334375000000001</v>
      </c>
      <c r="F92" s="15">
        <v>1.3521875000000001</v>
      </c>
      <c r="G92" s="16">
        <f>F92/D101</f>
        <v>0.2412493448856477</v>
      </c>
      <c r="H92" s="15">
        <v>2.63375</v>
      </c>
      <c r="I92" s="16">
        <f>H92/D101</f>
        <v>0.46989819244193176</v>
      </c>
      <c r="J92" s="15">
        <v>2.4350000000000001</v>
      </c>
      <c r="K92" s="16">
        <f>J92/D101</f>
        <v>0.4344383857982359</v>
      </c>
      <c r="L92" s="15">
        <v>2.46</v>
      </c>
      <c r="M92" s="16">
        <f>L92/D101</f>
        <v>0.43889873883517877</v>
      </c>
      <c r="N92" s="14"/>
    </row>
    <row r="93" spans="1:25" ht="14.4">
      <c r="A93" s="14"/>
      <c r="B93" s="14"/>
      <c r="C93" s="10">
        <v>3</v>
      </c>
      <c r="D93" s="15">
        <v>5.671875</v>
      </c>
      <c r="E93" s="15">
        <v>2.8743750000000001</v>
      </c>
      <c r="F93" s="15">
        <v>1.3509374999999999</v>
      </c>
      <c r="G93" s="16">
        <f>F93/D101</f>
        <v>0.24102632723380052</v>
      </c>
      <c r="H93" s="15">
        <v>2.4246875000000001</v>
      </c>
      <c r="I93" s="16">
        <f>H93/D101</f>
        <v>0.43259849017049701</v>
      </c>
      <c r="J93" s="15">
        <v>2.5203125000000002</v>
      </c>
      <c r="K93" s="16">
        <f>J93/D101</f>
        <v>0.44965934053680351</v>
      </c>
      <c r="L93" s="15">
        <v>2.9793750000000001</v>
      </c>
      <c r="M93" s="16">
        <f>L93/D101</f>
        <v>0.53156257317766697</v>
      </c>
      <c r="N93" s="14"/>
    </row>
    <row r="94" spans="1:25" ht="14.4">
      <c r="A94" s="14"/>
      <c r="B94" s="14"/>
      <c r="C94" s="10">
        <v>4</v>
      </c>
      <c r="D94" s="15">
        <v>5.5909374999999999</v>
      </c>
      <c r="E94" s="15">
        <v>3.2925</v>
      </c>
      <c r="F94" s="15">
        <v>1.5471874999999999</v>
      </c>
      <c r="G94" s="16">
        <f>F94/D101</f>
        <v>0.27604009857380207</v>
      </c>
      <c r="H94" s="15">
        <v>2.493125</v>
      </c>
      <c r="I94" s="16">
        <f>H94/D101</f>
        <v>0.44480870660912813</v>
      </c>
      <c r="J94" s="15">
        <v>2.1818749999999998</v>
      </c>
      <c r="K94" s="16">
        <f>J94/D101</f>
        <v>0.3892773112991893</v>
      </c>
      <c r="L94" s="15">
        <v>2.5371874999999999</v>
      </c>
      <c r="M94" s="16">
        <f>L94/D101</f>
        <v>0.45267007883673993</v>
      </c>
      <c r="N94" s="14"/>
    </row>
    <row r="95" spans="1:25" ht="14.4">
      <c r="A95" s="14"/>
      <c r="B95" s="14"/>
      <c r="C95" s="10">
        <v>5</v>
      </c>
      <c r="D95" s="15">
        <v>5.5715624999999998</v>
      </c>
      <c r="E95" s="15">
        <v>3.2371875000000001</v>
      </c>
      <c r="F95" s="15">
        <v>1.1321874999999999</v>
      </c>
      <c r="G95" s="16">
        <f>F95/D101</f>
        <v>0.20199823816055038</v>
      </c>
      <c r="H95" s="15">
        <v>2.1837499999999999</v>
      </c>
      <c r="I95" s="16">
        <f>H95/D101</f>
        <v>0.38961183777696001</v>
      </c>
      <c r="J95" s="15">
        <v>2.3381249999999998</v>
      </c>
      <c r="K95" s="16">
        <f>J95/D101</f>
        <v>0.41715451778008222</v>
      </c>
      <c r="L95" s="15">
        <v>2.8421875000000001</v>
      </c>
      <c r="M95" s="16">
        <f>L95/D101</f>
        <v>0.50708638588744304</v>
      </c>
      <c r="N95" s="14"/>
    </row>
    <row r="96" spans="1:25" ht="14.4">
      <c r="A96" s="14"/>
      <c r="B96" s="14"/>
      <c r="C96" s="10">
        <v>6</v>
      </c>
      <c r="D96" s="18" t="s">
        <v>22</v>
      </c>
      <c r="E96" s="15">
        <v>3.2959375</v>
      </c>
      <c r="F96" s="15">
        <v>1.0353125000000001</v>
      </c>
      <c r="G96" s="16">
        <f>F96/D101</f>
        <v>0.18471437014239678</v>
      </c>
      <c r="H96" s="15">
        <v>2.5428125000000001</v>
      </c>
      <c r="I96" s="16">
        <f>H96/D101</f>
        <v>0.45367365827005207</v>
      </c>
      <c r="J96" s="15">
        <v>2.1540625000000002</v>
      </c>
      <c r="K96" s="16">
        <f>J96/D101</f>
        <v>0.38431516854559039</v>
      </c>
      <c r="L96" s="15">
        <v>2.7715624999999999</v>
      </c>
      <c r="M96" s="16">
        <f>L96/D101</f>
        <v>0.49448588855807935</v>
      </c>
      <c r="N96" s="14"/>
    </row>
    <row r="97" spans="1:25" ht="14.4">
      <c r="A97" s="14"/>
      <c r="B97" s="14"/>
      <c r="C97" s="10">
        <v>7</v>
      </c>
      <c r="D97" s="18" t="s">
        <v>22</v>
      </c>
      <c r="E97" s="15">
        <v>3.3484375000000002</v>
      </c>
      <c r="F97" s="15">
        <v>1.25125</v>
      </c>
      <c r="G97" s="16">
        <f>F97/D101</f>
        <v>0.22324066949899082</v>
      </c>
      <c r="H97" s="15">
        <v>2.8009374999999999</v>
      </c>
      <c r="I97" s="16">
        <f>H97/D101</f>
        <v>0.49972680337648723</v>
      </c>
      <c r="J97" s="15">
        <v>2.3381249999999998</v>
      </c>
      <c r="K97" s="16">
        <f>J97/D101</f>
        <v>0.41715451778008222</v>
      </c>
      <c r="L97" s="15">
        <v>2.4828125000000001</v>
      </c>
      <c r="M97" s="16">
        <f>L97/D101</f>
        <v>0.44296881098138918</v>
      </c>
      <c r="N97" s="14"/>
    </row>
    <row r="98" spans="1:25" ht="14.4">
      <c r="A98" s="14"/>
      <c r="B98" s="14"/>
      <c r="C98" s="10">
        <v>8</v>
      </c>
      <c r="D98" s="18" t="s">
        <v>22</v>
      </c>
      <c r="E98" s="15">
        <v>2.9615624999999999</v>
      </c>
      <c r="F98" s="15">
        <v>1.4378124999999999</v>
      </c>
      <c r="G98" s="16">
        <f>F98/D101</f>
        <v>0.25652605403717704</v>
      </c>
      <c r="H98" s="15">
        <v>2.4562499999999998</v>
      </c>
      <c r="I98" s="16">
        <f>H98/D101</f>
        <v>0.43822968587963734</v>
      </c>
      <c r="J98" s="15">
        <v>2.4049999999999998</v>
      </c>
      <c r="K98" s="16">
        <f>J98/D101</f>
        <v>0.42908596215390443</v>
      </c>
      <c r="L98" s="15">
        <v>2.5340625000000001</v>
      </c>
      <c r="M98" s="16">
        <f>L98/D101</f>
        <v>0.45211253470712209</v>
      </c>
      <c r="N98" s="14"/>
    </row>
    <row r="99" spans="1:25" ht="14.4">
      <c r="A99" s="14"/>
      <c r="B99" s="14"/>
      <c r="C99" s="10">
        <v>9</v>
      </c>
      <c r="D99" s="18" t="s">
        <v>22</v>
      </c>
      <c r="E99" s="15">
        <v>3.5253125000000001</v>
      </c>
      <c r="F99" s="15">
        <v>1.4356249999999999</v>
      </c>
      <c r="G99" s="16">
        <f>F99/D101</f>
        <v>0.25613577314644453</v>
      </c>
      <c r="H99" s="15">
        <v>2.5331250000000001</v>
      </c>
      <c r="I99" s="16">
        <f>H99/D101</f>
        <v>0.45194527146823671</v>
      </c>
      <c r="J99" s="15">
        <v>2.0975000000000001</v>
      </c>
      <c r="K99" s="16">
        <f>J99/D101</f>
        <v>0.37422361979950713</v>
      </c>
      <c r="L99" s="15">
        <v>3.0490624999999998</v>
      </c>
      <c r="M99" s="16">
        <f>L99/D101</f>
        <v>0.54399580726814523</v>
      </c>
      <c r="N99" s="14"/>
    </row>
    <row r="100" spans="1:25" ht="14.4">
      <c r="A100" s="14"/>
      <c r="B100" s="14"/>
      <c r="C100" s="10">
        <v>10</v>
      </c>
      <c r="D100" s="18" t="s">
        <v>22</v>
      </c>
      <c r="E100" s="15">
        <v>3.2434375000000002</v>
      </c>
      <c r="F100" s="15">
        <v>1.2593749999999999</v>
      </c>
      <c r="G100" s="16">
        <f>F100/D101</f>
        <v>0.22469028423599727</v>
      </c>
      <c r="H100" s="15">
        <v>2.2846875</v>
      </c>
      <c r="I100" s="16">
        <f>H100/D101</f>
        <v>0.40762051316361692</v>
      </c>
      <c r="J100" s="15">
        <v>2.9056250000000001</v>
      </c>
      <c r="K100" s="16">
        <f>J100/D101</f>
        <v>0.5184045317186855</v>
      </c>
      <c r="L100" s="15">
        <v>3.1712500000000001</v>
      </c>
      <c r="M100" s="16">
        <f>L100/D101</f>
        <v>0.56579578273620357</v>
      </c>
      <c r="N100" s="14"/>
    </row>
    <row r="101" spans="1:25" ht="14.4">
      <c r="A101" s="19"/>
      <c r="B101" s="19"/>
      <c r="C101" s="29" t="s">
        <v>23</v>
      </c>
      <c r="D101" s="19">
        <f>AVERAGE(D91:D95)</f>
        <v>5.6049375000000001</v>
      </c>
      <c r="E101" s="21">
        <f>AVERAGE(E91:E100)</f>
        <v>3.2146875000000001</v>
      </c>
      <c r="F101" s="21">
        <f>AVERAGE(F91:F100)</f>
        <v>1.2760624999999999</v>
      </c>
      <c r="G101" s="19">
        <f>AVERAGE(G91:G100)</f>
        <v>0.22766756988815659</v>
      </c>
      <c r="H101" s="22"/>
      <c r="I101" s="19">
        <f>AVERAGE(I91:I100)</f>
        <v>0.44484215925690523</v>
      </c>
      <c r="J101" s="22"/>
      <c r="K101" s="19">
        <f>AVERAGE(K91:K100)</f>
        <v>0.42272995907626087</v>
      </c>
      <c r="L101" s="22"/>
      <c r="M101" s="23">
        <f>AVERAGE(M91:M100)</f>
        <v>0.4838758237714515</v>
      </c>
      <c r="N101" s="19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</row>
    <row r="102" spans="1:25" ht="14.4">
      <c r="A102" s="14" t="s">
        <v>33</v>
      </c>
      <c r="B102" s="14">
        <v>22</v>
      </c>
      <c r="C102" s="14">
        <v>1</v>
      </c>
      <c r="D102" s="15">
        <v>5.1918749999999996</v>
      </c>
      <c r="E102" s="15">
        <v>1.3981250000000001</v>
      </c>
      <c r="F102" s="15">
        <v>0.69406250000000003</v>
      </c>
      <c r="G102" s="16">
        <f>F102/D112</f>
        <v>0.13407787503773017</v>
      </c>
      <c r="H102" s="15">
        <v>1.1871875000000001</v>
      </c>
      <c r="I102" s="16">
        <f>H102/D112</f>
        <v>0.22933896770298823</v>
      </c>
      <c r="J102" s="15">
        <v>1.4265625</v>
      </c>
      <c r="K102" s="16">
        <f>J102/D112</f>
        <v>0.275581044370661</v>
      </c>
      <c r="L102" s="15">
        <v>1.4537500000000001</v>
      </c>
      <c r="M102" s="16">
        <f>L102/D112</f>
        <v>0.28083308179897376</v>
      </c>
      <c r="N102" s="14"/>
    </row>
    <row r="103" spans="1:25" ht="14.4">
      <c r="A103" s="14"/>
      <c r="B103" s="14"/>
      <c r="C103" s="10">
        <v>2</v>
      </c>
      <c r="D103" s="15">
        <v>5.1924999999999999</v>
      </c>
      <c r="E103" s="15">
        <v>1.4696875</v>
      </c>
      <c r="F103" s="15">
        <v>0.26781250000000001</v>
      </c>
      <c r="G103" s="16">
        <f>F103/D112</f>
        <v>5.1735587081195293E-2</v>
      </c>
      <c r="H103" s="15">
        <v>1.1965625</v>
      </c>
      <c r="I103" s="16">
        <f>H103/D112</f>
        <v>0.23115001509206157</v>
      </c>
      <c r="J103" s="15">
        <v>1.3756250000000001</v>
      </c>
      <c r="K103" s="16">
        <f>J103/D112</f>
        <v>0.26574102022336255</v>
      </c>
      <c r="L103" s="15">
        <v>1.0434375</v>
      </c>
      <c r="M103" s="16">
        <f>L103/D112</f>
        <v>0.20156957440386356</v>
      </c>
      <c r="N103" s="14"/>
    </row>
    <row r="104" spans="1:25" ht="14.4">
      <c r="A104" s="14"/>
      <c r="B104" s="14"/>
      <c r="C104" s="10">
        <v>3</v>
      </c>
      <c r="D104" s="15">
        <v>5.2009375000000002</v>
      </c>
      <c r="E104" s="15">
        <v>1.4178124999999999</v>
      </c>
      <c r="F104" s="15">
        <v>0.5575</v>
      </c>
      <c r="G104" s="16">
        <f>F104/D112</f>
        <v>0.10769695140356172</v>
      </c>
      <c r="H104" s="15">
        <v>1.2290624999999999</v>
      </c>
      <c r="I104" s="16">
        <f>H104/D112</f>
        <v>0.23742831270751583</v>
      </c>
      <c r="J104" s="15">
        <v>1.4156249999999999</v>
      </c>
      <c r="K104" s="16">
        <f>J104/D112</f>
        <v>0.27346815575007544</v>
      </c>
      <c r="L104" s="15">
        <v>1.400625</v>
      </c>
      <c r="M104" s="16">
        <f>L104/D112</f>
        <v>0.27057047992755812</v>
      </c>
      <c r="N104" s="14"/>
    </row>
    <row r="105" spans="1:25" ht="14.4">
      <c r="A105" s="14"/>
      <c r="B105" s="14"/>
      <c r="C105" s="10">
        <v>4</v>
      </c>
      <c r="D105" s="15">
        <v>5.1431250000000004</v>
      </c>
      <c r="E105" s="15">
        <v>1.5131250000000001</v>
      </c>
      <c r="F105" s="15">
        <v>0.85187500000000005</v>
      </c>
      <c r="G105" s="16">
        <f>F105/D112</f>
        <v>0.16456383942046485</v>
      </c>
      <c r="H105" s="15">
        <v>1.2540625000000001</v>
      </c>
      <c r="I105" s="16">
        <f>H105/D112</f>
        <v>0.24225777241171145</v>
      </c>
      <c r="J105" s="15">
        <v>1.2837499999999999</v>
      </c>
      <c r="K105" s="16">
        <f>J105/D112</f>
        <v>0.24799275581044369</v>
      </c>
      <c r="L105" s="15">
        <v>1.2071875000000001</v>
      </c>
      <c r="M105" s="16">
        <f>L105/D112</f>
        <v>0.2332025354663447</v>
      </c>
      <c r="N105" s="14"/>
    </row>
    <row r="106" spans="1:25" ht="14.4">
      <c r="A106" s="14"/>
      <c r="B106" s="14"/>
      <c r="C106" s="10">
        <v>5</v>
      </c>
      <c r="D106" s="15">
        <v>5.1543749999999999</v>
      </c>
      <c r="E106" s="15">
        <v>1.5106250000000001</v>
      </c>
      <c r="F106" s="15">
        <v>0.84250000000000003</v>
      </c>
      <c r="G106" s="16">
        <f>F106/D112</f>
        <v>0.16275279203139148</v>
      </c>
      <c r="H106" s="15">
        <v>1.2581249999999999</v>
      </c>
      <c r="I106" s="16">
        <f>H106/D112</f>
        <v>0.24304255961364321</v>
      </c>
      <c r="J106" s="15">
        <v>1.3678125000000001</v>
      </c>
      <c r="K106" s="16">
        <f>J106/D112</f>
        <v>0.26423181406580137</v>
      </c>
      <c r="L106" s="15">
        <v>1.4671875000000001</v>
      </c>
      <c r="M106" s="16">
        <f>L106/D112</f>
        <v>0.28342891638997886</v>
      </c>
      <c r="N106" s="14"/>
    </row>
    <row r="107" spans="1:25" ht="14.4">
      <c r="A107" s="14"/>
      <c r="B107" s="14"/>
      <c r="C107" s="10">
        <v>6</v>
      </c>
      <c r="D107" s="18" t="s">
        <v>22</v>
      </c>
      <c r="E107" s="15">
        <v>1.4990625</v>
      </c>
      <c r="F107" s="15">
        <v>0.81093749999999998</v>
      </c>
      <c r="G107" s="16">
        <f>F107/D112</f>
        <v>0.15665559915484453</v>
      </c>
      <c r="H107" s="15">
        <v>1.2378125</v>
      </c>
      <c r="I107" s="16">
        <f>H107/D112</f>
        <v>0.23911862360398428</v>
      </c>
      <c r="J107" s="15">
        <v>1.2815624999999999</v>
      </c>
      <c r="K107" s="16">
        <f>J107/D112</f>
        <v>0.24757017808632656</v>
      </c>
      <c r="L107" s="15">
        <v>1.224375</v>
      </c>
      <c r="M107" s="16">
        <f>L107/D112</f>
        <v>0.23652278901297916</v>
      </c>
      <c r="N107" s="14"/>
    </row>
    <row r="108" spans="1:25" ht="14.4">
      <c r="A108" s="14"/>
      <c r="B108" s="14"/>
      <c r="C108" s="10">
        <v>7</v>
      </c>
      <c r="D108" s="18" t="s">
        <v>22</v>
      </c>
      <c r="E108" s="15">
        <v>1.5021875</v>
      </c>
      <c r="F108" s="15">
        <v>0.86781249999999999</v>
      </c>
      <c r="G108" s="16">
        <f>F108/D112</f>
        <v>0.16764261998188951</v>
      </c>
      <c r="H108" s="15">
        <v>1.3674999999999999</v>
      </c>
      <c r="I108" s="16">
        <f>H108/D112</f>
        <v>0.26417144581949892</v>
      </c>
      <c r="J108" s="15">
        <v>1.4078124999999999</v>
      </c>
      <c r="K108" s="16">
        <f>J108/D112</f>
        <v>0.27195894959251432</v>
      </c>
      <c r="L108" s="15">
        <v>1.3362499999999999</v>
      </c>
      <c r="M108" s="16">
        <f>L108/D112</f>
        <v>0.25813462118925445</v>
      </c>
      <c r="N108" s="14"/>
    </row>
    <row r="109" spans="1:25" ht="14.4">
      <c r="A109" s="14"/>
      <c r="B109" s="14"/>
      <c r="C109" s="10">
        <v>8</v>
      </c>
      <c r="D109" s="18" t="s">
        <v>22</v>
      </c>
      <c r="E109" s="15">
        <v>1.54</v>
      </c>
      <c r="F109" s="15">
        <v>0.76875000000000004</v>
      </c>
      <c r="G109" s="16">
        <f>F109/D112</f>
        <v>0.14850588590401448</v>
      </c>
      <c r="H109" s="15">
        <v>1.2424999999999999</v>
      </c>
      <c r="I109" s="16">
        <f>H109/D112</f>
        <v>0.24002414729852095</v>
      </c>
      <c r="J109" s="15">
        <v>1.4281250000000001</v>
      </c>
      <c r="K109" s="16">
        <f>J109/D112</f>
        <v>0.27588288560217328</v>
      </c>
      <c r="L109" s="15">
        <v>1.2634375</v>
      </c>
      <c r="M109" s="16">
        <f>L109/D112</f>
        <v>0.24406881980078476</v>
      </c>
      <c r="N109" s="14"/>
    </row>
    <row r="110" spans="1:25" ht="14.4">
      <c r="A110" s="14"/>
      <c r="B110" s="14"/>
      <c r="C110" s="10">
        <v>9</v>
      </c>
      <c r="D110" s="18" t="s">
        <v>22</v>
      </c>
      <c r="E110" s="15">
        <v>1.464375</v>
      </c>
      <c r="F110" s="15">
        <v>0.97406250000000005</v>
      </c>
      <c r="G110" s="16">
        <f>F110/D112</f>
        <v>0.1881678237247208</v>
      </c>
      <c r="H110" s="15">
        <v>1.39375</v>
      </c>
      <c r="I110" s="16">
        <f>H110/D112</f>
        <v>0.26924237850890431</v>
      </c>
      <c r="J110" s="15">
        <v>1.338125</v>
      </c>
      <c r="K110" s="16">
        <f>J110/D112</f>
        <v>0.25849683066706913</v>
      </c>
      <c r="L110" s="15">
        <v>1.3443750000000001</v>
      </c>
      <c r="M110" s="16">
        <f>L110/D112</f>
        <v>0.25970419559311803</v>
      </c>
      <c r="N110" s="14"/>
    </row>
    <row r="111" spans="1:25" ht="14.4">
      <c r="A111" s="14"/>
      <c r="B111" s="14"/>
      <c r="C111" s="10">
        <v>10</v>
      </c>
      <c r="D111" s="18" t="s">
        <v>22</v>
      </c>
      <c r="E111" s="15">
        <v>1.1837500000000001</v>
      </c>
      <c r="F111" s="15">
        <v>0.62562499999999999</v>
      </c>
      <c r="G111" s="16">
        <f>F111/D112</f>
        <v>0.12085722909749472</v>
      </c>
      <c r="H111" s="15">
        <v>1.2518750000000001</v>
      </c>
      <c r="I111" s="16">
        <f>H111/D112</f>
        <v>0.24183519468759432</v>
      </c>
      <c r="J111" s="15">
        <v>1.2684375000000001</v>
      </c>
      <c r="K111" s="16">
        <f>J111/D112</f>
        <v>0.24503471174162392</v>
      </c>
      <c r="L111" s="15">
        <v>1.1278125000000001</v>
      </c>
      <c r="M111" s="16">
        <f>L111/D112</f>
        <v>0.21786900090552372</v>
      </c>
      <c r="N111" s="14"/>
    </row>
    <row r="112" spans="1:25" ht="14.4">
      <c r="A112" s="19"/>
      <c r="B112" s="19"/>
      <c r="C112" s="29" t="s">
        <v>23</v>
      </c>
      <c r="D112" s="19">
        <f>AVERAGE(D102:D106)</f>
        <v>5.1765625000000002</v>
      </c>
      <c r="E112" s="21">
        <f>AVERAGE(E102:E111)</f>
        <v>1.449875</v>
      </c>
      <c r="F112" s="21">
        <f>AVERAGE(F102:F111)</f>
        <v>0.72609374999999998</v>
      </c>
      <c r="G112" s="19">
        <f>AVERAGE(G102:G111)</f>
        <v>0.14026562028373074</v>
      </c>
      <c r="H112" s="22"/>
      <c r="I112" s="19">
        <f>AVERAGE(I102:I111)</f>
        <v>0.24376094174464233</v>
      </c>
      <c r="J112" s="22"/>
      <c r="K112" s="19">
        <f>AVERAGE(K102:K111)</f>
        <v>0.26259583459100511</v>
      </c>
      <c r="L112" s="22"/>
      <c r="M112" s="23">
        <f>AVERAGE(M102:M111)</f>
        <v>0.24859040144883787</v>
      </c>
      <c r="N112" s="19"/>
      <c r="O112" s="25"/>
      <c r="P112" s="25"/>
      <c r="Q112" s="25"/>
      <c r="R112" s="25"/>
      <c r="S112" s="25"/>
      <c r="T112" s="25"/>
      <c r="U112" s="25"/>
      <c r="V112" s="25"/>
      <c r="W112" s="25"/>
      <c r="X112" s="25"/>
      <c r="Y112" s="25"/>
    </row>
    <row r="113" spans="1:14" ht="14.4">
      <c r="A113" s="14"/>
      <c r="B113" s="14"/>
      <c r="C113" s="14"/>
      <c r="D113" s="14"/>
      <c r="E113" s="14"/>
      <c r="F113" s="14"/>
      <c r="G113" s="31"/>
      <c r="H113" s="14"/>
      <c r="I113" s="31"/>
      <c r="J113" s="14"/>
      <c r="K113" s="31"/>
      <c r="L113" s="14"/>
      <c r="M113" s="31"/>
      <c r="N113" s="14"/>
    </row>
    <row r="114" spans="1:14" ht="14.4">
      <c r="A114" s="14"/>
      <c r="B114" s="14"/>
      <c r="C114" s="14"/>
      <c r="D114" s="14"/>
      <c r="E114" s="14"/>
      <c r="F114" s="14"/>
      <c r="G114" s="23"/>
      <c r="H114" s="14"/>
      <c r="I114" s="23"/>
      <c r="J114" s="14"/>
      <c r="K114" s="23"/>
      <c r="L114" s="14"/>
      <c r="M114" s="23"/>
      <c r="N114" s="14"/>
    </row>
    <row r="115" spans="1:14" ht="13.2">
      <c r="G115" s="32"/>
      <c r="I115" s="32"/>
      <c r="K115" s="32"/>
      <c r="M115" s="32"/>
    </row>
    <row r="116" spans="1:14" ht="13.2">
      <c r="G116" s="32"/>
      <c r="I116" s="32"/>
      <c r="K116" s="32"/>
      <c r="M116" s="32"/>
    </row>
    <row r="117" spans="1:14" ht="13.2">
      <c r="G117" s="32"/>
      <c r="I117" s="32"/>
      <c r="K117" s="32"/>
      <c r="M117" s="32"/>
    </row>
    <row r="118" spans="1:14" ht="13.2">
      <c r="G118" s="32"/>
      <c r="I118" s="32"/>
      <c r="K118" s="32"/>
      <c r="M118" s="32"/>
    </row>
    <row r="119" spans="1:14" ht="13.2">
      <c r="G119" s="32"/>
      <c r="I119" s="32"/>
      <c r="K119" s="32"/>
      <c r="M119" s="32"/>
    </row>
    <row r="120" spans="1:14" ht="13.2">
      <c r="G120" s="32"/>
      <c r="I120" s="32"/>
      <c r="K120" s="32"/>
      <c r="M120" s="32"/>
    </row>
    <row r="121" spans="1:14" ht="13.2">
      <c r="G121" s="32"/>
      <c r="I121" s="32"/>
      <c r="K121" s="32"/>
      <c r="M121" s="32"/>
    </row>
    <row r="122" spans="1:14" ht="13.2">
      <c r="G122" s="32"/>
      <c r="I122" s="32"/>
      <c r="K122" s="32"/>
      <c r="M122" s="32"/>
    </row>
    <row r="123" spans="1:14" ht="13.2">
      <c r="G123" s="32"/>
      <c r="I123" s="32"/>
      <c r="K123" s="32"/>
      <c r="M123" s="32"/>
    </row>
    <row r="124" spans="1:14" ht="13.2">
      <c r="G124" s="32"/>
      <c r="I124" s="32"/>
      <c r="K124" s="32"/>
      <c r="M124" s="32"/>
    </row>
    <row r="125" spans="1:14" ht="13.2">
      <c r="G125" s="32"/>
      <c r="I125" s="32"/>
      <c r="K125" s="32"/>
      <c r="M125" s="32"/>
    </row>
    <row r="126" spans="1:14" ht="13.2">
      <c r="G126" s="32"/>
      <c r="I126" s="32"/>
      <c r="K126" s="32"/>
      <c r="M126" s="32"/>
    </row>
    <row r="127" spans="1:14" ht="13.2">
      <c r="G127" s="32"/>
      <c r="I127" s="32"/>
      <c r="K127" s="32"/>
      <c r="M127" s="32"/>
    </row>
    <row r="128" spans="1:14" ht="13.2">
      <c r="G128" s="32"/>
      <c r="I128" s="32"/>
      <c r="K128" s="32"/>
      <c r="M128" s="32"/>
    </row>
    <row r="129" spans="7:13" ht="13.2">
      <c r="G129" s="32"/>
      <c r="I129" s="32"/>
      <c r="K129" s="32"/>
      <c r="M129" s="32"/>
    </row>
    <row r="130" spans="7:13" ht="13.2">
      <c r="G130" s="32"/>
      <c r="I130" s="32"/>
      <c r="K130" s="32"/>
      <c r="M130" s="32"/>
    </row>
    <row r="131" spans="7:13" ht="13.2">
      <c r="G131" s="32"/>
      <c r="I131" s="32"/>
      <c r="K131" s="32"/>
      <c r="M131" s="32"/>
    </row>
    <row r="132" spans="7:13" ht="13.2">
      <c r="G132" s="32"/>
      <c r="I132" s="32"/>
      <c r="K132" s="32"/>
      <c r="M132" s="32"/>
    </row>
    <row r="133" spans="7:13" ht="13.2">
      <c r="G133" s="32"/>
      <c r="I133" s="32"/>
      <c r="K133" s="32"/>
      <c r="M133" s="32"/>
    </row>
    <row r="134" spans="7:13" ht="13.2">
      <c r="G134" s="32"/>
      <c r="I134" s="32"/>
      <c r="K134" s="32"/>
      <c r="M134" s="32"/>
    </row>
    <row r="135" spans="7:13" ht="13.2">
      <c r="G135" s="32"/>
      <c r="I135" s="32"/>
      <c r="K135" s="32"/>
      <c r="M135" s="32"/>
    </row>
    <row r="136" spans="7:13" ht="13.2">
      <c r="G136" s="32"/>
      <c r="I136" s="32"/>
      <c r="K136" s="32"/>
      <c r="M136" s="32"/>
    </row>
    <row r="137" spans="7:13" ht="13.2">
      <c r="G137" s="32"/>
      <c r="I137" s="32"/>
      <c r="K137" s="32"/>
      <c r="M137" s="32"/>
    </row>
    <row r="138" spans="7:13" ht="13.2">
      <c r="G138" s="32"/>
      <c r="I138" s="32"/>
      <c r="K138" s="32"/>
      <c r="M138" s="32"/>
    </row>
    <row r="139" spans="7:13" ht="13.2">
      <c r="G139" s="32"/>
      <c r="I139" s="32"/>
      <c r="K139" s="32"/>
      <c r="M139" s="32"/>
    </row>
    <row r="140" spans="7:13" ht="13.2">
      <c r="G140" s="32"/>
      <c r="I140" s="32"/>
      <c r="K140" s="32"/>
      <c r="M140" s="32"/>
    </row>
    <row r="141" spans="7:13" ht="13.2">
      <c r="G141" s="32"/>
      <c r="I141" s="32"/>
      <c r="K141" s="32"/>
      <c r="M141" s="32"/>
    </row>
    <row r="142" spans="7:13" ht="13.2">
      <c r="G142" s="32"/>
      <c r="I142" s="32"/>
      <c r="K142" s="32"/>
      <c r="M142" s="32"/>
    </row>
    <row r="143" spans="7:13" ht="13.2">
      <c r="G143" s="32"/>
      <c r="I143" s="32"/>
      <c r="K143" s="32"/>
      <c r="M143" s="32"/>
    </row>
    <row r="144" spans="7:13" ht="13.2">
      <c r="G144" s="32"/>
      <c r="I144" s="32"/>
      <c r="K144" s="32"/>
      <c r="M144" s="32"/>
    </row>
    <row r="145" spans="7:13" ht="13.2">
      <c r="G145" s="32"/>
      <c r="I145" s="32"/>
      <c r="K145" s="32"/>
      <c r="M145" s="32"/>
    </row>
    <row r="146" spans="7:13" ht="13.2">
      <c r="G146" s="32"/>
      <c r="I146" s="32"/>
      <c r="K146" s="32"/>
      <c r="M146" s="32"/>
    </row>
    <row r="147" spans="7:13" ht="13.2">
      <c r="G147" s="32"/>
      <c r="I147" s="32"/>
      <c r="K147" s="32"/>
      <c r="M147" s="32"/>
    </row>
    <row r="148" spans="7:13" ht="13.2">
      <c r="G148" s="32"/>
      <c r="I148" s="32"/>
      <c r="K148" s="32"/>
      <c r="M148" s="32"/>
    </row>
    <row r="149" spans="7:13" ht="13.2">
      <c r="G149" s="32"/>
      <c r="I149" s="32"/>
      <c r="K149" s="32"/>
      <c r="M149" s="32"/>
    </row>
    <row r="150" spans="7:13" ht="13.2">
      <c r="G150" s="32"/>
      <c r="I150" s="32"/>
      <c r="K150" s="32"/>
      <c r="M150" s="32"/>
    </row>
    <row r="151" spans="7:13" ht="13.2">
      <c r="G151" s="32"/>
      <c r="I151" s="32"/>
      <c r="K151" s="32"/>
      <c r="M151" s="32"/>
    </row>
    <row r="152" spans="7:13" ht="13.2">
      <c r="G152" s="32"/>
      <c r="I152" s="32"/>
      <c r="K152" s="32"/>
      <c r="M152" s="32"/>
    </row>
    <row r="153" spans="7:13" ht="13.2">
      <c r="G153" s="32"/>
      <c r="I153" s="32"/>
      <c r="K153" s="32"/>
      <c r="M153" s="32"/>
    </row>
    <row r="154" spans="7:13" ht="13.2">
      <c r="G154" s="32"/>
      <c r="I154" s="32"/>
      <c r="K154" s="32"/>
      <c r="M154" s="32"/>
    </row>
    <row r="155" spans="7:13" ht="13.2">
      <c r="G155" s="32"/>
      <c r="I155" s="32"/>
      <c r="K155" s="32"/>
      <c r="M155" s="32"/>
    </row>
    <row r="156" spans="7:13" ht="13.2">
      <c r="G156" s="32"/>
      <c r="I156" s="32"/>
      <c r="K156" s="32"/>
      <c r="M156" s="32"/>
    </row>
    <row r="157" spans="7:13" ht="13.2">
      <c r="G157" s="32"/>
      <c r="I157" s="32"/>
      <c r="K157" s="32"/>
      <c r="M157" s="32"/>
    </row>
    <row r="158" spans="7:13" ht="13.2">
      <c r="G158" s="32"/>
      <c r="I158" s="32"/>
      <c r="K158" s="32"/>
      <c r="M158" s="32"/>
    </row>
    <row r="159" spans="7:13" ht="13.2">
      <c r="G159" s="32"/>
      <c r="I159" s="32"/>
      <c r="K159" s="32"/>
      <c r="M159" s="32"/>
    </row>
    <row r="160" spans="7:13" ht="13.2">
      <c r="G160" s="32"/>
      <c r="I160" s="32"/>
      <c r="K160" s="32"/>
      <c r="M160" s="32"/>
    </row>
    <row r="161" spans="7:13" ht="13.2">
      <c r="G161" s="32"/>
      <c r="I161" s="32"/>
      <c r="K161" s="32"/>
      <c r="M161" s="32"/>
    </row>
    <row r="162" spans="7:13" ht="13.2">
      <c r="G162" s="32"/>
      <c r="I162" s="32"/>
      <c r="K162" s="32"/>
      <c r="M162" s="32"/>
    </row>
    <row r="163" spans="7:13" ht="13.2">
      <c r="G163" s="32"/>
      <c r="I163" s="32"/>
      <c r="K163" s="32"/>
      <c r="M163" s="32"/>
    </row>
    <row r="164" spans="7:13" ht="13.2">
      <c r="G164" s="32"/>
      <c r="I164" s="32"/>
      <c r="K164" s="32"/>
      <c r="M164" s="32"/>
    </row>
    <row r="165" spans="7:13" ht="13.2">
      <c r="G165" s="32"/>
      <c r="I165" s="32"/>
      <c r="K165" s="32"/>
      <c r="M165" s="32"/>
    </row>
    <row r="166" spans="7:13" ht="13.2">
      <c r="G166" s="32"/>
      <c r="I166" s="32"/>
      <c r="K166" s="32"/>
      <c r="M166" s="32"/>
    </row>
    <row r="167" spans="7:13" ht="13.2">
      <c r="G167" s="32"/>
      <c r="I167" s="32"/>
      <c r="K167" s="32"/>
      <c r="M167" s="32"/>
    </row>
    <row r="168" spans="7:13" ht="13.2">
      <c r="G168" s="32"/>
      <c r="I168" s="32"/>
      <c r="K168" s="32"/>
      <c r="M168" s="32"/>
    </row>
    <row r="169" spans="7:13" ht="13.2">
      <c r="G169" s="32"/>
      <c r="I169" s="32"/>
      <c r="K169" s="32"/>
      <c r="M169" s="32"/>
    </row>
    <row r="170" spans="7:13" ht="13.2">
      <c r="G170" s="32"/>
      <c r="I170" s="32"/>
      <c r="K170" s="32"/>
      <c r="M170" s="32"/>
    </row>
    <row r="171" spans="7:13" ht="13.2">
      <c r="G171" s="32"/>
      <c r="I171" s="32"/>
      <c r="K171" s="32"/>
      <c r="M171" s="32"/>
    </row>
    <row r="172" spans="7:13" ht="13.2">
      <c r="G172" s="32"/>
      <c r="I172" s="32"/>
      <c r="K172" s="32"/>
      <c r="M172" s="32"/>
    </row>
    <row r="173" spans="7:13" ht="13.2">
      <c r="G173" s="32"/>
      <c r="I173" s="32"/>
      <c r="K173" s="32"/>
      <c r="M173" s="32"/>
    </row>
    <row r="174" spans="7:13" ht="13.2">
      <c r="G174" s="32"/>
      <c r="I174" s="32"/>
      <c r="K174" s="32"/>
      <c r="M174" s="32"/>
    </row>
    <row r="175" spans="7:13" ht="13.2">
      <c r="G175" s="32"/>
      <c r="I175" s="32"/>
      <c r="K175" s="32"/>
      <c r="M175" s="32"/>
    </row>
    <row r="176" spans="7:13" ht="13.2">
      <c r="G176" s="32"/>
      <c r="I176" s="32"/>
      <c r="K176" s="32"/>
      <c r="M176" s="32"/>
    </row>
    <row r="177" spans="7:13" ht="13.2">
      <c r="G177" s="32"/>
      <c r="I177" s="32"/>
      <c r="K177" s="32"/>
      <c r="M177" s="32"/>
    </row>
    <row r="178" spans="7:13" ht="13.2">
      <c r="G178" s="32"/>
      <c r="I178" s="32"/>
      <c r="K178" s="32"/>
      <c r="M178" s="32"/>
    </row>
    <row r="179" spans="7:13" ht="13.2">
      <c r="G179" s="32"/>
      <c r="I179" s="32"/>
      <c r="K179" s="32"/>
      <c r="M179" s="32"/>
    </row>
    <row r="180" spans="7:13" ht="13.2">
      <c r="G180" s="32"/>
      <c r="I180" s="32"/>
      <c r="K180" s="32"/>
      <c r="M180" s="32"/>
    </row>
    <row r="181" spans="7:13" ht="13.2">
      <c r="G181" s="32"/>
      <c r="I181" s="32"/>
      <c r="K181" s="32"/>
      <c r="M181" s="32"/>
    </row>
    <row r="182" spans="7:13" ht="13.2">
      <c r="G182" s="32"/>
      <c r="I182" s="32"/>
      <c r="K182" s="32"/>
      <c r="M182" s="32"/>
    </row>
    <row r="183" spans="7:13" ht="13.2">
      <c r="G183" s="32"/>
      <c r="I183" s="32"/>
      <c r="K183" s="32"/>
      <c r="M183" s="32"/>
    </row>
    <row r="184" spans="7:13" ht="13.2">
      <c r="G184" s="32"/>
      <c r="I184" s="32"/>
      <c r="K184" s="32"/>
      <c r="M184" s="32"/>
    </row>
    <row r="185" spans="7:13" ht="13.2">
      <c r="G185" s="32"/>
      <c r="I185" s="32"/>
      <c r="K185" s="32"/>
      <c r="M185" s="32"/>
    </row>
    <row r="186" spans="7:13" ht="13.2">
      <c r="G186" s="32"/>
      <c r="I186" s="32"/>
      <c r="K186" s="32"/>
      <c r="M186" s="32"/>
    </row>
    <row r="187" spans="7:13" ht="13.2">
      <c r="G187" s="32"/>
      <c r="I187" s="32"/>
      <c r="K187" s="32"/>
      <c r="M187" s="32"/>
    </row>
    <row r="188" spans="7:13" ht="13.2">
      <c r="G188" s="32"/>
      <c r="I188" s="32"/>
      <c r="K188" s="32"/>
      <c r="M188" s="32"/>
    </row>
    <row r="189" spans="7:13" ht="13.2">
      <c r="G189" s="32"/>
      <c r="I189" s="32"/>
      <c r="K189" s="32"/>
      <c r="M189" s="32"/>
    </row>
    <row r="190" spans="7:13" ht="13.2">
      <c r="G190" s="32"/>
      <c r="I190" s="32"/>
      <c r="K190" s="32"/>
      <c r="M190" s="32"/>
    </row>
    <row r="191" spans="7:13" ht="13.2">
      <c r="G191" s="32"/>
      <c r="I191" s="32"/>
      <c r="K191" s="32"/>
      <c r="M191" s="32"/>
    </row>
    <row r="192" spans="7:13" ht="13.2">
      <c r="G192" s="32"/>
      <c r="I192" s="32"/>
      <c r="K192" s="32"/>
      <c r="M192" s="32"/>
    </row>
    <row r="193" spans="7:13" ht="13.2">
      <c r="G193" s="32"/>
      <c r="I193" s="32"/>
      <c r="K193" s="32"/>
      <c r="M193" s="32"/>
    </row>
    <row r="194" spans="7:13" ht="13.2">
      <c r="G194" s="32"/>
      <c r="I194" s="32"/>
      <c r="K194" s="32"/>
      <c r="M194" s="32"/>
    </row>
    <row r="195" spans="7:13" ht="13.2">
      <c r="G195" s="32"/>
      <c r="I195" s="32"/>
      <c r="K195" s="32"/>
      <c r="M195" s="32"/>
    </row>
    <row r="196" spans="7:13" ht="13.2">
      <c r="G196" s="32"/>
      <c r="I196" s="32"/>
      <c r="K196" s="32"/>
      <c r="M196" s="32"/>
    </row>
    <row r="197" spans="7:13" ht="13.2">
      <c r="G197" s="32"/>
      <c r="I197" s="32"/>
      <c r="K197" s="32"/>
      <c r="M197" s="32"/>
    </row>
    <row r="198" spans="7:13" ht="13.2">
      <c r="G198" s="32"/>
      <c r="I198" s="32"/>
      <c r="K198" s="32"/>
      <c r="M198" s="32"/>
    </row>
    <row r="199" spans="7:13" ht="13.2">
      <c r="G199" s="32"/>
      <c r="I199" s="32"/>
      <c r="K199" s="32"/>
      <c r="M199" s="32"/>
    </row>
    <row r="200" spans="7:13" ht="13.2">
      <c r="G200" s="32"/>
      <c r="I200" s="32"/>
      <c r="K200" s="32"/>
      <c r="M200" s="32"/>
    </row>
    <row r="201" spans="7:13" ht="13.2">
      <c r="G201" s="32"/>
      <c r="I201" s="32"/>
      <c r="K201" s="32"/>
      <c r="M201" s="32"/>
    </row>
    <row r="202" spans="7:13" ht="13.2">
      <c r="G202" s="32"/>
      <c r="I202" s="32"/>
      <c r="K202" s="32"/>
      <c r="M202" s="32"/>
    </row>
    <row r="203" spans="7:13" ht="13.2">
      <c r="G203" s="32"/>
      <c r="I203" s="32"/>
      <c r="K203" s="32"/>
      <c r="M203" s="32"/>
    </row>
    <row r="204" spans="7:13" ht="13.2">
      <c r="G204" s="32"/>
      <c r="I204" s="32"/>
      <c r="K204" s="32"/>
      <c r="M204" s="32"/>
    </row>
    <row r="205" spans="7:13" ht="13.2">
      <c r="G205" s="32"/>
      <c r="I205" s="32"/>
      <c r="K205" s="32"/>
      <c r="M205" s="32"/>
    </row>
    <row r="206" spans="7:13" ht="13.2">
      <c r="G206" s="32"/>
      <c r="I206" s="32"/>
      <c r="K206" s="32"/>
      <c r="M206" s="32"/>
    </row>
    <row r="207" spans="7:13" ht="13.2">
      <c r="G207" s="32"/>
      <c r="I207" s="32"/>
      <c r="K207" s="32"/>
      <c r="M207" s="32"/>
    </row>
    <row r="208" spans="7:13" ht="13.2">
      <c r="G208" s="32"/>
      <c r="I208" s="32"/>
      <c r="K208" s="32"/>
      <c r="M208" s="32"/>
    </row>
    <row r="209" spans="7:13" ht="13.2">
      <c r="G209" s="32"/>
      <c r="I209" s="32"/>
      <c r="K209" s="32"/>
      <c r="M209" s="32"/>
    </row>
    <row r="210" spans="7:13" ht="13.2">
      <c r="G210" s="32"/>
      <c r="I210" s="32"/>
      <c r="K210" s="32"/>
      <c r="M210" s="32"/>
    </row>
    <row r="211" spans="7:13" ht="13.2">
      <c r="G211" s="32"/>
      <c r="I211" s="32"/>
      <c r="K211" s="32"/>
      <c r="M211" s="32"/>
    </row>
    <row r="212" spans="7:13" ht="13.2">
      <c r="G212" s="32"/>
      <c r="I212" s="32"/>
      <c r="K212" s="32"/>
      <c r="M212" s="32"/>
    </row>
    <row r="213" spans="7:13" ht="13.2">
      <c r="G213" s="32"/>
      <c r="I213" s="32"/>
      <c r="K213" s="32"/>
      <c r="M213" s="32"/>
    </row>
    <row r="214" spans="7:13" ht="13.2">
      <c r="G214" s="32"/>
      <c r="I214" s="32"/>
      <c r="K214" s="32"/>
      <c r="M214" s="32"/>
    </row>
    <row r="215" spans="7:13" ht="13.2">
      <c r="G215" s="32"/>
      <c r="I215" s="32"/>
      <c r="K215" s="32"/>
      <c r="M215" s="32"/>
    </row>
    <row r="216" spans="7:13" ht="13.2">
      <c r="G216" s="32"/>
      <c r="I216" s="32"/>
      <c r="K216" s="32"/>
      <c r="M216" s="32"/>
    </row>
    <row r="217" spans="7:13" ht="13.2">
      <c r="G217" s="32"/>
      <c r="I217" s="32"/>
      <c r="K217" s="32"/>
      <c r="M217" s="32"/>
    </row>
    <row r="218" spans="7:13" ht="13.2">
      <c r="G218" s="32"/>
      <c r="I218" s="32"/>
      <c r="K218" s="32"/>
      <c r="M218" s="32"/>
    </row>
    <row r="219" spans="7:13" ht="13.2">
      <c r="G219" s="32"/>
      <c r="I219" s="32"/>
      <c r="K219" s="32"/>
      <c r="M219" s="32"/>
    </row>
    <row r="220" spans="7:13" ht="13.2">
      <c r="G220" s="32"/>
      <c r="I220" s="32"/>
      <c r="K220" s="32"/>
      <c r="M220" s="32"/>
    </row>
    <row r="221" spans="7:13" ht="13.2">
      <c r="G221" s="32"/>
      <c r="I221" s="32"/>
      <c r="K221" s="32"/>
      <c r="M221" s="32"/>
    </row>
    <row r="222" spans="7:13" ht="13.2">
      <c r="G222" s="32"/>
      <c r="I222" s="32"/>
      <c r="K222" s="32"/>
      <c r="M222" s="32"/>
    </row>
    <row r="223" spans="7:13" ht="13.2">
      <c r="G223" s="32"/>
      <c r="I223" s="32"/>
      <c r="K223" s="32"/>
      <c r="M223" s="32"/>
    </row>
    <row r="224" spans="7:13" ht="13.2">
      <c r="G224" s="32"/>
      <c r="I224" s="32"/>
      <c r="K224" s="32"/>
      <c r="M224" s="32"/>
    </row>
    <row r="225" spans="7:13" ht="13.2">
      <c r="G225" s="32"/>
      <c r="I225" s="32"/>
      <c r="K225" s="32"/>
      <c r="M225" s="32"/>
    </row>
    <row r="226" spans="7:13" ht="13.2">
      <c r="G226" s="32"/>
      <c r="I226" s="32"/>
      <c r="K226" s="32"/>
      <c r="M226" s="32"/>
    </row>
    <row r="227" spans="7:13" ht="13.2">
      <c r="G227" s="32"/>
      <c r="I227" s="32"/>
      <c r="K227" s="32"/>
      <c r="M227" s="32"/>
    </row>
    <row r="228" spans="7:13" ht="13.2">
      <c r="G228" s="32"/>
      <c r="I228" s="32"/>
      <c r="K228" s="32"/>
      <c r="M228" s="32"/>
    </row>
    <row r="229" spans="7:13" ht="13.2">
      <c r="G229" s="32"/>
      <c r="I229" s="32"/>
      <c r="K229" s="32"/>
      <c r="M229" s="32"/>
    </row>
    <row r="230" spans="7:13" ht="13.2">
      <c r="G230" s="32"/>
      <c r="I230" s="32"/>
      <c r="K230" s="32"/>
      <c r="M230" s="32"/>
    </row>
    <row r="231" spans="7:13" ht="13.2">
      <c r="G231" s="32"/>
      <c r="I231" s="32"/>
      <c r="K231" s="32"/>
      <c r="M231" s="32"/>
    </row>
    <row r="232" spans="7:13" ht="13.2">
      <c r="G232" s="32"/>
      <c r="I232" s="32"/>
      <c r="K232" s="32"/>
      <c r="M232" s="32"/>
    </row>
    <row r="233" spans="7:13" ht="13.2">
      <c r="G233" s="32"/>
      <c r="I233" s="32"/>
      <c r="K233" s="32"/>
      <c r="M233" s="32"/>
    </row>
    <row r="234" spans="7:13" ht="13.2">
      <c r="G234" s="32"/>
      <c r="I234" s="32"/>
      <c r="K234" s="32"/>
      <c r="M234" s="32"/>
    </row>
    <row r="235" spans="7:13" ht="13.2">
      <c r="G235" s="32"/>
      <c r="I235" s="32"/>
      <c r="K235" s="32"/>
      <c r="M235" s="32"/>
    </row>
    <row r="236" spans="7:13" ht="13.2">
      <c r="G236" s="32"/>
      <c r="I236" s="32"/>
      <c r="K236" s="32"/>
      <c r="M236" s="32"/>
    </row>
    <row r="237" spans="7:13" ht="13.2">
      <c r="G237" s="32"/>
      <c r="I237" s="32"/>
      <c r="K237" s="32"/>
      <c r="M237" s="32"/>
    </row>
    <row r="238" spans="7:13" ht="13.2">
      <c r="G238" s="32"/>
      <c r="I238" s="32"/>
      <c r="K238" s="32"/>
      <c r="M238" s="32"/>
    </row>
    <row r="239" spans="7:13" ht="13.2">
      <c r="G239" s="32"/>
      <c r="I239" s="32"/>
      <c r="K239" s="32"/>
      <c r="M239" s="32"/>
    </row>
    <row r="240" spans="7:13" ht="13.2">
      <c r="G240" s="32"/>
      <c r="I240" s="32"/>
      <c r="K240" s="32"/>
      <c r="M240" s="32"/>
    </row>
    <row r="241" spans="7:13" ht="13.2">
      <c r="G241" s="32"/>
      <c r="I241" s="32"/>
      <c r="K241" s="32"/>
      <c r="M241" s="32"/>
    </row>
    <row r="242" spans="7:13" ht="13.2">
      <c r="G242" s="32"/>
      <c r="I242" s="32"/>
      <c r="K242" s="32"/>
      <c r="M242" s="32"/>
    </row>
    <row r="243" spans="7:13" ht="13.2">
      <c r="G243" s="32"/>
      <c r="I243" s="32"/>
      <c r="K243" s="32"/>
      <c r="M243" s="32"/>
    </row>
    <row r="244" spans="7:13" ht="13.2">
      <c r="G244" s="32"/>
      <c r="I244" s="32"/>
      <c r="K244" s="32"/>
      <c r="M244" s="32"/>
    </row>
    <row r="245" spans="7:13" ht="13.2">
      <c r="G245" s="32"/>
      <c r="I245" s="32"/>
      <c r="K245" s="32"/>
      <c r="M245" s="32"/>
    </row>
    <row r="246" spans="7:13" ht="13.2">
      <c r="G246" s="32"/>
      <c r="I246" s="32"/>
      <c r="K246" s="32"/>
      <c r="M246" s="32"/>
    </row>
    <row r="247" spans="7:13" ht="13.2">
      <c r="G247" s="32"/>
      <c r="I247" s="32"/>
      <c r="K247" s="32"/>
      <c r="M247" s="32"/>
    </row>
    <row r="248" spans="7:13" ht="13.2">
      <c r="G248" s="32"/>
      <c r="I248" s="32"/>
      <c r="K248" s="32"/>
      <c r="M248" s="32"/>
    </row>
    <row r="249" spans="7:13" ht="13.2">
      <c r="G249" s="32"/>
      <c r="I249" s="32"/>
      <c r="K249" s="32"/>
      <c r="M249" s="32"/>
    </row>
    <row r="250" spans="7:13" ht="13.2">
      <c r="G250" s="32"/>
      <c r="I250" s="32"/>
      <c r="K250" s="32"/>
      <c r="M250" s="32"/>
    </row>
    <row r="251" spans="7:13" ht="13.2">
      <c r="G251" s="32"/>
      <c r="I251" s="32"/>
      <c r="K251" s="32"/>
      <c r="M251" s="32"/>
    </row>
    <row r="252" spans="7:13" ht="13.2">
      <c r="G252" s="32"/>
      <c r="I252" s="32"/>
      <c r="K252" s="32"/>
      <c r="M252" s="32"/>
    </row>
    <row r="253" spans="7:13" ht="13.2">
      <c r="G253" s="32"/>
      <c r="I253" s="32"/>
      <c r="K253" s="32"/>
      <c r="M253" s="32"/>
    </row>
    <row r="254" spans="7:13" ht="13.2">
      <c r="G254" s="32"/>
      <c r="I254" s="32"/>
      <c r="K254" s="32"/>
      <c r="M254" s="32"/>
    </row>
    <row r="255" spans="7:13" ht="13.2">
      <c r="G255" s="32"/>
      <c r="I255" s="32"/>
      <c r="K255" s="32"/>
      <c r="M255" s="32"/>
    </row>
    <row r="256" spans="7:13" ht="13.2">
      <c r="G256" s="32"/>
      <c r="I256" s="32"/>
      <c r="K256" s="32"/>
      <c r="M256" s="32"/>
    </row>
    <row r="257" spans="7:13" ht="13.2">
      <c r="G257" s="32"/>
      <c r="I257" s="32"/>
      <c r="K257" s="32"/>
      <c r="M257" s="32"/>
    </row>
    <row r="258" spans="7:13" ht="13.2">
      <c r="G258" s="32"/>
      <c r="I258" s="32"/>
      <c r="K258" s="32"/>
      <c r="M258" s="32"/>
    </row>
    <row r="259" spans="7:13" ht="13.2">
      <c r="G259" s="32"/>
      <c r="I259" s="32"/>
      <c r="K259" s="32"/>
      <c r="M259" s="32"/>
    </row>
    <row r="260" spans="7:13" ht="13.2">
      <c r="G260" s="32"/>
      <c r="I260" s="32"/>
      <c r="K260" s="32"/>
      <c r="M260" s="32"/>
    </row>
    <row r="261" spans="7:13" ht="13.2">
      <c r="G261" s="32"/>
      <c r="I261" s="32"/>
      <c r="K261" s="32"/>
      <c r="M261" s="32"/>
    </row>
    <row r="262" spans="7:13" ht="13.2">
      <c r="G262" s="32"/>
      <c r="I262" s="32"/>
      <c r="K262" s="32"/>
      <c r="M262" s="32"/>
    </row>
    <row r="263" spans="7:13" ht="13.2">
      <c r="G263" s="32"/>
      <c r="I263" s="32"/>
      <c r="K263" s="32"/>
      <c r="M263" s="32"/>
    </row>
    <row r="264" spans="7:13" ht="13.2">
      <c r="G264" s="32"/>
      <c r="I264" s="32"/>
      <c r="K264" s="32"/>
      <c r="M264" s="32"/>
    </row>
    <row r="265" spans="7:13" ht="13.2">
      <c r="G265" s="32"/>
      <c r="I265" s="32"/>
      <c r="K265" s="32"/>
      <c r="M265" s="32"/>
    </row>
    <row r="266" spans="7:13" ht="13.2">
      <c r="G266" s="32"/>
      <c r="I266" s="32"/>
      <c r="K266" s="32"/>
      <c r="M266" s="32"/>
    </row>
    <row r="267" spans="7:13" ht="13.2">
      <c r="G267" s="32"/>
      <c r="I267" s="32"/>
      <c r="K267" s="32"/>
      <c r="M267" s="32"/>
    </row>
    <row r="268" spans="7:13" ht="13.2">
      <c r="G268" s="32"/>
      <c r="I268" s="32"/>
      <c r="K268" s="32"/>
      <c r="M268" s="32"/>
    </row>
    <row r="269" spans="7:13" ht="13.2">
      <c r="G269" s="32"/>
      <c r="I269" s="32"/>
      <c r="K269" s="32"/>
      <c r="M269" s="32"/>
    </row>
    <row r="270" spans="7:13" ht="13.2">
      <c r="G270" s="32"/>
      <c r="I270" s="32"/>
      <c r="K270" s="32"/>
      <c r="M270" s="32"/>
    </row>
    <row r="271" spans="7:13" ht="13.2">
      <c r="G271" s="32"/>
      <c r="I271" s="32"/>
      <c r="K271" s="32"/>
      <c r="M271" s="32"/>
    </row>
    <row r="272" spans="7:13" ht="13.2">
      <c r="G272" s="32"/>
      <c r="I272" s="32"/>
      <c r="K272" s="32"/>
      <c r="M272" s="32"/>
    </row>
    <row r="273" spans="7:13" ht="13.2">
      <c r="G273" s="32"/>
      <c r="I273" s="32"/>
      <c r="K273" s="32"/>
      <c r="M273" s="32"/>
    </row>
    <row r="274" spans="7:13" ht="13.2">
      <c r="G274" s="32"/>
      <c r="I274" s="32"/>
      <c r="K274" s="32"/>
      <c r="M274" s="32"/>
    </row>
    <row r="275" spans="7:13" ht="13.2">
      <c r="G275" s="32"/>
      <c r="I275" s="32"/>
      <c r="K275" s="32"/>
      <c r="M275" s="32"/>
    </row>
    <row r="276" spans="7:13" ht="13.2">
      <c r="G276" s="32"/>
      <c r="I276" s="32"/>
      <c r="K276" s="32"/>
      <c r="M276" s="32"/>
    </row>
    <row r="277" spans="7:13" ht="13.2">
      <c r="G277" s="32"/>
      <c r="I277" s="32"/>
      <c r="K277" s="32"/>
      <c r="M277" s="32"/>
    </row>
    <row r="278" spans="7:13" ht="13.2">
      <c r="G278" s="32"/>
      <c r="I278" s="32"/>
      <c r="K278" s="32"/>
      <c r="M278" s="32"/>
    </row>
    <row r="279" spans="7:13" ht="13.2">
      <c r="G279" s="32"/>
      <c r="I279" s="32"/>
      <c r="K279" s="32"/>
      <c r="M279" s="32"/>
    </row>
    <row r="280" spans="7:13" ht="13.2">
      <c r="G280" s="32"/>
      <c r="I280" s="32"/>
      <c r="K280" s="32"/>
      <c r="M280" s="32"/>
    </row>
    <row r="281" spans="7:13" ht="13.2">
      <c r="G281" s="32"/>
      <c r="I281" s="32"/>
      <c r="K281" s="32"/>
      <c r="M281" s="32"/>
    </row>
    <row r="282" spans="7:13" ht="13.2">
      <c r="G282" s="32"/>
      <c r="I282" s="32"/>
      <c r="K282" s="32"/>
      <c r="M282" s="32"/>
    </row>
    <row r="283" spans="7:13" ht="13.2">
      <c r="G283" s="32"/>
      <c r="I283" s="32"/>
      <c r="K283" s="32"/>
      <c r="M283" s="32"/>
    </row>
    <row r="284" spans="7:13" ht="13.2">
      <c r="G284" s="32"/>
      <c r="I284" s="32"/>
      <c r="K284" s="32"/>
      <c r="M284" s="32"/>
    </row>
    <row r="285" spans="7:13" ht="13.2">
      <c r="G285" s="32"/>
      <c r="I285" s="32"/>
      <c r="K285" s="32"/>
      <c r="M285" s="32"/>
    </row>
    <row r="286" spans="7:13" ht="13.2">
      <c r="G286" s="32"/>
      <c r="I286" s="32"/>
      <c r="K286" s="32"/>
      <c r="M286" s="32"/>
    </row>
    <row r="287" spans="7:13" ht="13.2">
      <c r="G287" s="32"/>
      <c r="I287" s="32"/>
      <c r="K287" s="32"/>
      <c r="M287" s="32"/>
    </row>
    <row r="288" spans="7:13" ht="13.2">
      <c r="G288" s="32"/>
      <c r="I288" s="32"/>
      <c r="K288" s="32"/>
      <c r="M288" s="32"/>
    </row>
    <row r="289" spans="7:13" ht="13.2">
      <c r="G289" s="32"/>
      <c r="I289" s="32"/>
      <c r="K289" s="32"/>
      <c r="M289" s="32"/>
    </row>
    <row r="290" spans="7:13" ht="13.2">
      <c r="G290" s="32"/>
      <c r="I290" s="32"/>
      <c r="K290" s="32"/>
      <c r="M290" s="32"/>
    </row>
    <row r="291" spans="7:13" ht="13.2">
      <c r="G291" s="32"/>
      <c r="I291" s="32"/>
      <c r="K291" s="32"/>
      <c r="M291" s="32"/>
    </row>
    <row r="292" spans="7:13" ht="13.2">
      <c r="G292" s="32"/>
      <c r="I292" s="32"/>
      <c r="K292" s="32"/>
      <c r="M292" s="32"/>
    </row>
    <row r="293" spans="7:13" ht="13.2">
      <c r="G293" s="32"/>
      <c r="I293" s="32"/>
      <c r="K293" s="32"/>
      <c r="M293" s="32"/>
    </row>
    <row r="294" spans="7:13" ht="13.2">
      <c r="G294" s="32"/>
      <c r="I294" s="32"/>
      <c r="K294" s="32"/>
      <c r="M294" s="32"/>
    </row>
    <row r="295" spans="7:13" ht="13.2">
      <c r="G295" s="32"/>
      <c r="I295" s="32"/>
      <c r="K295" s="32"/>
      <c r="M295" s="32"/>
    </row>
    <row r="296" spans="7:13" ht="13.2">
      <c r="G296" s="32"/>
      <c r="I296" s="32"/>
      <c r="K296" s="32"/>
      <c r="M296" s="32"/>
    </row>
    <row r="297" spans="7:13" ht="13.2">
      <c r="G297" s="32"/>
      <c r="I297" s="32"/>
      <c r="K297" s="32"/>
      <c r="M297" s="32"/>
    </row>
    <row r="298" spans="7:13" ht="13.2">
      <c r="G298" s="32"/>
      <c r="I298" s="32"/>
      <c r="K298" s="32"/>
      <c r="M298" s="32"/>
    </row>
    <row r="299" spans="7:13" ht="13.2">
      <c r="G299" s="32"/>
      <c r="I299" s="32"/>
      <c r="K299" s="32"/>
      <c r="M299" s="32"/>
    </row>
    <row r="300" spans="7:13" ht="13.2">
      <c r="G300" s="32"/>
      <c r="I300" s="32"/>
      <c r="K300" s="32"/>
      <c r="M300" s="32"/>
    </row>
    <row r="301" spans="7:13" ht="13.2">
      <c r="G301" s="32"/>
      <c r="I301" s="32"/>
      <c r="K301" s="32"/>
      <c r="M301" s="32"/>
    </row>
    <row r="302" spans="7:13" ht="13.2">
      <c r="G302" s="32"/>
      <c r="I302" s="32"/>
      <c r="K302" s="32"/>
      <c r="M302" s="32"/>
    </row>
    <row r="303" spans="7:13" ht="13.2">
      <c r="G303" s="32"/>
      <c r="I303" s="32"/>
      <c r="K303" s="32"/>
      <c r="M303" s="32"/>
    </row>
    <row r="304" spans="7:13" ht="13.2">
      <c r="G304" s="32"/>
      <c r="I304" s="32"/>
      <c r="K304" s="32"/>
      <c r="M304" s="32"/>
    </row>
    <row r="305" spans="7:13" ht="13.2">
      <c r="G305" s="32"/>
      <c r="I305" s="32"/>
      <c r="K305" s="32"/>
      <c r="M305" s="32"/>
    </row>
    <row r="306" spans="7:13" ht="13.2">
      <c r="G306" s="32"/>
      <c r="I306" s="32"/>
      <c r="K306" s="32"/>
      <c r="M306" s="32"/>
    </row>
    <row r="307" spans="7:13" ht="13.2">
      <c r="G307" s="32"/>
      <c r="I307" s="32"/>
      <c r="K307" s="32"/>
      <c r="M307" s="32"/>
    </row>
    <row r="308" spans="7:13" ht="13.2">
      <c r="G308" s="32"/>
      <c r="I308" s="32"/>
      <c r="K308" s="32"/>
      <c r="M308" s="32"/>
    </row>
    <row r="309" spans="7:13" ht="13.2">
      <c r="G309" s="32"/>
      <c r="I309" s="32"/>
      <c r="K309" s="32"/>
      <c r="M309" s="32"/>
    </row>
    <row r="310" spans="7:13" ht="13.2">
      <c r="G310" s="32"/>
      <c r="I310" s="32"/>
      <c r="K310" s="32"/>
      <c r="M310" s="32"/>
    </row>
    <row r="311" spans="7:13" ht="13.2">
      <c r="G311" s="32"/>
      <c r="I311" s="32"/>
      <c r="K311" s="32"/>
      <c r="M311" s="32"/>
    </row>
    <row r="312" spans="7:13" ht="13.2">
      <c r="G312" s="32"/>
      <c r="I312" s="32"/>
      <c r="K312" s="32"/>
      <c r="M312" s="32"/>
    </row>
    <row r="313" spans="7:13" ht="13.2">
      <c r="G313" s="32"/>
      <c r="I313" s="32"/>
      <c r="K313" s="32"/>
      <c r="M313" s="32"/>
    </row>
    <row r="314" spans="7:13" ht="13.2">
      <c r="G314" s="32"/>
      <c r="I314" s="32"/>
      <c r="K314" s="32"/>
      <c r="M314" s="32"/>
    </row>
    <row r="315" spans="7:13" ht="13.2">
      <c r="G315" s="32"/>
      <c r="I315" s="32"/>
      <c r="K315" s="32"/>
      <c r="M315" s="32"/>
    </row>
    <row r="316" spans="7:13" ht="13.2">
      <c r="G316" s="32"/>
      <c r="I316" s="32"/>
      <c r="K316" s="32"/>
      <c r="M316" s="32"/>
    </row>
    <row r="317" spans="7:13" ht="13.2">
      <c r="G317" s="32"/>
      <c r="I317" s="32"/>
      <c r="K317" s="32"/>
      <c r="M317" s="32"/>
    </row>
    <row r="318" spans="7:13" ht="13.2">
      <c r="G318" s="32"/>
      <c r="I318" s="32"/>
      <c r="K318" s="32"/>
      <c r="M318" s="32"/>
    </row>
    <row r="319" spans="7:13" ht="13.2">
      <c r="G319" s="32"/>
      <c r="I319" s="32"/>
      <c r="K319" s="32"/>
      <c r="M319" s="32"/>
    </row>
    <row r="320" spans="7:13" ht="13.2">
      <c r="G320" s="32"/>
      <c r="I320" s="32"/>
      <c r="K320" s="32"/>
      <c r="M320" s="32"/>
    </row>
    <row r="321" spans="7:13" ht="13.2">
      <c r="G321" s="32"/>
      <c r="I321" s="32"/>
      <c r="K321" s="32"/>
      <c r="M321" s="32"/>
    </row>
    <row r="322" spans="7:13" ht="13.2">
      <c r="G322" s="32"/>
      <c r="I322" s="32"/>
      <c r="K322" s="32"/>
      <c r="M322" s="32"/>
    </row>
    <row r="323" spans="7:13" ht="13.2">
      <c r="G323" s="32"/>
      <c r="I323" s="32"/>
      <c r="K323" s="32"/>
      <c r="M323" s="32"/>
    </row>
    <row r="324" spans="7:13" ht="13.2">
      <c r="G324" s="32"/>
      <c r="I324" s="32"/>
      <c r="K324" s="32"/>
      <c r="M324" s="32"/>
    </row>
    <row r="325" spans="7:13" ht="13.2">
      <c r="G325" s="32"/>
      <c r="I325" s="32"/>
      <c r="K325" s="32"/>
      <c r="M325" s="32"/>
    </row>
    <row r="326" spans="7:13" ht="13.2">
      <c r="G326" s="32"/>
      <c r="I326" s="32"/>
      <c r="K326" s="32"/>
      <c r="M326" s="32"/>
    </row>
    <row r="327" spans="7:13" ht="13.2">
      <c r="G327" s="32"/>
      <c r="I327" s="32"/>
      <c r="K327" s="32"/>
      <c r="M327" s="32"/>
    </row>
    <row r="328" spans="7:13" ht="13.2">
      <c r="G328" s="32"/>
      <c r="I328" s="32"/>
      <c r="K328" s="32"/>
      <c r="M328" s="32"/>
    </row>
    <row r="329" spans="7:13" ht="13.2">
      <c r="G329" s="32"/>
      <c r="I329" s="32"/>
      <c r="K329" s="32"/>
      <c r="M329" s="32"/>
    </row>
    <row r="330" spans="7:13" ht="13.2">
      <c r="G330" s="32"/>
      <c r="I330" s="32"/>
      <c r="K330" s="32"/>
      <c r="M330" s="32"/>
    </row>
    <row r="331" spans="7:13" ht="13.2">
      <c r="G331" s="32"/>
      <c r="I331" s="32"/>
      <c r="K331" s="32"/>
      <c r="M331" s="32"/>
    </row>
    <row r="332" spans="7:13" ht="13.2">
      <c r="G332" s="32"/>
      <c r="I332" s="32"/>
      <c r="K332" s="32"/>
      <c r="M332" s="32"/>
    </row>
    <row r="333" spans="7:13" ht="13.2">
      <c r="G333" s="32"/>
      <c r="I333" s="32"/>
      <c r="K333" s="32"/>
      <c r="M333" s="32"/>
    </row>
    <row r="334" spans="7:13" ht="13.2">
      <c r="G334" s="32"/>
      <c r="I334" s="32"/>
      <c r="K334" s="32"/>
      <c r="M334" s="32"/>
    </row>
    <row r="335" spans="7:13" ht="13.2">
      <c r="G335" s="32"/>
      <c r="I335" s="32"/>
      <c r="K335" s="32"/>
      <c r="M335" s="32"/>
    </row>
    <row r="336" spans="7:13" ht="13.2">
      <c r="G336" s="32"/>
      <c r="I336" s="32"/>
      <c r="K336" s="32"/>
      <c r="M336" s="32"/>
    </row>
    <row r="337" spans="7:13" ht="13.2">
      <c r="G337" s="32"/>
      <c r="I337" s="32"/>
      <c r="K337" s="32"/>
      <c r="M337" s="32"/>
    </row>
    <row r="338" spans="7:13" ht="13.2">
      <c r="G338" s="32"/>
      <c r="I338" s="32"/>
      <c r="K338" s="32"/>
      <c r="M338" s="32"/>
    </row>
    <row r="339" spans="7:13" ht="13.2">
      <c r="G339" s="32"/>
      <c r="I339" s="32"/>
      <c r="K339" s="32"/>
      <c r="M339" s="32"/>
    </row>
    <row r="340" spans="7:13" ht="13.2">
      <c r="G340" s="32"/>
      <c r="I340" s="32"/>
      <c r="K340" s="32"/>
      <c r="M340" s="32"/>
    </row>
    <row r="341" spans="7:13" ht="13.2">
      <c r="G341" s="32"/>
      <c r="I341" s="32"/>
      <c r="K341" s="32"/>
      <c r="M341" s="32"/>
    </row>
    <row r="342" spans="7:13" ht="13.2">
      <c r="G342" s="32"/>
      <c r="I342" s="32"/>
      <c r="K342" s="32"/>
      <c r="M342" s="32"/>
    </row>
    <row r="343" spans="7:13" ht="13.2">
      <c r="G343" s="32"/>
      <c r="I343" s="32"/>
      <c r="K343" s="32"/>
      <c r="M343" s="32"/>
    </row>
    <row r="344" spans="7:13" ht="13.2">
      <c r="G344" s="32"/>
      <c r="I344" s="32"/>
      <c r="K344" s="32"/>
      <c r="M344" s="32"/>
    </row>
    <row r="345" spans="7:13" ht="13.2">
      <c r="G345" s="32"/>
      <c r="I345" s="32"/>
      <c r="K345" s="32"/>
      <c r="M345" s="32"/>
    </row>
    <row r="346" spans="7:13" ht="13.2">
      <c r="G346" s="32"/>
      <c r="I346" s="32"/>
      <c r="K346" s="32"/>
      <c r="M346" s="32"/>
    </row>
    <row r="347" spans="7:13" ht="13.2">
      <c r="G347" s="32"/>
      <c r="I347" s="32"/>
      <c r="K347" s="32"/>
      <c r="M347" s="32"/>
    </row>
    <row r="348" spans="7:13" ht="13.2">
      <c r="G348" s="32"/>
      <c r="I348" s="32"/>
      <c r="K348" s="32"/>
      <c r="M348" s="32"/>
    </row>
    <row r="349" spans="7:13" ht="13.2">
      <c r="G349" s="32"/>
      <c r="I349" s="32"/>
      <c r="K349" s="32"/>
      <c r="M349" s="32"/>
    </row>
    <row r="350" spans="7:13" ht="13.2">
      <c r="G350" s="32"/>
      <c r="I350" s="32"/>
      <c r="K350" s="32"/>
      <c r="M350" s="32"/>
    </row>
    <row r="351" spans="7:13" ht="13.2">
      <c r="G351" s="32"/>
      <c r="I351" s="32"/>
      <c r="K351" s="32"/>
      <c r="M351" s="32"/>
    </row>
    <row r="352" spans="7:13" ht="13.2">
      <c r="G352" s="32"/>
      <c r="I352" s="32"/>
      <c r="K352" s="32"/>
      <c r="M352" s="32"/>
    </row>
    <row r="353" spans="7:13" ht="13.2">
      <c r="G353" s="32"/>
      <c r="I353" s="32"/>
      <c r="K353" s="32"/>
      <c r="M353" s="32"/>
    </row>
    <row r="354" spans="7:13" ht="13.2">
      <c r="G354" s="32"/>
      <c r="I354" s="32"/>
      <c r="K354" s="32"/>
      <c r="M354" s="32"/>
    </row>
    <row r="355" spans="7:13" ht="13.2">
      <c r="G355" s="32"/>
      <c r="I355" s="32"/>
      <c r="K355" s="32"/>
      <c r="M355" s="32"/>
    </row>
    <row r="356" spans="7:13" ht="13.2">
      <c r="G356" s="32"/>
      <c r="I356" s="32"/>
      <c r="K356" s="32"/>
      <c r="M356" s="32"/>
    </row>
    <row r="357" spans="7:13" ht="13.2">
      <c r="G357" s="32"/>
      <c r="I357" s="32"/>
      <c r="K357" s="32"/>
      <c r="M357" s="32"/>
    </row>
    <row r="358" spans="7:13" ht="13.2">
      <c r="G358" s="32"/>
      <c r="I358" s="32"/>
      <c r="K358" s="32"/>
      <c r="M358" s="32"/>
    </row>
    <row r="359" spans="7:13" ht="13.2">
      <c r="G359" s="32"/>
      <c r="I359" s="32"/>
      <c r="K359" s="32"/>
      <c r="M359" s="32"/>
    </row>
    <row r="360" spans="7:13" ht="13.2">
      <c r="G360" s="32"/>
      <c r="I360" s="32"/>
      <c r="K360" s="32"/>
      <c r="M360" s="32"/>
    </row>
    <row r="361" spans="7:13" ht="13.2">
      <c r="G361" s="32"/>
      <c r="I361" s="32"/>
      <c r="K361" s="32"/>
      <c r="M361" s="32"/>
    </row>
    <row r="362" spans="7:13" ht="13.2">
      <c r="G362" s="32"/>
      <c r="I362" s="32"/>
      <c r="K362" s="32"/>
      <c r="M362" s="32"/>
    </row>
    <row r="363" spans="7:13" ht="13.2">
      <c r="G363" s="32"/>
      <c r="I363" s="32"/>
      <c r="K363" s="32"/>
      <c r="M363" s="32"/>
    </row>
    <row r="364" spans="7:13" ht="13.2">
      <c r="G364" s="32"/>
      <c r="I364" s="32"/>
      <c r="K364" s="32"/>
      <c r="M364" s="32"/>
    </row>
    <row r="365" spans="7:13" ht="13.2">
      <c r="G365" s="32"/>
      <c r="I365" s="32"/>
      <c r="K365" s="32"/>
      <c r="M365" s="32"/>
    </row>
    <row r="366" spans="7:13" ht="13.2">
      <c r="G366" s="32"/>
      <c r="I366" s="32"/>
      <c r="K366" s="32"/>
      <c r="M366" s="32"/>
    </row>
    <row r="367" spans="7:13" ht="13.2">
      <c r="G367" s="32"/>
      <c r="I367" s="32"/>
      <c r="K367" s="32"/>
      <c r="M367" s="32"/>
    </row>
    <row r="368" spans="7:13" ht="13.2">
      <c r="G368" s="32"/>
      <c r="I368" s="32"/>
      <c r="K368" s="32"/>
      <c r="M368" s="32"/>
    </row>
    <row r="369" spans="7:13" ht="13.2">
      <c r="G369" s="32"/>
      <c r="I369" s="32"/>
      <c r="K369" s="32"/>
      <c r="M369" s="32"/>
    </row>
    <row r="370" spans="7:13" ht="13.2">
      <c r="G370" s="32"/>
      <c r="I370" s="32"/>
      <c r="K370" s="32"/>
      <c r="M370" s="32"/>
    </row>
    <row r="371" spans="7:13" ht="13.2">
      <c r="G371" s="32"/>
      <c r="I371" s="32"/>
      <c r="K371" s="32"/>
      <c r="M371" s="32"/>
    </row>
    <row r="372" spans="7:13" ht="13.2">
      <c r="G372" s="32"/>
      <c r="I372" s="32"/>
      <c r="K372" s="32"/>
      <c r="M372" s="32"/>
    </row>
    <row r="373" spans="7:13" ht="13.2">
      <c r="G373" s="32"/>
      <c r="I373" s="32"/>
      <c r="K373" s="32"/>
      <c r="M373" s="32"/>
    </row>
    <row r="374" spans="7:13" ht="13.2">
      <c r="G374" s="32"/>
      <c r="I374" s="32"/>
      <c r="K374" s="32"/>
      <c r="M374" s="32"/>
    </row>
    <row r="375" spans="7:13" ht="13.2">
      <c r="G375" s="32"/>
      <c r="I375" s="32"/>
      <c r="K375" s="32"/>
      <c r="M375" s="32"/>
    </row>
    <row r="376" spans="7:13" ht="13.2">
      <c r="G376" s="32"/>
      <c r="I376" s="32"/>
      <c r="K376" s="32"/>
      <c r="M376" s="32"/>
    </row>
    <row r="377" spans="7:13" ht="13.2">
      <c r="G377" s="32"/>
      <c r="I377" s="32"/>
      <c r="K377" s="32"/>
      <c r="M377" s="32"/>
    </row>
    <row r="378" spans="7:13" ht="13.2">
      <c r="G378" s="32"/>
      <c r="I378" s="32"/>
      <c r="K378" s="32"/>
      <c r="M378" s="32"/>
    </row>
    <row r="379" spans="7:13" ht="13.2">
      <c r="G379" s="32"/>
      <c r="I379" s="32"/>
      <c r="K379" s="32"/>
      <c r="M379" s="32"/>
    </row>
    <row r="380" spans="7:13" ht="13.2">
      <c r="G380" s="32"/>
      <c r="I380" s="32"/>
      <c r="K380" s="32"/>
      <c r="M380" s="32"/>
    </row>
    <row r="381" spans="7:13" ht="13.2">
      <c r="G381" s="32"/>
      <c r="I381" s="32"/>
      <c r="K381" s="32"/>
      <c r="M381" s="32"/>
    </row>
    <row r="382" spans="7:13" ht="13.2">
      <c r="G382" s="32"/>
      <c r="I382" s="32"/>
      <c r="K382" s="32"/>
      <c r="M382" s="32"/>
    </row>
    <row r="383" spans="7:13" ht="13.2">
      <c r="G383" s="32"/>
      <c r="I383" s="32"/>
      <c r="K383" s="32"/>
      <c r="M383" s="32"/>
    </row>
    <row r="384" spans="7:13" ht="13.2">
      <c r="G384" s="32"/>
      <c r="I384" s="32"/>
      <c r="K384" s="32"/>
      <c r="M384" s="32"/>
    </row>
    <row r="385" spans="7:13" ht="13.2">
      <c r="G385" s="32"/>
      <c r="I385" s="32"/>
      <c r="K385" s="32"/>
      <c r="M385" s="32"/>
    </row>
    <row r="386" spans="7:13" ht="13.2">
      <c r="G386" s="32"/>
      <c r="I386" s="32"/>
      <c r="K386" s="32"/>
      <c r="M386" s="32"/>
    </row>
    <row r="387" spans="7:13" ht="13.2">
      <c r="G387" s="32"/>
      <c r="I387" s="32"/>
      <c r="K387" s="32"/>
      <c r="M387" s="32"/>
    </row>
    <row r="388" spans="7:13" ht="13.2">
      <c r="G388" s="32"/>
      <c r="I388" s="32"/>
      <c r="K388" s="32"/>
      <c r="M388" s="32"/>
    </row>
    <row r="389" spans="7:13" ht="13.2">
      <c r="G389" s="32"/>
      <c r="I389" s="32"/>
      <c r="K389" s="32"/>
      <c r="M389" s="32"/>
    </row>
    <row r="390" spans="7:13" ht="13.2">
      <c r="G390" s="32"/>
      <c r="I390" s="32"/>
      <c r="K390" s="32"/>
      <c r="M390" s="32"/>
    </row>
    <row r="391" spans="7:13" ht="13.2">
      <c r="G391" s="32"/>
      <c r="I391" s="32"/>
      <c r="K391" s="32"/>
      <c r="M391" s="32"/>
    </row>
    <row r="392" spans="7:13" ht="13.2">
      <c r="G392" s="32"/>
      <c r="I392" s="32"/>
      <c r="K392" s="32"/>
      <c r="M392" s="32"/>
    </row>
    <row r="393" spans="7:13" ht="13.2">
      <c r="G393" s="32"/>
      <c r="I393" s="32"/>
      <c r="K393" s="32"/>
      <c r="M393" s="32"/>
    </row>
    <row r="394" spans="7:13" ht="13.2">
      <c r="G394" s="32"/>
      <c r="I394" s="32"/>
      <c r="K394" s="32"/>
      <c r="M394" s="32"/>
    </row>
    <row r="395" spans="7:13" ht="13.2">
      <c r="G395" s="32"/>
      <c r="I395" s="32"/>
      <c r="K395" s="32"/>
      <c r="M395" s="32"/>
    </row>
    <row r="396" spans="7:13" ht="13.2">
      <c r="G396" s="32"/>
      <c r="I396" s="32"/>
      <c r="K396" s="32"/>
      <c r="M396" s="32"/>
    </row>
    <row r="397" spans="7:13" ht="13.2">
      <c r="G397" s="32"/>
      <c r="I397" s="32"/>
      <c r="K397" s="32"/>
      <c r="M397" s="32"/>
    </row>
    <row r="398" spans="7:13" ht="13.2">
      <c r="G398" s="32"/>
      <c r="I398" s="32"/>
      <c r="K398" s="32"/>
      <c r="M398" s="32"/>
    </row>
    <row r="399" spans="7:13" ht="13.2">
      <c r="G399" s="32"/>
      <c r="I399" s="32"/>
      <c r="K399" s="32"/>
      <c r="M399" s="32"/>
    </row>
    <row r="400" spans="7:13" ht="13.2">
      <c r="G400" s="32"/>
      <c r="I400" s="32"/>
      <c r="K400" s="32"/>
      <c r="M400" s="32"/>
    </row>
    <row r="401" spans="7:13" ht="13.2">
      <c r="G401" s="32"/>
      <c r="I401" s="32"/>
      <c r="K401" s="32"/>
      <c r="M401" s="32"/>
    </row>
    <row r="402" spans="7:13" ht="13.2">
      <c r="G402" s="32"/>
      <c r="I402" s="32"/>
      <c r="K402" s="32"/>
      <c r="M402" s="32"/>
    </row>
    <row r="403" spans="7:13" ht="13.2">
      <c r="G403" s="32"/>
      <c r="I403" s="32"/>
      <c r="K403" s="32"/>
      <c r="M403" s="32"/>
    </row>
    <row r="404" spans="7:13" ht="13.2">
      <c r="G404" s="32"/>
      <c r="I404" s="32"/>
      <c r="K404" s="32"/>
      <c r="M404" s="32"/>
    </row>
    <row r="405" spans="7:13" ht="13.2">
      <c r="G405" s="32"/>
      <c r="I405" s="32"/>
      <c r="K405" s="32"/>
      <c r="M405" s="32"/>
    </row>
    <row r="406" spans="7:13" ht="13.2">
      <c r="G406" s="32"/>
      <c r="I406" s="32"/>
      <c r="K406" s="32"/>
      <c r="M406" s="32"/>
    </row>
    <row r="407" spans="7:13" ht="13.2">
      <c r="G407" s="32"/>
      <c r="I407" s="32"/>
      <c r="K407" s="32"/>
      <c r="M407" s="32"/>
    </row>
    <row r="408" spans="7:13" ht="13.2">
      <c r="G408" s="32"/>
      <c r="I408" s="32"/>
      <c r="K408" s="32"/>
      <c r="M408" s="32"/>
    </row>
    <row r="409" spans="7:13" ht="13.2">
      <c r="G409" s="32"/>
      <c r="I409" s="32"/>
      <c r="K409" s="32"/>
      <c r="M409" s="32"/>
    </row>
    <row r="410" spans="7:13" ht="13.2">
      <c r="G410" s="32"/>
      <c r="I410" s="32"/>
      <c r="K410" s="32"/>
      <c r="M410" s="32"/>
    </row>
    <row r="411" spans="7:13" ht="13.2">
      <c r="G411" s="32"/>
      <c r="I411" s="32"/>
      <c r="K411" s="32"/>
      <c r="M411" s="32"/>
    </row>
    <row r="412" spans="7:13" ht="13.2">
      <c r="G412" s="32"/>
      <c r="I412" s="32"/>
      <c r="K412" s="32"/>
      <c r="M412" s="32"/>
    </row>
    <row r="413" spans="7:13" ht="13.2">
      <c r="G413" s="32"/>
      <c r="I413" s="32"/>
      <c r="K413" s="32"/>
      <c r="M413" s="32"/>
    </row>
    <row r="414" spans="7:13" ht="13.2">
      <c r="G414" s="32"/>
      <c r="I414" s="32"/>
      <c r="K414" s="32"/>
      <c r="M414" s="32"/>
    </row>
    <row r="415" spans="7:13" ht="13.2">
      <c r="G415" s="32"/>
      <c r="I415" s="32"/>
      <c r="K415" s="32"/>
      <c r="M415" s="32"/>
    </row>
    <row r="416" spans="7:13" ht="13.2">
      <c r="G416" s="32"/>
      <c r="I416" s="32"/>
      <c r="K416" s="32"/>
      <c r="M416" s="32"/>
    </row>
    <row r="417" spans="7:13" ht="13.2">
      <c r="G417" s="32"/>
      <c r="I417" s="32"/>
      <c r="K417" s="32"/>
      <c r="M417" s="32"/>
    </row>
    <row r="418" spans="7:13" ht="13.2">
      <c r="G418" s="32"/>
      <c r="I418" s="32"/>
      <c r="K418" s="32"/>
      <c r="M418" s="32"/>
    </row>
    <row r="419" spans="7:13" ht="13.2">
      <c r="G419" s="32"/>
      <c r="I419" s="32"/>
      <c r="K419" s="32"/>
      <c r="M419" s="32"/>
    </row>
    <row r="420" spans="7:13" ht="13.2">
      <c r="G420" s="32"/>
      <c r="I420" s="32"/>
      <c r="K420" s="32"/>
      <c r="M420" s="32"/>
    </row>
    <row r="421" spans="7:13" ht="13.2">
      <c r="G421" s="32"/>
      <c r="I421" s="32"/>
      <c r="K421" s="32"/>
      <c r="M421" s="32"/>
    </row>
    <row r="422" spans="7:13" ht="13.2">
      <c r="G422" s="32"/>
      <c r="I422" s="32"/>
      <c r="K422" s="32"/>
      <c r="M422" s="32"/>
    </row>
    <row r="423" spans="7:13" ht="13.2">
      <c r="G423" s="32"/>
      <c r="I423" s="32"/>
      <c r="K423" s="32"/>
      <c r="M423" s="32"/>
    </row>
    <row r="424" spans="7:13" ht="13.2">
      <c r="G424" s="32"/>
      <c r="I424" s="32"/>
      <c r="K424" s="32"/>
      <c r="M424" s="32"/>
    </row>
    <row r="425" spans="7:13" ht="13.2">
      <c r="G425" s="32"/>
      <c r="I425" s="32"/>
      <c r="K425" s="32"/>
      <c r="M425" s="32"/>
    </row>
    <row r="426" spans="7:13" ht="13.2">
      <c r="G426" s="32"/>
      <c r="I426" s="32"/>
      <c r="K426" s="32"/>
      <c r="M426" s="32"/>
    </row>
    <row r="427" spans="7:13" ht="13.2">
      <c r="G427" s="32"/>
      <c r="I427" s="32"/>
      <c r="K427" s="32"/>
      <c r="M427" s="32"/>
    </row>
    <row r="428" spans="7:13" ht="13.2">
      <c r="G428" s="32"/>
      <c r="I428" s="32"/>
      <c r="K428" s="32"/>
      <c r="M428" s="32"/>
    </row>
    <row r="429" spans="7:13" ht="13.2">
      <c r="G429" s="32"/>
      <c r="I429" s="32"/>
      <c r="K429" s="32"/>
      <c r="M429" s="32"/>
    </row>
    <row r="430" spans="7:13" ht="13.2">
      <c r="G430" s="32"/>
      <c r="I430" s="32"/>
      <c r="K430" s="32"/>
      <c r="M430" s="32"/>
    </row>
    <row r="431" spans="7:13" ht="13.2">
      <c r="G431" s="32"/>
      <c r="I431" s="32"/>
      <c r="K431" s="32"/>
      <c r="M431" s="32"/>
    </row>
    <row r="432" spans="7:13" ht="13.2">
      <c r="G432" s="32"/>
      <c r="I432" s="32"/>
      <c r="K432" s="32"/>
      <c r="M432" s="32"/>
    </row>
    <row r="433" spans="7:13" ht="13.2">
      <c r="G433" s="32"/>
      <c r="I433" s="32"/>
      <c r="K433" s="32"/>
      <c r="M433" s="32"/>
    </row>
    <row r="434" spans="7:13" ht="13.2">
      <c r="G434" s="32"/>
      <c r="I434" s="32"/>
      <c r="K434" s="32"/>
      <c r="M434" s="32"/>
    </row>
    <row r="435" spans="7:13" ht="13.2">
      <c r="G435" s="32"/>
      <c r="I435" s="32"/>
      <c r="K435" s="32"/>
      <c r="M435" s="32"/>
    </row>
    <row r="436" spans="7:13" ht="13.2">
      <c r="G436" s="32"/>
      <c r="I436" s="32"/>
      <c r="K436" s="32"/>
      <c r="M436" s="32"/>
    </row>
    <row r="437" spans="7:13" ht="13.2">
      <c r="G437" s="32"/>
      <c r="I437" s="32"/>
      <c r="K437" s="32"/>
      <c r="M437" s="32"/>
    </row>
    <row r="438" spans="7:13" ht="13.2">
      <c r="G438" s="32"/>
      <c r="I438" s="32"/>
      <c r="K438" s="32"/>
      <c r="M438" s="32"/>
    </row>
    <row r="439" spans="7:13" ht="13.2">
      <c r="G439" s="32"/>
      <c r="I439" s="32"/>
      <c r="K439" s="32"/>
      <c r="M439" s="32"/>
    </row>
    <row r="440" spans="7:13" ht="13.2">
      <c r="G440" s="32"/>
      <c r="I440" s="32"/>
      <c r="K440" s="32"/>
      <c r="M440" s="32"/>
    </row>
    <row r="441" spans="7:13" ht="13.2">
      <c r="G441" s="32"/>
      <c r="I441" s="32"/>
      <c r="K441" s="32"/>
      <c r="M441" s="32"/>
    </row>
    <row r="442" spans="7:13" ht="13.2">
      <c r="G442" s="32"/>
      <c r="I442" s="32"/>
      <c r="K442" s="32"/>
      <c r="M442" s="32"/>
    </row>
    <row r="443" spans="7:13" ht="13.2">
      <c r="G443" s="32"/>
      <c r="I443" s="32"/>
      <c r="K443" s="32"/>
      <c r="M443" s="32"/>
    </row>
    <row r="444" spans="7:13" ht="13.2">
      <c r="G444" s="32"/>
      <c r="I444" s="32"/>
      <c r="K444" s="32"/>
      <c r="M444" s="32"/>
    </row>
    <row r="445" spans="7:13" ht="13.2">
      <c r="G445" s="32"/>
      <c r="I445" s="32"/>
      <c r="K445" s="32"/>
      <c r="M445" s="32"/>
    </row>
    <row r="446" spans="7:13" ht="13.2">
      <c r="G446" s="32"/>
      <c r="I446" s="32"/>
      <c r="K446" s="32"/>
      <c r="M446" s="32"/>
    </row>
    <row r="447" spans="7:13" ht="13.2">
      <c r="G447" s="32"/>
      <c r="I447" s="32"/>
      <c r="K447" s="32"/>
      <c r="M447" s="32"/>
    </row>
    <row r="448" spans="7:13" ht="13.2">
      <c r="G448" s="32"/>
      <c r="I448" s="32"/>
      <c r="K448" s="32"/>
      <c r="M448" s="32"/>
    </row>
    <row r="449" spans="7:13" ht="13.2">
      <c r="G449" s="32"/>
      <c r="I449" s="32"/>
      <c r="K449" s="32"/>
      <c r="M449" s="32"/>
    </row>
    <row r="450" spans="7:13" ht="13.2">
      <c r="G450" s="32"/>
      <c r="I450" s="32"/>
      <c r="K450" s="32"/>
      <c r="M450" s="32"/>
    </row>
    <row r="451" spans="7:13" ht="13.2">
      <c r="G451" s="32"/>
      <c r="I451" s="32"/>
      <c r="K451" s="32"/>
      <c r="M451" s="32"/>
    </row>
    <row r="452" spans="7:13" ht="13.2">
      <c r="G452" s="32"/>
      <c r="I452" s="32"/>
      <c r="K452" s="32"/>
      <c r="M452" s="32"/>
    </row>
    <row r="453" spans="7:13" ht="13.2">
      <c r="G453" s="32"/>
      <c r="I453" s="32"/>
      <c r="K453" s="32"/>
      <c r="M453" s="32"/>
    </row>
    <row r="454" spans="7:13" ht="13.2">
      <c r="G454" s="32"/>
      <c r="I454" s="32"/>
      <c r="K454" s="32"/>
      <c r="M454" s="32"/>
    </row>
    <row r="455" spans="7:13" ht="13.2">
      <c r="G455" s="32"/>
      <c r="I455" s="32"/>
      <c r="K455" s="32"/>
      <c r="M455" s="32"/>
    </row>
    <row r="456" spans="7:13" ht="13.2">
      <c r="G456" s="32"/>
      <c r="I456" s="32"/>
      <c r="K456" s="32"/>
      <c r="M456" s="32"/>
    </row>
    <row r="457" spans="7:13" ht="13.2">
      <c r="G457" s="32"/>
      <c r="I457" s="32"/>
      <c r="K457" s="32"/>
      <c r="M457" s="32"/>
    </row>
    <row r="458" spans="7:13" ht="13.2">
      <c r="G458" s="32"/>
      <c r="I458" s="32"/>
      <c r="K458" s="32"/>
      <c r="M458" s="32"/>
    </row>
    <row r="459" spans="7:13" ht="13.2">
      <c r="G459" s="32"/>
      <c r="I459" s="32"/>
      <c r="K459" s="32"/>
      <c r="M459" s="32"/>
    </row>
    <row r="460" spans="7:13" ht="13.2">
      <c r="G460" s="32"/>
      <c r="I460" s="32"/>
      <c r="K460" s="32"/>
      <c r="M460" s="32"/>
    </row>
    <row r="461" spans="7:13" ht="13.2">
      <c r="G461" s="32"/>
      <c r="I461" s="32"/>
      <c r="K461" s="32"/>
      <c r="M461" s="32"/>
    </row>
    <row r="462" spans="7:13" ht="13.2">
      <c r="G462" s="32"/>
      <c r="I462" s="32"/>
      <c r="K462" s="32"/>
      <c r="M462" s="32"/>
    </row>
    <row r="463" spans="7:13" ht="13.2">
      <c r="G463" s="32"/>
      <c r="I463" s="32"/>
      <c r="K463" s="32"/>
      <c r="M463" s="32"/>
    </row>
    <row r="464" spans="7:13" ht="13.2">
      <c r="G464" s="32"/>
      <c r="I464" s="32"/>
      <c r="K464" s="32"/>
      <c r="M464" s="32"/>
    </row>
    <row r="465" spans="7:13" ht="13.2">
      <c r="G465" s="32"/>
      <c r="I465" s="32"/>
      <c r="K465" s="32"/>
      <c r="M465" s="32"/>
    </row>
    <row r="466" spans="7:13" ht="13.2">
      <c r="G466" s="32"/>
      <c r="I466" s="32"/>
      <c r="K466" s="32"/>
      <c r="M466" s="32"/>
    </row>
    <row r="467" spans="7:13" ht="13.2">
      <c r="G467" s="32"/>
      <c r="I467" s="32"/>
      <c r="K467" s="32"/>
      <c r="M467" s="32"/>
    </row>
    <row r="468" spans="7:13" ht="13.2">
      <c r="G468" s="32"/>
      <c r="I468" s="32"/>
      <c r="K468" s="32"/>
      <c r="M468" s="32"/>
    </row>
    <row r="469" spans="7:13" ht="13.2">
      <c r="G469" s="32"/>
      <c r="I469" s="32"/>
      <c r="K469" s="32"/>
      <c r="M469" s="32"/>
    </row>
    <row r="470" spans="7:13" ht="13.2">
      <c r="G470" s="32"/>
      <c r="I470" s="32"/>
      <c r="K470" s="32"/>
      <c r="M470" s="32"/>
    </row>
    <row r="471" spans="7:13" ht="13.2">
      <c r="G471" s="32"/>
      <c r="I471" s="32"/>
      <c r="K471" s="32"/>
      <c r="M471" s="32"/>
    </row>
    <row r="472" spans="7:13" ht="13.2">
      <c r="G472" s="32"/>
      <c r="I472" s="32"/>
      <c r="K472" s="32"/>
      <c r="M472" s="32"/>
    </row>
    <row r="473" spans="7:13" ht="13.2">
      <c r="G473" s="32"/>
      <c r="I473" s="32"/>
      <c r="K473" s="32"/>
      <c r="M473" s="32"/>
    </row>
    <row r="474" spans="7:13" ht="13.2">
      <c r="G474" s="32"/>
      <c r="I474" s="32"/>
      <c r="K474" s="32"/>
      <c r="M474" s="32"/>
    </row>
    <row r="475" spans="7:13" ht="13.2">
      <c r="G475" s="32"/>
      <c r="I475" s="32"/>
      <c r="K475" s="32"/>
      <c r="M475" s="32"/>
    </row>
    <row r="476" spans="7:13" ht="13.2">
      <c r="G476" s="32"/>
      <c r="I476" s="32"/>
      <c r="K476" s="32"/>
      <c r="M476" s="32"/>
    </row>
    <row r="477" spans="7:13" ht="13.2">
      <c r="G477" s="32"/>
      <c r="I477" s="32"/>
      <c r="K477" s="32"/>
      <c r="M477" s="32"/>
    </row>
    <row r="478" spans="7:13" ht="13.2">
      <c r="G478" s="32"/>
      <c r="I478" s="32"/>
      <c r="K478" s="32"/>
      <c r="M478" s="32"/>
    </row>
    <row r="479" spans="7:13" ht="13.2">
      <c r="G479" s="32"/>
      <c r="I479" s="32"/>
      <c r="K479" s="32"/>
      <c r="M479" s="32"/>
    </row>
    <row r="480" spans="7:13" ht="13.2">
      <c r="G480" s="32"/>
      <c r="I480" s="32"/>
      <c r="K480" s="32"/>
      <c r="M480" s="32"/>
    </row>
    <row r="481" spans="7:13" ht="13.2">
      <c r="G481" s="32"/>
      <c r="I481" s="32"/>
      <c r="K481" s="32"/>
      <c r="M481" s="32"/>
    </row>
    <row r="482" spans="7:13" ht="13.2">
      <c r="G482" s="32"/>
      <c r="I482" s="32"/>
      <c r="K482" s="32"/>
      <c r="M482" s="32"/>
    </row>
    <row r="483" spans="7:13" ht="13.2">
      <c r="G483" s="32"/>
      <c r="I483" s="32"/>
      <c r="K483" s="32"/>
      <c r="M483" s="32"/>
    </row>
    <row r="484" spans="7:13" ht="13.2">
      <c r="G484" s="32"/>
      <c r="I484" s="32"/>
      <c r="K484" s="32"/>
      <c r="M484" s="32"/>
    </row>
    <row r="485" spans="7:13" ht="13.2">
      <c r="G485" s="32"/>
      <c r="I485" s="32"/>
      <c r="K485" s="32"/>
      <c r="M485" s="32"/>
    </row>
    <row r="486" spans="7:13" ht="13.2">
      <c r="G486" s="32"/>
      <c r="I486" s="32"/>
      <c r="K486" s="32"/>
      <c r="M486" s="32"/>
    </row>
    <row r="487" spans="7:13" ht="13.2">
      <c r="G487" s="32"/>
      <c r="I487" s="32"/>
      <c r="K487" s="32"/>
      <c r="M487" s="32"/>
    </row>
    <row r="488" spans="7:13" ht="13.2">
      <c r="G488" s="32"/>
      <c r="I488" s="32"/>
      <c r="K488" s="32"/>
      <c r="M488" s="32"/>
    </row>
    <row r="489" spans="7:13" ht="13.2">
      <c r="G489" s="32"/>
      <c r="I489" s="32"/>
      <c r="K489" s="32"/>
      <c r="M489" s="32"/>
    </row>
    <row r="490" spans="7:13" ht="13.2">
      <c r="G490" s="32"/>
      <c r="I490" s="32"/>
      <c r="K490" s="32"/>
      <c r="M490" s="32"/>
    </row>
    <row r="491" spans="7:13" ht="13.2">
      <c r="G491" s="32"/>
      <c r="I491" s="32"/>
      <c r="K491" s="32"/>
      <c r="M491" s="32"/>
    </row>
    <row r="492" spans="7:13" ht="13.2">
      <c r="G492" s="32"/>
      <c r="I492" s="32"/>
      <c r="K492" s="32"/>
      <c r="M492" s="32"/>
    </row>
    <row r="493" spans="7:13" ht="13.2">
      <c r="G493" s="32"/>
      <c r="I493" s="32"/>
      <c r="K493" s="32"/>
      <c r="M493" s="32"/>
    </row>
    <row r="494" spans="7:13" ht="13.2">
      <c r="G494" s="32"/>
      <c r="I494" s="32"/>
      <c r="K494" s="32"/>
      <c r="M494" s="32"/>
    </row>
    <row r="495" spans="7:13" ht="13.2">
      <c r="G495" s="32"/>
      <c r="I495" s="32"/>
      <c r="K495" s="32"/>
      <c r="M495" s="32"/>
    </row>
    <row r="496" spans="7:13" ht="13.2">
      <c r="G496" s="32"/>
      <c r="I496" s="32"/>
      <c r="K496" s="32"/>
      <c r="M496" s="32"/>
    </row>
    <row r="497" spans="7:13" ht="13.2">
      <c r="G497" s="32"/>
      <c r="I497" s="32"/>
      <c r="K497" s="32"/>
      <c r="M497" s="32"/>
    </row>
    <row r="498" spans="7:13" ht="13.2">
      <c r="G498" s="32"/>
      <c r="I498" s="32"/>
      <c r="K498" s="32"/>
      <c r="M498" s="32"/>
    </row>
    <row r="499" spans="7:13" ht="13.2">
      <c r="G499" s="32"/>
      <c r="I499" s="32"/>
      <c r="K499" s="32"/>
      <c r="M499" s="32"/>
    </row>
    <row r="500" spans="7:13" ht="13.2">
      <c r="G500" s="32"/>
      <c r="I500" s="32"/>
      <c r="K500" s="32"/>
      <c r="M500" s="32"/>
    </row>
    <row r="501" spans="7:13" ht="13.2">
      <c r="G501" s="32"/>
      <c r="I501" s="32"/>
      <c r="K501" s="32"/>
      <c r="M501" s="32"/>
    </row>
    <row r="502" spans="7:13" ht="13.2">
      <c r="G502" s="32"/>
      <c r="I502" s="32"/>
      <c r="K502" s="32"/>
      <c r="M502" s="32"/>
    </row>
    <row r="503" spans="7:13" ht="13.2">
      <c r="G503" s="32"/>
      <c r="I503" s="32"/>
      <c r="K503" s="32"/>
      <c r="M503" s="32"/>
    </row>
    <row r="504" spans="7:13" ht="13.2">
      <c r="G504" s="32"/>
      <c r="I504" s="32"/>
      <c r="K504" s="32"/>
      <c r="M504" s="32"/>
    </row>
    <row r="505" spans="7:13" ht="13.2">
      <c r="G505" s="32"/>
      <c r="I505" s="32"/>
      <c r="K505" s="32"/>
      <c r="M505" s="32"/>
    </row>
    <row r="506" spans="7:13" ht="13.2">
      <c r="G506" s="32"/>
      <c r="I506" s="32"/>
      <c r="K506" s="32"/>
      <c r="M506" s="32"/>
    </row>
    <row r="507" spans="7:13" ht="13.2">
      <c r="G507" s="32"/>
      <c r="I507" s="32"/>
      <c r="K507" s="32"/>
      <c r="M507" s="32"/>
    </row>
    <row r="508" spans="7:13" ht="13.2">
      <c r="G508" s="32"/>
      <c r="I508" s="32"/>
      <c r="K508" s="32"/>
      <c r="M508" s="32"/>
    </row>
    <row r="509" spans="7:13" ht="13.2">
      <c r="G509" s="32"/>
      <c r="I509" s="32"/>
      <c r="K509" s="32"/>
      <c r="M509" s="32"/>
    </row>
    <row r="510" spans="7:13" ht="13.2">
      <c r="G510" s="32"/>
      <c r="I510" s="32"/>
      <c r="K510" s="32"/>
      <c r="M510" s="32"/>
    </row>
    <row r="511" spans="7:13" ht="13.2">
      <c r="G511" s="32"/>
      <c r="I511" s="32"/>
      <c r="K511" s="32"/>
      <c r="M511" s="32"/>
    </row>
    <row r="512" spans="7:13" ht="13.2">
      <c r="G512" s="32"/>
      <c r="I512" s="32"/>
      <c r="K512" s="32"/>
      <c r="M512" s="32"/>
    </row>
    <row r="513" spans="7:13" ht="13.2">
      <c r="G513" s="32"/>
      <c r="I513" s="32"/>
      <c r="K513" s="32"/>
      <c r="M513" s="32"/>
    </row>
    <row r="514" spans="7:13" ht="13.2">
      <c r="G514" s="32"/>
      <c r="I514" s="32"/>
      <c r="K514" s="32"/>
      <c r="M514" s="32"/>
    </row>
    <row r="515" spans="7:13" ht="13.2">
      <c r="G515" s="32"/>
      <c r="I515" s="32"/>
      <c r="K515" s="32"/>
      <c r="M515" s="32"/>
    </row>
    <row r="516" spans="7:13" ht="13.2">
      <c r="G516" s="32"/>
      <c r="I516" s="32"/>
      <c r="K516" s="32"/>
      <c r="M516" s="32"/>
    </row>
    <row r="517" spans="7:13" ht="13.2">
      <c r="G517" s="32"/>
      <c r="I517" s="32"/>
      <c r="K517" s="32"/>
      <c r="M517" s="32"/>
    </row>
    <row r="518" spans="7:13" ht="13.2">
      <c r="G518" s="32"/>
      <c r="I518" s="32"/>
      <c r="K518" s="32"/>
      <c r="M518" s="32"/>
    </row>
    <row r="519" spans="7:13" ht="13.2">
      <c r="G519" s="32"/>
      <c r="I519" s="32"/>
      <c r="K519" s="32"/>
      <c r="M519" s="32"/>
    </row>
    <row r="520" spans="7:13" ht="13.2">
      <c r="G520" s="32"/>
      <c r="I520" s="32"/>
      <c r="K520" s="32"/>
      <c r="M520" s="32"/>
    </row>
    <row r="521" spans="7:13" ht="13.2">
      <c r="G521" s="32"/>
      <c r="I521" s="32"/>
      <c r="K521" s="32"/>
      <c r="M521" s="32"/>
    </row>
    <row r="522" spans="7:13" ht="13.2">
      <c r="G522" s="32"/>
      <c r="I522" s="32"/>
      <c r="K522" s="32"/>
      <c r="M522" s="32"/>
    </row>
    <row r="523" spans="7:13" ht="13.2">
      <c r="G523" s="32"/>
      <c r="I523" s="32"/>
      <c r="K523" s="32"/>
      <c r="M523" s="32"/>
    </row>
    <row r="524" spans="7:13" ht="13.2">
      <c r="G524" s="32"/>
      <c r="I524" s="32"/>
      <c r="K524" s="32"/>
      <c r="M524" s="32"/>
    </row>
    <row r="525" spans="7:13" ht="13.2">
      <c r="G525" s="32"/>
      <c r="I525" s="32"/>
      <c r="K525" s="32"/>
      <c r="M525" s="32"/>
    </row>
    <row r="526" spans="7:13" ht="13.2">
      <c r="G526" s="32"/>
      <c r="I526" s="32"/>
      <c r="K526" s="32"/>
      <c r="M526" s="32"/>
    </row>
    <row r="527" spans="7:13" ht="13.2">
      <c r="G527" s="32"/>
      <c r="I527" s="32"/>
      <c r="K527" s="32"/>
      <c r="M527" s="32"/>
    </row>
    <row r="528" spans="7:13" ht="13.2">
      <c r="G528" s="32"/>
      <c r="I528" s="32"/>
      <c r="K528" s="32"/>
      <c r="M528" s="32"/>
    </row>
    <row r="529" spans="7:13" ht="13.2">
      <c r="G529" s="32"/>
      <c r="I529" s="32"/>
      <c r="K529" s="32"/>
      <c r="M529" s="32"/>
    </row>
    <row r="530" spans="7:13" ht="13.2">
      <c r="G530" s="32"/>
      <c r="I530" s="32"/>
      <c r="K530" s="32"/>
      <c r="M530" s="32"/>
    </row>
    <row r="531" spans="7:13" ht="13.2">
      <c r="G531" s="32"/>
      <c r="I531" s="32"/>
      <c r="K531" s="32"/>
      <c r="M531" s="32"/>
    </row>
    <row r="532" spans="7:13" ht="13.2">
      <c r="G532" s="32"/>
      <c r="I532" s="32"/>
      <c r="K532" s="32"/>
      <c r="M532" s="32"/>
    </row>
    <row r="533" spans="7:13" ht="13.2">
      <c r="G533" s="32"/>
      <c r="I533" s="32"/>
      <c r="K533" s="32"/>
      <c r="M533" s="32"/>
    </row>
    <row r="534" spans="7:13" ht="13.2">
      <c r="G534" s="32"/>
      <c r="I534" s="32"/>
      <c r="K534" s="32"/>
      <c r="M534" s="32"/>
    </row>
    <row r="535" spans="7:13" ht="13.2">
      <c r="G535" s="32"/>
      <c r="I535" s="32"/>
      <c r="K535" s="32"/>
      <c r="M535" s="32"/>
    </row>
    <row r="536" spans="7:13" ht="13.2">
      <c r="G536" s="32"/>
      <c r="I536" s="32"/>
      <c r="K536" s="32"/>
      <c r="M536" s="32"/>
    </row>
    <row r="537" spans="7:13" ht="13.2">
      <c r="G537" s="32"/>
      <c r="I537" s="32"/>
      <c r="K537" s="32"/>
      <c r="M537" s="32"/>
    </row>
    <row r="538" spans="7:13" ht="13.2">
      <c r="G538" s="32"/>
      <c r="I538" s="32"/>
      <c r="K538" s="32"/>
      <c r="M538" s="32"/>
    </row>
    <row r="539" spans="7:13" ht="13.2">
      <c r="G539" s="32"/>
      <c r="I539" s="32"/>
      <c r="K539" s="32"/>
      <c r="M539" s="32"/>
    </row>
    <row r="540" spans="7:13" ht="13.2">
      <c r="G540" s="32"/>
      <c r="I540" s="32"/>
      <c r="K540" s="32"/>
      <c r="M540" s="32"/>
    </row>
    <row r="541" spans="7:13" ht="13.2">
      <c r="G541" s="32"/>
      <c r="I541" s="32"/>
      <c r="K541" s="32"/>
      <c r="M541" s="32"/>
    </row>
    <row r="542" spans="7:13" ht="13.2">
      <c r="G542" s="32"/>
      <c r="I542" s="32"/>
      <c r="K542" s="32"/>
      <c r="M542" s="32"/>
    </row>
    <row r="543" spans="7:13" ht="13.2">
      <c r="G543" s="32"/>
      <c r="I543" s="32"/>
      <c r="K543" s="32"/>
      <c r="M543" s="32"/>
    </row>
    <row r="544" spans="7:13" ht="13.2">
      <c r="G544" s="32"/>
      <c r="I544" s="32"/>
      <c r="K544" s="32"/>
      <c r="M544" s="32"/>
    </row>
    <row r="545" spans="7:13" ht="13.2">
      <c r="G545" s="32"/>
      <c r="I545" s="32"/>
      <c r="K545" s="32"/>
      <c r="M545" s="32"/>
    </row>
    <row r="546" spans="7:13" ht="13.2">
      <c r="G546" s="32"/>
      <c r="I546" s="32"/>
      <c r="K546" s="32"/>
      <c r="M546" s="32"/>
    </row>
    <row r="547" spans="7:13" ht="13.2">
      <c r="G547" s="32"/>
      <c r="I547" s="32"/>
      <c r="K547" s="32"/>
      <c r="M547" s="32"/>
    </row>
    <row r="548" spans="7:13" ht="13.2">
      <c r="G548" s="32"/>
      <c r="I548" s="32"/>
      <c r="K548" s="32"/>
      <c r="M548" s="32"/>
    </row>
    <row r="549" spans="7:13" ht="13.2">
      <c r="G549" s="32"/>
      <c r="I549" s="32"/>
      <c r="K549" s="32"/>
      <c r="M549" s="32"/>
    </row>
    <row r="550" spans="7:13" ht="13.2">
      <c r="G550" s="32"/>
      <c r="I550" s="32"/>
      <c r="K550" s="32"/>
      <c r="M550" s="32"/>
    </row>
    <row r="551" spans="7:13" ht="13.2">
      <c r="G551" s="32"/>
      <c r="I551" s="32"/>
      <c r="K551" s="32"/>
      <c r="M551" s="32"/>
    </row>
    <row r="552" spans="7:13" ht="13.2">
      <c r="G552" s="32"/>
      <c r="I552" s="32"/>
      <c r="K552" s="32"/>
      <c r="M552" s="32"/>
    </row>
    <row r="553" spans="7:13" ht="13.2">
      <c r="G553" s="32"/>
      <c r="I553" s="32"/>
      <c r="K553" s="32"/>
      <c r="M553" s="32"/>
    </row>
    <row r="554" spans="7:13" ht="13.2">
      <c r="G554" s="32"/>
      <c r="I554" s="32"/>
      <c r="K554" s="32"/>
      <c r="M554" s="32"/>
    </row>
    <row r="555" spans="7:13" ht="13.2">
      <c r="G555" s="32"/>
      <c r="I555" s="32"/>
      <c r="K555" s="32"/>
      <c r="M555" s="32"/>
    </row>
    <row r="556" spans="7:13" ht="13.2">
      <c r="G556" s="32"/>
      <c r="I556" s="32"/>
      <c r="K556" s="32"/>
      <c r="M556" s="32"/>
    </row>
    <row r="557" spans="7:13" ht="13.2">
      <c r="G557" s="32"/>
      <c r="I557" s="32"/>
      <c r="K557" s="32"/>
      <c r="M557" s="32"/>
    </row>
    <row r="558" spans="7:13" ht="13.2">
      <c r="G558" s="32"/>
      <c r="I558" s="32"/>
      <c r="K558" s="32"/>
      <c r="M558" s="32"/>
    </row>
    <row r="559" spans="7:13" ht="13.2">
      <c r="G559" s="32"/>
      <c r="I559" s="32"/>
      <c r="K559" s="32"/>
      <c r="M559" s="32"/>
    </row>
    <row r="560" spans="7:13" ht="13.2">
      <c r="G560" s="32"/>
      <c r="I560" s="32"/>
      <c r="K560" s="32"/>
      <c r="M560" s="32"/>
    </row>
    <row r="561" spans="7:13" ht="13.2">
      <c r="G561" s="32"/>
      <c r="I561" s="32"/>
      <c r="K561" s="32"/>
      <c r="M561" s="32"/>
    </row>
    <row r="562" spans="7:13" ht="13.2">
      <c r="G562" s="32"/>
      <c r="I562" s="32"/>
      <c r="K562" s="32"/>
      <c r="M562" s="32"/>
    </row>
    <row r="563" spans="7:13" ht="13.2">
      <c r="G563" s="32"/>
      <c r="I563" s="32"/>
      <c r="K563" s="32"/>
      <c r="M563" s="32"/>
    </row>
    <row r="564" spans="7:13" ht="13.2">
      <c r="G564" s="32"/>
      <c r="I564" s="32"/>
      <c r="K564" s="32"/>
      <c r="M564" s="32"/>
    </row>
    <row r="565" spans="7:13" ht="13.2">
      <c r="G565" s="32"/>
      <c r="I565" s="32"/>
      <c r="K565" s="32"/>
      <c r="M565" s="32"/>
    </row>
    <row r="566" spans="7:13" ht="13.2">
      <c r="G566" s="32"/>
      <c r="I566" s="32"/>
      <c r="K566" s="32"/>
      <c r="M566" s="32"/>
    </row>
    <row r="567" spans="7:13" ht="13.2">
      <c r="G567" s="32"/>
      <c r="I567" s="32"/>
      <c r="K567" s="32"/>
      <c r="M567" s="32"/>
    </row>
    <row r="568" spans="7:13" ht="13.2">
      <c r="G568" s="32"/>
      <c r="I568" s="32"/>
      <c r="K568" s="32"/>
      <c r="M568" s="32"/>
    </row>
    <row r="569" spans="7:13" ht="13.2">
      <c r="G569" s="32"/>
      <c r="I569" s="32"/>
      <c r="K569" s="32"/>
      <c r="M569" s="32"/>
    </row>
    <row r="570" spans="7:13" ht="13.2">
      <c r="G570" s="32"/>
      <c r="I570" s="32"/>
      <c r="K570" s="32"/>
      <c r="M570" s="32"/>
    </row>
    <row r="571" spans="7:13" ht="13.2">
      <c r="G571" s="32"/>
      <c r="I571" s="32"/>
      <c r="K571" s="32"/>
      <c r="M571" s="32"/>
    </row>
    <row r="572" spans="7:13" ht="13.2">
      <c r="G572" s="32"/>
      <c r="I572" s="32"/>
      <c r="K572" s="32"/>
      <c r="M572" s="32"/>
    </row>
    <row r="573" spans="7:13" ht="13.2">
      <c r="G573" s="32"/>
      <c r="I573" s="32"/>
      <c r="K573" s="32"/>
      <c r="M573" s="32"/>
    </row>
    <row r="574" spans="7:13" ht="13.2">
      <c r="G574" s="32"/>
      <c r="I574" s="32"/>
      <c r="K574" s="32"/>
      <c r="M574" s="32"/>
    </row>
    <row r="575" spans="7:13" ht="13.2">
      <c r="G575" s="32"/>
      <c r="I575" s="32"/>
      <c r="K575" s="32"/>
      <c r="M575" s="32"/>
    </row>
    <row r="576" spans="7:13" ht="13.2">
      <c r="G576" s="32"/>
      <c r="I576" s="32"/>
      <c r="K576" s="32"/>
      <c r="M576" s="32"/>
    </row>
    <row r="577" spans="7:13" ht="13.2">
      <c r="G577" s="32"/>
      <c r="I577" s="32"/>
      <c r="K577" s="32"/>
      <c r="M577" s="32"/>
    </row>
    <row r="578" spans="7:13" ht="13.2">
      <c r="G578" s="32"/>
      <c r="I578" s="32"/>
      <c r="K578" s="32"/>
      <c r="M578" s="32"/>
    </row>
    <row r="579" spans="7:13" ht="13.2">
      <c r="G579" s="32"/>
      <c r="I579" s="32"/>
      <c r="K579" s="32"/>
      <c r="M579" s="32"/>
    </row>
    <row r="580" spans="7:13" ht="13.2">
      <c r="G580" s="32"/>
      <c r="I580" s="32"/>
      <c r="K580" s="32"/>
      <c r="M580" s="32"/>
    </row>
    <row r="581" spans="7:13" ht="13.2">
      <c r="G581" s="32"/>
      <c r="I581" s="32"/>
      <c r="K581" s="32"/>
      <c r="M581" s="32"/>
    </row>
    <row r="582" spans="7:13" ht="13.2">
      <c r="G582" s="32"/>
      <c r="I582" s="32"/>
      <c r="K582" s="32"/>
      <c r="M582" s="32"/>
    </row>
    <row r="583" spans="7:13" ht="13.2">
      <c r="G583" s="32"/>
      <c r="I583" s="32"/>
      <c r="K583" s="32"/>
      <c r="M583" s="32"/>
    </row>
    <row r="584" spans="7:13" ht="13.2">
      <c r="G584" s="32"/>
      <c r="I584" s="32"/>
      <c r="K584" s="32"/>
      <c r="M584" s="32"/>
    </row>
    <row r="585" spans="7:13" ht="13.2">
      <c r="G585" s="32"/>
      <c r="I585" s="32"/>
      <c r="K585" s="32"/>
      <c r="M585" s="32"/>
    </row>
    <row r="586" spans="7:13" ht="13.2">
      <c r="G586" s="32"/>
      <c r="I586" s="32"/>
      <c r="K586" s="32"/>
      <c r="M586" s="32"/>
    </row>
    <row r="587" spans="7:13" ht="13.2">
      <c r="G587" s="32"/>
      <c r="I587" s="32"/>
      <c r="K587" s="32"/>
      <c r="M587" s="32"/>
    </row>
    <row r="588" spans="7:13" ht="13.2">
      <c r="G588" s="32"/>
      <c r="I588" s="32"/>
      <c r="K588" s="32"/>
      <c r="M588" s="32"/>
    </row>
    <row r="589" spans="7:13" ht="13.2">
      <c r="G589" s="32"/>
      <c r="I589" s="32"/>
      <c r="K589" s="32"/>
      <c r="M589" s="32"/>
    </row>
    <row r="590" spans="7:13" ht="13.2">
      <c r="G590" s="32"/>
      <c r="I590" s="32"/>
      <c r="K590" s="32"/>
      <c r="M590" s="32"/>
    </row>
    <row r="591" spans="7:13" ht="13.2">
      <c r="G591" s="32"/>
      <c r="I591" s="32"/>
      <c r="K591" s="32"/>
      <c r="M591" s="32"/>
    </row>
    <row r="592" spans="7:13" ht="13.2">
      <c r="G592" s="32"/>
      <c r="I592" s="32"/>
      <c r="K592" s="32"/>
      <c r="M592" s="32"/>
    </row>
    <row r="593" spans="7:13" ht="13.2">
      <c r="G593" s="32"/>
      <c r="I593" s="32"/>
      <c r="K593" s="32"/>
      <c r="M593" s="32"/>
    </row>
    <row r="594" spans="7:13" ht="13.2">
      <c r="G594" s="32"/>
      <c r="I594" s="32"/>
      <c r="K594" s="32"/>
      <c r="M594" s="32"/>
    </row>
    <row r="595" spans="7:13" ht="13.2">
      <c r="G595" s="32"/>
      <c r="I595" s="32"/>
      <c r="K595" s="32"/>
      <c r="M595" s="32"/>
    </row>
    <row r="596" spans="7:13" ht="13.2">
      <c r="G596" s="32"/>
      <c r="I596" s="32"/>
      <c r="K596" s="32"/>
      <c r="M596" s="32"/>
    </row>
    <row r="597" spans="7:13" ht="13.2">
      <c r="G597" s="32"/>
      <c r="I597" s="32"/>
      <c r="K597" s="32"/>
      <c r="M597" s="32"/>
    </row>
    <row r="598" spans="7:13" ht="13.2">
      <c r="G598" s="32"/>
      <c r="I598" s="32"/>
      <c r="K598" s="32"/>
      <c r="M598" s="32"/>
    </row>
    <row r="599" spans="7:13" ht="13.2">
      <c r="G599" s="32"/>
      <c r="I599" s="32"/>
      <c r="K599" s="32"/>
      <c r="M599" s="32"/>
    </row>
    <row r="600" spans="7:13" ht="13.2">
      <c r="G600" s="32"/>
      <c r="I600" s="32"/>
      <c r="K600" s="32"/>
      <c r="M600" s="32"/>
    </row>
    <row r="601" spans="7:13" ht="13.2">
      <c r="G601" s="32"/>
      <c r="I601" s="32"/>
      <c r="K601" s="32"/>
      <c r="M601" s="32"/>
    </row>
    <row r="602" spans="7:13" ht="13.2">
      <c r="G602" s="32"/>
      <c r="I602" s="32"/>
      <c r="K602" s="32"/>
      <c r="M602" s="32"/>
    </row>
    <row r="603" spans="7:13" ht="13.2">
      <c r="G603" s="32"/>
      <c r="I603" s="32"/>
      <c r="K603" s="32"/>
      <c r="M603" s="32"/>
    </row>
    <row r="604" spans="7:13" ht="13.2">
      <c r="G604" s="32"/>
      <c r="I604" s="32"/>
      <c r="K604" s="32"/>
      <c r="M604" s="32"/>
    </row>
    <row r="605" spans="7:13" ht="13.2">
      <c r="G605" s="32"/>
      <c r="I605" s="32"/>
      <c r="K605" s="32"/>
      <c r="M605" s="32"/>
    </row>
    <row r="606" spans="7:13" ht="13.2">
      <c r="G606" s="32"/>
      <c r="I606" s="32"/>
      <c r="K606" s="32"/>
      <c r="M606" s="32"/>
    </row>
    <row r="607" spans="7:13" ht="13.2">
      <c r="G607" s="32"/>
      <c r="I607" s="32"/>
      <c r="K607" s="32"/>
      <c r="M607" s="32"/>
    </row>
    <row r="608" spans="7:13" ht="13.2">
      <c r="G608" s="32"/>
      <c r="I608" s="32"/>
      <c r="K608" s="32"/>
      <c r="M608" s="32"/>
    </row>
    <row r="609" spans="7:13" ht="13.2">
      <c r="G609" s="32"/>
      <c r="I609" s="32"/>
      <c r="K609" s="32"/>
      <c r="M609" s="32"/>
    </row>
    <row r="610" spans="7:13" ht="13.2">
      <c r="G610" s="32"/>
      <c r="I610" s="32"/>
      <c r="K610" s="32"/>
      <c r="M610" s="32"/>
    </row>
    <row r="611" spans="7:13" ht="13.2">
      <c r="G611" s="32"/>
      <c r="I611" s="32"/>
      <c r="K611" s="32"/>
      <c r="M611" s="32"/>
    </row>
    <row r="612" spans="7:13" ht="13.2">
      <c r="G612" s="32"/>
      <c r="I612" s="32"/>
      <c r="K612" s="32"/>
      <c r="M612" s="32"/>
    </row>
    <row r="613" spans="7:13" ht="13.2">
      <c r="G613" s="32"/>
      <c r="I613" s="32"/>
      <c r="K613" s="32"/>
      <c r="M613" s="32"/>
    </row>
    <row r="614" spans="7:13" ht="13.2">
      <c r="G614" s="32"/>
      <c r="I614" s="32"/>
      <c r="K614" s="32"/>
      <c r="M614" s="32"/>
    </row>
    <row r="615" spans="7:13" ht="13.2">
      <c r="G615" s="32"/>
      <c r="I615" s="32"/>
      <c r="K615" s="32"/>
      <c r="M615" s="32"/>
    </row>
    <row r="616" spans="7:13" ht="13.2">
      <c r="G616" s="32"/>
      <c r="I616" s="32"/>
      <c r="K616" s="32"/>
      <c r="M616" s="32"/>
    </row>
    <row r="617" spans="7:13" ht="13.2">
      <c r="G617" s="32"/>
      <c r="I617" s="32"/>
      <c r="K617" s="32"/>
      <c r="M617" s="32"/>
    </row>
    <row r="618" spans="7:13" ht="13.2">
      <c r="G618" s="32"/>
      <c r="I618" s="32"/>
      <c r="K618" s="32"/>
      <c r="M618" s="32"/>
    </row>
    <row r="619" spans="7:13" ht="13.2">
      <c r="G619" s="32"/>
      <c r="I619" s="32"/>
      <c r="K619" s="32"/>
      <c r="M619" s="32"/>
    </row>
    <row r="620" spans="7:13" ht="13.2">
      <c r="G620" s="32"/>
      <c r="I620" s="32"/>
      <c r="K620" s="32"/>
      <c r="M620" s="32"/>
    </row>
    <row r="621" spans="7:13" ht="13.2">
      <c r="G621" s="32"/>
      <c r="I621" s="32"/>
      <c r="K621" s="32"/>
      <c r="M621" s="32"/>
    </row>
    <row r="622" spans="7:13" ht="13.2">
      <c r="G622" s="32"/>
      <c r="I622" s="32"/>
      <c r="K622" s="32"/>
      <c r="M622" s="32"/>
    </row>
    <row r="623" spans="7:13" ht="13.2">
      <c r="G623" s="32"/>
      <c r="I623" s="32"/>
      <c r="K623" s="32"/>
      <c r="M623" s="32"/>
    </row>
    <row r="624" spans="7:13" ht="13.2">
      <c r="G624" s="32"/>
      <c r="I624" s="32"/>
      <c r="K624" s="32"/>
      <c r="M624" s="32"/>
    </row>
    <row r="625" spans="7:13" ht="13.2">
      <c r="G625" s="32"/>
      <c r="I625" s="32"/>
      <c r="K625" s="32"/>
      <c r="M625" s="32"/>
    </row>
    <row r="626" spans="7:13" ht="13.2">
      <c r="G626" s="32"/>
      <c r="I626" s="32"/>
      <c r="K626" s="32"/>
      <c r="M626" s="32"/>
    </row>
    <row r="627" spans="7:13" ht="13.2">
      <c r="G627" s="32"/>
      <c r="I627" s="32"/>
      <c r="K627" s="32"/>
      <c r="M627" s="32"/>
    </row>
    <row r="628" spans="7:13" ht="13.2">
      <c r="G628" s="32"/>
      <c r="I628" s="32"/>
      <c r="K628" s="32"/>
      <c r="M628" s="32"/>
    </row>
    <row r="629" spans="7:13" ht="13.2">
      <c r="G629" s="32"/>
      <c r="I629" s="32"/>
      <c r="K629" s="32"/>
      <c r="M629" s="32"/>
    </row>
    <row r="630" spans="7:13" ht="13.2">
      <c r="G630" s="32"/>
      <c r="I630" s="32"/>
      <c r="K630" s="32"/>
      <c r="M630" s="32"/>
    </row>
    <row r="631" spans="7:13" ht="13.2">
      <c r="G631" s="32"/>
      <c r="I631" s="32"/>
      <c r="K631" s="32"/>
      <c r="M631" s="32"/>
    </row>
    <row r="632" spans="7:13" ht="13.2">
      <c r="G632" s="32"/>
      <c r="I632" s="32"/>
      <c r="K632" s="32"/>
      <c r="M632" s="32"/>
    </row>
    <row r="633" spans="7:13" ht="13.2">
      <c r="G633" s="32"/>
      <c r="I633" s="32"/>
      <c r="K633" s="32"/>
      <c r="M633" s="32"/>
    </row>
    <row r="634" spans="7:13" ht="13.2">
      <c r="G634" s="32"/>
      <c r="I634" s="32"/>
      <c r="K634" s="32"/>
      <c r="M634" s="32"/>
    </row>
    <row r="635" spans="7:13" ht="13.2">
      <c r="G635" s="32"/>
      <c r="I635" s="32"/>
      <c r="K635" s="32"/>
      <c r="M635" s="32"/>
    </row>
    <row r="636" spans="7:13" ht="13.2">
      <c r="G636" s="32"/>
      <c r="I636" s="32"/>
      <c r="K636" s="32"/>
      <c r="M636" s="32"/>
    </row>
    <row r="637" spans="7:13" ht="13.2">
      <c r="G637" s="32"/>
      <c r="I637" s="32"/>
      <c r="K637" s="32"/>
      <c r="M637" s="32"/>
    </row>
    <row r="638" spans="7:13" ht="13.2">
      <c r="G638" s="32"/>
      <c r="I638" s="32"/>
      <c r="K638" s="32"/>
      <c r="M638" s="32"/>
    </row>
    <row r="639" spans="7:13" ht="13.2">
      <c r="G639" s="32"/>
      <c r="I639" s="32"/>
      <c r="K639" s="32"/>
      <c r="M639" s="32"/>
    </row>
    <row r="640" spans="7:13" ht="13.2">
      <c r="G640" s="32"/>
      <c r="I640" s="32"/>
      <c r="K640" s="32"/>
      <c r="M640" s="32"/>
    </row>
    <row r="641" spans="7:13" ht="13.2">
      <c r="G641" s="32"/>
      <c r="I641" s="32"/>
      <c r="K641" s="32"/>
      <c r="M641" s="32"/>
    </row>
    <row r="642" spans="7:13" ht="13.2">
      <c r="G642" s="32"/>
      <c r="I642" s="32"/>
      <c r="K642" s="32"/>
      <c r="M642" s="32"/>
    </row>
    <row r="643" spans="7:13" ht="13.2">
      <c r="G643" s="32"/>
      <c r="I643" s="32"/>
      <c r="K643" s="32"/>
      <c r="M643" s="32"/>
    </row>
    <row r="644" spans="7:13" ht="13.2">
      <c r="G644" s="32"/>
      <c r="I644" s="32"/>
      <c r="K644" s="32"/>
      <c r="M644" s="32"/>
    </row>
    <row r="645" spans="7:13" ht="13.2">
      <c r="G645" s="32"/>
      <c r="I645" s="32"/>
      <c r="K645" s="32"/>
      <c r="M645" s="32"/>
    </row>
    <row r="646" spans="7:13" ht="13.2">
      <c r="G646" s="32"/>
      <c r="I646" s="32"/>
      <c r="K646" s="32"/>
      <c r="M646" s="32"/>
    </row>
    <row r="647" spans="7:13" ht="13.2">
      <c r="G647" s="32"/>
      <c r="I647" s="32"/>
      <c r="K647" s="32"/>
      <c r="M647" s="32"/>
    </row>
    <row r="648" spans="7:13" ht="13.2">
      <c r="G648" s="32"/>
      <c r="I648" s="32"/>
      <c r="K648" s="32"/>
      <c r="M648" s="32"/>
    </row>
    <row r="649" spans="7:13" ht="13.2">
      <c r="G649" s="32"/>
      <c r="I649" s="32"/>
      <c r="K649" s="32"/>
      <c r="M649" s="32"/>
    </row>
    <row r="650" spans="7:13" ht="13.2">
      <c r="G650" s="32"/>
      <c r="I650" s="32"/>
      <c r="K650" s="32"/>
      <c r="M650" s="32"/>
    </row>
    <row r="651" spans="7:13" ht="13.2">
      <c r="G651" s="32"/>
      <c r="I651" s="32"/>
      <c r="K651" s="32"/>
      <c r="M651" s="32"/>
    </row>
    <row r="652" spans="7:13" ht="13.2">
      <c r="G652" s="32"/>
      <c r="I652" s="32"/>
      <c r="K652" s="32"/>
      <c r="M652" s="32"/>
    </row>
    <row r="653" spans="7:13" ht="13.2">
      <c r="G653" s="32"/>
      <c r="I653" s="32"/>
      <c r="K653" s="32"/>
      <c r="M653" s="32"/>
    </row>
    <row r="654" spans="7:13" ht="13.2">
      <c r="G654" s="32"/>
      <c r="I654" s="32"/>
      <c r="K654" s="32"/>
      <c r="M654" s="32"/>
    </row>
    <row r="655" spans="7:13" ht="13.2">
      <c r="G655" s="32"/>
      <c r="I655" s="32"/>
      <c r="K655" s="32"/>
      <c r="M655" s="32"/>
    </row>
    <row r="656" spans="7:13" ht="13.2">
      <c r="G656" s="32"/>
      <c r="I656" s="32"/>
      <c r="K656" s="32"/>
      <c r="M656" s="32"/>
    </row>
    <row r="657" spans="7:13" ht="13.2">
      <c r="G657" s="32"/>
      <c r="I657" s="32"/>
      <c r="K657" s="32"/>
      <c r="M657" s="32"/>
    </row>
    <row r="658" spans="7:13" ht="13.2">
      <c r="G658" s="32"/>
      <c r="I658" s="32"/>
      <c r="K658" s="32"/>
      <c r="M658" s="32"/>
    </row>
    <row r="659" spans="7:13" ht="13.2">
      <c r="G659" s="32"/>
      <c r="I659" s="32"/>
      <c r="K659" s="32"/>
      <c r="M659" s="32"/>
    </row>
    <row r="660" spans="7:13" ht="13.2">
      <c r="G660" s="32"/>
      <c r="I660" s="32"/>
      <c r="K660" s="32"/>
      <c r="M660" s="32"/>
    </row>
    <row r="661" spans="7:13" ht="13.2">
      <c r="G661" s="32"/>
      <c r="I661" s="32"/>
      <c r="K661" s="32"/>
      <c r="M661" s="32"/>
    </row>
    <row r="662" spans="7:13" ht="13.2">
      <c r="G662" s="32"/>
      <c r="I662" s="32"/>
      <c r="K662" s="32"/>
      <c r="M662" s="32"/>
    </row>
    <row r="663" spans="7:13" ht="13.2">
      <c r="G663" s="32"/>
      <c r="I663" s="32"/>
      <c r="K663" s="32"/>
      <c r="M663" s="32"/>
    </row>
    <row r="664" spans="7:13" ht="13.2">
      <c r="G664" s="32"/>
      <c r="I664" s="32"/>
      <c r="K664" s="32"/>
      <c r="M664" s="32"/>
    </row>
    <row r="665" spans="7:13" ht="13.2">
      <c r="G665" s="32"/>
      <c r="I665" s="32"/>
      <c r="K665" s="32"/>
      <c r="M665" s="32"/>
    </row>
    <row r="666" spans="7:13" ht="13.2">
      <c r="G666" s="32"/>
      <c r="I666" s="32"/>
      <c r="K666" s="32"/>
      <c r="M666" s="32"/>
    </row>
    <row r="667" spans="7:13" ht="13.2">
      <c r="G667" s="32"/>
      <c r="I667" s="32"/>
      <c r="K667" s="32"/>
      <c r="M667" s="32"/>
    </row>
    <row r="668" spans="7:13" ht="13.2">
      <c r="G668" s="32"/>
      <c r="I668" s="32"/>
      <c r="K668" s="32"/>
      <c r="M668" s="32"/>
    </row>
    <row r="669" spans="7:13" ht="13.2">
      <c r="G669" s="32"/>
      <c r="I669" s="32"/>
      <c r="K669" s="32"/>
      <c r="M669" s="32"/>
    </row>
    <row r="670" spans="7:13" ht="13.2">
      <c r="G670" s="32"/>
      <c r="I670" s="32"/>
      <c r="K670" s="32"/>
      <c r="M670" s="32"/>
    </row>
    <row r="671" spans="7:13" ht="13.2">
      <c r="G671" s="32"/>
      <c r="I671" s="32"/>
      <c r="K671" s="32"/>
      <c r="M671" s="32"/>
    </row>
    <row r="672" spans="7:13" ht="13.2">
      <c r="G672" s="32"/>
      <c r="I672" s="32"/>
      <c r="K672" s="32"/>
      <c r="M672" s="32"/>
    </row>
    <row r="673" spans="7:13" ht="13.2">
      <c r="G673" s="32"/>
      <c r="I673" s="32"/>
      <c r="K673" s="32"/>
      <c r="M673" s="32"/>
    </row>
    <row r="674" spans="7:13" ht="13.2">
      <c r="G674" s="32"/>
      <c r="I674" s="32"/>
      <c r="K674" s="32"/>
      <c r="M674" s="32"/>
    </row>
    <row r="675" spans="7:13" ht="13.2">
      <c r="G675" s="32"/>
      <c r="I675" s="32"/>
      <c r="K675" s="32"/>
      <c r="M675" s="32"/>
    </row>
    <row r="676" spans="7:13" ht="13.2">
      <c r="G676" s="32"/>
      <c r="I676" s="32"/>
      <c r="K676" s="32"/>
      <c r="M676" s="32"/>
    </row>
    <row r="677" spans="7:13" ht="13.2">
      <c r="G677" s="32"/>
      <c r="I677" s="32"/>
      <c r="K677" s="32"/>
      <c r="M677" s="32"/>
    </row>
    <row r="678" spans="7:13" ht="13.2">
      <c r="G678" s="32"/>
      <c r="I678" s="32"/>
      <c r="K678" s="32"/>
      <c r="M678" s="32"/>
    </row>
    <row r="679" spans="7:13" ht="13.2">
      <c r="G679" s="32"/>
      <c r="I679" s="32"/>
      <c r="K679" s="32"/>
      <c r="M679" s="32"/>
    </row>
    <row r="680" spans="7:13" ht="13.2">
      <c r="G680" s="32"/>
      <c r="I680" s="32"/>
      <c r="K680" s="32"/>
      <c r="M680" s="32"/>
    </row>
    <row r="681" spans="7:13" ht="13.2">
      <c r="G681" s="32"/>
      <c r="I681" s="32"/>
      <c r="K681" s="32"/>
      <c r="M681" s="32"/>
    </row>
    <row r="682" spans="7:13" ht="13.2">
      <c r="G682" s="32"/>
      <c r="I682" s="32"/>
      <c r="K682" s="32"/>
      <c r="M682" s="32"/>
    </row>
    <row r="683" spans="7:13" ht="13.2">
      <c r="G683" s="32"/>
      <c r="I683" s="32"/>
      <c r="K683" s="32"/>
      <c r="M683" s="32"/>
    </row>
    <row r="684" spans="7:13" ht="13.2">
      <c r="G684" s="32"/>
      <c r="I684" s="32"/>
      <c r="K684" s="32"/>
      <c r="M684" s="32"/>
    </row>
    <row r="685" spans="7:13" ht="13.2">
      <c r="G685" s="32"/>
      <c r="I685" s="32"/>
      <c r="K685" s="32"/>
      <c r="M685" s="32"/>
    </row>
    <row r="686" spans="7:13" ht="13.2">
      <c r="G686" s="32"/>
      <c r="I686" s="32"/>
      <c r="K686" s="32"/>
      <c r="M686" s="32"/>
    </row>
    <row r="687" spans="7:13" ht="13.2">
      <c r="G687" s="32"/>
      <c r="I687" s="32"/>
      <c r="K687" s="32"/>
      <c r="M687" s="32"/>
    </row>
    <row r="688" spans="7:13" ht="13.2">
      <c r="G688" s="32"/>
      <c r="I688" s="32"/>
      <c r="K688" s="32"/>
      <c r="M688" s="32"/>
    </row>
    <row r="689" spans="7:13" ht="13.2">
      <c r="G689" s="32"/>
      <c r="I689" s="32"/>
      <c r="K689" s="32"/>
      <c r="M689" s="32"/>
    </row>
    <row r="690" spans="7:13" ht="13.2">
      <c r="G690" s="32"/>
      <c r="I690" s="32"/>
      <c r="K690" s="32"/>
      <c r="M690" s="32"/>
    </row>
    <row r="691" spans="7:13" ht="13.2">
      <c r="G691" s="32"/>
      <c r="I691" s="32"/>
      <c r="K691" s="32"/>
      <c r="M691" s="32"/>
    </row>
    <row r="692" spans="7:13" ht="13.2">
      <c r="G692" s="32"/>
      <c r="I692" s="32"/>
      <c r="K692" s="32"/>
      <c r="M692" s="32"/>
    </row>
    <row r="693" spans="7:13" ht="13.2">
      <c r="G693" s="32"/>
      <c r="I693" s="32"/>
      <c r="K693" s="32"/>
      <c r="M693" s="32"/>
    </row>
    <row r="694" spans="7:13" ht="13.2">
      <c r="G694" s="32"/>
      <c r="I694" s="32"/>
      <c r="K694" s="32"/>
      <c r="M694" s="32"/>
    </row>
    <row r="695" spans="7:13" ht="13.2">
      <c r="G695" s="32"/>
      <c r="I695" s="32"/>
      <c r="K695" s="32"/>
      <c r="M695" s="32"/>
    </row>
    <row r="696" spans="7:13" ht="13.2">
      <c r="G696" s="32"/>
      <c r="I696" s="32"/>
      <c r="K696" s="32"/>
      <c r="M696" s="32"/>
    </row>
    <row r="697" spans="7:13" ht="13.2">
      <c r="G697" s="32"/>
      <c r="I697" s="32"/>
      <c r="K697" s="32"/>
      <c r="M697" s="32"/>
    </row>
    <row r="698" spans="7:13" ht="13.2">
      <c r="G698" s="32"/>
      <c r="I698" s="32"/>
      <c r="K698" s="32"/>
      <c r="M698" s="32"/>
    </row>
    <row r="699" spans="7:13" ht="13.2">
      <c r="G699" s="32"/>
      <c r="I699" s="32"/>
      <c r="K699" s="32"/>
      <c r="M699" s="32"/>
    </row>
    <row r="700" spans="7:13" ht="13.2">
      <c r="G700" s="32"/>
      <c r="I700" s="32"/>
      <c r="K700" s="32"/>
      <c r="M700" s="32"/>
    </row>
    <row r="701" spans="7:13" ht="13.2">
      <c r="G701" s="32"/>
      <c r="I701" s="32"/>
      <c r="K701" s="32"/>
      <c r="M701" s="32"/>
    </row>
    <row r="702" spans="7:13" ht="13.2">
      <c r="G702" s="32"/>
      <c r="I702" s="32"/>
      <c r="K702" s="32"/>
      <c r="M702" s="32"/>
    </row>
    <row r="703" spans="7:13" ht="13.2">
      <c r="G703" s="32"/>
      <c r="I703" s="32"/>
      <c r="K703" s="32"/>
      <c r="M703" s="32"/>
    </row>
    <row r="704" spans="7:13" ht="13.2">
      <c r="G704" s="32"/>
      <c r="I704" s="32"/>
      <c r="K704" s="32"/>
      <c r="M704" s="32"/>
    </row>
    <row r="705" spans="7:13" ht="13.2">
      <c r="G705" s="32"/>
      <c r="I705" s="32"/>
      <c r="K705" s="32"/>
      <c r="M705" s="32"/>
    </row>
    <row r="706" spans="7:13" ht="13.2">
      <c r="G706" s="32"/>
      <c r="I706" s="32"/>
      <c r="K706" s="32"/>
      <c r="M706" s="32"/>
    </row>
    <row r="707" spans="7:13" ht="13.2">
      <c r="G707" s="32"/>
      <c r="I707" s="32"/>
      <c r="K707" s="32"/>
      <c r="M707" s="32"/>
    </row>
    <row r="708" spans="7:13" ht="13.2">
      <c r="G708" s="32"/>
      <c r="I708" s="32"/>
      <c r="K708" s="32"/>
      <c r="M708" s="32"/>
    </row>
    <row r="709" spans="7:13" ht="13.2">
      <c r="G709" s="32"/>
      <c r="I709" s="32"/>
      <c r="K709" s="32"/>
      <c r="M709" s="32"/>
    </row>
    <row r="710" spans="7:13" ht="13.2">
      <c r="G710" s="32"/>
      <c r="I710" s="32"/>
      <c r="K710" s="32"/>
      <c r="M710" s="32"/>
    </row>
    <row r="711" spans="7:13" ht="13.2">
      <c r="G711" s="32"/>
      <c r="I711" s="32"/>
      <c r="K711" s="32"/>
      <c r="M711" s="32"/>
    </row>
    <row r="712" spans="7:13" ht="13.2">
      <c r="G712" s="32"/>
      <c r="I712" s="32"/>
      <c r="K712" s="32"/>
      <c r="M712" s="32"/>
    </row>
    <row r="713" spans="7:13" ht="13.2">
      <c r="G713" s="32"/>
      <c r="I713" s="32"/>
      <c r="K713" s="32"/>
      <c r="M713" s="32"/>
    </row>
    <row r="714" spans="7:13" ht="13.2">
      <c r="G714" s="32"/>
      <c r="I714" s="32"/>
      <c r="K714" s="32"/>
      <c r="M714" s="32"/>
    </row>
    <row r="715" spans="7:13" ht="13.2">
      <c r="G715" s="32"/>
      <c r="I715" s="32"/>
      <c r="K715" s="32"/>
      <c r="M715" s="32"/>
    </row>
    <row r="716" spans="7:13" ht="13.2">
      <c r="G716" s="32"/>
      <c r="I716" s="32"/>
      <c r="K716" s="32"/>
      <c r="M716" s="32"/>
    </row>
    <row r="717" spans="7:13" ht="13.2">
      <c r="G717" s="32"/>
      <c r="I717" s="32"/>
      <c r="K717" s="32"/>
      <c r="M717" s="32"/>
    </row>
    <row r="718" spans="7:13" ht="13.2">
      <c r="G718" s="32"/>
      <c r="I718" s="32"/>
      <c r="K718" s="32"/>
      <c r="M718" s="32"/>
    </row>
    <row r="719" spans="7:13" ht="13.2">
      <c r="G719" s="32"/>
      <c r="I719" s="32"/>
      <c r="K719" s="32"/>
      <c r="M719" s="32"/>
    </row>
    <row r="720" spans="7:13" ht="13.2">
      <c r="G720" s="32"/>
      <c r="I720" s="32"/>
      <c r="K720" s="32"/>
      <c r="M720" s="32"/>
    </row>
    <row r="721" spans="7:13" ht="13.2">
      <c r="G721" s="32"/>
      <c r="I721" s="32"/>
      <c r="K721" s="32"/>
      <c r="M721" s="32"/>
    </row>
    <row r="722" spans="7:13" ht="13.2">
      <c r="G722" s="32"/>
      <c r="I722" s="32"/>
      <c r="K722" s="32"/>
      <c r="M722" s="32"/>
    </row>
    <row r="723" spans="7:13" ht="13.2">
      <c r="G723" s="32"/>
      <c r="I723" s="32"/>
      <c r="K723" s="32"/>
      <c r="M723" s="32"/>
    </row>
    <row r="724" spans="7:13" ht="13.2">
      <c r="G724" s="32"/>
      <c r="I724" s="32"/>
      <c r="K724" s="32"/>
      <c r="M724" s="32"/>
    </row>
    <row r="725" spans="7:13" ht="13.2">
      <c r="G725" s="32"/>
      <c r="I725" s="32"/>
      <c r="K725" s="32"/>
      <c r="M725" s="32"/>
    </row>
    <row r="726" spans="7:13" ht="13.2">
      <c r="G726" s="32"/>
      <c r="I726" s="32"/>
      <c r="K726" s="32"/>
      <c r="M726" s="32"/>
    </row>
    <row r="727" spans="7:13" ht="13.2">
      <c r="G727" s="32"/>
      <c r="I727" s="32"/>
      <c r="K727" s="32"/>
      <c r="M727" s="32"/>
    </row>
    <row r="728" spans="7:13" ht="13.2">
      <c r="G728" s="32"/>
      <c r="I728" s="32"/>
      <c r="K728" s="32"/>
      <c r="M728" s="32"/>
    </row>
    <row r="729" spans="7:13" ht="13.2">
      <c r="G729" s="32"/>
      <c r="I729" s="32"/>
      <c r="K729" s="32"/>
      <c r="M729" s="32"/>
    </row>
    <row r="730" spans="7:13" ht="13.2">
      <c r="G730" s="32"/>
      <c r="I730" s="32"/>
      <c r="K730" s="32"/>
      <c r="M730" s="32"/>
    </row>
    <row r="731" spans="7:13" ht="13.2">
      <c r="G731" s="32"/>
      <c r="I731" s="32"/>
      <c r="K731" s="32"/>
      <c r="M731" s="32"/>
    </row>
    <row r="732" spans="7:13" ht="13.2">
      <c r="G732" s="32"/>
      <c r="I732" s="32"/>
      <c r="K732" s="32"/>
      <c r="M732" s="32"/>
    </row>
    <row r="733" spans="7:13" ht="13.2">
      <c r="G733" s="32"/>
      <c r="I733" s="32"/>
      <c r="K733" s="32"/>
      <c r="M733" s="32"/>
    </row>
    <row r="734" spans="7:13" ht="13.2">
      <c r="G734" s="32"/>
      <c r="I734" s="32"/>
      <c r="K734" s="32"/>
      <c r="M734" s="32"/>
    </row>
    <row r="735" spans="7:13" ht="13.2">
      <c r="G735" s="32"/>
      <c r="I735" s="32"/>
      <c r="K735" s="32"/>
      <c r="M735" s="32"/>
    </row>
    <row r="736" spans="7:13" ht="13.2">
      <c r="G736" s="32"/>
      <c r="I736" s="32"/>
      <c r="K736" s="32"/>
      <c r="M736" s="32"/>
    </row>
    <row r="737" spans="7:13" ht="13.2">
      <c r="G737" s="32"/>
      <c r="I737" s="32"/>
      <c r="K737" s="32"/>
      <c r="M737" s="32"/>
    </row>
    <row r="738" spans="7:13" ht="13.2">
      <c r="G738" s="32"/>
      <c r="I738" s="32"/>
      <c r="K738" s="32"/>
      <c r="M738" s="32"/>
    </row>
    <row r="739" spans="7:13" ht="13.2">
      <c r="G739" s="32"/>
      <c r="I739" s="32"/>
      <c r="K739" s="32"/>
      <c r="M739" s="32"/>
    </row>
    <row r="740" spans="7:13" ht="13.2">
      <c r="G740" s="32"/>
      <c r="I740" s="32"/>
      <c r="K740" s="32"/>
      <c r="M740" s="32"/>
    </row>
    <row r="741" spans="7:13" ht="13.2">
      <c r="G741" s="32"/>
      <c r="I741" s="32"/>
      <c r="K741" s="32"/>
      <c r="M741" s="32"/>
    </row>
    <row r="742" spans="7:13" ht="13.2">
      <c r="G742" s="32"/>
      <c r="I742" s="32"/>
      <c r="K742" s="32"/>
      <c r="M742" s="32"/>
    </row>
    <row r="743" spans="7:13" ht="13.2">
      <c r="G743" s="32"/>
      <c r="I743" s="32"/>
      <c r="K743" s="32"/>
      <c r="M743" s="32"/>
    </row>
    <row r="744" spans="7:13" ht="13.2">
      <c r="G744" s="32"/>
      <c r="I744" s="32"/>
      <c r="K744" s="32"/>
      <c r="M744" s="32"/>
    </row>
    <row r="745" spans="7:13" ht="13.2">
      <c r="G745" s="32"/>
      <c r="I745" s="32"/>
      <c r="K745" s="32"/>
      <c r="M745" s="32"/>
    </row>
    <row r="746" spans="7:13" ht="13.2">
      <c r="G746" s="32"/>
      <c r="I746" s="32"/>
      <c r="K746" s="32"/>
      <c r="M746" s="32"/>
    </row>
    <row r="747" spans="7:13" ht="13.2">
      <c r="G747" s="32"/>
      <c r="I747" s="32"/>
      <c r="K747" s="32"/>
      <c r="M747" s="32"/>
    </row>
    <row r="748" spans="7:13" ht="13.2">
      <c r="G748" s="32"/>
      <c r="I748" s="32"/>
      <c r="K748" s="32"/>
      <c r="M748" s="32"/>
    </row>
    <row r="749" spans="7:13" ht="13.2">
      <c r="G749" s="32"/>
      <c r="I749" s="32"/>
      <c r="K749" s="32"/>
      <c r="M749" s="32"/>
    </row>
    <row r="750" spans="7:13" ht="13.2">
      <c r="G750" s="32"/>
      <c r="I750" s="32"/>
      <c r="K750" s="32"/>
      <c r="M750" s="32"/>
    </row>
    <row r="751" spans="7:13" ht="13.2">
      <c r="G751" s="32"/>
      <c r="I751" s="32"/>
      <c r="K751" s="32"/>
      <c r="M751" s="32"/>
    </row>
    <row r="752" spans="7:13" ht="13.2">
      <c r="G752" s="32"/>
      <c r="I752" s="32"/>
      <c r="K752" s="32"/>
      <c r="M752" s="32"/>
    </row>
    <row r="753" spans="7:13" ht="13.2">
      <c r="G753" s="32"/>
      <c r="I753" s="32"/>
      <c r="K753" s="32"/>
      <c r="M753" s="32"/>
    </row>
    <row r="754" spans="7:13" ht="13.2">
      <c r="G754" s="32"/>
      <c r="I754" s="32"/>
      <c r="K754" s="32"/>
      <c r="M754" s="32"/>
    </row>
    <row r="755" spans="7:13" ht="13.2">
      <c r="G755" s="32"/>
      <c r="I755" s="32"/>
      <c r="K755" s="32"/>
      <c r="M755" s="32"/>
    </row>
    <row r="756" spans="7:13" ht="13.2">
      <c r="G756" s="32"/>
      <c r="I756" s="32"/>
      <c r="K756" s="32"/>
      <c r="M756" s="32"/>
    </row>
    <row r="757" spans="7:13" ht="13.2">
      <c r="G757" s="32"/>
      <c r="I757" s="32"/>
      <c r="K757" s="32"/>
      <c r="M757" s="32"/>
    </row>
    <row r="758" spans="7:13" ht="13.2">
      <c r="G758" s="32"/>
      <c r="I758" s="32"/>
      <c r="K758" s="32"/>
      <c r="M758" s="32"/>
    </row>
    <row r="759" spans="7:13" ht="13.2">
      <c r="G759" s="32"/>
      <c r="I759" s="32"/>
      <c r="K759" s="32"/>
      <c r="M759" s="32"/>
    </row>
    <row r="760" spans="7:13" ht="13.2">
      <c r="G760" s="32"/>
      <c r="I760" s="32"/>
      <c r="K760" s="32"/>
      <c r="M760" s="32"/>
    </row>
    <row r="761" spans="7:13" ht="13.2">
      <c r="G761" s="32"/>
      <c r="I761" s="32"/>
      <c r="K761" s="32"/>
      <c r="M761" s="32"/>
    </row>
    <row r="762" spans="7:13" ht="13.2">
      <c r="G762" s="32"/>
      <c r="I762" s="32"/>
      <c r="K762" s="32"/>
      <c r="M762" s="32"/>
    </row>
    <row r="763" spans="7:13" ht="13.2">
      <c r="G763" s="32"/>
      <c r="I763" s="32"/>
      <c r="K763" s="32"/>
      <c r="M763" s="32"/>
    </row>
    <row r="764" spans="7:13" ht="13.2">
      <c r="G764" s="32"/>
      <c r="I764" s="32"/>
      <c r="K764" s="32"/>
      <c r="M764" s="32"/>
    </row>
    <row r="765" spans="7:13" ht="13.2">
      <c r="G765" s="32"/>
      <c r="I765" s="32"/>
      <c r="K765" s="32"/>
      <c r="M765" s="32"/>
    </row>
    <row r="766" spans="7:13" ht="13.2">
      <c r="G766" s="32"/>
      <c r="I766" s="32"/>
      <c r="K766" s="32"/>
      <c r="M766" s="32"/>
    </row>
    <row r="767" spans="7:13" ht="13.2">
      <c r="G767" s="32"/>
      <c r="I767" s="32"/>
      <c r="K767" s="32"/>
      <c r="M767" s="32"/>
    </row>
    <row r="768" spans="7:13" ht="13.2">
      <c r="G768" s="32"/>
      <c r="I768" s="32"/>
      <c r="K768" s="32"/>
      <c r="M768" s="32"/>
    </row>
    <row r="769" spans="7:13" ht="13.2">
      <c r="G769" s="32"/>
      <c r="I769" s="32"/>
      <c r="K769" s="32"/>
      <c r="M769" s="32"/>
    </row>
    <row r="770" spans="7:13" ht="13.2">
      <c r="G770" s="32"/>
      <c r="I770" s="32"/>
      <c r="K770" s="32"/>
      <c r="M770" s="32"/>
    </row>
    <row r="771" spans="7:13" ht="13.2">
      <c r="G771" s="32"/>
      <c r="I771" s="32"/>
      <c r="K771" s="32"/>
      <c r="M771" s="32"/>
    </row>
    <row r="772" spans="7:13" ht="13.2">
      <c r="G772" s="32"/>
      <c r="I772" s="32"/>
      <c r="K772" s="32"/>
      <c r="M772" s="32"/>
    </row>
    <row r="773" spans="7:13" ht="13.2">
      <c r="G773" s="32"/>
      <c r="I773" s="32"/>
      <c r="K773" s="32"/>
      <c r="M773" s="32"/>
    </row>
    <row r="774" spans="7:13" ht="13.2">
      <c r="G774" s="32"/>
      <c r="I774" s="32"/>
      <c r="K774" s="32"/>
      <c r="M774" s="32"/>
    </row>
    <row r="775" spans="7:13" ht="13.2">
      <c r="G775" s="32"/>
      <c r="I775" s="32"/>
      <c r="K775" s="32"/>
      <c r="M775" s="32"/>
    </row>
    <row r="776" spans="7:13" ht="13.2">
      <c r="G776" s="32"/>
      <c r="I776" s="32"/>
      <c r="K776" s="32"/>
      <c r="M776" s="32"/>
    </row>
    <row r="777" spans="7:13" ht="13.2">
      <c r="G777" s="32"/>
      <c r="I777" s="32"/>
      <c r="K777" s="32"/>
      <c r="M777" s="32"/>
    </row>
    <row r="778" spans="7:13" ht="13.2">
      <c r="G778" s="32"/>
      <c r="I778" s="32"/>
      <c r="K778" s="32"/>
      <c r="M778" s="32"/>
    </row>
    <row r="779" spans="7:13" ht="13.2">
      <c r="G779" s="32"/>
      <c r="I779" s="32"/>
      <c r="K779" s="32"/>
      <c r="M779" s="32"/>
    </row>
    <row r="780" spans="7:13" ht="13.2">
      <c r="G780" s="32"/>
      <c r="I780" s="32"/>
      <c r="K780" s="32"/>
      <c r="M780" s="32"/>
    </row>
    <row r="781" spans="7:13" ht="13.2">
      <c r="G781" s="32"/>
      <c r="I781" s="32"/>
      <c r="K781" s="32"/>
      <c r="M781" s="32"/>
    </row>
    <row r="782" spans="7:13" ht="13.2">
      <c r="G782" s="32"/>
      <c r="I782" s="32"/>
      <c r="K782" s="32"/>
      <c r="M782" s="32"/>
    </row>
    <row r="783" spans="7:13" ht="13.2">
      <c r="G783" s="32"/>
      <c r="I783" s="32"/>
      <c r="K783" s="32"/>
      <c r="M783" s="32"/>
    </row>
    <row r="784" spans="7:13" ht="13.2">
      <c r="G784" s="32"/>
      <c r="I784" s="32"/>
      <c r="K784" s="32"/>
      <c r="M784" s="32"/>
    </row>
    <row r="785" spans="7:13" ht="13.2">
      <c r="G785" s="32"/>
      <c r="I785" s="32"/>
      <c r="K785" s="32"/>
      <c r="M785" s="32"/>
    </row>
    <row r="786" spans="7:13" ht="13.2">
      <c r="G786" s="32"/>
      <c r="I786" s="32"/>
      <c r="K786" s="32"/>
      <c r="M786" s="32"/>
    </row>
    <row r="787" spans="7:13" ht="13.2">
      <c r="G787" s="32"/>
      <c r="I787" s="32"/>
      <c r="K787" s="32"/>
      <c r="M787" s="32"/>
    </row>
    <row r="788" spans="7:13" ht="13.2">
      <c r="G788" s="32"/>
      <c r="I788" s="32"/>
      <c r="K788" s="32"/>
      <c r="M788" s="32"/>
    </row>
    <row r="789" spans="7:13" ht="13.2">
      <c r="G789" s="32"/>
      <c r="I789" s="32"/>
      <c r="K789" s="32"/>
      <c r="M789" s="32"/>
    </row>
    <row r="790" spans="7:13" ht="13.2">
      <c r="G790" s="32"/>
      <c r="I790" s="32"/>
      <c r="K790" s="32"/>
      <c r="M790" s="32"/>
    </row>
    <row r="791" spans="7:13" ht="13.2">
      <c r="G791" s="32"/>
      <c r="I791" s="32"/>
      <c r="K791" s="32"/>
      <c r="M791" s="32"/>
    </row>
    <row r="792" spans="7:13" ht="13.2">
      <c r="G792" s="32"/>
      <c r="I792" s="32"/>
      <c r="K792" s="32"/>
      <c r="M792" s="32"/>
    </row>
    <row r="793" spans="7:13" ht="13.2">
      <c r="G793" s="32"/>
      <c r="I793" s="32"/>
      <c r="K793" s="32"/>
      <c r="M793" s="32"/>
    </row>
    <row r="794" spans="7:13" ht="13.2">
      <c r="G794" s="32"/>
      <c r="I794" s="32"/>
      <c r="K794" s="32"/>
      <c r="M794" s="32"/>
    </row>
    <row r="795" spans="7:13" ht="13.2">
      <c r="G795" s="32"/>
      <c r="I795" s="32"/>
      <c r="K795" s="32"/>
      <c r="M795" s="32"/>
    </row>
    <row r="796" spans="7:13" ht="13.2">
      <c r="G796" s="32"/>
      <c r="I796" s="32"/>
      <c r="K796" s="32"/>
      <c r="M796" s="32"/>
    </row>
    <row r="797" spans="7:13" ht="13.2">
      <c r="G797" s="32"/>
      <c r="I797" s="32"/>
      <c r="K797" s="32"/>
      <c r="M797" s="32"/>
    </row>
    <row r="798" spans="7:13" ht="13.2">
      <c r="G798" s="32"/>
      <c r="I798" s="32"/>
      <c r="K798" s="32"/>
      <c r="M798" s="32"/>
    </row>
    <row r="799" spans="7:13" ht="13.2">
      <c r="G799" s="32"/>
      <c r="I799" s="32"/>
      <c r="K799" s="32"/>
      <c r="M799" s="32"/>
    </row>
    <row r="800" spans="7:13" ht="13.2">
      <c r="G800" s="32"/>
      <c r="I800" s="32"/>
      <c r="K800" s="32"/>
      <c r="M800" s="32"/>
    </row>
    <row r="801" spans="7:13" ht="13.2">
      <c r="G801" s="32"/>
      <c r="I801" s="32"/>
      <c r="K801" s="32"/>
      <c r="M801" s="32"/>
    </row>
    <row r="802" spans="7:13" ht="13.2">
      <c r="G802" s="32"/>
      <c r="I802" s="32"/>
      <c r="K802" s="32"/>
      <c r="M802" s="32"/>
    </row>
    <row r="803" spans="7:13" ht="13.2">
      <c r="G803" s="32"/>
      <c r="I803" s="32"/>
      <c r="K803" s="32"/>
      <c r="M803" s="32"/>
    </row>
    <row r="804" spans="7:13" ht="13.2">
      <c r="G804" s="32"/>
      <c r="I804" s="32"/>
      <c r="K804" s="32"/>
      <c r="M804" s="32"/>
    </row>
    <row r="805" spans="7:13" ht="13.2">
      <c r="G805" s="32"/>
      <c r="I805" s="32"/>
      <c r="K805" s="32"/>
      <c r="M805" s="32"/>
    </row>
    <row r="806" spans="7:13" ht="13.2">
      <c r="G806" s="32"/>
      <c r="I806" s="32"/>
      <c r="K806" s="32"/>
      <c r="M806" s="32"/>
    </row>
    <row r="807" spans="7:13" ht="13.2">
      <c r="G807" s="32"/>
      <c r="I807" s="32"/>
      <c r="K807" s="32"/>
      <c r="M807" s="32"/>
    </row>
    <row r="808" spans="7:13" ht="13.2">
      <c r="G808" s="32"/>
      <c r="I808" s="32"/>
      <c r="K808" s="32"/>
      <c r="M808" s="32"/>
    </row>
    <row r="809" spans="7:13" ht="13.2">
      <c r="G809" s="32"/>
      <c r="I809" s="32"/>
      <c r="K809" s="32"/>
      <c r="M809" s="32"/>
    </row>
    <row r="810" spans="7:13" ht="13.2">
      <c r="G810" s="32"/>
      <c r="I810" s="32"/>
      <c r="K810" s="32"/>
      <c r="M810" s="32"/>
    </row>
    <row r="811" spans="7:13" ht="13.2">
      <c r="G811" s="32"/>
      <c r="I811" s="32"/>
      <c r="K811" s="32"/>
      <c r="M811" s="32"/>
    </row>
    <row r="812" spans="7:13" ht="13.2">
      <c r="G812" s="32"/>
      <c r="I812" s="32"/>
      <c r="K812" s="32"/>
      <c r="M812" s="32"/>
    </row>
    <row r="813" spans="7:13" ht="13.2">
      <c r="G813" s="32"/>
      <c r="I813" s="32"/>
      <c r="K813" s="32"/>
      <c r="M813" s="32"/>
    </row>
    <row r="814" spans="7:13" ht="13.2">
      <c r="G814" s="32"/>
      <c r="I814" s="32"/>
      <c r="K814" s="32"/>
      <c r="M814" s="32"/>
    </row>
    <row r="815" spans="7:13" ht="13.2">
      <c r="G815" s="32"/>
      <c r="I815" s="32"/>
      <c r="K815" s="32"/>
      <c r="M815" s="32"/>
    </row>
    <row r="816" spans="7:13" ht="13.2">
      <c r="G816" s="32"/>
      <c r="I816" s="32"/>
      <c r="K816" s="32"/>
      <c r="M816" s="32"/>
    </row>
    <row r="817" spans="7:13" ht="13.2">
      <c r="G817" s="32"/>
      <c r="I817" s="32"/>
      <c r="K817" s="32"/>
      <c r="M817" s="32"/>
    </row>
    <row r="818" spans="7:13" ht="13.2">
      <c r="G818" s="32"/>
      <c r="I818" s="32"/>
      <c r="K818" s="32"/>
      <c r="M818" s="32"/>
    </row>
    <row r="819" spans="7:13" ht="13.2">
      <c r="G819" s="32"/>
      <c r="I819" s="32"/>
      <c r="K819" s="32"/>
      <c r="M819" s="32"/>
    </row>
    <row r="820" spans="7:13" ht="13.2">
      <c r="G820" s="32"/>
      <c r="I820" s="32"/>
      <c r="K820" s="32"/>
      <c r="M820" s="32"/>
    </row>
    <row r="821" spans="7:13" ht="13.2">
      <c r="G821" s="32"/>
      <c r="I821" s="32"/>
      <c r="K821" s="32"/>
      <c r="M821" s="32"/>
    </row>
    <row r="822" spans="7:13" ht="13.2">
      <c r="G822" s="32"/>
      <c r="I822" s="32"/>
      <c r="K822" s="32"/>
      <c r="M822" s="32"/>
    </row>
    <row r="823" spans="7:13" ht="13.2">
      <c r="G823" s="32"/>
      <c r="I823" s="32"/>
      <c r="K823" s="32"/>
      <c r="M823" s="32"/>
    </row>
    <row r="824" spans="7:13" ht="13.2">
      <c r="G824" s="32"/>
      <c r="I824" s="32"/>
      <c r="K824" s="32"/>
      <c r="M824" s="32"/>
    </row>
    <row r="825" spans="7:13" ht="13.2">
      <c r="G825" s="32"/>
      <c r="I825" s="32"/>
      <c r="K825" s="32"/>
      <c r="M825" s="32"/>
    </row>
    <row r="826" spans="7:13" ht="13.2">
      <c r="G826" s="32"/>
      <c r="I826" s="32"/>
      <c r="K826" s="32"/>
      <c r="M826" s="32"/>
    </row>
    <row r="827" spans="7:13" ht="13.2">
      <c r="G827" s="32"/>
      <c r="I827" s="32"/>
      <c r="K827" s="32"/>
      <c r="M827" s="32"/>
    </row>
    <row r="828" spans="7:13" ht="13.2">
      <c r="G828" s="32"/>
      <c r="I828" s="32"/>
      <c r="K828" s="32"/>
      <c r="M828" s="32"/>
    </row>
    <row r="829" spans="7:13" ht="13.2">
      <c r="G829" s="32"/>
      <c r="I829" s="32"/>
      <c r="K829" s="32"/>
      <c r="M829" s="32"/>
    </row>
    <row r="830" spans="7:13" ht="13.2">
      <c r="G830" s="32"/>
      <c r="I830" s="32"/>
      <c r="K830" s="32"/>
      <c r="M830" s="32"/>
    </row>
    <row r="831" spans="7:13" ht="13.2">
      <c r="G831" s="32"/>
      <c r="I831" s="32"/>
      <c r="K831" s="32"/>
      <c r="M831" s="32"/>
    </row>
    <row r="832" spans="7:13" ht="13.2">
      <c r="G832" s="32"/>
      <c r="I832" s="32"/>
      <c r="K832" s="32"/>
      <c r="M832" s="32"/>
    </row>
    <row r="833" spans="7:13" ht="13.2">
      <c r="G833" s="32"/>
      <c r="I833" s="32"/>
      <c r="K833" s="32"/>
      <c r="M833" s="32"/>
    </row>
    <row r="834" spans="7:13" ht="13.2">
      <c r="G834" s="32"/>
      <c r="I834" s="32"/>
      <c r="K834" s="32"/>
      <c r="M834" s="32"/>
    </row>
    <row r="835" spans="7:13" ht="13.2">
      <c r="G835" s="32"/>
      <c r="I835" s="32"/>
      <c r="K835" s="32"/>
      <c r="M835" s="32"/>
    </row>
    <row r="836" spans="7:13" ht="13.2">
      <c r="G836" s="32"/>
      <c r="I836" s="32"/>
      <c r="K836" s="32"/>
      <c r="M836" s="32"/>
    </row>
    <row r="837" spans="7:13" ht="13.2">
      <c r="G837" s="32"/>
      <c r="I837" s="32"/>
      <c r="K837" s="32"/>
      <c r="M837" s="32"/>
    </row>
    <row r="838" spans="7:13" ht="13.2">
      <c r="G838" s="32"/>
      <c r="I838" s="32"/>
      <c r="K838" s="32"/>
      <c r="M838" s="32"/>
    </row>
    <row r="839" spans="7:13" ht="13.2">
      <c r="G839" s="32"/>
      <c r="I839" s="32"/>
      <c r="K839" s="32"/>
      <c r="M839" s="32"/>
    </row>
    <row r="840" spans="7:13" ht="13.2">
      <c r="G840" s="32"/>
      <c r="I840" s="32"/>
      <c r="K840" s="32"/>
      <c r="M840" s="32"/>
    </row>
    <row r="841" spans="7:13" ht="13.2">
      <c r="G841" s="32"/>
      <c r="I841" s="32"/>
      <c r="K841" s="32"/>
      <c r="M841" s="32"/>
    </row>
    <row r="842" spans="7:13" ht="13.2">
      <c r="G842" s="32"/>
      <c r="I842" s="32"/>
      <c r="K842" s="32"/>
      <c r="M842" s="32"/>
    </row>
    <row r="843" spans="7:13" ht="13.2">
      <c r="G843" s="32"/>
      <c r="I843" s="32"/>
      <c r="K843" s="32"/>
      <c r="M843" s="32"/>
    </row>
    <row r="844" spans="7:13" ht="13.2">
      <c r="G844" s="32"/>
      <c r="I844" s="32"/>
      <c r="K844" s="32"/>
      <c r="M844" s="32"/>
    </row>
    <row r="845" spans="7:13" ht="13.2">
      <c r="G845" s="32"/>
      <c r="I845" s="32"/>
      <c r="K845" s="32"/>
      <c r="M845" s="32"/>
    </row>
    <row r="846" spans="7:13" ht="13.2">
      <c r="G846" s="32"/>
      <c r="I846" s="32"/>
      <c r="K846" s="32"/>
      <c r="M846" s="32"/>
    </row>
    <row r="847" spans="7:13" ht="13.2">
      <c r="G847" s="32"/>
      <c r="I847" s="32"/>
      <c r="K847" s="32"/>
      <c r="M847" s="32"/>
    </row>
    <row r="848" spans="7:13" ht="13.2">
      <c r="G848" s="32"/>
      <c r="I848" s="32"/>
      <c r="K848" s="32"/>
      <c r="M848" s="32"/>
    </row>
    <row r="849" spans="7:13" ht="13.2">
      <c r="G849" s="32"/>
      <c r="I849" s="32"/>
      <c r="K849" s="32"/>
      <c r="M849" s="32"/>
    </row>
    <row r="850" spans="7:13" ht="13.2">
      <c r="G850" s="32"/>
      <c r="I850" s="32"/>
      <c r="K850" s="32"/>
      <c r="M850" s="32"/>
    </row>
    <row r="851" spans="7:13" ht="13.2">
      <c r="G851" s="32"/>
      <c r="I851" s="32"/>
      <c r="K851" s="32"/>
      <c r="M851" s="32"/>
    </row>
    <row r="852" spans="7:13" ht="13.2">
      <c r="G852" s="32"/>
      <c r="I852" s="32"/>
      <c r="K852" s="32"/>
      <c r="M852" s="32"/>
    </row>
    <row r="853" spans="7:13" ht="13.2">
      <c r="G853" s="32"/>
      <c r="I853" s="32"/>
      <c r="K853" s="32"/>
      <c r="M853" s="32"/>
    </row>
    <row r="854" spans="7:13" ht="13.2">
      <c r="G854" s="32"/>
      <c r="I854" s="32"/>
      <c r="K854" s="32"/>
      <c r="M854" s="32"/>
    </row>
    <row r="855" spans="7:13" ht="13.2">
      <c r="G855" s="32"/>
      <c r="I855" s="32"/>
      <c r="K855" s="32"/>
      <c r="M855" s="32"/>
    </row>
    <row r="856" spans="7:13" ht="13.2">
      <c r="G856" s="32"/>
      <c r="I856" s="32"/>
      <c r="K856" s="32"/>
      <c r="M856" s="32"/>
    </row>
    <row r="857" spans="7:13" ht="13.2">
      <c r="G857" s="32"/>
      <c r="I857" s="32"/>
      <c r="K857" s="32"/>
      <c r="M857" s="32"/>
    </row>
    <row r="858" spans="7:13" ht="13.2">
      <c r="G858" s="32"/>
      <c r="I858" s="32"/>
      <c r="K858" s="32"/>
      <c r="M858" s="32"/>
    </row>
    <row r="859" spans="7:13" ht="13.2">
      <c r="G859" s="32"/>
      <c r="I859" s="32"/>
      <c r="K859" s="32"/>
      <c r="M859" s="32"/>
    </row>
    <row r="860" spans="7:13" ht="13.2">
      <c r="G860" s="32"/>
      <c r="I860" s="32"/>
      <c r="K860" s="32"/>
      <c r="M860" s="32"/>
    </row>
    <row r="861" spans="7:13" ht="13.2">
      <c r="G861" s="32"/>
      <c r="I861" s="32"/>
      <c r="K861" s="32"/>
      <c r="M861" s="32"/>
    </row>
    <row r="862" spans="7:13" ht="13.2">
      <c r="G862" s="32"/>
      <c r="I862" s="32"/>
      <c r="K862" s="32"/>
      <c r="M862" s="32"/>
    </row>
    <row r="863" spans="7:13" ht="13.2">
      <c r="G863" s="32"/>
      <c r="I863" s="32"/>
      <c r="K863" s="32"/>
      <c r="M863" s="32"/>
    </row>
    <row r="864" spans="7:13" ht="13.2">
      <c r="G864" s="32"/>
      <c r="I864" s="32"/>
      <c r="K864" s="32"/>
      <c r="M864" s="32"/>
    </row>
    <row r="865" spans="7:13" ht="13.2">
      <c r="G865" s="32"/>
      <c r="I865" s="32"/>
      <c r="K865" s="32"/>
      <c r="M865" s="32"/>
    </row>
    <row r="866" spans="7:13" ht="13.2">
      <c r="G866" s="32"/>
      <c r="I866" s="32"/>
      <c r="K866" s="32"/>
      <c r="M866" s="32"/>
    </row>
    <row r="867" spans="7:13" ht="13.2">
      <c r="G867" s="32"/>
      <c r="I867" s="32"/>
      <c r="K867" s="32"/>
      <c r="M867" s="32"/>
    </row>
    <row r="868" spans="7:13" ht="13.2">
      <c r="G868" s="32"/>
      <c r="I868" s="32"/>
      <c r="K868" s="32"/>
      <c r="M868" s="32"/>
    </row>
    <row r="869" spans="7:13" ht="13.2">
      <c r="G869" s="32"/>
      <c r="I869" s="32"/>
      <c r="K869" s="32"/>
      <c r="M869" s="32"/>
    </row>
    <row r="870" spans="7:13" ht="13.2">
      <c r="G870" s="32"/>
      <c r="I870" s="32"/>
      <c r="K870" s="32"/>
      <c r="M870" s="32"/>
    </row>
    <row r="871" spans="7:13" ht="13.2">
      <c r="G871" s="32"/>
      <c r="I871" s="32"/>
      <c r="K871" s="32"/>
      <c r="M871" s="32"/>
    </row>
    <row r="872" spans="7:13" ht="13.2">
      <c r="G872" s="32"/>
      <c r="I872" s="32"/>
      <c r="K872" s="32"/>
      <c r="M872" s="32"/>
    </row>
    <row r="873" spans="7:13" ht="13.2">
      <c r="G873" s="32"/>
      <c r="I873" s="32"/>
      <c r="K873" s="32"/>
      <c r="M873" s="32"/>
    </row>
    <row r="874" spans="7:13" ht="13.2">
      <c r="G874" s="32"/>
      <c r="I874" s="32"/>
      <c r="K874" s="32"/>
      <c r="M874" s="32"/>
    </row>
    <row r="875" spans="7:13" ht="13.2">
      <c r="G875" s="32"/>
      <c r="I875" s="32"/>
      <c r="K875" s="32"/>
      <c r="M875" s="32"/>
    </row>
    <row r="876" spans="7:13" ht="13.2">
      <c r="G876" s="32"/>
      <c r="I876" s="32"/>
      <c r="K876" s="32"/>
      <c r="M876" s="32"/>
    </row>
    <row r="877" spans="7:13" ht="13.2">
      <c r="G877" s="32"/>
      <c r="I877" s="32"/>
      <c r="K877" s="32"/>
      <c r="M877" s="32"/>
    </row>
    <row r="878" spans="7:13" ht="13.2">
      <c r="G878" s="32"/>
      <c r="I878" s="32"/>
      <c r="K878" s="32"/>
      <c r="M878" s="32"/>
    </row>
    <row r="879" spans="7:13" ht="13.2">
      <c r="G879" s="32"/>
      <c r="I879" s="32"/>
      <c r="K879" s="32"/>
      <c r="M879" s="32"/>
    </row>
    <row r="880" spans="7:13" ht="13.2">
      <c r="G880" s="32"/>
      <c r="I880" s="32"/>
      <c r="K880" s="32"/>
      <c r="M880" s="32"/>
    </row>
    <row r="881" spans="7:13" ht="13.2">
      <c r="G881" s="32"/>
      <c r="I881" s="32"/>
      <c r="K881" s="32"/>
      <c r="M881" s="32"/>
    </row>
    <row r="882" spans="7:13" ht="13.2">
      <c r="G882" s="32"/>
      <c r="I882" s="32"/>
      <c r="K882" s="32"/>
      <c r="M882" s="32"/>
    </row>
    <row r="883" spans="7:13" ht="13.2">
      <c r="G883" s="32"/>
      <c r="I883" s="32"/>
      <c r="K883" s="32"/>
      <c r="M883" s="32"/>
    </row>
    <row r="884" spans="7:13" ht="13.2">
      <c r="G884" s="32"/>
      <c r="I884" s="32"/>
      <c r="K884" s="32"/>
      <c r="M884" s="32"/>
    </row>
    <row r="885" spans="7:13" ht="13.2">
      <c r="G885" s="32"/>
      <c r="I885" s="32"/>
      <c r="K885" s="32"/>
      <c r="M885" s="32"/>
    </row>
    <row r="886" spans="7:13" ht="13.2">
      <c r="G886" s="32"/>
      <c r="I886" s="32"/>
      <c r="K886" s="32"/>
      <c r="M886" s="32"/>
    </row>
    <row r="887" spans="7:13" ht="13.2">
      <c r="G887" s="32"/>
      <c r="I887" s="32"/>
      <c r="K887" s="32"/>
      <c r="M887" s="32"/>
    </row>
    <row r="888" spans="7:13" ht="13.2">
      <c r="G888" s="32"/>
      <c r="I888" s="32"/>
      <c r="K888" s="32"/>
      <c r="M888" s="32"/>
    </row>
    <row r="889" spans="7:13" ht="13.2">
      <c r="G889" s="32"/>
      <c r="I889" s="32"/>
      <c r="K889" s="32"/>
      <c r="M889" s="32"/>
    </row>
    <row r="890" spans="7:13" ht="13.2">
      <c r="G890" s="32"/>
      <c r="I890" s="32"/>
      <c r="K890" s="32"/>
      <c r="M890" s="32"/>
    </row>
    <row r="891" spans="7:13" ht="13.2">
      <c r="G891" s="32"/>
      <c r="I891" s="32"/>
      <c r="K891" s="32"/>
      <c r="M891" s="32"/>
    </row>
    <row r="892" spans="7:13" ht="13.2">
      <c r="G892" s="32"/>
      <c r="I892" s="32"/>
      <c r="K892" s="32"/>
      <c r="M892" s="32"/>
    </row>
    <row r="893" spans="7:13" ht="13.2">
      <c r="G893" s="32"/>
      <c r="I893" s="32"/>
      <c r="K893" s="32"/>
      <c r="M893" s="32"/>
    </row>
    <row r="894" spans="7:13" ht="13.2">
      <c r="G894" s="32"/>
      <c r="I894" s="32"/>
      <c r="K894" s="32"/>
      <c r="M894" s="32"/>
    </row>
    <row r="895" spans="7:13" ht="13.2">
      <c r="G895" s="32"/>
      <c r="I895" s="32"/>
      <c r="K895" s="32"/>
      <c r="M895" s="32"/>
    </row>
    <row r="896" spans="7:13" ht="13.2">
      <c r="G896" s="32"/>
      <c r="I896" s="32"/>
      <c r="K896" s="32"/>
      <c r="M896" s="32"/>
    </row>
    <row r="897" spans="7:13" ht="13.2">
      <c r="G897" s="32"/>
      <c r="I897" s="32"/>
      <c r="K897" s="32"/>
      <c r="M897" s="32"/>
    </row>
    <row r="898" spans="7:13" ht="13.2">
      <c r="G898" s="32"/>
      <c r="I898" s="32"/>
      <c r="K898" s="32"/>
      <c r="M898" s="32"/>
    </row>
    <row r="899" spans="7:13" ht="13.2">
      <c r="G899" s="32"/>
      <c r="I899" s="32"/>
      <c r="K899" s="32"/>
      <c r="M899" s="32"/>
    </row>
    <row r="900" spans="7:13" ht="13.2">
      <c r="G900" s="32"/>
      <c r="I900" s="32"/>
      <c r="K900" s="32"/>
      <c r="M900" s="32"/>
    </row>
    <row r="901" spans="7:13" ht="13.2">
      <c r="G901" s="32"/>
      <c r="I901" s="32"/>
      <c r="K901" s="32"/>
      <c r="M901" s="32"/>
    </row>
    <row r="902" spans="7:13" ht="13.2">
      <c r="G902" s="32"/>
      <c r="I902" s="32"/>
      <c r="K902" s="32"/>
      <c r="M902" s="32"/>
    </row>
    <row r="903" spans="7:13" ht="13.2">
      <c r="G903" s="32"/>
      <c r="I903" s="32"/>
      <c r="K903" s="32"/>
      <c r="M903" s="32"/>
    </row>
    <row r="904" spans="7:13" ht="13.2">
      <c r="G904" s="32"/>
      <c r="I904" s="32"/>
      <c r="K904" s="32"/>
      <c r="M904" s="32"/>
    </row>
    <row r="905" spans="7:13" ht="13.2">
      <c r="G905" s="32"/>
      <c r="I905" s="32"/>
      <c r="K905" s="32"/>
      <c r="M905" s="32"/>
    </row>
    <row r="906" spans="7:13" ht="13.2">
      <c r="G906" s="32"/>
      <c r="I906" s="32"/>
      <c r="K906" s="32"/>
      <c r="M906" s="32"/>
    </row>
    <row r="907" spans="7:13" ht="13.2">
      <c r="G907" s="32"/>
      <c r="I907" s="32"/>
      <c r="K907" s="32"/>
      <c r="M907" s="32"/>
    </row>
    <row r="908" spans="7:13" ht="13.2">
      <c r="G908" s="32"/>
      <c r="I908" s="32"/>
      <c r="K908" s="32"/>
      <c r="M908" s="32"/>
    </row>
    <row r="909" spans="7:13" ht="13.2">
      <c r="G909" s="32"/>
      <c r="I909" s="32"/>
      <c r="K909" s="32"/>
      <c r="M909" s="32"/>
    </row>
    <row r="910" spans="7:13" ht="13.2">
      <c r="G910" s="32"/>
      <c r="I910" s="32"/>
      <c r="K910" s="32"/>
      <c r="M910" s="32"/>
    </row>
    <row r="911" spans="7:13" ht="13.2">
      <c r="G911" s="32"/>
      <c r="I911" s="32"/>
      <c r="K911" s="32"/>
      <c r="M911" s="32"/>
    </row>
    <row r="912" spans="7:13" ht="13.2">
      <c r="G912" s="32"/>
      <c r="I912" s="32"/>
      <c r="K912" s="32"/>
      <c r="M912" s="32"/>
    </row>
    <row r="913" spans="7:13" ht="13.2">
      <c r="G913" s="32"/>
      <c r="I913" s="32"/>
      <c r="K913" s="32"/>
      <c r="M913" s="32"/>
    </row>
    <row r="914" spans="7:13" ht="13.2">
      <c r="G914" s="32"/>
      <c r="I914" s="32"/>
      <c r="K914" s="32"/>
      <c r="M914" s="32"/>
    </row>
    <row r="915" spans="7:13" ht="13.2">
      <c r="G915" s="32"/>
      <c r="I915" s="32"/>
      <c r="K915" s="32"/>
      <c r="M915" s="32"/>
    </row>
    <row r="916" spans="7:13" ht="13.2">
      <c r="G916" s="32"/>
      <c r="I916" s="32"/>
      <c r="K916" s="32"/>
      <c r="M916" s="32"/>
    </row>
    <row r="917" spans="7:13" ht="13.2">
      <c r="G917" s="32"/>
      <c r="I917" s="32"/>
      <c r="K917" s="32"/>
      <c r="M917" s="32"/>
    </row>
    <row r="918" spans="7:13" ht="13.2">
      <c r="G918" s="32"/>
      <c r="I918" s="32"/>
      <c r="K918" s="32"/>
      <c r="M918" s="32"/>
    </row>
    <row r="919" spans="7:13" ht="13.2">
      <c r="G919" s="32"/>
      <c r="I919" s="32"/>
      <c r="K919" s="32"/>
      <c r="M919" s="32"/>
    </row>
    <row r="920" spans="7:13" ht="13.2">
      <c r="G920" s="32"/>
      <c r="I920" s="32"/>
      <c r="K920" s="32"/>
      <c r="M920" s="32"/>
    </row>
    <row r="921" spans="7:13" ht="13.2">
      <c r="G921" s="32"/>
      <c r="I921" s="32"/>
      <c r="K921" s="32"/>
      <c r="M921" s="32"/>
    </row>
    <row r="922" spans="7:13" ht="13.2">
      <c r="G922" s="32"/>
      <c r="I922" s="32"/>
      <c r="K922" s="32"/>
      <c r="M922" s="32"/>
    </row>
    <row r="923" spans="7:13" ht="13.2">
      <c r="G923" s="32"/>
      <c r="I923" s="32"/>
      <c r="K923" s="32"/>
      <c r="M923" s="32"/>
    </row>
    <row r="924" spans="7:13" ht="13.2">
      <c r="G924" s="32"/>
      <c r="I924" s="32"/>
      <c r="K924" s="32"/>
      <c r="M924" s="32"/>
    </row>
    <row r="925" spans="7:13" ht="13.2">
      <c r="G925" s="32"/>
      <c r="I925" s="32"/>
      <c r="K925" s="32"/>
      <c r="M925" s="32"/>
    </row>
    <row r="926" spans="7:13" ht="13.2">
      <c r="G926" s="32"/>
      <c r="I926" s="32"/>
      <c r="K926" s="32"/>
      <c r="M926" s="32"/>
    </row>
    <row r="927" spans="7:13" ht="13.2">
      <c r="G927" s="32"/>
      <c r="I927" s="32"/>
      <c r="K927" s="32"/>
      <c r="M927" s="32"/>
    </row>
    <row r="928" spans="7:13" ht="13.2">
      <c r="G928" s="32"/>
      <c r="I928" s="32"/>
      <c r="K928" s="32"/>
      <c r="M928" s="32"/>
    </row>
    <row r="929" spans="7:13" ht="13.2">
      <c r="G929" s="32"/>
      <c r="I929" s="32"/>
      <c r="K929" s="32"/>
      <c r="M929" s="32"/>
    </row>
    <row r="930" spans="7:13" ht="13.2">
      <c r="G930" s="32"/>
      <c r="I930" s="32"/>
      <c r="K930" s="32"/>
      <c r="M930" s="32"/>
    </row>
    <row r="931" spans="7:13" ht="13.2">
      <c r="G931" s="32"/>
      <c r="I931" s="32"/>
      <c r="K931" s="32"/>
      <c r="M931" s="32"/>
    </row>
    <row r="932" spans="7:13" ht="13.2">
      <c r="G932" s="32"/>
      <c r="I932" s="32"/>
      <c r="K932" s="32"/>
      <c r="M932" s="32"/>
    </row>
    <row r="933" spans="7:13" ht="13.2">
      <c r="G933" s="32"/>
      <c r="I933" s="32"/>
      <c r="K933" s="32"/>
      <c r="M933" s="32"/>
    </row>
    <row r="934" spans="7:13" ht="13.2">
      <c r="G934" s="32"/>
      <c r="I934" s="32"/>
      <c r="K934" s="32"/>
      <c r="M934" s="32"/>
    </row>
    <row r="935" spans="7:13" ht="13.2">
      <c r="G935" s="32"/>
      <c r="I935" s="32"/>
      <c r="K935" s="32"/>
      <c r="M935" s="32"/>
    </row>
    <row r="936" spans="7:13" ht="13.2">
      <c r="G936" s="32"/>
      <c r="I936" s="32"/>
      <c r="K936" s="32"/>
      <c r="M936" s="32"/>
    </row>
    <row r="937" spans="7:13" ht="13.2">
      <c r="G937" s="32"/>
      <c r="I937" s="32"/>
      <c r="K937" s="32"/>
      <c r="M937" s="32"/>
    </row>
    <row r="938" spans="7:13" ht="13.2">
      <c r="G938" s="32"/>
      <c r="I938" s="32"/>
      <c r="K938" s="32"/>
      <c r="M938" s="32"/>
    </row>
    <row r="939" spans="7:13" ht="13.2">
      <c r="G939" s="32"/>
      <c r="I939" s="32"/>
      <c r="K939" s="32"/>
      <c r="M939" s="32"/>
    </row>
    <row r="940" spans="7:13" ht="13.2">
      <c r="G940" s="32"/>
      <c r="I940" s="32"/>
      <c r="K940" s="32"/>
      <c r="M940" s="32"/>
    </row>
    <row r="941" spans="7:13" ht="13.2">
      <c r="G941" s="32"/>
      <c r="I941" s="32"/>
      <c r="K941" s="32"/>
      <c r="M941" s="32"/>
    </row>
    <row r="942" spans="7:13" ht="13.2">
      <c r="G942" s="32"/>
      <c r="I942" s="32"/>
      <c r="K942" s="32"/>
      <c r="M942" s="32"/>
    </row>
    <row r="943" spans="7:13" ht="13.2">
      <c r="G943" s="32"/>
      <c r="I943" s="32"/>
      <c r="K943" s="32"/>
      <c r="M943" s="32"/>
    </row>
    <row r="944" spans="7:13" ht="13.2">
      <c r="G944" s="32"/>
      <c r="I944" s="32"/>
      <c r="K944" s="32"/>
      <c r="M944" s="32"/>
    </row>
    <row r="945" spans="7:13" ht="13.2">
      <c r="G945" s="32"/>
      <c r="I945" s="32"/>
      <c r="K945" s="32"/>
      <c r="M945" s="32"/>
    </row>
    <row r="946" spans="7:13" ht="13.2">
      <c r="G946" s="32"/>
      <c r="I946" s="32"/>
      <c r="K946" s="32"/>
      <c r="M946" s="32"/>
    </row>
    <row r="947" spans="7:13" ht="13.2">
      <c r="G947" s="32"/>
      <c r="I947" s="32"/>
      <c r="K947" s="32"/>
      <c r="M947" s="32"/>
    </row>
    <row r="948" spans="7:13" ht="13.2">
      <c r="G948" s="32"/>
      <c r="I948" s="32"/>
      <c r="K948" s="32"/>
      <c r="M948" s="32"/>
    </row>
    <row r="949" spans="7:13" ht="13.2">
      <c r="G949" s="32"/>
      <c r="I949" s="32"/>
      <c r="K949" s="32"/>
      <c r="M949" s="32"/>
    </row>
    <row r="950" spans="7:13" ht="13.2">
      <c r="G950" s="32"/>
      <c r="I950" s="32"/>
      <c r="K950" s="32"/>
      <c r="M950" s="32"/>
    </row>
    <row r="951" spans="7:13" ht="13.2">
      <c r="G951" s="32"/>
      <c r="I951" s="32"/>
      <c r="K951" s="32"/>
      <c r="M951" s="32"/>
    </row>
    <row r="952" spans="7:13" ht="13.2">
      <c r="G952" s="32"/>
      <c r="I952" s="32"/>
      <c r="K952" s="32"/>
      <c r="M952" s="32"/>
    </row>
    <row r="953" spans="7:13" ht="13.2">
      <c r="G953" s="32"/>
      <c r="I953" s="32"/>
      <c r="K953" s="32"/>
      <c r="M953" s="32"/>
    </row>
    <row r="954" spans="7:13" ht="13.2">
      <c r="G954" s="32"/>
      <c r="I954" s="32"/>
      <c r="K954" s="32"/>
      <c r="M954" s="32"/>
    </row>
    <row r="955" spans="7:13" ht="13.2">
      <c r="G955" s="32"/>
      <c r="I955" s="32"/>
      <c r="K955" s="32"/>
      <c r="M955" s="32"/>
    </row>
    <row r="956" spans="7:13" ht="13.2">
      <c r="G956" s="32"/>
      <c r="I956" s="32"/>
      <c r="K956" s="32"/>
      <c r="M956" s="32"/>
    </row>
    <row r="957" spans="7:13" ht="13.2">
      <c r="G957" s="32"/>
      <c r="I957" s="32"/>
      <c r="K957" s="32"/>
      <c r="M957" s="32"/>
    </row>
    <row r="958" spans="7:13" ht="13.2">
      <c r="G958" s="32"/>
      <c r="I958" s="32"/>
      <c r="K958" s="32"/>
      <c r="M958" s="32"/>
    </row>
    <row r="959" spans="7:13" ht="13.2">
      <c r="G959" s="32"/>
      <c r="I959" s="32"/>
      <c r="K959" s="32"/>
      <c r="M959" s="32"/>
    </row>
    <row r="960" spans="7:13" ht="13.2">
      <c r="G960" s="32"/>
      <c r="I960" s="32"/>
      <c r="K960" s="32"/>
      <c r="M960" s="32"/>
    </row>
    <row r="961" spans="7:13" ht="13.2">
      <c r="G961" s="32"/>
      <c r="I961" s="32"/>
      <c r="K961" s="32"/>
      <c r="M961" s="32"/>
    </row>
    <row r="962" spans="7:13" ht="13.2">
      <c r="G962" s="32"/>
      <c r="I962" s="32"/>
      <c r="K962" s="32"/>
      <c r="M962" s="32"/>
    </row>
    <row r="963" spans="7:13" ht="13.2">
      <c r="G963" s="32"/>
      <c r="I963" s="32"/>
      <c r="K963" s="32"/>
      <c r="M963" s="32"/>
    </row>
    <row r="964" spans="7:13" ht="13.2">
      <c r="G964" s="32"/>
      <c r="I964" s="32"/>
      <c r="K964" s="32"/>
      <c r="M964" s="32"/>
    </row>
    <row r="965" spans="7:13" ht="13.2">
      <c r="G965" s="32"/>
      <c r="I965" s="32"/>
      <c r="K965" s="32"/>
      <c r="M965" s="32"/>
    </row>
    <row r="966" spans="7:13" ht="13.2">
      <c r="G966" s="32"/>
      <c r="I966" s="32"/>
      <c r="K966" s="32"/>
      <c r="M966" s="32"/>
    </row>
    <row r="967" spans="7:13" ht="13.2">
      <c r="G967" s="32"/>
      <c r="I967" s="32"/>
      <c r="K967" s="32"/>
      <c r="M967" s="32"/>
    </row>
    <row r="968" spans="7:13" ht="13.2">
      <c r="G968" s="32"/>
      <c r="I968" s="32"/>
      <c r="K968" s="32"/>
      <c r="M968" s="32"/>
    </row>
    <row r="969" spans="7:13" ht="13.2">
      <c r="G969" s="32"/>
      <c r="I969" s="32"/>
      <c r="K969" s="32"/>
      <c r="M969" s="32"/>
    </row>
    <row r="970" spans="7:13" ht="13.2">
      <c r="G970" s="32"/>
      <c r="I970" s="32"/>
      <c r="K970" s="32"/>
      <c r="M970" s="32"/>
    </row>
    <row r="971" spans="7:13" ht="13.2">
      <c r="G971" s="32"/>
      <c r="I971" s="32"/>
      <c r="K971" s="32"/>
      <c r="M971" s="32"/>
    </row>
    <row r="972" spans="7:13" ht="13.2">
      <c r="G972" s="32"/>
      <c r="I972" s="32"/>
      <c r="K972" s="32"/>
      <c r="M972" s="32"/>
    </row>
    <row r="973" spans="7:13" ht="13.2">
      <c r="G973" s="32"/>
      <c r="I973" s="32"/>
      <c r="K973" s="32"/>
      <c r="M973" s="32"/>
    </row>
    <row r="974" spans="7:13" ht="13.2">
      <c r="G974" s="32"/>
      <c r="I974" s="32"/>
      <c r="K974" s="32"/>
      <c r="M974" s="32"/>
    </row>
    <row r="975" spans="7:13" ht="13.2">
      <c r="G975" s="32"/>
      <c r="I975" s="32"/>
      <c r="K975" s="32"/>
      <c r="M975" s="32"/>
    </row>
    <row r="976" spans="7:13" ht="13.2">
      <c r="G976" s="32"/>
      <c r="I976" s="32"/>
      <c r="K976" s="32"/>
      <c r="M976" s="32"/>
    </row>
    <row r="977" spans="7:13" ht="13.2">
      <c r="G977" s="32"/>
      <c r="I977" s="32"/>
      <c r="K977" s="32"/>
      <c r="M977" s="32"/>
    </row>
    <row r="978" spans="7:13" ht="13.2">
      <c r="G978" s="32"/>
      <c r="I978" s="32"/>
      <c r="K978" s="32"/>
      <c r="M978" s="32"/>
    </row>
    <row r="979" spans="7:13" ht="13.2">
      <c r="G979" s="32"/>
      <c r="I979" s="32"/>
      <c r="K979" s="32"/>
      <c r="M979" s="32"/>
    </row>
    <row r="980" spans="7:13" ht="13.2">
      <c r="G980" s="32"/>
      <c r="I980" s="32"/>
      <c r="K980" s="32"/>
      <c r="M980" s="32"/>
    </row>
    <row r="981" spans="7:13" ht="13.2">
      <c r="G981" s="32"/>
      <c r="I981" s="32"/>
      <c r="K981" s="32"/>
      <c r="M981" s="32"/>
    </row>
    <row r="982" spans="7:13" ht="13.2">
      <c r="G982" s="32"/>
      <c r="I982" s="32"/>
      <c r="K982" s="32"/>
      <c r="M982" s="32"/>
    </row>
    <row r="983" spans="7:13" ht="13.2">
      <c r="G983" s="32"/>
      <c r="I983" s="32"/>
      <c r="K983" s="32"/>
      <c r="M983" s="32"/>
    </row>
    <row r="984" spans="7:13" ht="13.2">
      <c r="G984" s="32"/>
      <c r="I984" s="32"/>
      <c r="K984" s="32"/>
      <c r="M984" s="32"/>
    </row>
    <row r="985" spans="7:13" ht="13.2">
      <c r="G985" s="32"/>
      <c r="I985" s="32"/>
      <c r="K985" s="32"/>
      <c r="M985" s="32"/>
    </row>
    <row r="986" spans="7:13" ht="13.2">
      <c r="G986" s="32"/>
      <c r="I986" s="32"/>
      <c r="K986" s="32"/>
      <c r="M986" s="32"/>
    </row>
    <row r="987" spans="7:13" ht="13.2">
      <c r="G987" s="32"/>
      <c r="I987" s="32"/>
      <c r="K987" s="32"/>
      <c r="M987" s="32"/>
    </row>
    <row r="988" spans="7:13" ht="13.2">
      <c r="G988" s="32"/>
      <c r="I988" s="32"/>
      <c r="K988" s="32"/>
      <c r="M988" s="32"/>
    </row>
    <row r="989" spans="7:13" ht="13.2">
      <c r="G989" s="32"/>
      <c r="I989" s="32"/>
      <c r="K989" s="32"/>
      <c r="M989" s="32"/>
    </row>
    <row r="990" spans="7:13" ht="13.2">
      <c r="G990" s="32"/>
      <c r="I990" s="32"/>
      <c r="K990" s="32"/>
      <c r="M990" s="32"/>
    </row>
    <row r="991" spans="7:13" ht="13.2">
      <c r="G991" s="32"/>
      <c r="I991" s="32"/>
      <c r="K991" s="32"/>
      <c r="M991" s="32"/>
    </row>
    <row r="992" spans="7:13" ht="13.2">
      <c r="G992" s="32"/>
      <c r="I992" s="32"/>
      <c r="K992" s="32"/>
      <c r="M992" s="32"/>
    </row>
    <row r="993" spans="7:13" ht="13.2">
      <c r="G993" s="32"/>
      <c r="I993" s="32"/>
      <c r="K993" s="32"/>
      <c r="M993" s="32"/>
    </row>
    <row r="994" spans="7:13" ht="13.2">
      <c r="G994" s="32"/>
      <c r="I994" s="32"/>
      <c r="K994" s="32"/>
      <c r="M994" s="32"/>
    </row>
    <row r="995" spans="7:13" ht="13.2">
      <c r="G995" s="32"/>
      <c r="I995" s="32"/>
      <c r="K995" s="32"/>
      <c r="M995" s="32"/>
    </row>
    <row r="996" spans="7:13" ht="13.2">
      <c r="G996" s="32"/>
      <c r="I996" s="32"/>
      <c r="K996" s="32"/>
      <c r="M996" s="32"/>
    </row>
    <row r="997" spans="7:13" ht="13.2">
      <c r="G997" s="32"/>
      <c r="I997" s="32"/>
      <c r="K997" s="32"/>
      <c r="M997" s="32"/>
    </row>
    <row r="998" spans="7:13" ht="13.2">
      <c r="G998" s="32"/>
      <c r="I998" s="32"/>
      <c r="K998" s="32"/>
      <c r="M998" s="32"/>
    </row>
    <row r="999" spans="7:13" ht="13.2">
      <c r="G999" s="32"/>
      <c r="I999" s="32"/>
      <c r="K999" s="32"/>
      <c r="M999" s="32"/>
    </row>
    <row r="1000" spans="7:13" ht="13.2">
      <c r="G1000" s="32"/>
      <c r="I1000" s="32"/>
      <c r="K1000" s="32"/>
      <c r="M1000" s="32"/>
    </row>
  </sheetData>
  <phoneticPr fontId="10" type="noConversion"/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N116"/>
  <sheetViews>
    <sheetView workbookViewId="0"/>
  </sheetViews>
  <sheetFormatPr defaultColWidth="12.6640625" defaultRowHeight="15.75" customHeight="1"/>
  <sheetData>
    <row r="1" spans="1:14" ht="15.75" customHeight="1">
      <c r="A1" s="5"/>
      <c r="B1" s="5"/>
      <c r="C1" s="5"/>
      <c r="D1" s="6" t="s">
        <v>9</v>
      </c>
      <c r="E1" s="5"/>
      <c r="F1" s="5"/>
      <c r="G1" s="7"/>
      <c r="H1" s="6" t="s">
        <v>10</v>
      </c>
      <c r="I1" s="7"/>
      <c r="J1" s="6" t="s">
        <v>11</v>
      </c>
      <c r="K1" s="7"/>
      <c r="L1" s="6" t="s">
        <v>12</v>
      </c>
      <c r="M1" s="8"/>
      <c r="N1" s="9"/>
    </row>
    <row r="2" spans="1:14" ht="15.75" customHeight="1">
      <c r="A2" s="10" t="s">
        <v>13</v>
      </c>
      <c r="B2" s="10" t="s">
        <v>14</v>
      </c>
      <c r="C2" s="10" t="s">
        <v>15</v>
      </c>
      <c r="D2" s="10" t="s">
        <v>16</v>
      </c>
      <c r="E2" s="10" t="s">
        <v>17</v>
      </c>
      <c r="F2" s="10" t="s">
        <v>18</v>
      </c>
      <c r="G2" s="11" t="s">
        <v>19</v>
      </c>
      <c r="H2" s="10" t="s">
        <v>18</v>
      </c>
      <c r="I2" s="11" t="s">
        <v>19</v>
      </c>
      <c r="J2" s="10" t="s">
        <v>18</v>
      </c>
      <c r="K2" s="11" t="s">
        <v>19</v>
      </c>
      <c r="L2" s="10" t="s">
        <v>18</v>
      </c>
      <c r="M2" s="12" t="s">
        <v>20</v>
      </c>
      <c r="N2" s="13"/>
    </row>
    <row r="3" spans="1:14" ht="15.75" customHeight="1">
      <c r="A3" s="14" t="s">
        <v>34</v>
      </c>
      <c r="B3" s="14">
        <v>4</v>
      </c>
      <c r="C3" s="10">
        <v>1</v>
      </c>
      <c r="D3" s="33">
        <v>5.4637500000000001</v>
      </c>
      <c r="E3" s="33">
        <v>0.75156250000000002</v>
      </c>
      <c r="F3" s="33">
        <v>0.41671875000000003</v>
      </c>
      <c r="G3" s="16">
        <f>F3/D13</f>
        <v>7.6153002718322413E-2</v>
      </c>
      <c r="H3" s="33">
        <v>0.23250000000000001</v>
      </c>
      <c r="I3" s="16">
        <f>H3/D13</f>
        <v>4.2488064508760311E-2</v>
      </c>
      <c r="J3" s="33">
        <v>0.854375</v>
      </c>
      <c r="K3" s="16">
        <f>J3/D13</f>
        <v>0.1561322155469767</v>
      </c>
      <c r="L3" s="33">
        <v>0.27390625000000002</v>
      </c>
      <c r="M3" s="16">
        <f>L3/D13</f>
        <v>5.0054823309043567E-2</v>
      </c>
      <c r="N3" s="17"/>
    </row>
    <row r="4" spans="1:14" ht="15.75" customHeight="1">
      <c r="A4" s="14"/>
      <c r="B4" s="14">
        <v>4</v>
      </c>
      <c r="C4" s="10">
        <v>2</v>
      </c>
      <c r="D4" s="33">
        <v>5.5335937499999996</v>
      </c>
      <c r="E4" s="33">
        <v>0.94125000000000003</v>
      </c>
      <c r="F4" s="33">
        <v>0.21578125000000001</v>
      </c>
      <c r="G4" s="16">
        <f>F4/D13</f>
        <v>3.9432807181853484E-2</v>
      </c>
      <c r="H4" s="33">
        <v>0.33156249999999998</v>
      </c>
      <c r="I4" s="16">
        <f>H4/D13</f>
        <v>6.0591178015853071E-2</v>
      </c>
      <c r="J4" s="33">
        <v>0.44703124999999999</v>
      </c>
      <c r="K4" s="16">
        <f>J4/D13</f>
        <v>8.1692441236265609E-2</v>
      </c>
      <c r="L4" s="33">
        <v>0.25874999999999998</v>
      </c>
      <c r="M4" s="16">
        <f>L4/D13</f>
        <v>4.7285104050071948E-2</v>
      </c>
      <c r="N4" s="17"/>
    </row>
    <row r="5" spans="1:14" ht="15.75" customHeight="1">
      <c r="A5" s="14"/>
      <c r="B5" s="14">
        <v>4</v>
      </c>
      <c r="C5" s="10">
        <v>3</v>
      </c>
      <c r="D5" s="33">
        <v>5.5920312499999998</v>
      </c>
      <c r="E5" s="33">
        <v>0.77281250000000001</v>
      </c>
      <c r="F5" s="33">
        <v>0.30078125</v>
      </c>
      <c r="G5" s="16">
        <f>F5/D13</f>
        <v>5.4966078077529297E-2</v>
      </c>
      <c r="H5" s="33">
        <v>0.13421875</v>
      </c>
      <c r="I5" s="16">
        <f>H5/D13</f>
        <v>2.452772003563515E-2</v>
      </c>
      <c r="J5" s="33">
        <v>0.45078125000000002</v>
      </c>
      <c r="K5" s="16">
        <f>J5/D13</f>
        <v>8.2377732599310138E-2</v>
      </c>
      <c r="L5" s="33">
        <v>0.24875</v>
      </c>
      <c r="M5" s="16">
        <f>L5/D13</f>
        <v>4.5457660415286566E-2</v>
      </c>
      <c r="N5" s="17"/>
    </row>
    <row r="6" spans="1:14" ht="15.75" customHeight="1">
      <c r="A6" s="14"/>
      <c r="B6" s="14">
        <v>4</v>
      </c>
      <c r="C6" s="10">
        <v>4</v>
      </c>
      <c r="D6" s="33">
        <v>5.3887499999999999</v>
      </c>
      <c r="E6" s="33">
        <v>1.0067187500000001</v>
      </c>
      <c r="F6" s="33">
        <v>0.62031250000000004</v>
      </c>
      <c r="G6" s="16">
        <f>F6/D13</f>
        <v>0.1133586129702812</v>
      </c>
      <c r="H6" s="33">
        <v>0.10968749999999999</v>
      </c>
      <c r="I6" s="16">
        <f>H6/D13</f>
        <v>2.0044772369052239E-2</v>
      </c>
      <c r="J6" s="33">
        <v>0.53812499999999996</v>
      </c>
      <c r="K6" s="16">
        <f>J6/D13</f>
        <v>9.8339310596888774E-2</v>
      </c>
      <c r="L6" s="33">
        <v>0.40484375</v>
      </c>
      <c r="M6" s="16">
        <f>L6/D13</f>
        <v>7.3982913402014752E-2</v>
      </c>
      <c r="N6" s="17"/>
    </row>
    <row r="7" spans="1:14" ht="15.75" customHeight="1">
      <c r="A7" s="14"/>
      <c r="B7" s="14">
        <v>4</v>
      </c>
      <c r="C7" s="10">
        <v>5</v>
      </c>
      <c r="D7" s="33">
        <v>5.3825000000000003</v>
      </c>
      <c r="E7" s="33">
        <v>0.46500000000000002</v>
      </c>
      <c r="F7" s="33">
        <v>0.59140625000000002</v>
      </c>
      <c r="G7" s="16">
        <f>F7/D13</f>
        <v>0.10807615871347968</v>
      </c>
      <c r="H7" s="33">
        <v>0.11125</v>
      </c>
      <c r="I7" s="16">
        <f>H7/D13</f>
        <v>2.0330310436987457E-2</v>
      </c>
      <c r="J7" s="33">
        <v>0.37015625000000002</v>
      </c>
      <c r="K7" s="16">
        <f>J7/D13</f>
        <v>6.7643968293852941E-2</v>
      </c>
      <c r="L7" s="33">
        <v>0.24921874999999999</v>
      </c>
      <c r="M7" s="16">
        <f>L7/D13</f>
        <v>4.554332183566713E-2</v>
      </c>
      <c r="N7" s="17"/>
    </row>
    <row r="8" spans="1:14" ht="15.75" customHeight="1">
      <c r="A8" s="14"/>
      <c r="B8" s="14">
        <v>4</v>
      </c>
      <c r="C8" s="10">
        <v>6</v>
      </c>
      <c r="D8" s="18" t="s">
        <v>22</v>
      </c>
      <c r="E8" s="33">
        <v>1.3382812500000001</v>
      </c>
      <c r="F8" s="33">
        <v>0.40234375</v>
      </c>
      <c r="G8" s="16">
        <f>F8/D13</f>
        <v>7.3526052493318408E-2</v>
      </c>
      <c r="H8" s="33">
        <v>8.5000000000000006E-2</v>
      </c>
      <c r="I8" s="16">
        <f>H8/D13</f>
        <v>1.5533270895675813E-2</v>
      </c>
      <c r="J8" s="33">
        <v>0.33671875000000001</v>
      </c>
      <c r="K8" s="16">
        <f>J8/D13</f>
        <v>6.1533453640039287E-2</v>
      </c>
      <c r="L8" s="33">
        <v>0.32468750000000002</v>
      </c>
      <c r="M8" s="16">
        <f>L8/D13</f>
        <v>5.9334810516938119E-2</v>
      </c>
      <c r="N8" s="17"/>
    </row>
    <row r="9" spans="1:14" ht="15.75" customHeight="1">
      <c r="A9" s="14"/>
      <c r="B9" s="14">
        <v>4</v>
      </c>
      <c r="C9" s="10">
        <v>7</v>
      </c>
      <c r="D9" s="18" t="s">
        <v>22</v>
      </c>
      <c r="E9" s="33">
        <v>0.7784375</v>
      </c>
      <c r="F9" s="33">
        <v>0.16437499999999999</v>
      </c>
      <c r="G9" s="16">
        <f>F9/D13</f>
        <v>3.0038604746784839E-2</v>
      </c>
      <c r="H9" s="33">
        <v>0.20203125</v>
      </c>
      <c r="I9" s="16">
        <f>H9/D13</f>
        <v>3.6920072184023572E-2</v>
      </c>
      <c r="J9" s="33">
        <v>0.55453125000000003</v>
      </c>
      <c r="K9" s="16">
        <f>J9/D13</f>
        <v>0.10133746031020856</v>
      </c>
      <c r="L9" s="33">
        <v>0.37296875000000002</v>
      </c>
      <c r="M9" s="16">
        <f>L9/D13</f>
        <v>6.8157936816136327E-2</v>
      </c>
      <c r="N9" s="17"/>
    </row>
    <row r="10" spans="1:14" ht="15.75" customHeight="1">
      <c r="A10" s="14"/>
      <c r="B10" s="14">
        <v>4</v>
      </c>
      <c r="C10" s="10">
        <v>8</v>
      </c>
      <c r="D10" s="18" t="s">
        <v>22</v>
      </c>
      <c r="E10" s="33">
        <v>0.97390624999999997</v>
      </c>
      <c r="F10" s="33">
        <v>0.96718749999999998</v>
      </c>
      <c r="G10" s="16">
        <f>F10/D13</f>
        <v>0.17674806405189938</v>
      </c>
      <c r="H10" s="33">
        <v>0.32328125000000002</v>
      </c>
      <c r="I10" s="16">
        <f>H10/D13</f>
        <v>5.9077826255796426E-2</v>
      </c>
      <c r="J10" s="33">
        <v>0.88343749999999999</v>
      </c>
      <c r="K10" s="16">
        <f>J10/D13</f>
        <v>0.16144322361057176</v>
      </c>
      <c r="L10" s="33">
        <v>0.3253125</v>
      </c>
      <c r="M10" s="16">
        <f>L10/D13</f>
        <v>5.9449025744112205E-2</v>
      </c>
      <c r="N10" s="17"/>
    </row>
    <row r="11" spans="1:14" ht="15.75" customHeight="1">
      <c r="A11" s="14"/>
      <c r="B11" s="14">
        <v>4</v>
      </c>
      <c r="C11" s="10">
        <v>9</v>
      </c>
      <c r="D11" s="18" t="s">
        <v>22</v>
      </c>
      <c r="E11" s="33">
        <v>1.4442187500000001</v>
      </c>
      <c r="F11" s="33">
        <v>0.20656250000000001</v>
      </c>
      <c r="G11" s="16">
        <f>F11/D13</f>
        <v>3.7748132581035702E-2</v>
      </c>
      <c r="H11" s="33">
        <v>0.30031249999999998</v>
      </c>
      <c r="I11" s="16">
        <f>H11/D13</f>
        <v>5.4880416657148726E-2</v>
      </c>
      <c r="J11" s="33">
        <v>0.30984374999999997</v>
      </c>
      <c r="K11" s="16">
        <f>J11/D13</f>
        <v>5.662219887155355E-2</v>
      </c>
      <c r="L11" s="33">
        <v>0.24249999999999999</v>
      </c>
      <c r="M11" s="16">
        <f>L11/D13</f>
        <v>4.4315508143545693E-2</v>
      </c>
      <c r="N11" s="17"/>
    </row>
    <row r="12" spans="1:14" ht="15.75" customHeight="1">
      <c r="A12" s="14"/>
      <c r="B12" s="14">
        <v>4</v>
      </c>
      <c r="C12" s="10">
        <v>10</v>
      </c>
      <c r="D12" s="18" t="s">
        <v>22</v>
      </c>
      <c r="E12" s="33">
        <v>0.6221875</v>
      </c>
      <c r="F12" s="33">
        <v>0.18734375</v>
      </c>
      <c r="G12" s="16">
        <f>F12/D13</f>
        <v>3.4236014345432532E-2</v>
      </c>
      <c r="H12" s="33">
        <v>0.21390624999999999</v>
      </c>
      <c r="I12" s="16">
        <f>H12/D13</f>
        <v>3.9090161500331219E-2</v>
      </c>
      <c r="J12" s="33">
        <v>0.40109375000000003</v>
      </c>
      <c r="K12" s="16">
        <f>J12/D13</f>
        <v>7.3297622038970237E-2</v>
      </c>
      <c r="L12" s="33">
        <v>0.61453124999999997</v>
      </c>
      <c r="M12" s="16">
        <f>L12/D13</f>
        <v>0.11230212211892089</v>
      </c>
      <c r="N12" s="17"/>
    </row>
    <row r="13" spans="1:14" ht="15.75" customHeight="1">
      <c r="A13" s="19"/>
      <c r="B13" s="19"/>
      <c r="C13" s="20" t="s">
        <v>23</v>
      </c>
      <c r="D13" s="19">
        <f>AVERAGE(D3:D7)</f>
        <v>5.4721250000000001</v>
      </c>
      <c r="E13" s="22">
        <f>AVERAGE(E3:E12)</f>
        <v>0.90943750000000012</v>
      </c>
      <c r="F13" s="22">
        <f>AVERAGE(F3:F12)</f>
        <v>0.40728125000000004</v>
      </c>
      <c r="G13" s="19">
        <f>AVERAGE(G3:G12)</f>
        <v>7.4428352787993687E-2</v>
      </c>
      <c r="H13" s="22"/>
      <c r="I13" s="19">
        <f>AVERAGE(I3:I12)</f>
        <v>3.7348379285926395E-2</v>
      </c>
      <c r="J13" s="22"/>
      <c r="K13" s="19">
        <f>AVERAGE(K3:K12)</f>
        <v>9.4041962674463755E-2</v>
      </c>
      <c r="L13" s="22"/>
      <c r="M13" s="23">
        <f>AVERAGE(M3:M12)</f>
        <v>6.0588322635173719E-2</v>
      </c>
      <c r="N13" s="24"/>
    </row>
    <row r="14" spans="1:14" ht="15.75" customHeight="1">
      <c r="A14" s="14" t="s">
        <v>35</v>
      </c>
      <c r="B14" s="14">
        <v>5</v>
      </c>
      <c r="C14" s="10">
        <v>1</v>
      </c>
      <c r="D14" s="33">
        <v>3.0662500000000001</v>
      </c>
      <c r="E14" s="33">
        <v>2.6393749999999998</v>
      </c>
      <c r="F14" s="33">
        <v>1.2084375000000001</v>
      </c>
      <c r="G14" s="16">
        <f>F14/D24</f>
        <v>0.39756137681457421</v>
      </c>
      <c r="H14" s="33">
        <v>1.4109375</v>
      </c>
      <c r="I14" s="16">
        <f>H14/D24</f>
        <v>0.46418143685487517</v>
      </c>
      <c r="J14" s="33">
        <v>0.74062499999999998</v>
      </c>
      <c r="K14" s="16">
        <f>J14/D24</f>
        <v>0.24365670107332318</v>
      </c>
      <c r="L14" s="33">
        <v>1.01</v>
      </c>
      <c r="M14" s="16">
        <f>L14/D24</f>
        <v>0.33227783032446434</v>
      </c>
      <c r="N14" s="17"/>
    </row>
    <row r="15" spans="1:14" ht="15.75" customHeight="1">
      <c r="A15" s="14"/>
      <c r="B15" s="14">
        <v>5</v>
      </c>
      <c r="C15" s="10">
        <v>2</v>
      </c>
      <c r="D15" s="33">
        <v>3.1343749999999999</v>
      </c>
      <c r="E15" s="33">
        <v>2.3840625000000002</v>
      </c>
      <c r="F15" s="33">
        <v>1.3625</v>
      </c>
      <c r="G15" s="16">
        <f>F15/D24</f>
        <v>0.44824608298721058</v>
      </c>
      <c r="H15" s="33">
        <v>1.569375</v>
      </c>
      <c r="I15" s="16">
        <f>H15/D24</f>
        <v>0.5163054653123329</v>
      </c>
      <c r="J15" s="33">
        <v>0.55125000000000002</v>
      </c>
      <c r="K15" s="16">
        <f>J15/D24</f>
        <v>0.18135460788748611</v>
      </c>
      <c r="L15" s="33">
        <v>0.68906250000000002</v>
      </c>
      <c r="M15" s="16">
        <f>L15/D24</f>
        <v>0.22669325985935765</v>
      </c>
      <c r="N15" s="17"/>
    </row>
    <row r="16" spans="1:14" ht="15.75" customHeight="1">
      <c r="A16" s="14"/>
      <c r="B16" s="14">
        <v>5</v>
      </c>
      <c r="C16" s="10">
        <v>3</v>
      </c>
      <c r="D16" s="33">
        <v>3.0218750000000001</v>
      </c>
      <c r="E16" s="33">
        <v>2.7265625</v>
      </c>
      <c r="F16" s="33">
        <v>0.99281249999999999</v>
      </c>
      <c r="G16" s="16">
        <f>F16/D24</f>
        <v>0.32662334991980918</v>
      </c>
      <c r="H16" s="33">
        <v>1.23875</v>
      </c>
      <c r="I16" s="16">
        <f>H16/D24</f>
        <v>0.40753382407369332</v>
      </c>
      <c r="J16" s="33">
        <v>0.60562499999999997</v>
      </c>
      <c r="K16" s="16">
        <f>J16/D24</f>
        <v>0.1992433277131225</v>
      </c>
      <c r="L16" s="33">
        <v>0.84375</v>
      </c>
      <c r="M16" s="16">
        <f>L16/D24</f>
        <v>0.27758358350125428</v>
      </c>
      <c r="N16" s="17"/>
    </row>
    <row r="17" spans="1:14" ht="15.75" customHeight="1">
      <c r="A17" s="14"/>
      <c r="B17" s="14">
        <v>5</v>
      </c>
      <c r="C17" s="10">
        <v>4</v>
      </c>
      <c r="D17" s="33">
        <v>2.9984375000000001</v>
      </c>
      <c r="E17" s="33">
        <v>2.3618749999999999</v>
      </c>
      <c r="F17" s="33">
        <v>1.1850000000000001</v>
      </c>
      <c r="G17" s="16">
        <f>F17/D24</f>
        <v>0.38985072171731711</v>
      </c>
      <c r="H17" s="33">
        <v>1.3356250000000001</v>
      </c>
      <c r="I17" s="16">
        <f>H17/D24</f>
        <v>0.4394045318090225</v>
      </c>
      <c r="J17" s="33">
        <v>0.70343750000000005</v>
      </c>
      <c r="K17" s="16">
        <f>J17/D24</f>
        <v>0.23142246165234201</v>
      </c>
      <c r="L17" s="33">
        <v>0.75062499999999999</v>
      </c>
      <c r="M17" s="16">
        <f>L17/D24</f>
        <v>0.24694658058148619</v>
      </c>
      <c r="N17" s="17"/>
    </row>
    <row r="18" spans="1:14" ht="15.75" customHeight="1">
      <c r="A18" s="14"/>
      <c r="B18" s="14">
        <v>5</v>
      </c>
      <c r="C18" s="10">
        <v>5</v>
      </c>
      <c r="D18" s="33">
        <v>2.9771874999999999</v>
      </c>
      <c r="E18" s="33">
        <v>2.5903125</v>
      </c>
      <c r="F18" s="33">
        <v>1.1465624999999999</v>
      </c>
      <c r="G18" s="16">
        <f>F18/D24</f>
        <v>0.37720524735781552</v>
      </c>
      <c r="H18" s="33">
        <v>1.2121875</v>
      </c>
      <c r="I18" s="16">
        <f>H18/D24</f>
        <v>0.39879508163013527</v>
      </c>
      <c r="J18" s="33">
        <v>0.46843750000000001</v>
      </c>
      <c r="K18" s="16">
        <f>J18/D24</f>
        <v>0.15411029321051117</v>
      </c>
      <c r="L18" s="33">
        <v>0.95937499999999998</v>
      </c>
      <c r="M18" s="16">
        <f>L18/D24</f>
        <v>0.31562281531438913</v>
      </c>
      <c r="N18" s="17"/>
    </row>
    <row r="19" spans="1:14" ht="15.75" customHeight="1">
      <c r="A19" s="14"/>
      <c r="B19" s="14">
        <v>5</v>
      </c>
      <c r="C19" s="10">
        <v>6</v>
      </c>
      <c r="D19" s="18" t="s">
        <v>22</v>
      </c>
      <c r="E19" s="33">
        <v>2.6490624999999999</v>
      </c>
      <c r="F19" s="33">
        <v>1.3434375000000001</v>
      </c>
      <c r="G19" s="16">
        <f>F19/D24</f>
        <v>0.44197475017477489</v>
      </c>
      <c r="H19" s="33">
        <v>1.2150000000000001</v>
      </c>
      <c r="I19" s="16">
        <f>H19/D24</f>
        <v>0.39972036024180618</v>
      </c>
      <c r="J19" s="33">
        <v>0.73375000000000001</v>
      </c>
      <c r="K19" s="16">
        <f>J19/D24</f>
        <v>0.24139490891146112</v>
      </c>
      <c r="L19" s="33">
        <v>0.57499999999999996</v>
      </c>
      <c r="M19" s="16">
        <f>L19/D24</f>
        <v>0.18916807171937325</v>
      </c>
      <c r="N19" s="17"/>
    </row>
    <row r="20" spans="1:14" ht="15.75" customHeight="1">
      <c r="A20" s="14"/>
      <c r="B20" s="14">
        <v>5</v>
      </c>
      <c r="C20" s="10">
        <v>7</v>
      </c>
      <c r="D20" s="18" t="s">
        <v>22</v>
      </c>
      <c r="E20" s="33">
        <v>2.3062499999999999</v>
      </c>
      <c r="F20" s="33">
        <v>1.3231250000000001</v>
      </c>
      <c r="G20" s="16">
        <f>F20/D24</f>
        <v>0.43529218242381879</v>
      </c>
      <c r="H20" s="33">
        <v>1.0090625</v>
      </c>
      <c r="I20" s="16">
        <f>H20/D24</f>
        <v>0.33196940412057407</v>
      </c>
      <c r="J20" s="33">
        <v>0.69468750000000001</v>
      </c>
      <c r="K20" s="16">
        <f>J20/D24</f>
        <v>0.22854381708269936</v>
      </c>
      <c r="L20" s="33">
        <v>0.87312500000000004</v>
      </c>
      <c r="M20" s="16">
        <f>L20/D24</f>
        <v>0.28724760455648313</v>
      </c>
      <c r="N20" s="17"/>
    </row>
    <row r="21" spans="1:14" ht="15.75" customHeight="1">
      <c r="A21" s="14"/>
      <c r="B21" s="14">
        <v>5</v>
      </c>
      <c r="C21" s="10">
        <v>8</v>
      </c>
      <c r="D21" s="18" t="s">
        <v>22</v>
      </c>
      <c r="E21" s="33">
        <v>2.6437499999999998</v>
      </c>
      <c r="F21" s="33">
        <v>0.69343750000000004</v>
      </c>
      <c r="G21" s="16">
        <f>F21/D24</f>
        <v>0.22813258214417897</v>
      </c>
      <c r="H21" s="33">
        <v>1.5525</v>
      </c>
      <c r="I21" s="16">
        <f>H21/D24</f>
        <v>0.51075379364230789</v>
      </c>
      <c r="J21" s="33">
        <v>0.96531250000000002</v>
      </c>
      <c r="K21" s="16">
        <f>J21/D24</f>
        <v>0.31757618127236092</v>
      </c>
      <c r="L21" s="33">
        <v>0.9659375</v>
      </c>
      <c r="M21" s="16">
        <f>L21/D24</f>
        <v>0.3177817987416211</v>
      </c>
      <c r="N21" s="17"/>
    </row>
    <row r="22" spans="1:14" ht="15.75" customHeight="1">
      <c r="A22" s="14"/>
      <c r="B22" s="14">
        <v>5</v>
      </c>
      <c r="C22" s="10">
        <v>9</v>
      </c>
      <c r="D22" s="18" t="s">
        <v>22</v>
      </c>
      <c r="E22" s="33">
        <v>2.4562499999999998</v>
      </c>
      <c r="F22" s="33">
        <v>1.256875</v>
      </c>
      <c r="G22" s="16">
        <f>F22/D24</f>
        <v>0.41349673068223874</v>
      </c>
      <c r="H22" s="33">
        <v>1.3443750000000001</v>
      </c>
      <c r="I22" s="16">
        <f>H22/D24</f>
        <v>0.44228317637866515</v>
      </c>
      <c r="J22" s="33">
        <v>0.61687499999999995</v>
      </c>
      <c r="K22" s="16">
        <f>J22/D24</f>
        <v>0.20294444215980589</v>
      </c>
      <c r="L22" s="33">
        <v>0.59468750000000004</v>
      </c>
      <c r="M22" s="16">
        <f>L22/D24</f>
        <v>0.19564502200106923</v>
      </c>
      <c r="N22" s="17"/>
    </row>
    <row r="23" spans="1:14" ht="15.75" customHeight="1">
      <c r="A23" s="14"/>
      <c r="B23" s="14">
        <v>5</v>
      </c>
      <c r="C23" s="10">
        <v>10</v>
      </c>
      <c r="D23" s="18" t="s">
        <v>22</v>
      </c>
      <c r="E23" s="33">
        <v>2.3265625000000001</v>
      </c>
      <c r="F23" s="33">
        <v>1.2246874999999999</v>
      </c>
      <c r="G23" s="16">
        <f>F23/D24</f>
        <v>0.40290743101533905</v>
      </c>
      <c r="H23" s="33">
        <v>1.2109375</v>
      </c>
      <c r="I23" s="16">
        <f>H23/D24</f>
        <v>0.39838384669161492</v>
      </c>
      <c r="J23" s="33">
        <v>0.53312499999999996</v>
      </c>
      <c r="K23" s="16">
        <f>J23/D24</f>
        <v>0.17539170127894063</v>
      </c>
      <c r="L23" s="33">
        <v>0.551875</v>
      </c>
      <c r="M23" s="16">
        <f>L23/D24</f>
        <v>0.18156022535674632</v>
      </c>
      <c r="N23" s="17"/>
    </row>
    <row r="24" spans="1:14" ht="15.75" customHeight="1">
      <c r="A24" s="19"/>
      <c r="B24" s="19"/>
      <c r="C24" s="20" t="s">
        <v>23</v>
      </c>
      <c r="D24" s="19">
        <f>AVERAGE(D14:D18)</f>
        <v>3.039625</v>
      </c>
      <c r="E24" s="22">
        <f>AVERAGE(E14:E23)</f>
        <v>2.5084062500000002</v>
      </c>
      <c r="F24" s="22">
        <f>AVERAGE(F14:F23)</f>
        <v>1.1736875</v>
      </c>
      <c r="G24" s="19">
        <f>AVERAGE(G14:G23)</f>
        <v>0.38612904552370769</v>
      </c>
      <c r="H24" s="22"/>
      <c r="I24" s="19">
        <f>AVERAGE(I14:I23)</f>
        <v>0.43093309207550262</v>
      </c>
      <c r="J24" s="22"/>
      <c r="K24" s="19">
        <f>AVERAGE(K14:K23)</f>
        <v>0.2175638442242053</v>
      </c>
      <c r="L24" s="22"/>
      <c r="M24" s="23">
        <f>AVERAGE(M14:M23)</f>
        <v>0.25705267919562447</v>
      </c>
      <c r="N24" s="24"/>
    </row>
    <row r="25" spans="1:14" ht="15.75" customHeight="1">
      <c r="A25" s="14" t="s">
        <v>36</v>
      </c>
      <c r="B25" s="14">
        <v>6</v>
      </c>
      <c r="C25" s="10">
        <v>1</v>
      </c>
      <c r="D25" s="33">
        <v>4.6074999999999999</v>
      </c>
      <c r="E25" s="33">
        <v>0.88875000000000004</v>
      </c>
      <c r="F25" s="33">
        <v>0.76796874999999998</v>
      </c>
      <c r="G25" s="16">
        <f>F25/D35</f>
        <v>0.1686997590493777</v>
      </c>
      <c r="H25" s="33">
        <v>0.97531250000000003</v>
      </c>
      <c r="I25" s="16">
        <f>H25/D35</f>
        <v>0.21424697782018631</v>
      </c>
      <c r="J25" s="33">
        <v>0.84906250000000005</v>
      </c>
      <c r="K25" s="16">
        <f>J25/D35</f>
        <v>0.18651362984218078</v>
      </c>
      <c r="L25" s="33">
        <v>1.3448437499999999</v>
      </c>
      <c r="M25" s="16">
        <f>L25/D35</f>
        <v>0.29542193817660101</v>
      </c>
      <c r="N25" s="17"/>
    </row>
    <row r="26" spans="1:14" ht="15.75" customHeight="1">
      <c r="A26" s="14"/>
      <c r="B26" s="14">
        <v>6</v>
      </c>
      <c r="C26" s="10">
        <v>2</v>
      </c>
      <c r="D26" s="33">
        <v>4.4214062500000004</v>
      </c>
      <c r="E26" s="33">
        <v>1.0667187499999999</v>
      </c>
      <c r="F26" s="33">
        <v>0.83625000000000005</v>
      </c>
      <c r="G26" s="16">
        <f>F26/D35</f>
        <v>0.18369910690381883</v>
      </c>
      <c r="H26" s="33">
        <v>0.74531250000000004</v>
      </c>
      <c r="I26" s="16">
        <f>H26/D35</f>
        <v>0.16372285873154258</v>
      </c>
      <c r="J26" s="33">
        <v>0.70796875000000004</v>
      </c>
      <c r="K26" s="16">
        <f>J26/D35</f>
        <v>0.15551955406973153</v>
      </c>
      <c r="L26" s="33">
        <v>0.64906249999999999</v>
      </c>
      <c r="M26" s="16">
        <f>L26/D35</f>
        <v>0.14257961324336013</v>
      </c>
      <c r="N26" s="17"/>
    </row>
    <row r="27" spans="1:14" ht="14.4">
      <c r="A27" s="14"/>
      <c r="B27" s="14">
        <v>6</v>
      </c>
      <c r="C27" s="10">
        <v>3</v>
      </c>
      <c r="D27" s="33">
        <v>4.5717187499999996</v>
      </c>
      <c r="E27" s="33">
        <v>0.91343750000000001</v>
      </c>
      <c r="F27" s="33">
        <v>0.42984375000000002</v>
      </c>
      <c r="G27" s="16">
        <f>F27/D35</f>
        <v>9.4423812236996571E-2</v>
      </c>
      <c r="H27" s="33">
        <v>1.3785937500000001</v>
      </c>
      <c r="I27" s="16">
        <f>H27/D35</f>
        <v>0.30283580347765199</v>
      </c>
      <c r="J27" s="33">
        <v>0.81859375000000001</v>
      </c>
      <c r="K27" s="16">
        <f>J27/D35</f>
        <v>0.1798205570009542</v>
      </c>
      <c r="L27" s="33">
        <v>0.77031249999999996</v>
      </c>
      <c r="M27" s="16">
        <f>L27/D35</f>
        <v>0.16921461080639513</v>
      </c>
      <c r="N27" s="17"/>
    </row>
    <row r="28" spans="1:14" ht="14.4">
      <c r="A28" s="14"/>
      <c r="B28" s="14">
        <v>6</v>
      </c>
      <c r="C28" s="10">
        <v>4</v>
      </c>
      <c r="D28" s="33">
        <v>4.6257812500000002</v>
      </c>
      <c r="E28" s="33">
        <v>0.65953125000000001</v>
      </c>
      <c r="F28" s="33">
        <v>1.0120312499999999</v>
      </c>
      <c r="G28" s="16">
        <f>F28/D35</f>
        <v>0.22231298868012603</v>
      </c>
      <c r="H28" s="33">
        <v>1.2021875</v>
      </c>
      <c r="I28" s="16">
        <f>H28/D35</f>
        <v>0.26408462789947346</v>
      </c>
      <c r="J28" s="33">
        <v>1.07640625</v>
      </c>
      <c r="K28" s="16">
        <f>J28/D35</f>
        <v>0.23645425027287142</v>
      </c>
      <c r="L28" s="33">
        <v>0.86156250000000001</v>
      </c>
      <c r="M28" s="16">
        <f>L28/D35</f>
        <v>0.18925950587960708</v>
      </c>
      <c r="N28" s="17"/>
    </row>
    <row r="29" spans="1:14" ht="14.4">
      <c r="A29" s="14"/>
      <c r="B29" s="14">
        <v>6</v>
      </c>
      <c r="C29" s="10">
        <v>5</v>
      </c>
      <c r="D29" s="33">
        <v>4.5350000000000001</v>
      </c>
      <c r="E29" s="33">
        <v>1.0770312500000001</v>
      </c>
      <c r="F29" s="33">
        <v>0.69984374999999999</v>
      </c>
      <c r="G29" s="16">
        <f>F29/D35</f>
        <v>0.15373473464540444</v>
      </c>
      <c r="H29" s="33">
        <v>1.3570312499999999</v>
      </c>
      <c r="I29" s="16">
        <f>H29/D35</f>
        <v>0.29809916731309161</v>
      </c>
      <c r="J29" s="33">
        <v>0.60406249999999995</v>
      </c>
      <c r="K29" s="16">
        <f>J29/D35</f>
        <v>0.13269445950862546</v>
      </c>
      <c r="L29" s="33">
        <v>0.833125</v>
      </c>
      <c r="M29" s="16">
        <f>L29/D35</f>
        <v>0.18301263789446226</v>
      </c>
      <c r="N29" s="17"/>
    </row>
    <row r="30" spans="1:14" ht="14.4">
      <c r="A30" s="14"/>
      <c r="B30" s="14">
        <v>6</v>
      </c>
      <c r="C30" s="10">
        <v>6</v>
      </c>
      <c r="D30" s="18" t="s">
        <v>22</v>
      </c>
      <c r="E30" s="33">
        <v>0.63265625000000003</v>
      </c>
      <c r="F30" s="33">
        <v>1.0721875000000001</v>
      </c>
      <c r="G30" s="16">
        <f>F30/D35</f>
        <v>0.23552751711024006</v>
      </c>
      <c r="H30" s="33">
        <v>1.1385937500000001</v>
      </c>
      <c r="I30" s="16">
        <f>H30/D35</f>
        <v>0.25011498355906725</v>
      </c>
      <c r="J30" s="33">
        <v>0.89734375</v>
      </c>
      <c r="K30" s="16">
        <f>J30/D35</f>
        <v>0.19711957603673982</v>
      </c>
      <c r="L30" s="33">
        <v>0.56499999999999995</v>
      </c>
      <c r="M30" s="16">
        <f>L30/D35</f>
        <v>0.12411359689166832</v>
      </c>
      <c r="N30" s="17"/>
    </row>
    <row r="31" spans="1:14" ht="14.4">
      <c r="A31" s="14"/>
      <c r="B31" s="14">
        <v>6</v>
      </c>
      <c r="C31" s="10">
        <v>7</v>
      </c>
      <c r="D31" s="18" t="s">
        <v>22</v>
      </c>
      <c r="E31" s="33">
        <v>0.73562499999999997</v>
      </c>
      <c r="F31" s="33">
        <v>0.63984375000000004</v>
      </c>
      <c r="G31" s="16">
        <f>F31/D35</f>
        <v>0.14055452966575824</v>
      </c>
      <c r="H31" s="33">
        <v>0.91484374999999996</v>
      </c>
      <c r="I31" s="16">
        <f>H31/D35</f>
        <v>0.20096380248913662</v>
      </c>
      <c r="J31" s="33">
        <v>0.73578125000000005</v>
      </c>
      <c r="K31" s="16">
        <f>J31/D35</f>
        <v>0.16162912825300502</v>
      </c>
      <c r="L31" s="33">
        <v>0.67500000000000004</v>
      </c>
      <c r="M31" s="16">
        <f>L31/D35</f>
        <v>0.14827730602101968</v>
      </c>
      <c r="N31" s="17"/>
    </row>
    <row r="32" spans="1:14" ht="14.4">
      <c r="A32" s="14"/>
      <c r="B32" s="14">
        <v>6</v>
      </c>
      <c r="C32" s="10">
        <v>8</v>
      </c>
      <c r="D32" s="18" t="s">
        <v>22</v>
      </c>
      <c r="E32" s="33">
        <v>0.7684375</v>
      </c>
      <c r="F32" s="33">
        <v>0.69859375000000001</v>
      </c>
      <c r="G32" s="16">
        <f>F32/D35</f>
        <v>0.1534601470416618</v>
      </c>
      <c r="H32" s="33">
        <v>0.95156249999999998</v>
      </c>
      <c r="I32" s="16">
        <f>H32/D35</f>
        <v>0.20902981334907636</v>
      </c>
      <c r="J32" s="33">
        <v>0.85562499999999997</v>
      </c>
      <c r="K32" s="16">
        <f>J32/D35</f>
        <v>0.18795521476182958</v>
      </c>
      <c r="L32" s="33">
        <v>1.04734375</v>
      </c>
      <c r="M32" s="16">
        <f>L32/D35</f>
        <v>0.23007008848585531</v>
      </c>
      <c r="N32" s="17"/>
    </row>
    <row r="33" spans="1:14" ht="14.4">
      <c r="A33" s="14"/>
      <c r="B33" s="14">
        <v>6</v>
      </c>
      <c r="C33" s="10">
        <v>9</v>
      </c>
      <c r="D33" s="18" t="s">
        <v>22</v>
      </c>
      <c r="E33" s="33">
        <v>0.83296875000000004</v>
      </c>
      <c r="F33" s="33">
        <v>0.56484374999999998</v>
      </c>
      <c r="G33" s="16">
        <f>F33/D35</f>
        <v>0.1240792734412005</v>
      </c>
      <c r="H33" s="33">
        <v>0.92515625000000001</v>
      </c>
      <c r="I33" s="16">
        <f>H33/D35</f>
        <v>0.20322915022001331</v>
      </c>
      <c r="J33" s="33">
        <v>0.65312499999999996</v>
      </c>
      <c r="K33" s="16">
        <f>J33/D35</f>
        <v>0.14347202295552366</v>
      </c>
      <c r="L33" s="33">
        <v>0.76656250000000004</v>
      </c>
      <c r="M33" s="16">
        <f>L33/D35</f>
        <v>0.16839084799516726</v>
      </c>
      <c r="N33" s="17"/>
    </row>
    <row r="34" spans="1:14" ht="14.4">
      <c r="A34" s="14"/>
      <c r="B34" s="14">
        <v>6</v>
      </c>
      <c r="C34" s="10">
        <v>10</v>
      </c>
      <c r="D34" s="18" t="s">
        <v>22</v>
      </c>
      <c r="E34" s="33">
        <v>1.0928125</v>
      </c>
      <c r="F34" s="33">
        <v>0.86656250000000001</v>
      </c>
      <c r="G34" s="16">
        <f>F34/D35</f>
        <v>0.19035785629457758</v>
      </c>
      <c r="H34" s="33">
        <v>0.87562499999999999</v>
      </c>
      <c r="I34" s="16">
        <f>H34/D35</f>
        <v>0.19234861642171164</v>
      </c>
      <c r="J34" s="33">
        <v>1.6504687499999999</v>
      </c>
      <c r="K34" s="16">
        <f>J34/D35</f>
        <v>0.36255860729167377</v>
      </c>
      <c r="L34" s="33">
        <v>1.04078125</v>
      </c>
      <c r="M34" s="16">
        <f>L34/D35</f>
        <v>0.22862850356620651</v>
      </c>
      <c r="N34" s="17"/>
    </row>
    <row r="35" spans="1:14" ht="14.4">
      <c r="A35" s="19"/>
      <c r="B35" s="19"/>
      <c r="C35" s="29" t="s">
        <v>23</v>
      </c>
      <c r="D35" s="19">
        <f>AVERAGE(D25:D29)</f>
        <v>4.5522812500000001</v>
      </c>
      <c r="E35" s="22">
        <f>AVERAGE(E25:E34)</f>
        <v>0.86679687500000002</v>
      </c>
      <c r="F35" s="22">
        <f>AVERAGE(F25:F34)</f>
        <v>0.75879687499999993</v>
      </c>
      <c r="G35" s="19">
        <f>AVERAGE(G25:G34)</f>
        <v>0.16668497250691616</v>
      </c>
      <c r="H35" s="22"/>
      <c r="I35" s="19">
        <f>AVERAGE(I25:I34)</f>
        <v>0.22986758012809511</v>
      </c>
      <c r="J35" s="22"/>
      <c r="K35" s="19">
        <f>AVERAGE(K25:K34)</f>
        <v>0.19437369999931356</v>
      </c>
      <c r="L35" s="22"/>
      <c r="M35" s="23">
        <f>AVERAGE(M25:M34)</f>
        <v>0.18789686489603424</v>
      </c>
      <c r="N35" s="24"/>
    </row>
    <row r="36" spans="1:14" ht="14.4">
      <c r="A36" s="14" t="s">
        <v>37</v>
      </c>
      <c r="B36" s="14">
        <v>8</v>
      </c>
      <c r="C36" s="10">
        <v>1</v>
      </c>
      <c r="D36" s="33">
        <v>12.1096875</v>
      </c>
      <c r="E36" s="33">
        <v>4.8684374999999998</v>
      </c>
      <c r="F36" s="33">
        <v>2.7296874999999998</v>
      </c>
      <c r="G36" s="16">
        <f>F36/D46</f>
        <v>0.22627188892342764</v>
      </c>
      <c r="H36" s="33">
        <v>4.4431250000000002</v>
      </c>
      <c r="I36" s="16">
        <f>H36/D46</f>
        <v>0.36830380271474467</v>
      </c>
      <c r="J36" s="33">
        <v>2.5618750000000001</v>
      </c>
      <c r="K36" s="16">
        <f>J36/D46</f>
        <v>0.21236141332504407</v>
      </c>
      <c r="L36" s="33">
        <v>2.6225000000000001</v>
      </c>
      <c r="M36" s="16">
        <f>L36/D46</f>
        <v>0.21738679929540983</v>
      </c>
      <c r="N36" s="17"/>
    </row>
    <row r="37" spans="1:14" ht="14.4">
      <c r="A37" s="14"/>
      <c r="B37" s="14">
        <v>8</v>
      </c>
      <c r="C37" s="10">
        <v>2</v>
      </c>
      <c r="D37" s="33">
        <v>12.057499999999999</v>
      </c>
      <c r="E37" s="33">
        <v>4.8559374999999996</v>
      </c>
      <c r="F37" s="33">
        <v>2.8693749999999998</v>
      </c>
      <c r="G37" s="16">
        <f>F37/D46</f>
        <v>0.23785099989638381</v>
      </c>
      <c r="H37" s="33">
        <v>4.7709374999999996</v>
      </c>
      <c r="I37" s="16">
        <f>H37/D46</f>
        <v>0.39547715262667082</v>
      </c>
      <c r="J37" s="33">
        <v>2.7234375000000002</v>
      </c>
      <c r="K37" s="16">
        <f>J37/D46</f>
        <v>0.22575380789555491</v>
      </c>
      <c r="L37" s="33">
        <v>2.4815624999999999</v>
      </c>
      <c r="M37" s="16">
        <f>L37/D46</f>
        <v>0.20570407211687908</v>
      </c>
      <c r="N37" s="17"/>
    </row>
    <row r="38" spans="1:14" ht="14.4">
      <c r="A38" s="14"/>
      <c r="B38" s="14">
        <v>8</v>
      </c>
      <c r="C38" s="10">
        <v>3</v>
      </c>
      <c r="D38" s="33">
        <v>12.053750000000001</v>
      </c>
      <c r="E38" s="33">
        <v>5.0721875000000001</v>
      </c>
      <c r="F38" s="33">
        <v>3.1481249999999998</v>
      </c>
      <c r="G38" s="16">
        <f>F38/D46</f>
        <v>0.26095741373950887</v>
      </c>
      <c r="H38" s="33">
        <v>4.0384374999999997</v>
      </c>
      <c r="I38" s="16">
        <f>H38/D46</f>
        <v>0.33475805615998344</v>
      </c>
      <c r="J38" s="33">
        <v>2.941875</v>
      </c>
      <c r="K38" s="16">
        <f>J38/D46</f>
        <v>0.24386073981970782</v>
      </c>
      <c r="L38" s="33">
        <v>2.6140625000000002</v>
      </c>
      <c r="M38" s="16">
        <f>L38/D46</f>
        <v>0.21668738990778161</v>
      </c>
      <c r="N38" s="17"/>
    </row>
    <row r="39" spans="1:14" ht="14.4">
      <c r="A39" s="14"/>
      <c r="B39" s="14">
        <v>8</v>
      </c>
      <c r="C39" s="10">
        <v>4</v>
      </c>
      <c r="D39" s="33">
        <v>12.118124999999999</v>
      </c>
      <c r="E39" s="33">
        <v>4.99</v>
      </c>
      <c r="F39" s="33">
        <v>2.9578125000000002</v>
      </c>
      <c r="G39" s="16">
        <f>F39/D46</f>
        <v>0.24518184644078336</v>
      </c>
      <c r="H39" s="33">
        <v>3.9984375000000001</v>
      </c>
      <c r="I39" s="16">
        <f>H39/D46</f>
        <v>0.3314423375815978</v>
      </c>
      <c r="J39" s="33">
        <v>3.1565625000000002</v>
      </c>
      <c r="K39" s="16">
        <f>J39/D46</f>
        <v>0.26165682312713712</v>
      </c>
      <c r="L39" s="33">
        <v>2.2965624999999998</v>
      </c>
      <c r="M39" s="16">
        <f>L39/D46</f>
        <v>0.19036887369184541</v>
      </c>
      <c r="N39" s="17"/>
    </row>
    <row r="40" spans="1:14" ht="14.4">
      <c r="A40" s="14"/>
      <c r="B40" s="14">
        <v>8</v>
      </c>
      <c r="C40" s="10">
        <v>5</v>
      </c>
      <c r="D40" s="33">
        <v>11.979687500000001</v>
      </c>
      <c r="E40" s="33">
        <v>4.9771875000000003</v>
      </c>
      <c r="F40" s="33">
        <v>2.9403125000000001</v>
      </c>
      <c r="G40" s="16">
        <f>F40/D46</f>
        <v>0.24373121956273963</v>
      </c>
      <c r="H40" s="33">
        <v>3.6303125000000001</v>
      </c>
      <c r="I40" s="16">
        <f>H40/D46</f>
        <v>0.30092736503989226</v>
      </c>
      <c r="J40" s="33">
        <v>3.1081249999999998</v>
      </c>
      <c r="K40" s="16">
        <f>J40/D46</f>
        <v>0.25764169516112323</v>
      </c>
      <c r="L40" s="33">
        <v>2.4196875000000002</v>
      </c>
      <c r="M40" s="16">
        <f>L40/D46</f>
        <v>0.20057506994093879</v>
      </c>
      <c r="N40" s="17"/>
    </row>
    <row r="41" spans="1:14" ht="14.4">
      <c r="A41" s="14"/>
      <c r="B41" s="14">
        <v>8</v>
      </c>
      <c r="C41" s="10">
        <v>6</v>
      </c>
      <c r="D41" s="18" t="s">
        <v>22</v>
      </c>
      <c r="E41" s="33">
        <v>4.2168749999999999</v>
      </c>
      <c r="F41" s="33">
        <v>2.9553124999999998</v>
      </c>
      <c r="G41" s="16">
        <f>F41/D46</f>
        <v>0.24497461402963425</v>
      </c>
      <c r="H41" s="33">
        <v>3.81</v>
      </c>
      <c r="I41" s="16">
        <f>H41/D46</f>
        <v>0.31582219459123412</v>
      </c>
      <c r="J41" s="33">
        <v>3.2206250000000001</v>
      </c>
      <c r="K41" s="16">
        <f>J41/D46</f>
        <v>0.26696715366283291</v>
      </c>
      <c r="L41" s="33">
        <v>2.4253125</v>
      </c>
      <c r="M41" s="16">
        <f>L41/D46</f>
        <v>0.20104134286602426</v>
      </c>
      <c r="N41" s="17"/>
    </row>
    <row r="42" spans="1:14" ht="14.4">
      <c r="A42" s="14"/>
      <c r="B42" s="14">
        <v>8</v>
      </c>
      <c r="C42" s="10">
        <v>7</v>
      </c>
      <c r="D42" s="18" t="s">
        <v>22</v>
      </c>
      <c r="E42" s="33">
        <v>5.01</v>
      </c>
      <c r="F42" s="33">
        <v>2.9356249999999999</v>
      </c>
      <c r="G42" s="16">
        <f>F42/D46</f>
        <v>0.24334265879183506</v>
      </c>
      <c r="H42" s="33">
        <v>3.2324999999999999</v>
      </c>
      <c r="I42" s="16">
        <f>H42/D46</f>
        <v>0.26795150761579112</v>
      </c>
      <c r="J42" s="33">
        <v>3.7109375</v>
      </c>
      <c r="K42" s="16">
        <f>J42/D46</f>
        <v>0.30761061029945086</v>
      </c>
      <c r="L42" s="33">
        <v>2.6159374999999998</v>
      </c>
      <c r="M42" s="16">
        <f>L42/D46</f>
        <v>0.2168428142161434</v>
      </c>
      <c r="N42" s="17"/>
    </row>
    <row r="43" spans="1:14" ht="14.4">
      <c r="A43" s="14"/>
      <c r="B43" s="14">
        <v>8</v>
      </c>
      <c r="C43" s="10">
        <v>8</v>
      </c>
      <c r="D43" s="18" t="s">
        <v>22</v>
      </c>
      <c r="E43" s="33">
        <v>4.5149999999999997</v>
      </c>
      <c r="F43" s="33">
        <v>2.9406249999999998</v>
      </c>
      <c r="G43" s="16">
        <f>F43/D46</f>
        <v>0.24375712361413326</v>
      </c>
      <c r="H43" s="33">
        <v>3.0109374999999998</v>
      </c>
      <c r="I43" s="16">
        <f>H43/D46</f>
        <v>0.24958553517770179</v>
      </c>
      <c r="J43" s="33">
        <v>4.0859375</v>
      </c>
      <c r="K43" s="16">
        <f>J43/D46</f>
        <v>0.33869547197181643</v>
      </c>
      <c r="L43" s="33">
        <v>2.5912500000000001</v>
      </c>
      <c r="M43" s="16">
        <f>L43/D46</f>
        <v>0.21479639415604604</v>
      </c>
      <c r="N43" s="17"/>
    </row>
    <row r="44" spans="1:14" ht="14.4">
      <c r="A44" s="14"/>
      <c r="B44" s="14">
        <v>8</v>
      </c>
      <c r="C44" s="10">
        <v>9</v>
      </c>
      <c r="D44" s="18" t="s">
        <v>22</v>
      </c>
      <c r="E44" s="33">
        <v>4.1912500000000001</v>
      </c>
      <c r="F44" s="33">
        <v>2.7615625000000001</v>
      </c>
      <c r="G44" s="16">
        <f>F44/D46</f>
        <v>0.22891410216557873</v>
      </c>
      <c r="H44" s="33">
        <v>3.0331250000000001</v>
      </c>
      <c r="I44" s="16">
        <f>H44/D46</f>
        <v>0.25142472282665013</v>
      </c>
      <c r="J44" s="33">
        <v>2.9981249999999999</v>
      </c>
      <c r="K44" s="16">
        <f>J44/D46</f>
        <v>0.24852346907056266</v>
      </c>
      <c r="L44" s="33">
        <v>3.1</v>
      </c>
      <c r="M44" s="16">
        <f>L44/D46</f>
        <v>0.25696818982488867</v>
      </c>
      <c r="N44" s="17"/>
    </row>
    <row r="45" spans="1:14" ht="14.4">
      <c r="A45" s="14"/>
      <c r="B45" s="14">
        <v>8</v>
      </c>
      <c r="C45" s="10">
        <v>10</v>
      </c>
      <c r="D45" s="18" t="s">
        <v>22</v>
      </c>
      <c r="E45" s="33">
        <v>5.5984375000000002</v>
      </c>
      <c r="F45" s="33">
        <v>2.3068749999999998</v>
      </c>
      <c r="G45" s="16">
        <f>F45/D46</f>
        <v>0.19122370738783545</v>
      </c>
      <c r="H45" s="33">
        <v>3.6681249999999999</v>
      </c>
      <c r="I45" s="16">
        <f>H45/D46</f>
        <v>0.30406175525852247</v>
      </c>
      <c r="J45" s="33">
        <v>3.2018749999999998</v>
      </c>
      <c r="K45" s="16">
        <f>J45/D46</f>
        <v>0.26541291057921462</v>
      </c>
      <c r="L45" s="33">
        <v>2.625</v>
      </c>
      <c r="M45" s="16">
        <f>L45/D46</f>
        <v>0.21759403170655892</v>
      </c>
      <c r="N45" s="17"/>
    </row>
    <row r="46" spans="1:14" ht="14.4">
      <c r="A46" s="19"/>
      <c r="B46" s="19"/>
      <c r="C46" s="30" t="s">
        <v>23</v>
      </c>
      <c r="D46" s="19">
        <f>AVERAGE(D36:D40)</f>
        <v>12.063749999999999</v>
      </c>
      <c r="E46" s="22">
        <f>AVERAGE(E36:E45)</f>
        <v>4.8295312499999996</v>
      </c>
      <c r="F46" s="22">
        <f>AVERAGE(F36:F45)</f>
        <v>2.85453125</v>
      </c>
      <c r="G46" s="19">
        <f>AVERAGE(G36:G45)</f>
        <v>0.23662055745518598</v>
      </c>
      <c r="H46" s="22"/>
      <c r="I46" s="19">
        <f>AVERAGE(I36:I45)</f>
        <v>0.31197544295927887</v>
      </c>
      <c r="J46" s="22"/>
      <c r="K46" s="19">
        <f>AVERAGE(K36:K45)</f>
        <v>0.26284840949124449</v>
      </c>
      <c r="L46" s="22"/>
      <c r="M46" s="23">
        <f>AVERAGE(M36:M45)</f>
        <v>0.2137964977722516</v>
      </c>
      <c r="N46" s="19"/>
    </row>
    <row r="47" spans="1:14" ht="14.4">
      <c r="A47" s="14" t="s">
        <v>38</v>
      </c>
      <c r="B47" s="14">
        <v>10</v>
      </c>
      <c r="C47" s="10">
        <v>1</v>
      </c>
      <c r="D47" s="33">
        <v>7.5131249999999996</v>
      </c>
      <c r="E47" s="33">
        <v>2.5846874999999998</v>
      </c>
      <c r="F47" s="33">
        <v>1.2578125</v>
      </c>
      <c r="G47" s="16">
        <f>F47/D57</f>
        <v>0.16586720733194871</v>
      </c>
      <c r="H47" s="33">
        <v>1.1646875000000001</v>
      </c>
      <c r="I47" s="16">
        <f>H47/D57</f>
        <v>0.15358685260277588</v>
      </c>
      <c r="J47" s="33">
        <v>0.65687499999999999</v>
      </c>
      <c r="K47" s="16">
        <f>J47/D57</f>
        <v>8.6621831009131969E-2</v>
      </c>
      <c r="L47" s="33">
        <v>0.59187500000000004</v>
      </c>
      <c r="M47" s="16">
        <f>L47/D57</f>
        <v>7.8050308245145555E-2</v>
      </c>
      <c r="N47" s="14"/>
    </row>
    <row r="48" spans="1:14" ht="14.4">
      <c r="A48" s="14"/>
      <c r="B48" s="14">
        <v>10</v>
      </c>
      <c r="C48" s="10">
        <v>2</v>
      </c>
      <c r="D48" s="33">
        <v>7.6656250000000004</v>
      </c>
      <c r="E48" s="33">
        <v>3.0912500000000001</v>
      </c>
      <c r="F48" s="33">
        <v>1.3284374999999999</v>
      </c>
      <c r="G48" s="16">
        <f>F48/D57</f>
        <v>0.17518049648897241</v>
      </c>
      <c r="H48" s="33">
        <v>1.5206249999999999</v>
      </c>
      <c r="I48" s="16">
        <f>H48/D57</f>
        <v>0.20052418158441301</v>
      </c>
      <c r="J48" s="33">
        <v>1.2678125</v>
      </c>
      <c r="K48" s="16">
        <f>J48/D57</f>
        <v>0.16718590314179277</v>
      </c>
      <c r="L48" s="33">
        <v>1.2840625000000001</v>
      </c>
      <c r="M48" s="16">
        <f>L48/D57</f>
        <v>0.1693287838327894</v>
      </c>
      <c r="N48" s="14"/>
    </row>
    <row r="49" spans="1:14" ht="14.4">
      <c r="A49" s="14"/>
      <c r="B49" s="14">
        <v>10</v>
      </c>
      <c r="C49" s="10">
        <v>3</v>
      </c>
      <c r="D49" s="33">
        <v>7.6437499999999998</v>
      </c>
      <c r="E49" s="33">
        <v>2.2165625000000002</v>
      </c>
      <c r="F49" s="33">
        <v>1.5671875</v>
      </c>
      <c r="G49" s="16">
        <f>F49/D57</f>
        <v>0.20666435894899945</v>
      </c>
      <c r="H49" s="33">
        <v>1.1343749999999999</v>
      </c>
      <c r="I49" s="16">
        <f>H49/D57</f>
        <v>0.14958955592918602</v>
      </c>
      <c r="J49" s="33">
        <v>0.84343749999999995</v>
      </c>
      <c r="K49" s="16">
        <f>J49/D57</f>
        <v>0.11122374971153529</v>
      </c>
      <c r="L49" s="33">
        <v>1.5062500000000001</v>
      </c>
      <c r="M49" s="16">
        <f>L49/D57</f>
        <v>0.19862855635776219</v>
      </c>
      <c r="N49" s="14"/>
    </row>
    <row r="50" spans="1:14" ht="14.4">
      <c r="A50" s="14"/>
      <c r="B50" s="14">
        <v>10</v>
      </c>
      <c r="C50" s="10">
        <v>4</v>
      </c>
      <c r="D50" s="33">
        <v>7.4850000000000003</v>
      </c>
      <c r="E50" s="33">
        <v>2.211875</v>
      </c>
      <c r="F50" s="33">
        <v>1.3703125</v>
      </c>
      <c r="G50" s="16">
        <f>F50/D57</f>
        <v>0.18070253519269444</v>
      </c>
      <c r="H50" s="33">
        <v>0.91656249999999995</v>
      </c>
      <c r="I50" s="16">
        <f>H50/D57</f>
        <v>0.12086671282102002</v>
      </c>
      <c r="J50" s="33">
        <v>1.0978125000000001</v>
      </c>
      <c r="K50" s="16">
        <f>J50/D57</f>
        <v>0.14476807437444369</v>
      </c>
      <c r="L50" s="33">
        <v>0.73750000000000004</v>
      </c>
      <c r="M50" s="16">
        <f>L50/D57</f>
        <v>9.7253815975999747E-2</v>
      </c>
      <c r="N50" s="14"/>
    </row>
    <row r="51" spans="1:14" ht="14.4">
      <c r="A51" s="14"/>
      <c r="B51" s="14">
        <v>10</v>
      </c>
      <c r="C51" s="10">
        <v>5</v>
      </c>
      <c r="D51" s="33">
        <v>7.6087499999999997</v>
      </c>
      <c r="E51" s="33">
        <v>2.2159374999999999</v>
      </c>
      <c r="F51" s="33">
        <v>1.1121875000000001</v>
      </c>
      <c r="G51" s="16">
        <f>F51/D57</f>
        <v>0.14666369960109454</v>
      </c>
      <c r="H51" s="33">
        <v>0.82374999999999998</v>
      </c>
      <c r="I51" s="16">
        <f>H51/D57</f>
        <v>0.1086275673359048</v>
      </c>
      <c r="J51" s="33">
        <v>1.1315625</v>
      </c>
      <c r="K51" s="16">
        <f>J51/D57</f>
        <v>0.1492186727326674</v>
      </c>
      <c r="L51" s="33">
        <v>1.64375</v>
      </c>
      <c r="M51" s="16">
        <f>L51/D57</f>
        <v>0.21676062374311808</v>
      </c>
      <c r="N51" s="14"/>
    </row>
    <row r="52" spans="1:14" ht="14.4">
      <c r="A52" s="14"/>
      <c r="B52" s="14">
        <v>10</v>
      </c>
      <c r="C52" s="10">
        <v>6</v>
      </c>
      <c r="D52" s="18" t="s">
        <v>22</v>
      </c>
      <c r="E52" s="33">
        <v>2.3387500000000001</v>
      </c>
      <c r="F52" s="33">
        <v>1.3721874999999999</v>
      </c>
      <c r="G52" s="16">
        <f>F52/D57</f>
        <v>0.18094979065704017</v>
      </c>
      <c r="H52" s="33">
        <v>1.355</v>
      </c>
      <c r="I52" s="16">
        <f>H52/D57</f>
        <v>0.1786832822338707</v>
      </c>
      <c r="J52" s="33">
        <v>1.223125</v>
      </c>
      <c r="K52" s="16">
        <f>J52/D57</f>
        <v>0.16129298124155211</v>
      </c>
      <c r="L52" s="33">
        <v>1.6940625</v>
      </c>
      <c r="M52" s="16">
        <f>L52/D57</f>
        <v>0.22339531203639601</v>
      </c>
      <c r="N52" s="14"/>
    </row>
    <row r="53" spans="1:14" ht="14.4">
      <c r="A53" s="14"/>
      <c r="B53" s="14">
        <v>10</v>
      </c>
      <c r="C53" s="10">
        <v>7</v>
      </c>
      <c r="D53" s="18" t="s">
        <v>22</v>
      </c>
      <c r="E53" s="33">
        <v>2.2993749999999999</v>
      </c>
      <c r="F53" s="33">
        <v>1.2306250000000001</v>
      </c>
      <c r="G53" s="16">
        <f>F53/D57</f>
        <v>0.16228200309893517</v>
      </c>
      <c r="H53" s="33">
        <v>1.5634375</v>
      </c>
      <c r="I53" s="16">
        <f>H53/D57</f>
        <v>0.20616984802030794</v>
      </c>
      <c r="J53" s="33">
        <v>1.2346874999999999</v>
      </c>
      <c r="K53" s="16">
        <f>J53/D57</f>
        <v>0.16281772327168431</v>
      </c>
      <c r="L53" s="33">
        <v>1.7078125</v>
      </c>
      <c r="M53" s="16">
        <f>L53/D57</f>
        <v>0.22520851877493159</v>
      </c>
      <c r="N53" s="14"/>
    </row>
    <row r="54" spans="1:14" ht="14.4">
      <c r="A54" s="14"/>
      <c r="B54" s="14">
        <v>10</v>
      </c>
      <c r="C54" s="10">
        <v>8</v>
      </c>
      <c r="D54" s="18" t="s">
        <v>22</v>
      </c>
      <c r="E54" s="33">
        <v>2.3062499999999999</v>
      </c>
      <c r="F54" s="33">
        <v>1.3290625</v>
      </c>
      <c r="G54" s="16">
        <f>F54/D57</f>
        <v>0.17526291497708768</v>
      </c>
      <c r="H54" s="33">
        <v>1.4459375000000001</v>
      </c>
      <c r="I54" s="16">
        <f>H54/D57</f>
        <v>0.19067517225464017</v>
      </c>
      <c r="J54" s="33">
        <v>1.151875</v>
      </c>
      <c r="K54" s="16">
        <f>J54/D57</f>
        <v>0.15189727359641314</v>
      </c>
      <c r="L54" s="33">
        <v>1.7378125</v>
      </c>
      <c r="M54" s="16">
        <f>L54/D57</f>
        <v>0.2291646062044638</v>
      </c>
      <c r="N54" s="14"/>
    </row>
    <row r="55" spans="1:14" ht="14.4">
      <c r="A55" s="14"/>
      <c r="B55" s="14">
        <v>10</v>
      </c>
      <c r="C55" s="10">
        <v>9</v>
      </c>
      <c r="D55" s="18" t="s">
        <v>22</v>
      </c>
      <c r="E55" s="33">
        <v>2.5909374999999999</v>
      </c>
      <c r="F55" s="33">
        <v>0.97031250000000002</v>
      </c>
      <c r="G55" s="16">
        <f>F55/D57</f>
        <v>0.12795470279893187</v>
      </c>
      <c r="H55" s="33">
        <v>1.3</v>
      </c>
      <c r="I55" s="16">
        <f>H55/D57</f>
        <v>0.17143045527972836</v>
      </c>
      <c r="J55" s="33">
        <v>0.91</v>
      </c>
      <c r="K55" s="16">
        <f>J55/D57</f>
        <v>0.12000131869580985</v>
      </c>
      <c r="L55" s="33">
        <v>1.2275</v>
      </c>
      <c r="M55" s="16">
        <f>L55/D57</f>
        <v>0.1618699106583589</v>
      </c>
      <c r="N55" s="14"/>
    </row>
    <row r="56" spans="1:14" ht="14.4">
      <c r="A56" s="14"/>
      <c r="B56" s="14">
        <v>10</v>
      </c>
      <c r="C56" s="10">
        <v>10</v>
      </c>
      <c r="D56" s="18" t="s">
        <v>22</v>
      </c>
      <c r="E56" s="33">
        <v>2.8003125</v>
      </c>
      <c r="F56" s="33">
        <v>1.3040624999999999</v>
      </c>
      <c r="G56" s="16">
        <f>F56/D57</f>
        <v>0.1719661754524775</v>
      </c>
      <c r="H56" s="33">
        <v>1.4996875000000001</v>
      </c>
      <c r="I56" s="16">
        <f>H56/D57</f>
        <v>0.19776316223255203</v>
      </c>
      <c r="J56" s="33">
        <v>1.0728124999999999</v>
      </c>
      <c r="K56" s="16">
        <f>J56/D57</f>
        <v>0.14147133484983351</v>
      </c>
      <c r="L56" s="33">
        <v>1.595</v>
      </c>
      <c r="M56" s="16">
        <f>L56/D57</f>
        <v>0.21033198167012826</v>
      </c>
      <c r="N56" s="14"/>
    </row>
    <row r="57" spans="1:14" ht="14.4">
      <c r="A57" s="19"/>
      <c r="B57" s="19"/>
      <c r="C57" s="29" t="s">
        <v>23</v>
      </c>
      <c r="D57" s="19">
        <f>AVERAGE(D47:D51)</f>
        <v>7.5832499999999996</v>
      </c>
      <c r="E57" s="22">
        <f>AVERAGE(E47:E56)</f>
        <v>2.46559375</v>
      </c>
      <c r="F57" s="22">
        <f>AVERAGE(F47:F56)</f>
        <v>1.28421875</v>
      </c>
      <c r="G57" s="19">
        <f>AVERAGE(G47:G56)</f>
        <v>0.16934938845481817</v>
      </c>
      <c r="H57" s="22"/>
      <c r="I57" s="19">
        <f>AVERAGE(I47:I56)</f>
        <v>0.16779167902943989</v>
      </c>
      <c r="J57" s="22"/>
      <c r="K57" s="19">
        <f>AVERAGE(K47:K56)</f>
        <v>0.13964988626248639</v>
      </c>
      <c r="L57" s="22"/>
      <c r="M57" s="23">
        <f>AVERAGE(M47:M56)</f>
        <v>0.18099924174990939</v>
      </c>
      <c r="N57" s="19"/>
    </row>
    <row r="58" spans="1:14" ht="14.4">
      <c r="A58" s="14" t="s">
        <v>39</v>
      </c>
      <c r="B58" s="14">
        <v>16</v>
      </c>
      <c r="C58" s="10">
        <v>1</v>
      </c>
      <c r="D58" s="33">
        <v>2.0724999999999998</v>
      </c>
      <c r="E58" s="33">
        <v>0.98531250000000004</v>
      </c>
      <c r="F58" s="33">
        <v>0.97</v>
      </c>
      <c r="G58" s="16">
        <f>F58/D68</f>
        <v>0.46657046657046664</v>
      </c>
      <c r="H58" s="33">
        <v>0.91312499999999996</v>
      </c>
      <c r="I58" s="16">
        <f>H58/D68</f>
        <v>0.43921356421356428</v>
      </c>
      <c r="J58" s="33">
        <v>0.37812499999999999</v>
      </c>
      <c r="K58" s="16">
        <f>J58/D68</f>
        <v>0.18187830687830689</v>
      </c>
      <c r="L58" s="33">
        <v>0.6015625</v>
      </c>
      <c r="M58" s="16">
        <f>L58/D68</f>
        <v>0.28935185185185192</v>
      </c>
      <c r="N58" s="14"/>
    </row>
    <row r="59" spans="1:14" ht="14.4">
      <c r="A59" s="14"/>
      <c r="B59" s="14">
        <v>16</v>
      </c>
      <c r="C59" s="10">
        <v>2</v>
      </c>
      <c r="D59" s="33">
        <v>2.015625</v>
      </c>
      <c r="E59" s="33">
        <v>1.4315625000000001</v>
      </c>
      <c r="F59" s="33">
        <v>1.0515625</v>
      </c>
      <c r="G59" s="16">
        <f>F59/D68</f>
        <v>0.50580206830206831</v>
      </c>
      <c r="H59" s="33">
        <v>1.0009375</v>
      </c>
      <c r="I59" s="16">
        <f>H59/D68</f>
        <v>0.48145141895141902</v>
      </c>
      <c r="J59" s="33">
        <v>0.53562500000000002</v>
      </c>
      <c r="K59" s="16">
        <f>J59/D68</f>
        <v>0.25763588263588266</v>
      </c>
      <c r="L59" s="33">
        <v>0.42375000000000002</v>
      </c>
      <c r="M59" s="16">
        <f>L59/D68</f>
        <v>0.20382395382395385</v>
      </c>
      <c r="N59" s="14"/>
    </row>
    <row r="60" spans="1:14" ht="14.4">
      <c r="A60" s="14"/>
      <c r="B60" s="14">
        <v>16</v>
      </c>
      <c r="C60" s="10">
        <v>3</v>
      </c>
      <c r="D60" s="33">
        <v>2.0699999999999998</v>
      </c>
      <c r="E60" s="33">
        <v>1.3321875000000001</v>
      </c>
      <c r="F60" s="33">
        <v>0.98</v>
      </c>
      <c r="G60" s="16">
        <f>F60/D68</f>
        <v>0.47138047138047146</v>
      </c>
      <c r="H60" s="33">
        <v>0.65031249999999996</v>
      </c>
      <c r="I60" s="16">
        <f>H60/D68</f>
        <v>0.3128006253006253</v>
      </c>
      <c r="J60" s="33">
        <v>0.4971875</v>
      </c>
      <c r="K60" s="16">
        <f>J60/D68</f>
        <v>0.23914742664742669</v>
      </c>
      <c r="L60" s="33">
        <v>0.51</v>
      </c>
      <c r="M60" s="16">
        <f>L60/D68</f>
        <v>0.24531024531024534</v>
      </c>
      <c r="N60" s="14"/>
    </row>
    <row r="61" spans="1:14" ht="14.4">
      <c r="A61" s="14"/>
      <c r="B61" s="14">
        <v>16</v>
      </c>
      <c r="C61" s="10">
        <v>4</v>
      </c>
      <c r="D61" s="33">
        <v>2.1121875000000001</v>
      </c>
      <c r="E61" s="33">
        <v>1.4768749999999999</v>
      </c>
      <c r="F61" s="33">
        <v>1.0062500000000001</v>
      </c>
      <c r="G61" s="16">
        <f>F61/D68</f>
        <v>0.48400673400673411</v>
      </c>
      <c r="H61" s="33">
        <v>0.59531250000000002</v>
      </c>
      <c r="I61" s="16">
        <f>H61/D68</f>
        <v>0.2863455988455989</v>
      </c>
      <c r="J61" s="33">
        <v>0.4478125</v>
      </c>
      <c r="K61" s="16">
        <f>J61/D68</f>
        <v>0.21539802789802792</v>
      </c>
      <c r="L61" s="33">
        <v>0.49687500000000001</v>
      </c>
      <c r="M61" s="16">
        <f>L61/D68</f>
        <v>0.23899711399711404</v>
      </c>
      <c r="N61" s="14"/>
    </row>
    <row r="62" spans="1:14" ht="14.4">
      <c r="A62" s="14"/>
      <c r="B62" s="14">
        <v>16</v>
      </c>
      <c r="C62" s="10">
        <v>5</v>
      </c>
      <c r="D62" s="33">
        <v>2.1246874999999998</v>
      </c>
      <c r="E62" s="33">
        <v>1.3149999999999999</v>
      </c>
      <c r="F62" s="33">
        <v>0.62343749999999998</v>
      </c>
      <c r="G62" s="16">
        <f>F62/D68</f>
        <v>0.2998737373737374</v>
      </c>
      <c r="H62" s="33">
        <v>0.65</v>
      </c>
      <c r="I62" s="16">
        <f>H62/D68</f>
        <v>0.31265031265031268</v>
      </c>
      <c r="J62" s="33">
        <v>0.75093750000000004</v>
      </c>
      <c r="K62" s="16">
        <f>J62/D68</f>
        <v>0.36120129870129875</v>
      </c>
      <c r="L62" s="33">
        <v>0.40125</v>
      </c>
      <c r="M62" s="16">
        <f>L62/D68</f>
        <v>0.19300144300144303</v>
      </c>
      <c r="N62" s="14"/>
    </row>
    <row r="63" spans="1:14" ht="14.4">
      <c r="A63" s="14"/>
      <c r="B63" s="14">
        <v>16</v>
      </c>
      <c r="C63" s="10">
        <v>6</v>
      </c>
      <c r="D63" s="18" t="s">
        <v>22</v>
      </c>
      <c r="E63" s="33">
        <v>1.434375</v>
      </c>
      <c r="F63" s="33">
        <v>0.92156249999999995</v>
      </c>
      <c r="G63" s="16">
        <f>F63/D68</f>
        <v>0.44327200577200582</v>
      </c>
      <c r="H63" s="33">
        <v>0.6484375</v>
      </c>
      <c r="I63" s="16">
        <f>H63/D68</f>
        <v>0.31189874939874945</v>
      </c>
      <c r="J63" s="33">
        <v>0.34562500000000002</v>
      </c>
      <c r="K63" s="16">
        <f>J63/D68</f>
        <v>0.16624579124579128</v>
      </c>
      <c r="L63" s="33">
        <v>0.4115625</v>
      </c>
      <c r="M63" s="16">
        <f>L63/D68</f>
        <v>0.19796176046176048</v>
      </c>
      <c r="N63" s="14"/>
    </row>
    <row r="64" spans="1:14" ht="14.4">
      <c r="A64" s="14"/>
      <c r="B64" s="14">
        <v>16</v>
      </c>
      <c r="C64" s="10">
        <v>7</v>
      </c>
      <c r="D64" s="18" t="s">
        <v>22</v>
      </c>
      <c r="E64" s="33">
        <v>1.3884375</v>
      </c>
      <c r="F64" s="33">
        <v>0.90125</v>
      </c>
      <c r="G64" s="16">
        <f>F64/D68</f>
        <v>0.43350168350168355</v>
      </c>
      <c r="H64" s="33">
        <v>0.90562500000000001</v>
      </c>
      <c r="I64" s="16">
        <f>H64/D68</f>
        <v>0.43560606060606066</v>
      </c>
      <c r="J64" s="33">
        <v>0.364375</v>
      </c>
      <c r="K64" s="16">
        <f>J64/D68</f>
        <v>0.17526455026455029</v>
      </c>
      <c r="L64" s="33">
        <v>0.49031249999999998</v>
      </c>
      <c r="M64" s="16">
        <f>L64/D68</f>
        <v>0.23584054834054835</v>
      </c>
      <c r="N64" s="14"/>
    </row>
    <row r="65" spans="1:14" ht="14.4">
      <c r="A65" s="14"/>
      <c r="B65" s="14">
        <v>16</v>
      </c>
      <c r="C65" s="10">
        <v>8</v>
      </c>
      <c r="D65" s="18" t="s">
        <v>22</v>
      </c>
      <c r="E65" s="33">
        <v>1.3965624999999999</v>
      </c>
      <c r="F65" s="33">
        <v>0.81562500000000004</v>
      </c>
      <c r="G65" s="16">
        <f>F65/D68</f>
        <v>0.3923160173160174</v>
      </c>
      <c r="H65" s="33">
        <v>0.64249999999999996</v>
      </c>
      <c r="I65" s="16">
        <f>H65/D68</f>
        <v>0.30904280904280906</v>
      </c>
      <c r="J65" s="33">
        <v>0.5909375</v>
      </c>
      <c r="K65" s="16">
        <f>J65/D68</f>
        <v>0.28424122174122179</v>
      </c>
      <c r="L65" s="33">
        <v>0.59250000000000003</v>
      </c>
      <c r="M65" s="16">
        <f>L65/D68</f>
        <v>0.28499278499278502</v>
      </c>
      <c r="N65" s="14"/>
    </row>
    <row r="66" spans="1:14" ht="14.4">
      <c r="A66" s="14"/>
      <c r="B66" s="14">
        <v>16</v>
      </c>
      <c r="C66" s="10">
        <v>9</v>
      </c>
      <c r="D66" s="18" t="s">
        <v>22</v>
      </c>
      <c r="E66" s="33">
        <v>1.4293750000000001</v>
      </c>
      <c r="F66" s="33">
        <v>0.85281249999999997</v>
      </c>
      <c r="G66" s="16">
        <f>F66/D68</f>
        <v>0.41020322270322274</v>
      </c>
      <c r="H66" s="33">
        <v>0.58125000000000004</v>
      </c>
      <c r="I66" s="16">
        <f>H66/D68</f>
        <v>0.27958152958152965</v>
      </c>
      <c r="J66" s="33">
        <v>0.67218750000000005</v>
      </c>
      <c r="K66" s="16">
        <f>J66/D68</f>
        <v>0.3233225108225109</v>
      </c>
      <c r="L66" s="33">
        <v>0.44312499999999999</v>
      </c>
      <c r="M66" s="16">
        <f>L66/D68</f>
        <v>0.21314333814333816</v>
      </c>
      <c r="N66" s="14"/>
    </row>
    <row r="67" spans="1:14" ht="14.4">
      <c r="A67" s="14"/>
      <c r="B67" s="14">
        <v>16</v>
      </c>
      <c r="C67" s="10">
        <v>10</v>
      </c>
      <c r="D67" s="18" t="s">
        <v>22</v>
      </c>
      <c r="E67" s="33">
        <v>1.473125</v>
      </c>
      <c r="F67" s="33">
        <v>0.87531250000000005</v>
      </c>
      <c r="G67" s="16">
        <f>F67/D68</f>
        <v>0.42102573352573358</v>
      </c>
      <c r="H67" s="33">
        <v>0.64500000000000002</v>
      </c>
      <c r="I67" s="16">
        <f>H67/D68</f>
        <v>0.31024531024531027</v>
      </c>
      <c r="J67" s="33">
        <v>0.43687500000000001</v>
      </c>
      <c r="K67" s="16">
        <f>J67/D68</f>
        <v>0.21013708513708518</v>
      </c>
      <c r="L67" s="33">
        <v>0.53374999999999995</v>
      </c>
      <c r="M67" s="16">
        <f>L67/D68</f>
        <v>0.25673400673400676</v>
      </c>
      <c r="N67" s="14"/>
    </row>
    <row r="68" spans="1:14" ht="14.4">
      <c r="A68" s="19"/>
      <c r="B68" s="19"/>
      <c r="C68" s="29" t="s">
        <v>23</v>
      </c>
      <c r="D68" s="19">
        <f>AVERAGE(D58:D62)</f>
        <v>2.0789999999999997</v>
      </c>
      <c r="E68" s="22">
        <f>AVERAGE(E58:E67)</f>
        <v>1.3662812499999999</v>
      </c>
      <c r="F68" s="22">
        <f>AVERAGE(F58:F67)</f>
        <v>0.89978124999999998</v>
      </c>
      <c r="G68" s="19">
        <f>AVERAGE(G58:G67)</f>
        <v>0.43279521404521404</v>
      </c>
      <c r="H68" s="22"/>
      <c r="I68" s="19">
        <f>AVERAGE(I58:I67)</f>
        <v>0.34788359788359791</v>
      </c>
      <c r="J68" s="22"/>
      <c r="K68" s="19">
        <f>AVERAGE(K58:K67)</f>
        <v>0.24144721019721027</v>
      </c>
      <c r="L68" s="22"/>
      <c r="M68" s="23">
        <f>AVERAGE(M58:M67)</f>
        <v>0.23591570466570472</v>
      </c>
      <c r="N68" s="19"/>
    </row>
    <row r="69" spans="1:14" ht="14.4">
      <c r="A69" s="14" t="s">
        <v>40</v>
      </c>
      <c r="B69" s="14">
        <v>18</v>
      </c>
      <c r="C69" s="10">
        <v>1</v>
      </c>
      <c r="D69" s="33">
        <v>5.9193749999999996</v>
      </c>
      <c r="E69" s="33">
        <v>1.405</v>
      </c>
      <c r="F69" s="33">
        <v>1.1274999999999999</v>
      </c>
      <c r="G69" s="16">
        <f>F69/D79</f>
        <v>0.19025923347887536</v>
      </c>
      <c r="H69" s="33">
        <v>0.69906250000000003</v>
      </c>
      <c r="I69" s="16">
        <f>H69/D79</f>
        <v>0.11796283406104328</v>
      </c>
      <c r="J69" s="33">
        <v>0.28125</v>
      </c>
      <c r="K69" s="16">
        <f>J69/D79</f>
        <v>4.745934316269064E-2</v>
      </c>
      <c r="L69" s="33">
        <v>1.5278125</v>
      </c>
      <c r="M69" s="16">
        <f>L69/D79</f>
        <v>0.25780969858043834</v>
      </c>
      <c r="N69" s="14"/>
    </row>
    <row r="70" spans="1:14" ht="14.4">
      <c r="A70" s="14"/>
      <c r="B70" s="14">
        <v>18</v>
      </c>
      <c r="C70" s="10">
        <v>2</v>
      </c>
      <c r="D70" s="33">
        <v>5.9543749999999998</v>
      </c>
      <c r="E70" s="33">
        <v>1.631875</v>
      </c>
      <c r="F70" s="33">
        <v>0.83250000000000002</v>
      </c>
      <c r="G70" s="16">
        <f>F70/D79</f>
        <v>0.14047965576156429</v>
      </c>
      <c r="H70" s="33">
        <v>0.70218749999999996</v>
      </c>
      <c r="I70" s="16">
        <f>H70/D79</f>
        <v>0.11849016009618428</v>
      </c>
      <c r="J70" s="33">
        <v>1.0618749999999999</v>
      </c>
      <c r="K70" s="16">
        <f>J70/D79</f>
        <v>0.17918538674091419</v>
      </c>
      <c r="L70" s="33">
        <v>1.4746874999999999</v>
      </c>
      <c r="M70" s="16">
        <f>L70/D79</f>
        <v>0.24884515598304122</v>
      </c>
      <c r="N70" s="14"/>
    </row>
    <row r="71" spans="1:14" ht="14.4">
      <c r="A71" s="14"/>
      <c r="B71" s="14">
        <v>18</v>
      </c>
      <c r="C71" s="10">
        <v>3</v>
      </c>
      <c r="D71" s="33">
        <v>5.9021875000000001</v>
      </c>
      <c r="E71" s="33">
        <v>1.528125</v>
      </c>
      <c r="F71" s="33">
        <v>0.96343749999999995</v>
      </c>
      <c r="G71" s="16">
        <f>F71/D79</f>
        <v>0.16257461663397246</v>
      </c>
      <c r="H71" s="33">
        <v>0.73124999999999996</v>
      </c>
      <c r="I71" s="16">
        <f>H71/D79</f>
        <v>0.12339429222299565</v>
      </c>
      <c r="J71" s="33">
        <v>1.034375</v>
      </c>
      <c r="K71" s="16">
        <f>J71/D79</f>
        <v>0.17454491763167335</v>
      </c>
      <c r="L71" s="33">
        <v>1.993125</v>
      </c>
      <c r="M71" s="16">
        <f>L71/D79</f>
        <v>0.33632854521293432</v>
      </c>
      <c r="N71" s="14"/>
    </row>
    <row r="72" spans="1:14" ht="14.4">
      <c r="A72" s="14"/>
      <c r="B72" s="14">
        <v>18</v>
      </c>
      <c r="C72" s="10">
        <v>4</v>
      </c>
      <c r="D72" s="33">
        <v>5.9550000000000001</v>
      </c>
      <c r="E72" s="33">
        <v>1.7106250000000001</v>
      </c>
      <c r="F72" s="33">
        <v>0.81093749999999998</v>
      </c>
      <c r="G72" s="16">
        <f>F72/D79</f>
        <v>0.13684110611909134</v>
      </c>
      <c r="H72" s="33">
        <v>0.87062499999999998</v>
      </c>
      <c r="I72" s="16">
        <f>H72/D79</f>
        <v>0.14691303339028458</v>
      </c>
      <c r="J72" s="33">
        <v>1.2728124999999999</v>
      </c>
      <c r="K72" s="16">
        <f>J72/D79</f>
        <v>0.21477989411293216</v>
      </c>
      <c r="L72" s="33">
        <v>1.55375</v>
      </c>
      <c r="M72" s="16">
        <f>L72/D79</f>
        <v>0.26218650467210869</v>
      </c>
      <c r="N72" s="14"/>
    </row>
    <row r="73" spans="1:14" ht="14.4">
      <c r="A73" s="14"/>
      <c r="B73" s="14">
        <v>18</v>
      </c>
      <c r="C73" s="10">
        <v>5</v>
      </c>
      <c r="D73" s="33">
        <v>5.8996874999999998</v>
      </c>
      <c r="E73" s="33">
        <v>1.5325</v>
      </c>
      <c r="F73" s="33">
        <v>1.0193749999999999</v>
      </c>
      <c r="G73" s="16">
        <f>F73/D79</f>
        <v>0.17201375266299648</v>
      </c>
      <c r="H73" s="33">
        <v>0.80843750000000003</v>
      </c>
      <c r="I73" s="16">
        <f>H73/D79</f>
        <v>0.13641924529097854</v>
      </c>
      <c r="J73" s="33">
        <v>1.2093750000000001</v>
      </c>
      <c r="K73" s="16">
        <f>J73/D79</f>
        <v>0.20407517559956975</v>
      </c>
      <c r="L73" s="33">
        <v>1.48875</v>
      </c>
      <c r="M73" s="16">
        <f>L73/D79</f>
        <v>0.25121812314117575</v>
      </c>
      <c r="N73" s="14"/>
    </row>
    <row r="74" spans="1:14" ht="14.4">
      <c r="A74" s="14"/>
      <c r="B74" s="14">
        <v>18</v>
      </c>
      <c r="C74" s="10">
        <v>6</v>
      </c>
      <c r="D74" s="18" t="s">
        <v>22</v>
      </c>
      <c r="E74" s="33">
        <v>1.2862499999999999</v>
      </c>
      <c r="F74" s="33">
        <v>1.095</v>
      </c>
      <c r="G74" s="16">
        <f>F74/D79</f>
        <v>0.18477504271340886</v>
      </c>
      <c r="H74" s="33">
        <v>1.0871875</v>
      </c>
      <c r="I74" s="16">
        <f>H74/D79</f>
        <v>0.18345672762555634</v>
      </c>
      <c r="J74" s="33">
        <v>0.84687500000000004</v>
      </c>
      <c r="K74" s="16">
        <f>J74/D79</f>
        <v>0.14290535552321293</v>
      </c>
      <c r="L74" s="33">
        <v>1.4034374999999999</v>
      </c>
      <c r="M74" s="16">
        <f>L74/D79</f>
        <v>0.23682212238182626</v>
      </c>
      <c r="N74" s="14"/>
    </row>
    <row r="75" spans="1:14" ht="14.4">
      <c r="A75" s="14"/>
      <c r="B75" s="14">
        <v>18</v>
      </c>
      <c r="C75" s="10">
        <v>7</v>
      </c>
      <c r="D75" s="18" t="s">
        <v>22</v>
      </c>
      <c r="E75" s="33">
        <v>1.6153124999999999</v>
      </c>
      <c r="F75" s="33">
        <v>1.0640624999999999</v>
      </c>
      <c r="G75" s="16">
        <f>F75/D79</f>
        <v>0.17955451496551289</v>
      </c>
      <c r="H75" s="33">
        <v>0.73968750000000005</v>
      </c>
      <c r="I75" s="16">
        <f>H75/D79</f>
        <v>0.12481807251787638</v>
      </c>
      <c r="J75" s="33">
        <v>0.87937500000000002</v>
      </c>
      <c r="K75" s="16">
        <f>J75/D79</f>
        <v>0.1483895462886794</v>
      </c>
      <c r="L75" s="33">
        <v>1.8740625</v>
      </c>
      <c r="M75" s="16">
        <f>L75/D79</f>
        <v>0.31623742327406196</v>
      </c>
      <c r="N75" s="14"/>
    </row>
    <row r="76" spans="1:14" ht="14.4">
      <c r="A76" s="14"/>
      <c r="B76" s="14">
        <v>18</v>
      </c>
      <c r="C76" s="10">
        <v>8</v>
      </c>
      <c r="D76" s="18" t="s">
        <v>22</v>
      </c>
      <c r="E76" s="33">
        <v>1.7175</v>
      </c>
      <c r="F76" s="33">
        <v>1.1231249999999999</v>
      </c>
      <c r="G76" s="16">
        <f>F76/D79</f>
        <v>0.18952097702967793</v>
      </c>
      <c r="H76" s="33">
        <v>0.62468749999999995</v>
      </c>
      <c r="I76" s="16">
        <f>H76/D79</f>
        <v>0.10541247442468731</v>
      </c>
      <c r="J76" s="33">
        <v>1.4240625</v>
      </c>
      <c r="K76" s="16">
        <f>J76/D79</f>
        <v>0.24030247421375692</v>
      </c>
      <c r="L76" s="33">
        <v>1.5106250000000001</v>
      </c>
      <c r="M76" s="16">
        <f>L76/D79</f>
        <v>0.25490940538716284</v>
      </c>
      <c r="N76" s="14"/>
    </row>
    <row r="77" spans="1:14" ht="14.4">
      <c r="A77" s="14"/>
      <c r="B77" s="14">
        <v>18</v>
      </c>
      <c r="C77" s="10">
        <v>9</v>
      </c>
      <c r="D77" s="18" t="s">
        <v>22</v>
      </c>
      <c r="E77" s="33">
        <v>1.4665625</v>
      </c>
      <c r="F77" s="33">
        <v>1.2715624999999999</v>
      </c>
      <c r="G77" s="16">
        <f>F77/D79</f>
        <v>0.21456896369887576</v>
      </c>
      <c r="H77" s="33">
        <v>0.68906250000000002</v>
      </c>
      <c r="I77" s="16">
        <f>H77/D79</f>
        <v>0.11627539074859207</v>
      </c>
      <c r="J77" s="33">
        <v>1.4978125</v>
      </c>
      <c r="K77" s="16">
        <f>J77/D79</f>
        <v>0.25274736864308467</v>
      </c>
      <c r="L77" s="33">
        <v>1.2003124999999999</v>
      </c>
      <c r="M77" s="16">
        <f>L77/D79</f>
        <v>0.20254593009766081</v>
      </c>
      <c r="N77" s="14"/>
    </row>
    <row r="78" spans="1:14" ht="14.4">
      <c r="A78" s="14"/>
      <c r="B78" s="14">
        <v>18</v>
      </c>
      <c r="C78" s="10">
        <v>10</v>
      </c>
      <c r="D78" s="18" t="s">
        <v>22</v>
      </c>
      <c r="E78" s="33">
        <v>1.350625</v>
      </c>
      <c r="F78" s="33">
        <v>1.7328125000000001</v>
      </c>
      <c r="G78" s="16">
        <f>F78/D79</f>
        <v>0.29240228648568845</v>
      </c>
      <c r="H78" s="33">
        <v>0.66249999999999998</v>
      </c>
      <c r="I78" s="16">
        <f>H78/D79</f>
        <v>0.11179311944989349</v>
      </c>
      <c r="J78" s="33">
        <v>1.066875</v>
      </c>
      <c r="K78" s="16">
        <f>J78/D79</f>
        <v>0.18002910839713981</v>
      </c>
      <c r="L78" s="33">
        <v>1.0090625</v>
      </c>
      <c r="M78" s="16">
        <f>L78/D79</f>
        <v>0.17027357674703117</v>
      </c>
      <c r="N78" s="14"/>
    </row>
    <row r="79" spans="1:14" ht="14.4">
      <c r="A79" s="19"/>
      <c r="B79" s="19"/>
      <c r="C79" s="29" t="s">
        <v>23</v>
      </c>
      <c r="D79" s="19">
        <f>AVERAGE(D69:D73)</f>
        <v>5.926124999999999</v>
      </c>
      <c r="E79" s="22">
        <f>AVERAGE(E69:E78)</f>
        <v>1.5244374999999999</v>
      </c>
      <c r="F79" s="22">
        <f>AVERAGE(F69:F78)</f>
        <v>1.1040312499999998</v>
      </c>
      <c r="G79" s="19">
        <f>AVERAGE(G69:G78)</f>
        <v>0.18629901495496637</v>
      </c>
      <c r="H79" s="22"/>
      <c r="I79" s="19">
        <f>AVERAGE(I69:I78)</f>
        <v>0.12849353498280919</v>
      </c>
      <c r="J79" s="22"/>
      <c r="K79" s="19">
        <f>AVERAGE(K69:K78)</f>
        <v>0.17844185703136542</v>
      </c>
      <c r="L79" s="22"/>
      <c r="M79" s="23">
        <f>AVERAGE(M69:M78)</f>
        <v>0.2537176485477442</v>
      </c>
      <c r="N79" s="19"/>
    </row>
    <row r="80" spans="1:14" ht="14.4">
      <c r="A80" s="14" t="s">
        <v>41</v>
      </c>
      <c r="B80" s="14">
        <v>21</v>
      </c>
      <c r="C80" s="10">
        <v>1</v>
      </c>
      <c r="D80" s="33">
        <v>7.1293749999999996</v>
      </c>
      <c r="E80" s="33">
        <v>3.01125</v>
      </c>
      <c r="F80" s="33">
        <v>1.028125</v>
      </c>
      <c r="G80" s="16">
        <f>F80/D90</f>
        <v>0.14350769445510694</v>
      </c>
      <c r="H80" s="33">
        <v>0.75593750000000004</v>
      </c>
      <c r="I80" s="16">
        <f>H80/D90</f>
        <v>0.10551523188051785</v>
      </c>
      <c r="J80" s="33">
        <v>2.3521874999999999</v>
      </c>
      <c r="K80" s="16">
        <f>J80/D90</f>
        <v>0.328322922846076</v>
      </c>
      <c r="L80" s="33">
        <v>2.355</v>
      </c>
      <c r="M80" s="16">
        <f>L80/D90</f>
        <v>0.32871549708622677</v>
      </c>
      <c r="N80" s="14"/>
    </row>
    <row r="81" spans="1:14" ht="14.4">
      <c r="A81" s="14"/>
      <c r="B81" s="14">
        <v>21</v>
      </c>
      <c r="C81" s="10">
        <v>2</v>
      </c>
      <c r="D81" s="33">
        <v>7.0906250000000002</v>
      </c>
      <c r="E81" s="33">
        <v>2.90625</v>
      </c>
      <c r="F81" s="33">
        <v>1.5384374999999999</v>
      </c>
      <c r="G81" s="16">
        <f>F81/D90</f>
        <v>0.21473810936245943</v>
      </c>
      <c r="H81" s="33">
        <v>1.8134375</v>
      </c>
      <c r="I81" s="16">
        <f>H81/D90</f>
        <v>0.25312314617719928</v>
      </c>
      <c r="J81" s="33">
        <v>2.2859375000000002</v>
      </c>
      <c r="K81" s="16">
        <f>J81/D90</f>
        <v>0.31907561852252508</v>
      </c>
      <c r="L81" s="33">
        <v>2.4953124999999998</v>
      </c>
      <c r="M81" s="16">
        <f>L81/D90</f>
        <v>0.34830058973374739</v>
      </c>
      <c r="N81" s="14"/>
    </row>
    <row r="82" spans="1:14" ht="14.4">
      <c r="A82" s="14"/>
      <c r="B82" s="14">
        <v>21</v>
      </c>
      <c r="C82" s="10">
        <v>3</v>
      </c>
      <c r="D82" s="33">
        <v>7.2853124999999999</v>
      </c>
      <c r="E82" s="33">
        <v>2.9415624999999999</v>
      </c>
      <c r="F82" s="33">
        <v>1.6578124999999999</v>
      </c>
      <c r="G82" s="16">
        <f>F82/D90</f>
        <v>0.23140070488885786</v>
      </c>
      <c r="H82" s="33">
        <v>1.6434375000000001</v>
      </c>
      <c r="I82" s="16">
        <f>H82/D90</f>
        <v>0.2293942143280874</v>
      </c>
      <c r="J82" s="33">
        <v>1.6396875</v>
      </c>
      <c r="K82" s="16">
        <f>J82/D90</f>
        <v>0.22887078200788638</v>
      </c>
      <c r="L82" s="33">
        <v>2.1196874999999999</v>
      </c>
      <c r="M82" s="16">
        <f>L82/D90</f>
        <v>0.2958701189936141</v>
      </c>
      <c r="N82" s="14"/>
    </row>
    <row r="83" spans="1:14" ht="14.4">
      <c r="A83" s="14"/>
      <c r="B83" s="14">
        <v>21</v>
      </c>
      <c r="C83" s="10">
        <v>4</v>
      </c>
      <c r="D83" s="33">
        <v>7.0731250000000001</v>
      </c>
      <c r="E83" s="33">
        <v>2.9468749999999999</v>
      </c>
      <c r="F83" s="33">
        <v>1.2893749999999999</v>
      </c>
      <c r="G83" s="16">
        <f>F83/D90</f>
        <v>0.1799734794291098</v>
      </c>
      <c r="H83" s="33">
        <v>1.9528125000000001</v>
      </c>
      <c r="I83" s="16">
        <f>H83/D90</f>
        <v>0.2725773807446697</v>
      </c>
      <c r="J83" s="33">
        <v>2.0484374999999999</v>
      </c>
      <c r="K83" s="16">
        <f>J83/D90</f>
        <v>0.28592490490979516</v>
      </c>
      <c r="L83" s="33">
        <v>2.4915625000000001</v>
      </c>
      <c r="M83" s="16">
        <f>L83/D90</f>
        <v>0.34777715741354642</v>
      </c>
      <c r="N83" s="14"/>
    </row>
    <row r="84" spans="1:14" ht="14.4">
      <c r="A84" s="14"/>
      <c r="B84" s="14">
        <v>21</v>
      </c>
      <c r="C84" s="10">
        <v>5</v>
      </c>
      <c r="D84" s="33">
        <v>7.2428125000000003</v>
      </c>
      <c r="E84" s="33">
        <v>3.1968749999999999</v>
      </c>
      <c r="F84" s="33">
        <v>1.4959374999999999</v>
      </c>
      <c r="G84" s="16">
        <f>F84/D90</f>
        <v>0.20880587640018144</v>
      </c>
      <c r="H84" s="33">
        <v>1.870625</v>
      </c>
      <c r="I84" s="16">
        <f>H84/D90</f>
        <v>0.26110548906026448</v>
      </c>
      <c r="J84" s="33">
        <v>2.0815625</v>
      </c>
      <c r="K84" s="16">
        <f>J84/D90</f>
        <v>0.29054855707157062</v>
      </c>
      <c r="L84" s="33">
        <v>2.3665625000000001</v>
      </c>
      <c r="M84" s="16">
        <f>L84/D90</f>
        <v>0.33032941340684652</v>
      </c>
      <c r="N84" s="14"/>
    </row>
    <row r="85" spans="1:14" ht="14.4">
      <c r="A85" s="14"/>
      <c r="B85" s="14">
        <v>21</v>
      </c>
      <c r="C85" s="10">
        <v>6</v>
      </c>
      <c r="D85" s="18" t="s">
        <v>22</v>
      </c>
      <c r="E85" s="33">
        <v>3.18</v>
      </c>
      <c r="F85" s="33">
        <v>1.7828124999999999</v>
      </c>
      <c r="G85" s="16">
        <f>F85/D90</f>
        <v>0.24884844889555779</v>
      </c>
      <c r="H85" s="33">
        <v>1.8021875000000001</v>
      </c>
      <c r="I85" s="16">
        <f>H85/D90</f>
        <v>0.25155284921659632</v>
      </c>
      <c r="J85" s="33">
        <v>2.1312500000000001</v>
      </c>
      <c r="K85" s="16">
        <f>J85/D90</f>
        <v>0.2974840353142339</v>
      </c>
      <c r="L85" s="33">
        <v>2.5518749999999999</v>
      </c>
      <c r="M85" s="16">
        <f>L85/D90</f>
        <v>0.35619569389677913</v>
      </c>
      <c r="N85" s="14"/>
    </row>
    <row r="86" spans="1:14" ht="14.4">
      <c r="A86" s="14"/>
      <c r="B86" s="14">
        <v>21</v>
      </c>
      <c r="C86" s="10">
        <v>7</v>
      </c>
      <c r="D86" s="18" t="s">
        <v>22</v>
      </c>
      <c r="E86" s="33">
        <v>3.0218750000000001</v>
      </c>
      <c r="F86" s="33">
        <v>1.3474999999999999</v>
      </c>
      <c r="G86" s="16">
        <f>F86/D90</f>
        <v>0.18808668039222529</v>
      </c>
      <c r="H86" s="33">
        <v>1.590625</v>
      </c>
      <c r="I86" s="16">
        <f>H86/D90</f>
        <v>0.22202254248525666</v>
      </c>
      <c r="J86" s="33">
        <v>1.8443750000000001</v>
      </c>
      <c r="K86" s="16">
        <f>J86/D90</f>
        <v>0.25744146281885755</v>
      </c>
      <c r="L86" s="33">
        <v>2.4159375000000001</v>
      </c>
      <c r="M86" s="16">
        <f>L86/D90</f>
        <v>0.337221272289493</v>
      </c>
      <c r="N86" s="14"/>
    </row>
    <row r="87" spans="1:14" ht="14.4">
      <c r="A87" s="14"/>
      <c r="B87" s="14">
        <v>21</v>
      </c>
      <c r="C87" s="10">
        <v>8</v>
      </c>
      <c r="D87" s="18" t="s">
        <v>22</v>
      </c>
      <c r="E87" s="33">
        <v>2.9368750000000001</v>
      </c>
      <c r="F87" s="33">
        <v>1.5765625000000001</v>
      </c>
      <c r="G87" s="16">
        <f>F87/D90</f>
        <v>0.22005967128450293</v>
      </c>
      <c r="H87" s="33">
        <v>1.756875</v>
      </c>
      <c r="I87" s="16">
        <f>H87/D90</f>
        <v>0.24522804201416756</v>
      </c>
      <c r="J87" s="33">
        <v>1.8631249999999999</v>
      </c>
      <c r="K87" s="16">
        <f>J87/D90</f>
        <v>0.26005862441986249</v>
      </c>
      <c r="L87" s="33">
        <v>2.5371874999999999</v>
      </c>
      <c r="M87" s="16">
        <f>L87/D90</f>
        <v>0.35414558397599188</v>
      </c>
      <c r="N87" s="14"/>
    </row>
    <row r="88" spans="1:14" ht="14.4">
      <c r="A88" s="14"/>
      <c r="B88" s="14">
        <v>21</v>
      </c>
      <c r="C88" s="10">
        <v>9</v>
      </c>
      <c r="D88" s="18" t="s">
        <v>22</v>
      </c>
      <c r="E88" s="33">
        <v>3.0121875</v>
      </c>
      <c r="F88" s="33">
        <v>1.80125</v>
      </c>
      <c r="G88" s="16">
        <f>F88/D90</f>
        <v>0.25142199113654606</v>
      </c>
      <c r="H88" s="33">
        <v>1.3471875</v>
      </c>
      <c r="I88" s="16">
        <f>H88/D90</f>
        <v>0.18804306103220852</v>
      </c>
      <c r="J88" s="33">
        <v>2.0074999999999998</v>
      </c>
      <c r="K88" s="16">
        <f>J88/D90</f>
        <v>0.28021076874760092</v>
      </c>
      <c r="L88" s="33">
        <v>2.5390625</v>
      </c>
      <c r="M88" s="16">
        <f>L88/D90</f>
        <v>0.3544073001360924</v>
      </c>
      <c r="N88" s="14"/>
    </row>
    <row r="89" spans="1:14" ht="14.4">
      <c r="A89" s="14"/>
      <c r="B89" s="14">
        <v>21</v>
      </c>
      <c r="C89" s="10">
        <v>10</v>
      </c>
      <c r="D89" s="18" t="s">
        <v>22</v>
      </c>
      <c r="E89" s="33">
        <v>3.0603125000000002</v>
      </c>
      <c r="F89" s="33">
        <v>1.2684375000000001</v>
      </c>
      <c r="G89" s="16">
        <f>F89/D90</f>
        <v>0.1770509823079876</v>
      </c>
      <c r="H89" s="33">
        <v>1.350625</v>
      </c>
      <c r="I89" s="16">
        <f>H89/D90</f>
        <v>0.18852287399239279</v>
      </c>
      <c r="J89" s="33">
        <v>2.2000000000000002</v>
      </c>
      <c r="K89" s="16">
        <f>J89/D90</f>
        <v>0.30708029451791885</v>
      </c>
      <c r="L89" s="33">
        <v>2.3456250000000001</v>
      </c>
      <c r="M89" s="16">
        <f>L89/D90</f>
        <v>0.32740691628572427</v>
      </c>
      <c r="N89" s="14"/>
    </row>
    <row r="90" spans="1:14" ht="14.4">
      <c r="A90" s="19"/>
      <c r="B90" s="19"/>
      <c r="C90" s="29" t="s">
        <v>23</v>
      </c>
      <c r="D90" s="19">
        <f>AVERAGE(D80:D84)</f>
        <v>7.16425</v>
      </c>
      <c r="E90" s="22">
        <f>AVERAGE(E80:E89)</f>
        <v>3.0214062500000005</v>
      </c>
      <c r="F90" s="22">
        <f>AVERAGE(F80:F89)</f>
        <v>1.4786249999999999</v>
      </c>
      <c r="G90" s="19">
        <f>AVERAGE(G80:G89)</f>
        <v>0.2063893638552535</v>
      </c>
      <c r="H90" s="22"/>
      <c r="I90" s="19">
        <f>AVERAGE(I80:I89)</f>
        <v>0.22170848309313604</v>
      </c>
      <c r="J90" s="22"/>
      <c r="K90" s="19">
        <f>AVERAGE(K80:K89)</f>
        <v>0.28550179711763268</v>
      </c>
      <c r="L90" s="22"/>
      <c r="M90" s="23">
        <f>AVERAGE(M80:M89)</f>
        <v>0.33803695432180625</v>
      </c>
      <c r="N90" s="19"/>
    </row>
    <row r="91" spans="1:14" ht="14.4">
      <c r="A91" s="14" t="s">
        <v>42</v>
      </c>
      <c r="B91" s="14">
        <v>23</v>
      </c>
      <c r="C91" s="10">
        <v>1</v>
      </c>
      <c r="D91" s="33">
        <v>4.2462499999999999</v>
      </c>
      <c r="E91" s="33">
        <v>2.975625</v>
      </c>
      <c r="F91" s="33">
        <v>1.47</v>
      </c>
      <c r="G91" s="16">
        <f>F91/D101</f>
        <v>0.34686684265636297</v>
      </c>
      <c r="H91" s="33">
        <v>2.058125</v>
      </c>
      <c r="I91" s="16">
        <f>H91/D101</f>
        <v>0.4856430751987259</v>
      </c>
      <c r="J91" s="33">
        <v>1.9478124999999999</v>
      </c>
      <c r="K91" s="16">
        <f>J91/D101</f>
        <v>0.45961331425958979</v>
      </c>
      <c r="L91" s="33">
        <v>1.7375</v>
      </c>
      <c r="M91" s="16">
        <f>L91/D101</f>
        <v>0.40998716946627939</v>
      </c>
      <c r="N91" s="14"/>
    </row>
    <row r="92" spans="1:14" ht="14.4">
      <c r="A92" s="14"/>
      <c r="B92" s="14">
        <v>23</v>
      </c>
      <c r="C92" s="10">
        <v>2</v>
      </c>
      <c r="D92" s="33">
        <v>4.2537500000000001</v>
      </c>
      <c r="E92" s="33">
        <v>2.9781249999999999</v>
      </c>
      <c r="F92" s="33">
        <v>1.4153125</v>
      </c>
      <c r="G92" s="16">
        <f>F92/D101</f>
        <v>0.33396257023611137</v>
      </c>
      <c r="H92" s="33">
        <v>1.2521875</v>
      </c>
      <c r="I92" s="16">
        <f>H92/D101</f>
        <v>0.29547096907398945</v>
      </c>
      <c r="J92" s="33">
        <v>1.6168750000000001</v>
      </c>
      <c r="K92" s="16">
        <f>J92/D101</f>
        <v>0.38152403144218155</v>
      </c>
      <c r="L92" s="33">
        <v>1.8431249999999999</v>
      </c>
      <c r="M92" s="16">
        <f>L92/D101</f>
        <v>0.43491084991225099</v>
      </c>
      <c r="N92" s="14"/>
    </row>
    <row r="93" spans="1:14" ht="14.4">
      <c r="A93" s="14"/>
      <c r="B93" s="14">
        <v>23</v>
      </c>
      <c r="C93" s="10">
        <v>3</v>
      </c>
      <c r="D93" s="33">
        <v>4.2309374999999996</v>
      </c>
      <c r="E93" s="33">
        <v>2.4453125</v>
      </c>
      <c r="F93" s="33">
        <v>1.485625</v>
      </c>
      <c r="G93" s="16">
        <f>F93/D101</f>
        <v>0.3505537776335777</v>
      </c>
      <c r="H93" s="33">
        <v>1.5471874999999999</v>
      </c>
      <c r="I93" s="16">
        <f>H93/D101</f>
        <v>0.36508030144380377</v>
      </c>
      <c r="J93" s="33">
        <v>1.8434375000000001</v>
      </c>
      <c r="K93" s="16">
        <f>J93/D101</f>
        <v>0.43498458861179534</v>
      </c>
      <c r="L93" s="33">
        <v>1.8140624999999999</v>
      </c>
      <c r="M93" s="16">
        <f>L93/D101</f>
        <v>0.42805315085463158</v>
      </c>
      <c r="N93" s="14"/>
    </row>
    <row r="94" spans="1:14" ht="14.4">
      <c r="A94" s="14"/>
      <c r="B94" s="14">
        <v>23</v>
      </c>
      <c r="C94" s="10">
        <v>4</v>
      </c>
      <c r="D94" s="33">
        <v>4.2271875000000003</v>
      </c>
      <c r="E94" s="33">
        <v>2.7021875</v>
      </c>
      <c r="F94" s="33">
        <v>1.6456249999999999</v>
      </c>
      <c r="G94" s="16">
        <f>F94/D101</f>
        <v>0.38830799180025666</v>
      </c>
      <c r="H94" s="33">
        <v>1.6468750000000001</v>
      </c>
      <c r="I94" s="16">
        <f>H94/D101</f>
        <v>0.38860294659843386</v>
      </c>
      <c r="J94" s="33">
        <v>1.8512500000000001</v>
      </c>
      <c r="K94" s="16">
        <f>J94/D101</f>
        <v>0.43682805610040271</v>
      </c>
      <c r="L94" s="33">
        <v>1.8215625</v>
      </c>
      <c r="M94" s="16">
        <f>L94/D101</f>
        <v>0.4298228796436947</v>
      </c>
      <c r="N94" s="14"/>
    </row>
    <row r="95" spans="1:14" ht="14.4">
      <c r="A95" s="14"/>
      <c r="B95" s="14">
        <v>23</v>
      </c>
      <c r="C95" s="10">
        <v>5</v>
      </c>
      <c r="D95" s="33">
        <v>4.2315624999999999</v>
      </c>
      <c r="E95" s="33">
        <v>2.7359374999999999</v>
      </c>
      <c r="F95" s="33">
        <v>1.5146875</v>
      </c>
      <c r="G95" s="16">
        <f>F95/D101</f>
        <v>0.35741147669119711</v>
      </c>
      <c r="H95" s="33">
        <v>1.546875</v>
      </c>
      <c r="I95" s="16">
        <f>H95/D101</f>
        <v>0.36500656274425952</v>
      </c>
      <c r="J95" s="33">
        <v>1.775625</v>
      </c>
      <c r="K95" s="16">
        <f>J95/D101</f>
        <v>0.41898329081068336</v>
      </c>
      <c r="L95" s="33">
        <v>2.105</v>
      </c>
      <c r="M95" s="16">
        <f>L95/D101</f>
        <v>0.49670388013037009</v>
      </c>
      <c r="N95" s="14"/>
    </row>
    <row r="96" spans="1:14" ht="14.4">
      <c r="A96" s="14"/>
      <c r="B96" s="14">
        <v>23</v>
      </c>
      <c r="C96" s="10">
        <v>6</v>
      </c>
      <c r="D96" s="18" t="s">
        <v>22</v>
      </c>
      <c r="E96" s="33">
        <v>2.9578125000000002</v>
      </c>
      <c r="F96" s="33">
        <v>1.4168750000000001</v>
      </c>
      <c r="G96" s="16">
        <f>F96/D101</f>
        <v>0.33433126373383287</v>
      </c>
      <c r="H96" s="33">
        <v>1.6643749999999999</v>
      </c>
      <c r="I96" s="16">
        <f>H96/D101</f>
        <v>0.39273231377291434</v>
      </c>
      <c r="J96" s="33">
        <v>1.9628125000000001</v>
      </c>
      <c r="K96" s="16">
        <f>J96/D101</f>
        <v>0.46315277183771597</v>
      </c>
      <c r="L96" s="33">
        <v>1.8371875</v>
      </c>
      <c r="M96" s="16">
        <f>L96/D101</f>
        <v>0.43350981462090943</v>
      </c>
      <c r="N96" s="14"/>
    </row>
    <row r="97" spans="1:14" ht="14.4">
      <c r="A97" s="14"/>
      <c r="B97" s="14">
        <v>23</v>
      </c>
      <c r="C97" s="10">
        <v>7</v>
      </c>
      <c r="D97" s="18" t="s">
        <v>22</v>
      </c>
      <c r="E97" s="33">
        <v>2.9146874999999999</v>
      </c>
      <c r="F97" s="33">
        <v>1.1996875</v>
      </c>
      <c r="G97" s="16">
        <f>F97/D101</f>
        <v>0.28308286755054796</v>
      </c>
      <c r="H97" s="33">
        <v>1.6896875</v>
      </c>
      <c r="I97" s="16">
        <f>H97/D101</f>
        <v>0.39870514843600224</v>
      </c>
      <c r="J97" s="33">
        <v>1.878125</v>
      </c>
      <c r="K97" s="16">
        <f>J97/D101</f>
        <v>0.44316958426121206</v>
      </c>
      <c r="L97" s="33">
        <v>2.145</v>
      </c>
      <c r="M97" s="16">
        <f>L97/D101</f>
        <v>0.50614243367203982</v>
      </c>
      <c r="N97" s="14"/>
    </row>
    <row r="98" spans="1:14" ht="14.4">
      <c r="A98" s="14"/>
      <c r="B98" s="14">
        <v>23</v>
      </c>
      <c r="C98" s="10">
        <v>8</v>
      </c>
      <c r="D98" s="18" t="s">
        <v>22</v>
      </c>
      <c r="E98" s="33">
        <v>2.8962500000000002</v>
      </c>
      <c r="F98" s="33">
        <v>1.4681249999999999</v>
      </c>
      <c r="G98" s="16">
        <f>F98/D101</f>
        <v>0.34642441045909717</v>
      </c>
      <c r="H98" s="33">
        <v>1.6878124999999999</v>
      </c>
      <c r="I98" s="16">
        <f>H98/D101</f>
        <v>0.39826271623873649</v>
      </c>
      <c r="J98" s="33">
        <v>1.8334375000000001</v>
      </c>
      <c r="K98" s="16">
        <f>J98/D101</f>
        <v>0.43262495022637792</v>
      </c>
      <c r="L98" s="33">
        <v>2.2831250000000001</v>
      </c>
      <c r="M98" s="16">
        <f>L98/D101</f>
        <v>0.53873493887061819</v>
      </c>
      <c r="N98" s="14"/>
    </row>
    <row r="99" spans="1:14" ht="14.4">
      <c r="A99" s="14"/>
      <c r="B99" s="14">
        <v>23</v>
      </c>
      <c r="C99" s="10">
        <v>9</v>
      </c>
      <c r="D99" s="18" t="s">
        <v>22</v>
      </c>
      <c r="E99" s="33">
        <v>2.9396874999999998</v>
      </c>
      <c r="F99" s="33">
        <v>1.4153125</v>
      </c>
      <c r="G99" s="16">
        <f>F99/D101</f>
        <v>0.33396257023611137</v>
      </c>
      <c r="H99" s="33">
        <v>1.4681249999999999</v>
      </c>
      <c r="I99" s="16">
        <f>H99/D101</f>
        <v>0.34642441045909717</v>
      </c>
      <c r="J99" s="33">
        <v>1.890625</v>
      </c>
      <c r="K99" s="16">
        <f>J99/D101</f>
        <v>0.44611913224298383</v>
      </c>
      <c r="L99" s="33">
        <v>1.9603124999999999</v>
      </c>
      <c r="M99" s="16">
        <f>L99/D101</f>
        <v>0.46256286224136156</v>
      </c>
      <c r="N99" s="14"/>
    </row>
    <row r="100" spans="1:14" ht="14.4">
      <c r="A100" s="14"/>
      <c r="B100" s="14">
        <v>23</v>
      </c>
      <c r="C100" s="10">
        <v>10</v>
      </c>
      <c r="D100" s="18" t="s">
        <v>22</v>
      </c>
      <c r="E100" s="33">
        <v>2.9318749999999998</v>
      </c>
      <c r="F100" s="33">
        <v>1.2359374999999999</v>
      </c>
      <c r="G100" s="16">
        <f>F100/D101</f>
        <v>0.29163655669768612</v>
      </c>
      <c r="H100" s="33">
        <v>1.659375</v>
      </c>
      <c r="I100" s="16">
        <f>H100/D101</f>
        <v>0.39155249458020569</v>
      </c>
      <c r="J100" s="33">
        <v>2.0046875000000002</v>
      </c>
      <c r="K100" s="16">
        <f>J100/D101</f>
        <v>0.4730337575766515</v>
      </c>
      <c r="L100" s="33">
        <v>2.1403124999999998</v>
      </c>
      <c r="M100" s="16">
        <f>L100/D101</f>
        <v>0.50503635317887541</v>
      </c>
      <c r="N100" s="14"/>
    </row>
    <row r="101" spans="1:14" ht="14.4">
      <c r="A101" s="19"/>
      <c r="B101" s="19"/>
      <c r="C101" s="29" t="s">
        <v>23</v>
      </c>
      <c r="D101" s="19">
        <f>AVERAGE(D91:D95)</f>
        <v>4.2379374999999992</v>
      </c>
      <c r="E101" s="22">
        <f>AVERAGE(E91:E100)</f>
        <v>2.84775</v>
      </c>
      <c r="F101" s="22">
        <f>AVERAGE(F91:F100)</f>
        <v>1.4267187500000003</v>
      </c>
      <c r="G101" s="19">
        <f>AVERAGE(G91:G100)</f>
        <v>0.33665403276947814</v>
      </c>
      <c r="H101" s="22"/>
      <c r="I101" s="19">
        <f>AVERAGE(I91:I100)</f>
        <v>0.38274809385461683</v>
      </c>
      <c r="J101" s="22"/>
      <c r="K101" s="19">
        <f>AVERAGE(K91:K100)</f>
        <v>0.43900334773695943</v>
      </c>
      <c r="L101" s="22"/>
      <c r="M101" s="23">
        <f>AVERAGE(M91:M100)</f>
        <v>0.46454643325910305</v>
      </c>
      <c r="N101" s="19"/>
    </row>
    <row r="102" spans="1:14" ht="14.4">
      <c r="A102" s="14" t="s">
        <v>43</v>
      </c>
      <c r="B102" s="14">
        <v>26</v>
      </c>
      <c r="C102" s="14">
        <v>1</v>
      </c>
      <c r="D102" s="33">
        <v>0.95937499999999998</v>
      </c>
      <c r="E102" s="33">
        <v>2.0440624999999999</v>
      </c>
      <c r="F102" s="33">
        <v>0.56656249999999997</v>
      </c>
      <c r="G102" s="16">
        <f>F102/D112</f>
        <v>0.65479630164692282</v>
      </c>
      <c r="H102" s="33">
        <v>0.75875000000000004</v>
      </c>
      <c r="I102" s="16">
        <f>H102/D112</f>
        <v>0.87691418665125698</v>
      </c>
      <c r="J102" s="33">
        <v>1.1671875</v>
      </c>
      <c r="K102" s="16">
        <f>J102/D112</f>
        <v>1.3489598381970529</v>
      </c>
      <c r="L102" s="33">
        <v>1.410625</v>
      </c>
      <c r="M102" s="16">
        <f>L102/D112</f>
        <v>1.6303091592025427</v>
      </c>
      <c r="N102" s="14"/>
    </row>
    <row r="103" spans="1:14" ht="14.4">
      <c r="A103" s="14"/>
      <c r="B103" s="14">
        <v>26</v>
      </c>
      <c r="C103" s="10">
        <v>2</v>
      </c>
      <c r="D103" s="33">
        <v>0.83343750000000005</v>
      </c>
      <c r="E103" s="33">
        <v>1.9781249999999999</v>
      </c>
      <c r="F103" s="33">
        <v>0.435</v>
      </c>
      <c r="G103" s="16">
        <f>F103/D112</f>
        <v>0.5027448714244438</v>
      </c>
      <c r="H103" s="33">
        <v>0.75562499999999999</v>
      </c>
      <c r="I103" s="16">
        <f>H103/D112</f>
        <v>0.87330251372435719</v>
      </c>
      <c r="J103" s="33">
        <v>1.2637499999999999</v>
      </c>
      <c r="K103" s="16">
        <f>J103/D112</f>
        <v>1.4605605316382548</v>
      </c>
      <c r="L103" s="33">
        <v>1.3790625000000001</v>
      </c>
      <c r="M103" s="16">
        <f>L103/D112</f>
        <v>1.5938312626408555</v>
      </c>
      <c r="N103" s="14"/>
    </row>
    <row r="104" spans="1:14" ht="14.4">
      <c r="A104" s="14"/>
      <c r="B104" s="14">
        <v>26</v>
      </c>
      <c r="C104" s="10">
        <v>3</v>
      </c>
      <c r="D104" s="33">
        <v>0.87437500000000001</v>
      </c>
      <c r="E104" s="33">
        <v>2.0065624999999998</v>
      </c>
      <c r="F104" s="33">
        <v>0.39281250000000001</v>
      </c>
      <c r="G104" s="16">
        <f>F104/D112</f>
        <v>0.45398728691129736</v>
      </c>
      <c r="H104" s="33">
        <v>0.66968749999999999</v>
      </c>
      <c r="I104" s="16">
        <f>H104/D112</f>
        <v>0.77398150823461431</v>
      </c>
      <c r="J104" s="33">
        <v>0.90687499999999999</v>
      </c>
      <c r="K104" s="16">
        <f>J104/D112</f>
        <v>1.0481074833863047</v>
      </c>
      <c r="L104" s="33">
        <v>1.2378125</v>
      </c>
      <c r="M104" s="16">
        <f>L104/D112</f>
        <v>1.430583646344987</v>
      </c>
      <c r="N104" s="14"/>
    </row>
    <row r="105" spans="1:14" ht="14.4">
      <c r="A105" s="14"/>
      <c r="B105" s="14">
        <v>26</v>
      </c>
      <c r="C105" s="10">
        <v>4</v>
      </c>
      <c r="D105" s="33">
        <v>0.81031249999999999</v>
      </c>
      <c r="E105" s="33">
        <v>1.8443750000000001</v>
      </c>
      <c r="F105" s="33">
        <v>0.65031249999999996</v>
      </c>
      <c r="G105" s="16">
        <f>F105/D112</f>
        <v>0.75158913608783584</v>
      </c>
      <c r="H105" s="33">
        <v>0.64781250000000001</v>
      </c>
      <c r="I105" s="16">
        <f>H105/D112</f>
        <v>0.74869979774631612</v>
      </c>
      <c r="J105" s="33">
        <v>1.2009375</v>
      </c>
      <c r="K105" s="16">
        <f>J105/D112</f>
        <v>1.3879659058075702</v>
      </c>
      <c r="L105" s="33">
        <v>1.153125</v>
      </c>
      <c r="M105" s="16">
        <f>L105/D112</f>
        <v>1.3327073100260041</v>
      </c>
      <c r="N105" s="14"/>
    </row>
    <row r="106" spans="1:14" ht="14.4">
      <c r="A106" s="14"/>
      <c r="B106" s="14">
        <v>26</v>
      </c>
      <c r="C106" s="10">
        <v>5</v>
      </c>
      <c r="D106" s="33">
        <v>0.84875</v>
      </c>
      <c r="E106" s="33">
        <v>2.0103124999999999</v>
      </c>
      <c r="F106" s="33">
        <v>0.44562499999999999</v>
      </c>
      <c r="G106" s="16">
        <f>F106/D112</f>
        <v>0.51502455937590297</v>
      </c>
      <c r="H106" s="33">
        <v>0.57499999999999996</v>
      </c>
      <c r="I106" s="16">
        <f>H106/D112</f>
        <v>0.66454781854955214</v>
      </c>
      <c r="J106" s="33">
        <v>0.81718749999999996</v>
      </c>
      <c r="K106" s="16">
        <f>J106/D112</f>
        <v>0.94445247038428204</v>
      </c>
      <c r="L106" s="33">
        <v>1.1415625</v>
      </c>
      <c r="M106" s="16">
        <f>L106/D112</f>
        <v>1.3193441201964751</v>
      </c>
      <c r="N106" s="14"/>
    </row>
    <row r="107" spans="1:14" ht="14.4">
      <c r="A107" s="14"/>
      <c r="B107" s="14">
        <v>26</v>
      </c>
      <c r="C107" s="10">
        <v>6</v>
      </c>
      <c r="D107" s="18" t="s">
        <v>22</v>
      </c>
      <c r="E107" s="33">
        <v>2.0337499999999999</v>
      </c>
      <c r="F107" s="33">
        <v>0.49281249999999999</v>
      </c>
      <c r="G107" s="16">
        <f>F107/D112</f>
        <v>0.56956082057208901</v>
      </c>
      <c r="H107" s="33">
        <v>0.46562500000000001</v>
      </c>
      <c r="I107" s="16">
        <f>H107/D112</f>
        <v>0.53813926610806129</v>
      </c>
      <c r="J107" s="33">
        <v>0.68718749999999995</v>
      </c>
      <c r="K107" s="16">
        <f>J107/D112</f>
        <v>0.7942068766252528</v>
      </c>
      <c r="L107" s="33">
        <v>0.3515625</v>
      </c>
      <c r="M107" s="16">
        <f>L107/D112</f>
        <v>0.40631320427622075</v>
      </c>
      <c r="N107" s="14"/>
    </row>
    <row r="108" spans="1:14" ht="14.4">
      <c r="A108" s="14"/>
      <c r="B108" s="14">
        <v>26</v>
      </c>
      <c r="C108" s="10">
        <v>7</v>
      </c>
      <c r="D108" s="18" t="s">
        <v>22</v>
      </c>
      <c r="E108" s="33">
        <v>2.1268750000000001</v>
      </c>
      <c r="F108" s="33">
        <v>0.45718750000000002</v>
      </c>
      <c r="G108" s="16">
        <f>F108/D112</f>
        <v>0.52838774920543197</v>
      </c>
      <c r="H108" s="33">
        <v>0.63624999999999998</v>
      </c>
      <c r="I108" s="16">
        <f>H108/D112</f>
        <v>0.73533660791678712</v>
      </c>
      <c r="J108" s="33">
        <v>0.60593750000000002</v>
      </c>
      <c r="K108" s="16">
        <f>J108/D112</f>
        <v>0.70030338052585961</v>
      </c>
      <c r="L108" s="33">
        <v>0.87062499999999998</v>
      </c>
      <c r="M108" s="16">
        <f>L108/D112</f>
        <v>1.0062120774342675</v>
      </c>
      <c r="N108" s="14"/>
    </row>
    <row r="109" spans="1:14" ht="14.4">
      <c r="A109" s="14"/>
      <c r="B109" s="14">
        <v>26</v>
      </c>
      <c r="C109" s="10">
        <v>8</v>
      </c>
      <c r="D109" s="18" t="s">
        <v>22</v>
      </c>
      <c r="E109" s="33">
        <v>2.0249999999999999</v>
      </c>
      <c r="F109" s="33">
        <v>0.38218750000000001</v>
      </c>
      <c r="G109" s="16">
        <f>F109/D112</f>
        <v>0.44170759895983824</v>
      </c>
      <c r="H109" s="33">
        <v>0.63093750000000004</v>
      </c>
      <c r="I109" s="16">
        <f>H109/D112</f>
        <v>0.72919676394105759</v>
      </c>
      <c r="J109" s="33">
        <v>0.74</v>
      </c>
      <c r="K109" s="16">
        <f>J109/D112</f>
        <v>0.85524414908985846</v>
      </c>
      <c r="L109" s="33">
        <v>1.286875</v>
      </c>
      <c r="M109" s="16">
        <f>L109/D112</f>
        <v>1.4872869112973131</v>
      </c>
      <c r="N109" s="14"/>
    </row>
    <row r="110" spans="1:14" ht="14.4">
      <c r="A110" s="14"/>
      <c r="B110" s="14">
        <v>26</v>
      </c>
      <c r="C110" s="10">
        <v>9</v>
      </c>
      <c r="D110" s="18" t="s">
        <v>22</v>
      </c>
      <c r="E110" s="33">
        <v>1.9496875</v>
      </c>
      <c r="F110" s="33">
        <v>0.4740625</v>
      </c>
      <c r="G110" s="16">
        <f>F110/D112</f>
        <v>0.54789078301069061</v>
      </c>
      <c r="H110" s="33">
        <v>0.75593750000000004</v>
      </c>
      <c r="I110" s="16">
        <f>H110/D112</f>
        <v>0.87366368101704717</v>
      </c>
      <c r="J110" s="33">
        <v>0.70687500000000003</v>
      </c>
      <c r="K110" s="16">
        <f>J110/D112</f>
        <v>0.81696041606472125</v>
      </c>
      <c r="L110" s="33">
        <v>1.1696875</v>
      </c>
      <c r="M110" s="16">
        <f>L110/D112</f>
        <v>1.3518491765385727</v>
      </c>
      <c r="N110" s="14"/>
    </row>
    <row r="111" spans="1:14" ht="14.4">
      <c r="A111" s="14"/>
      <c r="B111" s="14">
        <v>26</v>
      </c>
      <c r="C111" s="10">
        <v>10</v>
      </c>
      <c r="D111" s="18" t="s">
        <v>22</v>
      </c>
      <c r="E111" s="33">
        <v>2.0350000000000001</v>
      </c>
      <c r="F111" s="33">
        <v>0.38406249999999997</v>
      </c>
      <c r="G111" s="16">
        <f>F111/D112</f>
        <v>0.44387460271597801</v>
      </c>
      <c r="H111" s="33">
        <v>0.69218749999999996</v>
      </c>
      <c r="I111" s="16">
        <f>H111/D112</f>
        <v>0.79998555330829235</v>
      </c>
      <c r="J111" s="33">
        <v>0.70250000000000001</v>
      </c>
      <c r="K111" s="16">
        <f>J111/D112</f>
        <v>0.81190407396706155</v>
      </c>
      <c r="L111" s="33">
        <v>0.87593750000000004</v>
      </c>
      <c r="M111" s="16">
        <f>L111/D112</f>
        <v>1.0123519214099972</v>
      </c>
      <c r="N111" s="14"/>
    </row>
    <row r="112" spans="1:14" ht="14.4">
      <c r="A112" s="19"/>
      <c r="B112" s="19"/>
      <c r="C112" s="29" t="s">
        <v>23</v>
      </c>
      <c r="D112" s="19">
        <f>AVERAGE(D102:D106)</f>
        <v>0.86524999999999996</v>
      </c>
      <c r="E112" s="22">
        <f>AVERAGE(E102:E111)</f>
        <v>2.0053749999999999</v>
      </c>
      <c r="F112" s="22">
        <f>AVERAGE(F102:F111)</f>
        <v>0.46806249999999994</v>
      </c>
      <c r="G112" s="19">
        <f>AVERAGE(G102:G111)</f>
        <v>0.54095637099104299</v>
      </c>
      <c r="H112" s="22"/>
      <c r="I112" s="19">
        <f>AVERAGE(I102:I111)</f>
        <v>0.76137676971973423</v>
      </c>
      <c r="J112" s="22"/>
      <c r="K112" s="19">
        <f>AVERAGE(K102:K111)</f>
        <v>1.0168665125686216</v>
      </c>
      <c r="L112" s="22"/>
      <c r="M112" s="23">
        <f>AVERAGE(M102:M111)</f>
        <v>1.2570788789367235</v>
      </c>
      <c r="N112" s="19"/>
    </row>
    <row r="113" spans="1:14" ht="14.4">
      <c r="A113" s="14"/>
      <c r="B113" s="14"/>
      <c r="C113" s="14"/>
      <c r="D113" s="14"/>
      <c r="E113" s="14"/>
      <c r="F113" s="14"/>
      <c r="G113" s="31"/>
      <c r="H113" s="14"/>
      <c r="I113" s="31"/>
      <c r="J113" s="14"/>
      <c r="K113" s="31"/>
      <c r="L113" s="14"/>
      <c r="M113" s="31"/>
      <c r="N113" s="14"/>
    </row>
    <row r="114" spans="1:14" ht="14.4">
      <c r="A114" s="14"/>
      <c r="B114" s="14"/>
      <c r="C114" s="14"/>
      <c r="D114" s="14"/>
      <c r="E114" s="14"/>
      <c r="F114" s="14"/>
      <c r="G114" s="23"/>
      <c r="H114" s="14"/>
      <c r="I114" s="23"/>
      <c r="J114" s="14"/>
      <c r="K114" s="23"/>
      <c r="L114" s="14"/>
      <c r="M114" s="23"/>
      <c r="N114" s="14"/>
    </row>
    <row r="115" spans="1:14" ht="14.4">
      <c r="A115" s="14"/>
      <c r="B115" s="14"/>
      <c r="C115" s="14"/>
      <c r="D115" s="14"/>
      <c r="E115" s="14"/>
      <c r="F115" s="14"/>
      <c r="G115" s="23"/>
      <c r="H115" s="14"/>
      <c r="I115" s="23"/>
      <c r="J115" s="14"/>
      <c r="K115" s="23"/>
      <c r="L115" s="14"/>
      <c r="M115" s="23"/>
      <c r="N115" s="14"/>
    </row>
    <row r="116" spans="1:14" ht="14.4">
      <c r="A116" s="14"/>
      <c r="B116" s="14"/>
      <c r="C116" s="14"/>
      <c r="D116" s="14"/>
      <c r="E116" s="14"/>
      <c r="F116" s="14"/>
      <c r="G116" s="23"/>
      <c r="H116" s="14"/>
      <c r="I116" s="23"/>
      <c r="J116" s="14"/>
      <c r="K116" s="23"/>
      <c r="L116" s="14"/>
      <c r="M116" s="23"/>
      <c r="N116" s="14"/>
    </row>
  </sheetData>
  <phoneticPr fontId="10" type="noConversion"/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N116"/>
  <sheetViews>
    <sheetView workbookViewId="0"/>
  </sheetViews>
  <sheetFormatPr defaultColWidth="12.6640625" defaultRowHeight="15.75" customHeight="1"/>
  <sheetData>
    <row r="1" spans="1:14" ht="15.75" customHeight="1">
      <c r="A1" s="5"/>
      <c r="B1" s="5"/>
      <c r="C1" s="5"/>
      <c r="D1" s="6" t="s">
        <v>9</v>
      </c>
      <c r="E1" s="5"/>
      <c r="F1" s="5"/>
      <c r="G1" s="7"/>
      <c r="H1" s="6" t="s">
        <v>10</v>
      </c>
      <c r="I1" s="7"/>
      <c r="J1" s="6" t="s">
        <v>11</v>
      </c>
      <c r="K1" s="7"/>
      <c r="L1" s="6" t="s">
        <v>12</v>
      </c>
      <c r="M1" s="8"/>
      <c r="N1" s="9"/>
    </row>
    <row r="2" spans="1:14" ht="15.75" customHeight="1">
      <c r="A2" s="10" t="s">
        <v>13</v>
      </c>
      <c r="B2" s="10" t="s">
        <v>14</v>
      </c>
      <c r="C2" s="10" t="s">
        <v>15</v>
      </c>
      <c r="D2" s="10" t="s">
        <v>16</v>
      </c>
      <c r="E2" s="10" t="s">
        <v>17</v>
      </c>
      <c r="F2" s="10" t="s">
        <v>18</v>
      </c>
      <c r="G2" s="11" t="s">
        <v>19</v>
      </c>
      <c r="H2" s="10" t="s">
        <v>18</v>
      </c>
      <c r="I2" s="11" t="s">
        <v>19</v>
      </c>
      <c r="J2" s="10" t="s">
        <v>18</v>
      </c>
      <c r="K2" s="11" t="s">
        <v>19</v>
      </c>
      <c r="L2" s="10" t="s">
        <v>18</v>
      </c>
      <c r="M2" s="12" t="s">
        <v>20</v>
      </c>
      <c r="N2" s="13"/>
    </row>
    <row r="3" spans="1:14" ht="15.75" customHeight="1">
      <c r="A3" s="14" t="s">
        <v>44</v>
      </c>
      <c r="B3" s="14">
        <v>17</v>
      </c>
      <c r="C3" s="10">
        <v>1</v>
      </c>
      <c r="D3" s="33">
        <v>5.2750000000000004</v>
      </c>
      <c r="E3" s="33">
        <v>3.2831250000000001</v>
      </c>
      <c r="F3" s="33">
        <v>1.390625</v>
      </c>
      <c r="G3" s="16">
        <f>F3/D13</f>
        <v>0.26043495563827046</v>
      </c>
      <c r="H3" s="33">
        <v>2.4468749999999999</v>
      </c>
      <c r="I3" s="16">
        <f>H3/D13</f>
        <v>0.45824847250509165</v>
      </c>
      <c r="J3" s="33">
        <v>2.3053124999999999</v>
      </c>
      <c r="K3" s="16">
        <f>J3/D13</f>
        <v>0.43173677926820703</v>
      </c>
      <c r="L3" s="33">
        <v>2.3312499999999998</v>
      </c>
      <c r="M3" s="16">
        <f>L3/D13</f>
        <v>0.43659433012617926</v>
      </c>
      <c r="N3" s="17"/>
    </row>
    <row r="4" spans="1:14" ht="15.75" customHeight="1">
      <c r="A4" s="14"/>
      <c r="B4" s="14">
        <v>17</v>
      </c>
      <c r="C4" s="10">
        <v>2</v>
      </c>
      <c r="D4" s="33">
        <v>5.2403124999999999</v>
      </c>
      <c r="E4" s="33">
        <v>3.2131249999999998</v>
      </c>
      <c r="F4" s="33">
        <v>1.2421875</v>
      </c>
      <c r="G4" s="16">
        <f>F4/D13</f>
        <v>0.23263571880047756</v>
      </c>
      <c r="H4" s="33">
        <v>2.305625</v>
      </c>
      <c r="I4" s="16">
        <f>H4/D13</f>
        <v>0.43179530397733923</v>
      </c>
      <c r="J4" s="33">
        <v>2.4865624999999998</v>
      </c>
      <c r="K4" s="16">
        <f>J4/D13</f>
        <v>0.46568111056488048</v>
      </c>
      <c r="L4" s="33">
        <v>2.8428125</v>
      </c>
      <c r="M4" s="16">
        <f>L4/D13</f>
        <v>0.53239927897558348</v>
      </c>
      <c r="N4" s="17"/>
    </row>
    <row r="5" spans="1:14" ht="15.75" customHeight="1">
      <c r="A5" s="14"/>
      <c r="B5" s="14">
        <v>17</v>
      </c>
      <c r="C5" s="10">
        <v>3</v>
      </c>
      <c r="D5" s="33">
        <v>5.4331250000000004</v>
      </c>
      <c r="E5" s="33">
        <v>3.4043749999999999</v>
      </c>
      <c r="F5" s="33">
        <v>1.6471875</v>
      </c>
      <c r="G5" s="16">
        <f>F5/D13</f>
        <v>0.30848374183580307</v>
      </c>
      <c r="H5" s="33">
        <v>2.3781249999999998</v>
      </c>
      <c r="I5" s="16">
        <f>H5/D13</f>
        <v>0.44537303649600857</v>
      </c>
      <c r="J5" s="33">
        <v>2.5109374999999998</v>
      </c>
      <c r="K5" s="16">
        <f>J5/D13</f>
        <v>0.47024603787719171</v>
      </c>
      <c r="L5" s="33">
        <v>2.6924999999999999</v>
      </c>
      <c r="M5" s="16">
        <f>L5/D13</f>
        <v>0.50424889388299743</v>
      </c>
      <c r="N5" s="17"/>
    </row>
    <row r="6" spans="1:14" ht="15.75" customHeight="1">
      <c r="A6" s="14"/>
      <c r="B6" s="14">
        <v>17</v>
      </c>
      <c r="C6" s="10">
        <v>4</v>
      </c>
      <c r="D6" s="33">
        <v>5.3778125000000001</v>
      </c>
      <c r="E6" s="33">
        <v>3.3234374999999998</v>
      </c>
      <c r="F6" s="33">
        <v>1.6487499999999999</v>
      </c>
      <c r="G6" s="16">
        <f>F6/D13</f>
        <v>0.30877636538146402</v>
      </c>
      <c r="H6" s="33">
        <v>1.8306249999999999</v>
      </c>
      <c r="I6" s="16">
        <f>H6/D13</f>
        <v>0.34283774609640189</v>
      </c>
      <c r="J6" s="33">
        <v>2.3484375000000002</v>
      </c>
      <c r="K6" s="16">
        <f>J6/D13</f>
        <v>0.43981318912845008</v>
      </c>
      <c r="L6" s="33">
        <v>2.42</v>
      </c>
      <c r="M6" s="16">
        <f>L6/D13</f>
        <v>0.45321534751972281</v>
      </c>
      <c r="N6" s="17"/>
    </row>
    <row r="7" spans="1:14" ht="15.75" customHeight="1">
      <c r="A7" s="14"/>
      <c r="B7" s="14">
        <v>17</v>
      </c>
      <c r="C7" s="10">
        <v>5</v>
      </c>
      <c r="D7" s="33">
        <v>5.3718750000000002</v>
      </c>
      <c r="E7" s="33">
        <v>3.2081249999999999</v>
      </c>
      <c r="F7" s="33">
        <v>1.3890625000000001</v>
      </c>
      <c r="G7" s="16">
        <f>F7/D13</f>
        <v>0.26014233209260951</v>
      </c>
      <c r="H7" s="33">
        <v>2.4871875000000001</v>
      </c>
      <c r="I7" s="16">
        <f>H7/D13</f>
        <v>0.46579815998314494</v>
      </c>
      <c r="J7" s="33">
        <v>2.59375</v>
      </c>
      <c r="K7" s="16">
        <f>J7/D13</f>
        <v>0.4857550857972236</v>
      </c>
      <c r="L7" s="33">
        <v>2.8896875</v>
      </c>
      <c r="M7" s="16">
        <f>L7/D13</f>
        <v>0.54117798534541284</v>
      </c>
      <c r="N7" s="17"/>
    </row>
    <row r="8" spans="1:14" ht="15.75" customHeight="1">
      <c r="A8" s="14"/>
      <c r="B8" s="14">
        <v>17</v>
      </c>
      <c r="C8" s="10">
        <v>6</v>
      </c>
      <c r="D8" s="18" t="s">
        <v>22</v>
      </c>
      <c r="E8" s="33">
        <v>3.1378124999999999</v>
      </c>
      <c r="F8" s="33">
        <v>1.525625</v>
      </c>
      <c r="G8" s="16">
        <f>F8/D13</f>
        <v>0.28571762998337902</v>
      </c>
      <c r="H8" s="33">
        <v>1.7315624999999999</v>
      </c>
      <c r="I8" s="16">
        <f>H8/D13</f>
        <v>0.32428541330149591</v>
      </c>
      <c r="J8" s="33">
        <v>2.3718750000000002</v>
      </c>
      <c r="K8" s="16">
        <f>J8/D13</f>
        <v>0.44420254231336476</v>
      </c>
      <c r="L8" s="33">
        <v>3.6128125</v>
      </c>
      <c r="M8" s="16">
        <f>L8/D13</f>
        <v>0.67660416227731346</v>
      </c>
      <c r="N8" s="17"/>
    </row>
    <row r="9" spans="1:14" ht="15.75" customHeight="1">
      <c r="A9" s="14"/>
      <c r="B9" s="14">
        <v>17</v>
      </c>
      <c r="C9" s="10">
        <v>7</v>
      </c>
      <c r="D9" s="18" t="s">
        <v>22</v>
      </c>
      <c r="E9" s="33">
        <v>3.3234374999999998</v>
      </c>
      <c r="F9" s="33">
        <v>2.2640625000000001</v>
      </c>
      <c r="G9" s="16">
        <f>F9/D13</f>
        <v>0.42401151766275724</v>
      </c>
      <c r="H9" s="33">
        <v>2.3537499999999998</v>
      </c>
      <c r="I9" s="16">
        <f>H9/D13</f>
        <v>0.44080810918369734</v>
      </c>
      <c r="J9" s="33">
        <v>2.3153125000000001</v>
      </c>
      <c r="K9" s="16">
        <f>J9/D13</f>
        <v>0.43360956996043731</v>
      </c>
      <c r="L9" s="33">
        <v>2.7356250000000002</v>
      </c>
      <c r="M9" s="16">
        <f>L9/D13</f>
        <v>0.51232530374324048</v>
      </c>
      <c r="N9" s="17"/>
    </row>
    <row r="10" spans="1:14" ht="15.75" customHeight="1">
      <c r="A10" s="14"/>
      <c r="B10" s="14">
        <v>17</v>
      </c>
      <c r="C10" s="10">
        <v>8</v>
      </c>
      <c r="D10" s="18" t="s">
        <v>22</v>
      </c>
      <c r="E10" s="33">
        <v>3.2784374999999999</v>
      </c>
      <c r="F10" s="33">
        <v>1.8140624999999999</v>
      </c>
      <c r="G10" s="16">
        <f>F10/D13</f>
        <v>0.33973593651239553</v>
      </c>
      <c r="H10" s="33">
        <v>2.0921875000000001</v>
      </c>
      <c r="I10" s="16">
        <f>H10/D13</f>
        <v>0.39182292764004967</v>
      </c>
      <c r="J10" s="33">
        <v>2.3821875000000001</v>
      </c>
      <c r="K10" s="16">
        <f>J10/D13</f>
        <v>0.44613385771472719</v>
      </c>
      <c r="L10" s="33">
        <v>2.8431250000000001</v>
      </c>
      <c r="M10" s="16">
        <f>L10/D13</f>
        <v>0.53245780368471574</v>
      </c>
      <c r="N10" s="17"/>
    </row>
    <row r="11" spans="1:14" ht="15.75" customHeight="1">
      <c r="A11" s="14"/>
      <c r="B11" s="14">
        <v>17</v>
      </c>
      <c r="C11" s="10">
        <v>9</v>
      </c>
      <c r="D11" s="18" t="s">
        <v>22</v>
      </c>
      <c r="E11" s="33">
        <v>3.3531249999999999</v>
      </c>
      <c r="F11" s="33">
        <v>1.8540624999999999</v>
      </c>
      <c r="G11" s="16">
        <f>F11/D13</f>
        <v>0.34722709928131656</v>
      </c>
      <c r="H11" s="33">
        <v>2.1496875000000002</v>
      </c>
      <c r="I11" s="16">
        <f>H11/D13</f>
        <v>0.40259147412037366</v>
      </c>
      <c r="J11" s="33">
        <v>2.1903125000000001</v>
      </c>
      <c r="K11" s="16">
        <f>J11/D13</f>
        <v>0.4101996863075591</v>
      </c>
      <c r="L11" s="33">
        <v>3.0181249999999999</v>
      </c>
      <c r="M11" s="16">
        <f>L11/D13</f>
        <v>0.56523164079874522</v>
      </c>
      <c r="N11" s="17"/>
    </row>
    <row r="12" spans="1:14" ht="15.75" customHeight="1">
      <c r="A12" s="14"/>
      <c r="B12" s="14">
        <v>17</v>
      </c>
      <c r="C12" s="10">
        <v>10</v>
      </c>
      <c r="D12" s="18" t="s">
        <v>22</v>
      </c>
      <c r="E12" s="33">
        <v>3.3296874999999999</v>
      </c>
      <c r="F12" s="33">
        <v>1.7106250000000001</v>
      </c>
      <c r="G12" s="16">
        <f>F12/D13</f>
        <v>0.32036425778963878</v>
      </c>
      <c r="H12" s="33">
        <v>2.5021874999999998</v>
      </c>
      <c r="I12" s="16">
        <f>H12/D13</f>
        <v>0.46860734602149023</v>
      </c>
      <c r="J12" s="33">
        <v>2.316875</v>
      </c>
      <c r="K12" s="16">
        <f>J12/D13</f>
        <v>0.43390219350609827</v>
      </c>
      <c r="L12" s="33">
        <v>2.5003125000000002</v>
      </c>
      <c r="M12" s="16">
        <f>L12/D13</f>
        <v>0.46825619776669714</v>
      </c>
      <c r="N12" s="17"/>
    </row>
    <row r="13" spans="1:14" ht="15.75" customHeight="1">
      <c r="A13" s="19"/>
      <c r="B13" s="19"/>
      <c r="C13" s="20" t="s">
        <v>23</v>
      </c>
      <c r="D13" s="19">
        <f>AVERAGE(D3:D7)</f>
        <v>5.3396249999999998</v>
      </c>
      <c r="E13" s="22">
        <f>AVERAGE(E3:E12)</f>
        <v>3.2854687499999997</v>
      </c>
      <c r="F13" s="22">
        <f>AVERAGE(F3:F12)</f>
        <v>1.6486249999999998</v>
      </c>
      <c r="G13" s="19">
        <f>AVERAGE(G3:G12)</f>
        <v>0.30875295549781118</v>
      </c>
      <c r="H13" s="22"/>
      <c r="I13" s="19">
        <f>AVERAGE(I3:I12)</f>
        <v>0.41721679893250929</v>
      </c>
      <c r="J13" s="22"/>
      <c r="K13" s="19">
        <f>AVERAGE(K3:K12)</f>
        <v>0.44612800524381396</v>
      </c>
      <c r="L13" s="22"/>
      <c r="M13" s="23">
        <f>AVERAGE(M3:M12)</f>
        <v>0.52225109441206086</v>
      </c>
      <c r="N13" s="24"/>
    </row>
    <row r="14" spans="1:14" ht="15.75" customHeight="1">
      <c r="A14" s="14" t="s">
        <v>45</v>
      </c>
      <c r="B14" s="14">
        <v>19</v>
      </c>
      <c r="C14" s="10">
        <v>1</v>
      </c>
      <c r="D14" s="33">
        <v>5.3365625000000003</v>
      </c>
      <c r="E14" s="33">
        <v>1.3190625</v>
      </c>
      <c r="F14" s="33">
        <v>0.97750000000000004</v>
      </c>
      <c r="G14" s="16">
        <f>F14/D24</f>
        <v>0.19069682375175273</v>
      </c>
      <c r="H14" s="33">
        <v>0.69406250000000003</v>
      </c>
      <c r="I14" s="16">
        <f>H14/D24</f>
        <v>0.13540206059867099</v>
      </c>
      <c r="J14" s="33">
        <v>1.19625</v>
      </c>
      <c r="K14" s="16">
        <f>J14/D24</f>
        <v>0.23337194415655674</v>
      </c>
      <c r="L14" s="33">
        <v>0.66968749999999999</v>
      </c>
      <c r="M14" s="16">
        <f>L14/D24</f>
        <v>0.13064683289642137</v>
      </c>
      <c r="N14" s="17"/>
    </row>
    <row r="15" spans="1:14" ht="15.75" customHeight="1">
      <c r="A15" s="14"/>
      <c r="B15" s="14">
        <v>19</v>
      </c>
      <c r="C15" s="10">
        <v>2</v>
      </c>
      <c r="D15" s="33">
        <v>5.4534374999999997</v>
      </c>
      <c r="E15" s="33">
        <v>1.2409375</v>
      </c>
      <c r="F15" s="33">
        <v>0.75031250000000005</v>
      </c>
      <c r="G15" s="16">
        <f>F15/D24</f>
        <v>0.14637566298847773</v>
      </c>
      <c r="H15" s="33">
        <v>0.95374999999999999</v>
      </c>
      <c r="I15" s="16">
        <f>H15/D24</f>
        <v>0.18606352496494544</v>
      </c>
      <c r="J15" s="33">
        <v>1.1203125</v>
      </c>
      <c r="K15" s="16">
        <f>J15/D24</f>
        <v>0.21855758093031763</v>
      </c>
      <c r="L15" s="33">
        <v>1.06375</v>
      </c>
      <c r="M15" s="16">
        <f>L15/D24</f>
        <v>0.20752301408278973</v>
      </c>
      <c r="N15" s="17"/>
    </row>
    <row r="16" spans="1:14" ht="15.75" customHeight="1">
      <c r="A16" s="14"/>
      <c r="B16" s="14">
        <v>19</v>
      </c>
      <c r="C16" s="10">
        <v>3</v>
      </c>
      <c r="D16" s="33">
        <v>5.0606249999999999</v>
      </c>
      <c r="E16" s="33">
        <v>1.29125</v>
      </c>
      <c r="F16" s="33">
        <v>1.1315625</v>
      </c>
      <c r="G16" s="16">
        <f>F16/D24</f>
        <v>0.22075230140827898</v>
      </c>
      <c r="H16" s="33">
        <v>1.4246875000000001</v>
      </c>
      <c r="I16" s="16">
        <f>H16/D24</f>
        <v>0.27793696275071633</v>
      </c>
      <c r="J16" s="33">
        <v>0.703125</v>
      </c>
      <c r="K16" s="16">
        <f>J16/D24</f>
        <v>0.13717002987258428</v>
      </c>
      <c r="L16" s="33">
        <v>0.99531250000000004</v>
      </c>
      <c r="M16" s="16">
        <f>L16/D24</f>
        <v>0.1941717978418582</v>
      </c>
      <c r="N16" s="17"/>
    </row>
    <row r="17" spans="1:14" ht="15.75" customHeight="1">
      <c r="A17" s="14"/>
      <c r="B17" s="14">
        <v>19</v>
      </c>
      <c r="C17" s="10">
        <v>4</v>
      </c>
      <c r="D17" s="33">
        <v>4.8968749999999996</v>
      </c>
      <c r="E17" s="33">
        <v>1.215625</v>
      </c>
      <c r="F17" s="33">
        <v>1.2462500000000001</v>
      </c>
      <c r="G17" s="16">
        <f>F17/D24</f>
        <v>0.24312625739194052</v>
      </c>
      <c r="H17" s="33">
        <v>1.4084375</v>
      </c>
      <c r="I17" s="16">
        <f>H17/D24</f>
        <v>0.27476681094921662</v>
      </c>
      <c r="J17" s="33">
        <v>1.1446875000000001</v>
      </c>
      <c r="K17" s="16">
        <f>J17/D24</f>
        <v>0.22331280863256722</v>
      </c>
      <c r="L17" s="33">
        <v>1.0609375000000001</v>
      </c>
      <c r="M17" s="16">
        <f>L17/D24</f>
        <v>0.20697433396329942</v>
      </c>
      <c r="N17" s="17"/>
    </row>
    <row r="18" spans="1:14" ht="15.75" customHeight="1">
      <c r="A18" s="14"/>
      <c r="B18" s="14">
        <v>19</v>
      </c>
      <c r="C18" s="10">
        <v>5</v>
      </c>
      <c r="D18" s="33">
        <v>4.8821874999999997</v>
      </c>
      <c r="E18" s="33">
        <v>1.2109375</v>
      </c>
      <c r="F18" s="33">
        <v>0.88624999999999998</v>
      </c>
      <c r="G18" s="16">
        <f>F18/D24</f>
        <v>0.17289520209717735</v>
      </c>
      <c r="H18" s="33">
        <v>1.0896874999999999</v>
      </c>
      <c r="I18" s="16">
        <f>H18/D24</f>
        <v>0.21258306407364505</v>
      </c>
      <c r="J18" s="33">
        <v>1.0515625</v>
      </c>
      <c r="K18" s="16">
        <f>J18/D24</f>
        <v>0.20514540023166494</v>
      </c>
      <c r="L18" s="33">
        <v>0.755</v>
      </c>
      <c r="M18" s="16">
        <f>L18/D24</f>
        <v>0.14729012985429493</v>
      </c>
      <c r="N18" s="17"/>
    </row>
    <row r="19" spans="1:14" ht="15.75" customHeight="1">
      <c r="A19" s="14"/>
      <c r="B19" s="14">
        <v>19</v>
      </c>
      <c r="C19" s="10">
        <v>6</v>
      </c>
      <c r="D19" s="18" t="s">
        <v>22</v>
      </c>
      <c r="E19" s="33">
        <v>1.214375</v>
      </c>
      <c r="F19" s="33">
        <v>1.3343750000000001</v>
      </c>
      <c r="G19" s="16">
        <f>F19/D24</f>
        <v>0.26031823446930441</v>
      </c>
      <c r="H19" s="33">
        <v>1.3306249999999999</v>
      </c>
      <c r="I19" s="16">
        <f>H19/D24</f>
        <v>0.25958666097665062</v>
      </c>
      <c r="J19" s="33">
        <v>1.1768749999999999</v>
      </c>
      <c r="K19" s="16">
        <f>J19/D24</f>
        <v>0.22959214777784551</v>
      </c>
      <c r="L19" s="33">
        <v>1.0403125</v>
      </c>
      <c r="M19" s="16">
        <f>L19/D24</f>
        <v>0.20295067975370359</v>
      </c>
      <c r="N19" s="17"/>
    </row>
    <row r="20" spans="1:14" ht="15.75" customHeight="1">
      <c r="A20" s="14"/>
      <c r="B20" s="14">
        <v>19</v>
      </c>
      <c r="C20" s="10">
        <v>7</v>
      </c>
      <c r="D20" s="18" t="s">
        <v>22</v>
      </c>
      <c r="E20" s="33">
        <v>1.5428124999999999</v>
      </c>
      <c r="F20" s="33">
        <v>1.1815625000000001</v>
      </c>
      <c r="G20" s="16">
        <f>F20/D24</f>
        <v>0.23050661464366276</v>
      </c>
      <c r="H20" s="33">
        <v>1.0956250000000001</v>
      </c>
      <c r="I20" s="16">
        <f>H20/D24</f>
        <v>0.2137413887703469</v>
      </c>
      <c r="J20" s="33">
        <v>1.1368750000000001</v>
      </c>
      <c r="K20" s="16">
        <f>J20/D24</f>
        <v>0.2217886971895385</v>
      </c>
      <c r="L20" s="33">
        <v>1.0059374999999999</v>
      </c>
      <c r="M20" s="16">
        <f>L20/D24</f>
        <v>0.19624458940437722</v>
      </c>
      <c r="N20" s="17"/>
    </row>
    <row r="21" spans="1:14" ht="15.75" customHeight="1">
      <c r="A21" s="14"/>
      <c r="B21" s="14">
        <v>19</v>
      </c>
      <c r="C21" s="10">
        <v>8</v>
      </c>
      <c r="D21" s="18" t="s">
        <v>22</v>
      </c>
      <c r="E21" s="33">
        <v>1.360625</v>
      </c>
      <c r="F21" s="33">
        <v>1.18625</v>
      </c>
      <c r="G21" s="16">
        <f>F21/D24</f>
        <v>0.23142108150947999</v>
      </c>
      <c r="H21" s="33">
        <v>0.94312499999999999</v>
      </c>
      <c r="I21" s="16">
        <f>H21/D24</f>
        <v>0.18399073340242639</v>
      </c>
      <c r="J21" s="33">
        <v>1.0743750000000001</v>
      </c>
      <c r="K21" s="16">
        <f>J21/D24</f>
        <v>0.2095958056453088</v>
      </c>
      <c r="L21" s="33">
        <v>0.78062500000000001</v>
      </c>
      <c r="M21" s="16">
        <f>L21/D24</f>
        <v>0.15228921538742912</v>
      </c>
      <c r="N21" s="17"/>
    </row>
    <row r="22" spans="1:14" ht="15.75" customHeight="1">
      <c r="A22" s="14"/>
      <c r="B22" s="14">
        <v>19</v>
      </c>
      <c r="C22" s="10">
        <v>9</v>
      </c>
      <c r="D22" s="18" t="s">
        <v>22</v>
      </c>
      <c r="E22" s="33">
        <v>1.2640625000000001</v>
      </c>
      <c r="F22" s="33">
        <v>1.1025</v>
      </c>
      <c r="G22" s="16">
        <f>F22/D24</f>
        <v>0.21508260684021216</v>
      </c>
      <c r="H22" s="33">
        <v>0.859375</v>
      </c>
      <c r="I22" s="16">
        <f>H22/D24</f>
        <v>0.16765225873315856</v>
      </c>
      <c r="J22" s="33">
        <v>1.235625</v>
      </c>
      <c r="K22" s="16">
        <f>J22/D24</f>
        <v>0.24105346582942144</v>
      </c>
      <c r="L22" s="33">
        <v>1.0337499999999999</v>
      </c>
      <c r="M22" s="16">
        <f>L22/D24</f>
        <v>0.20167042614155947</v>
      </c>
      <c r="N22" s="17"/>
    </row>
    <row r="23" spans="1:14" ht="15.75" customHeight="1">
      <c r="A23" s="14"/>
      <c r="B23" s="14">
        <v>19</v>
      </c>
      <c r="C23" s="10">
        <v>10</v>
      </c>
      <c r="D23" s="18" t="s">
        <v>22</v>
      </c>
      <c r="E23" s="33">
        <v>1.246875</v>
      </c>
      <c r="F23" s="33">
        <v>0.86250000000000004</v>
      </c>
      <c r="G23" s="16">
        <f>F23/D24</f>
        <v>0.16826190331037005</v>
      </c>
      <c r="H23" s="33">
        <v>0.84906250000000005</v>
      </c>
      <c r="I23" s="16">
        <f>H23/D24</f>
        <v>0.16564043162836067</v>
      </c>
      <c r="J23" s="33">
        <v>1.4256249999999999</v>
      </c>
      <c r="K23" s="16">
        <f>J23/D24</f>
        <v>0.27811985612387974</v>
      </c>
      <c r="L23" s="33">
        <v>0.85312500000000002</v>
      </c>
      <c r="M23" s="16">
        <f>L23/D24</f>
        <v>0.1664329695787356</v>
      </c>
      <c r="N23" s="17"/>
    </row>
    <row r="24" spans="1:14" ht="15.75" customHeight="1">
      <c r="A24" s="19"/>
      <c r="B24" s="19"/>
      <c r="C24" s="20" t="s">
        <v>23</v>
      </c>
      <c r="D24" s="19">
        <f>AVERAGE(D14:D18)</f>
        <v>5.1259375</v>
      </c>
      <c r="E24" s="22">
        <f>AVERAGE(E14:E23)</f>
        <v>1.2906562500000001</v>
      </c>
      <c r="F24" s="22">
        <f>AVERAGE(F14:F23)</f>
        <v>1.0659062500000001</v>
      </c>
      <c r="G24" s="19">
        <f>AVERAGE(G14:G23)</f>
        <v>0.20794366884106569</v>
      </c>
      <c r="H24" s="22"/>
      <c r="I24" s="19">
        <f>AVERAGE(I14:I23)</f>
        <v>0.20773638968481381</v>
      </c>
      <c r="J24" s="22"/>
      <c r="K24" s="19">
        <f>AVERAGE(K14:K23)</f>
        <v>0.21977077363896846</v>
      </c>
      <c r="L24" s="22"/>
      <c r="M24" s="23">
        <f>AVERAGE(M14:M23)</f>
        <v>0.18061939889044684</v>
      </c>
      <c r="N24" s="24"/>
    </row>
    <row r="25" spans="1:14" ht="15.75" customHeight="1">
      <c r="A25" s="14" t="s">
        <v>46</v>
      </c>
      <c r="B25" s="14">
        <v>24</v>
      </c>
      <c r="C25" s="10">
        <v>1</v>
      </c>
      <c r="D25" s="33">
        <v>0.92812499999999998</v>
      </c>
      <c r="E25" s="33">
        <v>1.5662499999999999</v>
      </c>
      <c r="F25" s="33">
        <v>0.59875</v>
      </c>
      <c r="G25" s="16">
        <f>F25/D35</f>
        <v>0.66100876285103149</v>
      </c>
      <c r="H25" s="33">
        <v>1.0306249999999999</v>
      </c>
      <c r="I25" s="16">
        <f>H25/D35</f>
        <v>1.1377906575588215</v>
      </c>
      <c r="J25" s="33">
        <v>1.078125</v>
      </c>
      <c r="K25" s="16">
        <f>J25/D35</f>
        <v>1.1902297660939765</v>
      </c>
      <c r="L25" s="33">
        <v>0.77937500000000004</v>
      </c>
      <c r="M25" s="16">
        <f>L25/D35</f>
        <v>0.86041537293866011</v>
      </c>
      <c r="N25" s="17"/>
    </row>
    <row r="26" spans="1:14" ht="15.75" customHeight="1">
      <c r="A26" s="14"/>
      <c r="B26" s="14">
        <v>24</v>
      </c>
      <c r="C26" s="10">
        <v>2</v>
      </c>
      <c r="D26" s="33">
        <v>0.90593749999999995</v>
      </c>
      <c r="E26" s="33">
        <v>1.54</v>
      </c>
      <c r="F26" s="33">
        <v>0.58125000000000004</v>
      </c>
      <c r="G26" s="16">
        <f>F26/D35</f>
        <v>0.64168909128544815</v>
      </c>
      <c r="H26" s="33">
        <v>0.93406250000000002</v>
      </c>
      <c r="I26" s="16">
        <f>H26/D35</f>
        <v>1.0311874698130132</v>
      </c>
      <c r="J26" s="33">
        <v>0.72343749999999996</v>
      </c>
      <c r="K26" s="16">
        <f>J26/D35</f>
        <v>0.79866142275581309</v>
      </c>
      <c r="L26" s="33">
        <v>0.93156249999999996</v>
      </c>
      <c r="M26" s="16">
        <f>L26/D35</f>
        <v>1.0284275167322154</v>
      </c>
      <c r="N26" s="17"/>
    </row>
    <row r="27" spans="1:14" ht="14.4">
      <c r="A27" s="14"/>
      <c r="B27" s="14">
        <v>24</v>
      </c>
      <c r="C27" s="10">
        <v>3</v>
      </c>
      <c r="D27" s="33">
        <v>0.86624999999999996</v>
      </c>
      <c r="E27" s="33">
        <v>1.4612499999999999</v>
      </c>
      <c r="F27" s="33">
        <v>0.8046875</v>
      </c>
      <c r="G27" s="16">
        <f>F27/D35</f>
        <v>0.88835989788173597</v>
      </c>
      <c r="H27" s="33">
        <v>1.1668750000000001</v>
      </c>
      <c r="I27" s="16">
        <f>H27/D35</f>
        <v>1.2882081004622923</v>
      </c>
      <c r="J27" s="33">
        <v>0.96625000000000005</v>
      </c>
      <c r="K27" s="16">
        <f>J27/D35</f>
        <v>1.0667218657282826</v>
      </c>
      <c r="L27" s="33">
        <v>1.6528125</v>
      </c>
      <c r="M27" s="16">
        <f>L27/D35</f>
        <v>1.8246739805423307</v>
      </c>
      <c r="N27" s="17"/>
    </row>
    <row r="28" spans="1:14" ht="14.4">
      <c r="A28" s="14"/>
      <c r="B28" s="14">
        <v>24</v>
      </c>
      <c r="C28" s="10">
        <v>4</v>
      </c>
      <c r="D28" s="33">
        <v>0.89531249999999996</v>
      </c>
      <c r="E28" s="33">
        <v>1.5631250000000001</v>
      </c>
      <c r="F28" s="33">
        <v>0.56187500000000001</v>
      </c>
      <c r="G28" s="16">
        <f>F28/D35</f>
        <v>0.62029945490926652</v>
      </c>
      <c r="H28" s="33">
        <v>0.85593750000000002</v>
      </c>
      <c r="I28" s="16">
        <f>H28/D35</f>
        <v>0.94493893603808732</v>
      </c>
      <c r="J28" s="33">
        <v>0.99812500000000004</v>
      </c>
      <c r="K28" s="16">
        <f>J28/D35</f>
        <v>1.1019112675084524</v>
      </c>
      <c r="L28" s="33">
        <v>0.83468750000000003</v>
      </c>
      <c r="M28" s="16">
        <f>L28/D35</f>
        <v>0.92147933485130751</v>
      </c>
      <c r="N28" s="17"/>
    </row>
    <row r="29" spans="1:14" ht="14.4">
      <c r="A29" s="14"/>
      <c r="B29" s="14">
        <v>24</v>
      </c>
      <c r="C29" s="10">
        <v>5</v>
      </c>
      <c r="D29" s="33">
        <v>0.93343750000000003</v>
      </c>
      <c r="E29" s="33">
        <v>1.6375</v>
      </c>
      <c r="F29" s="33">
        <v>0.52156250000000004</v>
      </c>
      <c r="G29" s="16">
        <f>F29/D35</f>
        <v>0.57579521148140489</v>
      </c>
      <c r="H29" s="33">
        <v>1.2753125000000001</v>
      </c>
      <c r="I29" s="16">
        <f>H29/D35</f>
        <v>1.4079210653418892</v>
      </c>
      <c r="J29" s="33">
        <v>0.83187500000000003</v>
      </c>
      <c r="K29" s="16">
        <f>J29/D35</f>
        <v>0.91837438763541024</v>
      </c>
      <c r="L29" s="33">
        <v>1.0725</v>
      </c>
      <c r="M29" s="16">
        <f>L29/D35</f>
        <v>1.1840198716621817</v>
      </c>
      <c r="N29" s="17"/>
    </row>
    <row r="30" spans="1:14" ht="14.4">
      <c r="A30" s="14"/>
      <c r="B30" s="14">
        <v>24</v>
      </c>
      <c r="C30" s="10">
        <v>6</v>
      </c>
      <c r="D30" s="18" t="s">
        <v>22</v>
      </c>
      <c r="E30" s="33">
        <v>1.618125</v>
      </c>
      <c r="F30" s="33">
        <v>0.5909375</v>
      </c>
      <c r="G30" s="16">
        <f>F30/D35</f>
        <v>0.65238390947353897</v>
      </c>
      <c r="H30" s="33">
        <v>0.82874999999999999</v>
      </c>
      <c r="I30" s="16">
        <f>H30/D35</f>
        <v>0.91492444628441316</v>
      </c>
      <c r="J30" s="33">
        <v>1.0931249999999999</v>
      </c>
      <c r="K30" s="16">
        <f>J30/D35</f>
        <v>1.2067894845787621</v>
      </c>
      <c r="L30" s="33">
        <v>0.71843749999999995</v>
      </c>
      <c r="M30" s="16">
        <f>L30/D35</f>
        <v>0.79314151659421783</v>
      </c>
      <c r="N30" s="17"/>
    </row>
    <row r="31" spans="1:14" ht="14.4">
      <c r="A31" s="14"/>
      <c r="B31" s="14">
        <v>24</v>
      </c>
      <c r="C31" s="10">
        <v>7</v>
      </c>
      <c r="D31" s="18" t="s">
        <v>22</v>
      </c>
      <c r="E31" s="33">
        <v>1.5371874999999999</v>
      </c>
      <c r="F31" s="33">
        <v>0.65843750000000001</v>
      </c>
      <c r="G31" s="16">
        <f>F31/D35</f>
        <v>0.72690264265507487</v>
      </c>
      <c r="H31" s="33">
        <v>0.66968749999999999</v>
      </c>
      <c r="I31" s="16">
        <f>H31/D35</f>
        <v>0.73932243151866417</v>
      </c>
      <c r="J31" s="33">
        <v>0.69406250000000003</v>
      </c>
      <c r="K31" s="16">
        <f>J31/D35</f>
        <v>0.76623197405644106</v>
      </c>
      <c r="L31" s="33">
        <v>0.78874999999999995</v>
      </c>
      <c r="M31" s="16">
        <f>L31/D35</f>
        <v>0.87076519699165111</v>
      </c>
      <c r="N31" s="17"/>
    </row>
    <row r="32" spans="1:14" ht="14.4">
      <c r="A32" s="14"/>
      <c r="B32" s="14">
        <v>24</v>
      </c>
      <c r="C32" s="10">
        <v>8</v>
      </c>
      <c r="D32" s="18" t="s">
        <v>22</v>
      </c>
      <c r="E32" s="33">
        <v>1.5756250000000001</v>
      </c>
      <c r="F32" s="33">
        <v>0.51875000000000004</v>
      </c>
      <c r="G32" s="16">
        <f>F32/D35</f>
        <v>0.57269026426550751</v>
      </c>
      <c r="H32" s="33">
        <v>0.67437499999999995</v>
      </c>
      <c r="I32" s="16">
        <f>H32/D35</f>
        <v>0.74449734354515962</v>
      </c>
      <c r="J32" s="33">
        <v>0.74562499999999998</v>
      </c>
      <c r="K32" s="16">
        <f>J32/D35</f>
        <v>0.8231560063478921</v>
      </c>
      <c r="L32" s="33">
        <v>0.88156250000000003</v>
      </c>
      <c r="M32" s="16">
        <f>L32/D35</f>
        <v>0.97322845511626299</v>
      </c>
      <c r="N32" s="17"/>
    </row>
    <row r="33" spans="1:14" ht="14.4">
      <c r="A33" s="14"/>
      <c r="B33" s="14">
        <v>24</v>
      </c>
      <c r="C33" s="10">
        <v>9</v>
      </c>
      <c r="D33" s="18" t="s">
        <v>22</v>
      </c>
      <c r="E33" s="33">
        <v>1.5121875</v>
      </c>
      <c r="F33" s="33">
        <v>0.61499999999999999</v>
      </c>
      <c r="G33" s="16">
        <f>F33/D35</f>
        <v>0.67894845787621605</v>
      </c>
      <c r="H33" s="33">
        <v>0.890625</v>
      </c>
      <c r="I33" s="16">
        <f>H33/D35</f>
        <v>0.98323328503415441</v>
      </c>
      <c r="J33" s="33">
        <v>0.82874999999999999</v>
      </c>
      <c r="K33" s="16">
        <f>J33/D35</f>
        <v>0.91492444628441316</v>
      </c>
      <c r="L33" s="33">
        <v>0.97031250000000002</v>
      </c>
      <c r="M33" s="16">
        <f>L33/D35</f>
        <v>1.0712067894845787</v>
      </c>
      <c r="N33" s="17"/>
    </row>
    <row r="34" spans="1:14" ht="14.4">
      <c r="A34" s="14"/>
      <c r="B34" s="14">
        <v>24</v>
      </c>
      <c r="C34" s="10">
        <v>10</v>
      </c>
      <c r="D34" s="18" t="s">
        <v>22</v>
      </c>
      <c r="E34" s="33">
        <v>1.5915625</v>
      </c>
      <c r="F34" s="33">
        <v>0.62718750000000001</v>
      </c>
      <c r="G34" s="16">
        <f>F34/D35</f>
        <v>0.69240322914510455</v>
      </c>
      <c r="H34" s="33">
        <v>0.67562500000000003</v>
      </c>
      <c r="I34" s="16">
        <f>H34/D35</f>
        <v>0.74587732008555852</v>
      </c>
      <c r="J34" s="33">
        <v>1.0496875000000001</v>
      </c>
      <c r="K34" s="16">
        <f>J34/D35</f>
        <v>1.1588352997999034</v>
      </c>
      <c r="L34" s="33">
        <v>0.89218750000000002</v>
      </c>
      <c r="M34" s="16">
        <f>L34/D35</f>
        <v>0.9849582557096529</v>
      </c>
      <c r="N34" s="17"/>
    </row>
    <row r="35" spans="1:14" ht="14.4">
      <c r="A35" s="19"/>
      <c r="B35" s="19"/>
      <c r="C35" s="29" t="s">
        <v>23</v>
      </c>
      <c r="D35" s="19">
        <f>AVERAGE(D25:D29)</f>
        <v>0.90581250000000002</v>
      </c>
      <c r="E35" s="22">
        <f>AVERAGE(E25:E34)</f>
        <v>1.5602812500000001</v>
      </c>
      <c r="F35" s="22">
        <f>AVERAGE(F25:F34)</f>
        <v>0.60784375000000002</v>
      </c>
      <c r="G35" s="19">
        <f>AVERAGE(G25:G34)</f>
        <v>0.67104809218243289</v>
      </c>
      <c r="H35" s="22"/>
      <c r="I35" s="19">
        <f>AVERAGE(I25:I34)</f>
        <v>0.99379010556820524</v>
      </c>
      <c r="J35" s="22"/>
      <c r="K35" s="19">
        <f>AVERAGE(K25:K34)</f>
        <v>0.99458359207893476</v>
      </c>
      <c r="L35" s="22"/>
      <c r="M35" s="23">
        <f>AVERAGE(M25:M34)</f>
        <v>1.051231629062306</v>
      </c>
      <c r="N35" s="24"/>
    </row>
    <row r="36" spans="1:14" ht="14.4">
      <c r="A36" s="14" t="s">
        <v>47</v>
      </c>
      <c r="B36" s="14">
        <v>30</v>
      </c>
      <c r="C36" s="10">
        <v>1</v>
      </c>
      <c r="D36" s="33">
        <v>3.5926999999999998</v>
      </c>
      <c r="E36" s="33">
        <v>2.6871999999999998</v>
      </c>
      <c r="F36" s="33">
        <v>1.1234</v>
      </c>
      <c r="G36" s="16">
        <f>F36/D46</f>
        <v>0.31419030412189486</v>
      </c>
      <c r="H36" s="33">
        <v>2.2768999999999999</v>
      </c>
      <c r="I36" s="16">
        <f>H36/D46</f>
        <v>0.63679891708664982</v>
      </c>
      <c r="J36" s="33">
        <v>2.0308999999999999</v>
      </c>
      <c r="K36" s="16">
        <f>J36/D46</f>
        <v>0.5679981205636071</v>
      </c>
      <c r="L36" s="33">
        <v>1.9648000000000001</v>
      </c>
      <c r="M36" s="16">
        <f>L36/D46</f>
        <v>0.54951140247347252</v>
      </c>
      <c r="N36" s="17"/>
    </row>
    <row r="37" spans="1:14" ht="14.4">
      <c r="A37" s="14"/>
      <c r="B37" s="14">
        <v>30</v>
      </c>
      <c r="C37" s="10">
        <v>2</v>
      </c>
      <c r="D37" s="33">
        <v>3.6688999999999998</v>
      </c>
      <c r="E37" s="33">
        <v>2.5274999999999999</v>
      </c>
      <c r="F37" s="33">
        <v>1.2052</v>
      </c>
      <c r="G37" s="16">
        <f>F37/D46</f>
        <v>0.33706796735597977</v>
      </c>
      <c r="H37" s="33">
        <v>2.2242000000000002</v>
      </c>
      <c r="I37" s="16">
        <f>H37/D46</f>
        <v>0.62205988466077855</v>
      </c>
      <c r="J37" s="33">
        <v>2.6408</v>
      </c>
      <c r="K37" s="16">
        <f>J37/D46</f>
        <v>0.73857375389451663</v>
      </c>
      <c r="L37" s="33">
        <v>1.7012</v>
      </c>
      <c r="M37" s="16">
        <f>L37/D46</f>
        <v>0.4757882725406512</v>
      </c>
      <c r="N37" s="17"/>
    </row>
    <row r="38" spans="1:14" ht="14.4">
      <c r="A38" s="14"/>
      <c r="B38" s="14">
        <v>30</v>
      </c>
      <c r="C38" s="10">
        <v>3</v>
      </c>
      <c r="D38" s="33">
        <v>3.5486</v>
      </c>
      <c r="E38" s="33">
        <v>2.4659</v>
      </c>
      <c r="F38" s="33">
        <v>1.0567</v>
      </c>
      <c r="G38" s="16">
        <f>F38/D46</f>
        <v>0.29553577921097229</v>
      </c>
      <c r="H38" s="33">
        <v>2.6894999999999998</v>
      </c>
      <c r="I38" s="16">
        <f>H38/D46</f>
        <v>0.75219407418180184</v>
      </c>
      <c r="J38" s="33">
        <v>2.1383999999999999</v>
      </c>
      <c r="K38" s="16">
        <f>J38/D46</f>
        <v>0.59806350928810748</v>
      </c>
      <c r="L38" s="33">
        <v>1.5445</v>
      </c>
      <c r="M38" s="16">
        <f>L38/D46</f>
        <v>0.43196272451154227</v>
      </c>
      <c r="N38" s="17"/>
    </row>
    <row r="39" spans="1:14" ht="14.4">
      <c r="A39" s="14"/>
      <c r="B39" s="14">
        <v>30</v>
      </c>
      <c r="C39" s="10">
        <v>4</v>
      </c>
      <c r="D39" s="33">
        <v>3.7254999999999998</v>
      </c>
      <c r="E39" s="33">
        <v>2.5669</v>
      </c>
      <c r="F39" s="33">
        <v>0.97919999999999996</v>
      </c>
      <c r="G39" s="16">
        <f>F39/D46</f>
        <v>0.27386073152586737</v>
      </c>
      <c r="H39" s="33">
        <v>2.6709000000000001</v>
      </c>
      <c r="I39" s="16">
        <f>H39/D46</f>
        <v>0.74699206273737673</v>
      </c>
      <c r="J39" s="33">
        <v>2.6995</v>
      </c>
      <c r="K39" s="16">
        <f>J39/D46</f>
        <v>0.75499085452826697</v>
      </c>
      <c r="L39" s="33">
        <v>1.9048</v>
      </c>
      <c r="M39" s="16">
        <f>L39/D46</f>
        <v>0.53273072039468161</v>
      </c>
      <c r="N39" s="17"/>
    </row>
    <row r="40" spans="1:14" ht="14.4">
      <c r="A40" s="14"/>
      <c r="B40" s="14">
        <v>30</v>
      </c>
      <c r="C40" s="10">
        <v>5</v>
      </c>
      <c r="D40" s="33">
        <v>3.3420000000000001</v>
      </c>
      <c r="E40" s="33">
        <v>2.5891999999999999</v>
      </c>
      <c r="F40" s="33">
        <v>1.1477999999999999</v>
      </c>
      <c r="G40" s="16">
        <f>F40/D46</f>
        <v>0.32101444816726982</v>
      </c>
      <c r="H40" s="33">
        <v>2.4864000000000002</v>
      </c>
      <c r="I40" s="16">
        <f>H40/D46</f>
        <v>0.69539146534509477</v>
      </c>
      <c r="J40" s="33">
        <v>2.4298000000000002</v>
      </c>
      <c r="K40" s="16">
        <f>J40/D46</f>
        <v>0.67956168858410204</v>
      </c>
      <c r="L40" s="33">
        <v>1.6406000000000001</v>
      </c>
      <c r="M40" s="16">
        <f>L40/D46</f>
        <v>0.45883978364107242</v>
      </c>
      <c r="N40" s="17"/>
    </row>
    <row r="41" spans="1:14" ht="14.4">
      <c r="A41" s="14"/>
      <c r="B41" s="14">
        <v>30</v>
      </c>
      <c r="C41" s="10">
        <v>6</v>
      </c>
      <c r="D41" s="18" t="s">
        <v>22</v>
      </c>
      <c r="E41" s="33">
        <v>2.6080000000000001</v>
      </c>
      <c r="F41" s="33">
        <v>0.95640000000000003</v>
      </c>
      <c r="G41" s="16">
        <f>F41/D46</f>
        <v>0.26748407233592686</v>
      </c>
      <c r="H41" s="33">
        <v>3.3952</v>
      </c>
      <c r="I41" s="16">
        <f>H41/D46</f>
        <v>0.94956286323184746</v>
      </c>
      <c r="J41" s="33">
        <v>2.0634000000000001</v>
      </c>
      <c r="K41" s="16">
        <f>J41/D46</f>
        <v>0.57708765668961892</v>
      </c>
      <c r="L41" s="33">
        <v>1.2998000000000001</v>
      </c>
      <c r="M41" s="16">
        <f>L41/D46</f>
        <v>0.36352550943354012</v>
      </c>
      <c r="N41" s="17"/>
    </row>
    <row r="42" spans="1:14" ht="14.4">
      <c r="A42" s="14"/>
      <c r="B42" s="14">
        <v>30</v>
      </c>
      <c r="C42" s="10">
        <v>7</v>
      </c>
      <c r="D42" s="18" t="s">
        <v>22</v>
      </c>
      <c r="E42" s="33">
        <v>2.5468999999999999</v>
      </c>
      <c r="F42" s="33">
        <v>1.2094</v>
      </c>
      <c r="G42" s="16">
        <f>F42/D46</f>
        <v>0.33824261510149517</v>
      </c>
      <c r="H42" s="33">
        <v>2.1747000000000001</v>
      </c>
      <c r="I42" s="16">
        <f>H42/D46</f>
        <v>0.60821582194577606</v>
      </c>
      <c r="J42" s="33">
        <v>2.4302999999999999</v>
      </c>
      <c r="K42" s="16">
        <f>J42/D46</f>
        <v>0.67970152760142521</v>
      </c>
      <c r="L42" s="33">
        <v>1.1015999999999999</v>
      </c>
      <c r="M42" s="16">
        <f>L42/D46</f>
        <v>0.3080933229666008</v>
      </c>
      <c r="N42" s="17"/>
    </row>
    <row r="43" spans="1:14" ht="14.4">
      <c r="A43" s="14"/>
      <c r="B43" s="14">
        <v>30</v>
      </c>
      <c r="C43" s="10">
        <v>8</v>
      </c>
      <c r="D43" s="18" t="s">
        <v>22</v>
      </c>
      <c r="E43" s="33">
        <v>2.4666000000000001</v>
      </c>
      <c r="F43" s="33">
        <v>1.0227999999999999</v>
      </c>
      <c r="G43" s="16">
        <f>F43/D46</f>
        <v>0.28605469383645543</v>
      </c>
      <c r="H43" s="33">
        <v>2.2090999999999998</v>
      </c>
      <c r="I43" s="16">
        <f>H43/D46</f>
        <v>0.61783674633761609</v>
      </c>
      <c r="J43" s="33">
        <v>2.6682999999999999</v>
      </c>
      <c r="K43" s="16">
        <f>J43/D46</f>
        <v>0.74626489984729572</v>
      </c>
      <c r="L43" s="33">
        <v>2.0407999999999999</v>
      </c>
      <c r="M43" s="16">
        <f>L43/D46</f>
        <v>0.57076693310660764</v>
      </c>
      <c r="N43" s="17"/>
    </row>
    <row r="44" spans="1:14" ht="14.4">
      <c r="A44" s="14"/>
      <c r="B44" s="14">
        <v>30</v>
      </c>
      <c r="C44" s="10">
        <v>9</v>
      </c>
      <c r="D44" s="18" t="s">
        <v>22</v>
      </c>
      <c r="E44" s="33">
        <v>2.5977999999999999</v>
      </c>
      <c r="F44" s="33">
        <v>1.3188</v>
      </c>
      <c r="G44" s="16">
        <f>F44/D46</f>
        <v>0.36883939209182387</v>
      </c>
      <c r="H44" s="33">
        <v>2.3005</v>
      </c>
      <c r="I44" s="16">
        <f>H44/D46</f>
        <v>0.64339931870430755</v>
      </c>
      <c r="J44" s="33">
        <v>2.0283000000000002</v>
      </c>
      <c r="K44" s="16">
        <f>J44/D46</f>
        <v>0.56727095767352631</v>
      </c>
      <c r="L44" s="33">
        <v>2.0678000000000001</v>
      </c>
      <c r="M44" s="16">
        <f>L44/D46</f>
        <v>0.57831824004206356</v>
      </c>
      <c r="N44" s="17"/>
    </row>
    <row r="45" spans="1:14" ht="14.4">
      <c r="A45" s="14"/>
      <c r="B45" s="14">
        <v>30</v>
      </c>
      <c r="C45" s="10">
        <v>10</v>
      </c>
      <c r="D45" s="18" t="s">
        <v>22</v>
      </c>
      <c r="E45" s="33">
        <v>2.5933000000000002</v>
      </c>
      <c r="F45" s="33">
        <v>1.2105999999999999</v>
      </c>
      <c r="G45" s="16">
        <f>F45/D46</f>
        <v>0.33857822874307092</v>
      </c>
      <c r="H45" s="33">
        <v>2.1444000000000001</v>
      </c>
      <c r="I45" s="16">
        <f>H45/D46</f>
        <v>0.59974157749598667</v>
      </c>
      <c r="J45" s="33">
        <v>2.4302000000000001</v>
      </c>
      <c r="K45" s="16">
        <f>J45/D46</f>
        <v>0.67967355979796062</v>
      </c>
      <c r="L45" s="33">
        <v>2.1063000000000001</v>
      </c>
      <c r="M45" s="16">
        <f>L45/D46</f>
        <v>0.58908584437595435</v>
      </c>
      <c r="N45" s="17"/>
    </row>
    <row r="46" spans="1:14" ht="14.4">
      <c r="A46" s="19"/>
      <c r="B46" s="19"/>
      <c r="C46" s="30" t="s">
        <v>23</v>
      </c>
      <c r="D46" s="19">
        <f>AVERAGE(D36:D40)</f>
        <v>3.5755400000000002</v>
      </c>
      <c r="E46" s="34">
        <f>AVERAGE(E36:E45)</f>
        <v>2.5649299999999999</v>
      </c>
      <c r="F46" s="22">
        <f>AVERAGE(F36:F45)</f>
        <v>1.12303</v>
      </c>
      <c r="G46" s="19">
        <f>AVERAGE(G36:G45)</f>
        <v>0.31408682324907561</v>
      </c>
      <c r="H46" s="22"/>
      <c r="I46" s="19">
        <f>AVERAGE(I36:I45)</f>
        <v>0.68721927317272358</v>
      </c>
      <c r="J46" s="22"/>
      <c r="K46" s="19">
        <f>AVERAGE(K36:K45)</f>
        <v>0.65891865284684259</v>
      </c>
      <c r="L46" s="22"/>
      <c r="M46" s="23">
        <f>AVERAGE(M36:M45)</f>
        <v>0.48586227534861859</v>
      </c>
      <c r="N46" s="19"/>
    </row>
    <row r="47" spans="1:14" ht="14.4">
      <c r="A47" s="14" t="s">
        <v>48</v>
      </c>
      <c r="B47" s="14">
        <v>31</v>
      </c>
      <c r="C47" s="10">
        <v>1</v>
      </c>
      <c r="D47" s="33">
        <v>4.7284375000000001</v>
      </c>
      <c r="E47" s="33">
        <v>4.0153125000000003</v>
      </c>
      <c r="F47" s="33">
        <v>1.5671875</v>
      </c>
      <c r="G47" s="16">
        <f>F47/D57</f>
        <v>0.33520934709373829</v>
      </c>
      <c r="H47" s="33">
        <v>2.1237499999999998</v>
      </c>
      <c r="I47" s="16">
        <f>H47/D57</f>
        <v>0.45425378322014859</v>
      </c>
      <c r="J47" s="33">
        <v>2.8250000000000002</v>
      </c>
      <c r="K47" s="16">
        <f>J47/D57</f>
        <v>0.60424576225870275</v>
      </c>
      <c r="L47" s="33">
        <v>1.2034374999999999</v>
      </c>
      <c r="M47" s="16">
        <f>L47/D57</f>
        <v>0.25740602106839205</v>
      </c>
      <c r="N47" s="14"/>
    </row>
    <row r="48" spans="1:14" ht="14.4">
      <c r="A48" s="14"/>
      <c r="B48" s="14">
        <v>31</v>
      </c>
      <c r="C48" s="10">
        <v>2</v>
      </c>
      <c r="D48" s="33">
        <v>4.6440625000000004</v>
      </c>
      <c r="E48" s="33">
        <v>4.1768749999999999</v>
      </c>
      <c r="F48" s="33">
        <v>0.96750000000000003</v>
      </c>
      <c r="G48" s="16">
        <f>F48/D57</f>
        <v>0.20694080530452916</v>
      </c>
      <c r="H48" s="33">
        <v>2.0431249999999999</v>
      </c>
      <c r="I48" s="16">
        <f>H48/D57</f>
        <v>0.43700871611143782</v>
      </c>
      <c r="J48" s="33">
        <v>2.5568749999999998</v>
      </c>
      <c r="K48" s="16">
        <f>J48/D57</f>
        <v>0.54689588792043198</v>
      </c>
      <c r="L48" s="33">
        <v>1.254375</v>
      </c>
      <c r="M48" s="16">
        <f>L48/D57</f>
        <v>0.26830116036575585</v>
      </c>
      <c r="N48" s="14"/>
    </row>
    <row r="49" spans="1:14" ht="14.4">
      <c r="A49" s="14"/>
      <c r="B49" s="14">
        <v>31</v>
      </c>
      <c r="C49" s="10">
        <v>3</v>
      </c>
      <c r="D49" s="33">
        <v>4.7181249999999997</v>
      </c>
      <c r="E49" s="33">
        <v>4.2340625000000003</v>
      </c>
      <c r="F49" s="33">
        <v>1.1012500000000001</v>
      </c>
      <c r="G49" s="16">
        <f>F49/D57</f>
        <v>0.23554890112828192</v>
      </c>
      <c r="H49" s="33">
        <v>2.3303124999999998</v>
      </c>
      <c r="I49" s="16">
        <f>H49/D57</f>
        <v>0.49843591251804709</v>
      </c>
      <c r="J49" s="33">
        <v>1.7593749999999999</v>
      </c>
      <c r="K49" s="16">
        <f>J49/D57</f>
        <v>0.37631677450403717</v>
      </c>
      <c r="L49" s="33">
        <v>1.8049999999999999</v>
      </c>
      <c r="M49" s="16">
        <f>L49/D57</f>
        <v>0.38607561092989678</v>
      </c>
      <c r="N49" s="14"/>
    </row>
    <row r="50" spans="1:14" ht="14.4">
      <c r="A50" s="14"/>
      <c r="B50" s="14">
        <v>31</v>
      </c>
      <c r="C50" s="10">
        <v>4</v>
      </c>
      <c r="D50" s="33">
        <v>4.6621874999999999</v>
      </c>
      <c r="E50" s="33">
        <v>3.9787499999999998</v>
      </c>
      <c r="F50" s="33">
        <v>1.1975</v>
      </c>
      <c r="G50" s="16">
        <f>F50/D57</f>
        <v>0.25613603550612268</v>
      </c>
      <c r="H50" s="33">
        <v>2.6778124999999999</v>
      </c>
      <c r="I50" s="16">
        <f>H50/D57</f>
        <v>0.57276348858349813</v>
      </c>
      <c r="J50" s="33">
        <v>1.87</v>
      </c>
      <c r="K50" s="16">
        <f>J50/D57</f>
        <v>0.3999786107694776</v>
      </c>
      <c r="L50" s="33">
        <v>1.5318750000000001</v>
      </c>
      <c r="M50" s="16">
        <f>L50/D57</f>
        <v>0.32765627506550454</v>
      </c>
      <c r="N50" s="14"/>
    </row>
    <row r="51" spans="1:14" ht="14.4">
      <c r="A51" s="14"/>
      <c r="B51" s="14">
        <v>31</v>
      </c>
      <c r="C51" s="10">
        <v>5</v>
      </c>
      <c r="D51" s="33">
        <v>4.6234374999999996</v>
      </c>
      <c r="E51" s="33">
        <v>3.5115625000000001</v>
      </c>
      <c r="F51" s="33">
        <v>1.5346875</v>
      </c>
      <c r="G51" s="16">
        <f>F51/D57</f>
        <v>0.3282578471739479</v>
      </c>
      <c r="H51" s="33">
        <v>1.671875</v>
      </c>
      <c r="I51" s="16">
        <f>H51/D57</f>
        <v>0.35760119779690924</v>
      </c>
      <c r="J51" s="33">
        <v>2.0634375</v>
      </c>
      <c r="K51" s="16">
        <f>J51/D57</f>
        <v>0.44135340356130687</v>
      </c>
      <c r="L51" s="33">
        <v>1.4421875</v>
      </c>
      <c r="M51" s="16">
        <f>L51/D57</f>
        <v>0.30847280894069834</v>
      </c>
      <c r="N51" s="14"/>
    </row>
    <row r="52" spans="1:14" ht="14.4">
      <c r="A52" s="14"/>
      <c r="B52" s="14">
        <v>31</v>
      </c>
      <c r="C52" s="10">
        <v>6</v>
      </c>
      <c r="D52" s="18" t="s">
        <v>22</v>
      </c>
      <c r="E52" s="33">
        <v>4.0640625000000004</v>
      </c>
      <c r="F52" s="33">
        <v>1.7450000000000001</v>
      </c>
      <c r="G52" s="16">
        <f>F52/D57</f>
        <v>0.37324207261643766</v>
      </c>
      <c r="H52" s="33">
        <v>1.9465625</v>
      </c>
      <c r="I52" s="16">
        <f>H52/D57</f>
        <v>0.41635474038821452</v>
      </c>
      <c r="J52" s="33">
        <v>1.8325</v>
      </c>
      <c r="K52" s="16">
        <f>J52/D57</f>
        <v>0.39195764932356558</v>
      </c>
      <c r="L52" s="33">
        <v>1.355</v>
      </c>
      <c r="M52" s="16">
        <f>L52/D57</f>
        <v>0.28982407357895301</v>
      </c>
      <c r="N52" s="14"/>
    </row>
    <row r="53" spans="1:14" ht="14.4">
      <c r="A53" s="14"/>
      <c r="B53" s="14">
        <v>31</v>
      </c>
      <c r="C53" s="10">
        <v>7</v>
      </c>
      <c r="D53" s="18" t="s">
        <v>22</v>
      </c>
      <c r="E53" s="33">
        <v>3.8418749999999999</v>
      </c>
      <c r="F53" s="33">
        <v>1.266875</v>
      </c>
      <c r="G53" s="16">
        <f>F53/D57</f>
        <v>0.27097481418105984</v>
      </c>
      <c r="H53" s="33">
        <v>2.05375</v>
      </c>
      <c r="I53" s="16">
        <f>H53/D57</f>
        <v>0.43928132185444629</v>
      </c>
      <c r="J53" s="33">
        <v>2.4806249999999999</v>
      </c>
      <c r="K53" s="16">
        <f>J53/D57</f>
        <v>0.53058659964707766</v>
      </c>
      <c r="L53" s="33">
        <v>1.2396875000000001</v>
      </c>
      <c r="M53" s="16">
        <f>L53/D57</f>
        <v>0.26515961713277364</v>
      </c>
      <c r="N53" s="14"/>
    </row>
    <row r="54" spans="1:14" ht="14.4">
      <c r="A54" s="14"/>
      <c r="B54" s="14">
        <v>31</v>
      </c>
      <c r="C54" s="10">
        <v>8</v>
      </c>
      <c r="D54" s="18" t="s">
        <v>22</v>
      </c>
      <c r="E54" s="33">
        <v>3.901875</v>
      </c>
      <c r="F54" s="33">
        <v>0.40718749999999998</v>
      </c>
      <c r="G54" s="16">
        <f>F54/D57</f>
        <v>8.7094273033527611E-2</v>
      </c>
      <c r="H54" s="33">
        <v>2.1262500000000002</v>
      </c>
      <c r="I54" s="16">
        <f>H54/D57</f>
        <v>0.45478851398320946</v>
      </c>
      <c r="J54" s="33">
        <v>2.15625</v>
      </c>
      <c r="K54" s="16">
        <f>J54/D57</f>
        <v>0.46120528313993903</v>
      </c>
      <c r="L54" s="33">
        <v>1.6343749999999999</v>
      </c>
      <c r="M54" s="16">
        <f>L54/D57</f>
        <v>0.34958023635099722</v>
      </c>
      <c r="N54" s="14"/>
    </row>
    <row r="55" spans="1:14" ht="14.4">
      <c r="A55" s="14"/>
      <c r="B55" s="14">
        <v>31</v>
      </c>
      <c r="C55" s="10">
        <v>9</v>
      </c>
      <c r="D55" s="18" t="s">
        <v>22</v>
      </c>
      <c r="E55" s="33">
        <v>3.9696875</v>
      </c>
      <c r="F55" s="33">
        <v>0.92625000000000002</v>
      </c>
      <c r="G55" s="16">
        <f>F55/D57</f>
        <v>0.19811774771402599</v>
      </c>
      <c r="H55" s="33">
        <v>1.9271875000000001</v>
      </c>
      <c r="I55" s="16">
        <f>H55/D57</f>
        <v>0.41221057697449337</v>
      </c>
      <c r="J55" s="33">
        <v>2.6306250000000002</v>
      </c>
      <c r="K55" s="16">
        <f>J55/D57</f>
        <v>0.56267044543072564</v>
      </c>
      <c r="L55" s="33">
        <v>1.5375000000000001</v>
      </c>
      <c r="M55" s="16">
        <f>L55/D57</f>
        <v>0.32885941928239132</v>
      </c>
      <c r="N55" s="14"/>
    </row>
    <row r="56" spans="1:14" ht="14.4">
      <c r="A56" s="14"/>
      <c r="B56" s="14">
        <v>31</v>
      </c>
      <c r="C56" s="10">
        <v>10</v>
      </c>
      <c r="D56" s="18" t="s">
        <v>22</v>
      </c>
      <c r="E56" s="33">
        <v>3.9159375000000001</v>
      </c>
      <c r="F56" s="33">
        <v>0.94499999999999995</v>
      </c>
      <c r="G56" s="16">
        <f>F56/D57</f>
        <v>0.20212822843698197</v>
      </c>
      <c r="H56" s="33">
        <v>2.0584375000000001</v>
      </c>
      <c r="I56" s="16">
        <f>H56/D57</f>
        <v>0.44028394203518528</v>
      </c>
      <c r="J56" s="33">
        <v>2.5150000000000001</v>
      </c>
      <c r="K56" s="16">
        <f>J56/D57</f>
        <v>0.53793914763916373</v>
      </c>
      <c r="L56" s="33">
        <v>1.58375</v>
      </c>
      <c r="M56" s="16">
        <f>L56/D57</f>
        <v>0.33875193839901607</v>
      </c>
      <c r="N56" s="14"/>
    </row>
    <row r="57" spans="1:14" ht="14.4">
      <c r="A57" s="19"/>
      <c r="B57" s="19"/>
      <c r="C57" s="29" t="s">
        <v>23</v>
      </c>
      <c r="D57" s="19">
        <f>AVERAGE(D47:D51)</f>
        <v>4.6752500000000001</v>
      </c>
      <c r="E57" s="22">
        <f>AVERAGE(E47:E56)</f>
        <v>3.9610000000000007</v>
      </c>
      <c r="F57" s="22">
        <f>AVERAGE(F47:F56)</f>
        <v>1.1658437500000001</v>
      </c>
      <c r="G57" s="19">
        <f>AVERAGE(G47:G56)</f>
        <v>0.24936500721886529</v>
      </c>
      <c r="H57" s="22"/>
      <c r="I57" s="19">
        <f>AVERAGE(I47:I56)</f>
        <v>0.448298219346559</v>
      </c>
      <c r="J57" s="22"/>
      <c r="K57" s="19">
        <f>AVERAGE(K47:K56)</f>
        <v>0.48531495641944283</v>
      </c>
      <c r="L57" s="22"/>
      <c r="M57" s="23">
        <f>AVERAGE(M47:M56)</f>
        <v>0.31200871611143788</v>
      </c>
      <c r="N57" s="19"/>
    </row>
    <row r="58" spans="1:14" ht="14.4">
      <c r="A58" s="14" t="s">
        <v>49</v>
      </c>
      <c r="B58" s="14">
        <v>32</v>
      </c>
      <c r="C58" s="10">
        <v>1</v>
      </c>
      <c r="D58" s="33">
        <v>3.8443749999999999</v>
      </c>
      <c r="E58" s="33">
        <v>1.0871875</v>
      </c>
      <c r="F58" s="33">
        <v>0.4740625</v>
      </c>
      <c r="G58" s="16">
        <f>F58/D68</f>
        <v>0.12305720497095948</v>
      </c>
      <c r="H58" s="33">
        <v>1.3256250000000001</v>
      </c>
      <c r="I58" s="16">
        <f>H58/D68</f>
        <v>0.34410590869268959</v>
      </c>
      <c r="J58" s="33">
        <v>1.1775</v>
      </c>
      <c r="K58" s="16">
        <f>J58/D68</f>
        <v>0.30565560206366205</v>
      </c>
      <c r="L58" s="33">
        <v>1.0140625000000001</v>
      </c>
      <c r="M58" s="16">
        <f>L58/D68</f>
        <v>0.26323047470716121</v>
      </c>
      <c r="N58" s="14"/>
    </row>
    <row r="59" spans="1:14" ht="14.4">
      <c r="A59" s="14"/>
      <c r="B59" s="14">
        <v>32</v>
      </c>
      <c r="C59" s="10">
        <v>2</v>
      </c>
      <c r="D59" s="33">
        <v>3.8334375000000001</v>
      </c>
      <c r="E59" s="33">
        <v>1.2450000000000001</v>
      </c>
      <c r="F59" s="33">
        <v>0.57687500000000003</v>
      </c>
      <c r="G59" s="16">
        <f>F59/D68</f>
        <v>0.1497452869982803</v>
      </c>
      <c r="H59" s="33">
        <v>0.75062499999999999</v>
      </c>
      <c r="I59" s="16">
        <f>H59/D68</f>
        <v>0.19484733443654889</v>
      </c>
      <c r="J59" s="33">
        <v>0.89187499999999997</v>
      </c>
      <c r="K59" s="16">
        <f>J59/D68</f>
        <v>0.23151302767773127</v>
      </c>
      <c r="L59" s="33">
        <v>0.77593749999999995</v>
      </c>
      <c r="M59" s="16">
        <f>L59/D68</f>
        <v>0.20141795645543334</v>
      </c>
      <c r="N59" s="14"/>
    </row>
    <row r="60" spans="1:14" ht="14.4">
      <c r="A60" s="14"/>
      <c r="B60" s="14">
        <v>32</v>
      </c>
      <c r="C60" s="10">
        <v>3</v>
      </c>
      <c r="D60" s="33">
        <v>3.7271874999999999</v>
      </c>
      <c r="E60" s="33">
        <v>1.2462500000000001</v>
      </c>
      <c r="F60" s="33">
        <v>0.62250000000000005</v>
      </c>
      <c r="G60" s="16">
        <f>F60/D68</f>
        <v>0.16158863039034363</v>
      </c>
      <c r="H60" s="33">
        <v>0.65718750000000004</v>
      </c>
      <c r="I60" s="16">
        <f>H60/D68</f>
        <v>0.17059281611992602</v>
      </c>
      <c r="J60" s="33">
        <v>0.89281250000000001</v>
      </c>
      <c r="K60" s="16">
        <f>J60/D68</f>
        <v>0.23175638404880108</v>
      </c>
      <c r="L60" s="33">
        <v>1.2103124999999999</v>
      </c>
      <c r="M60" s="16">
        <f>L60/D68</f>
        <v>0.31417307505110481</v>
      </c>
      <c r="N60" s="14"/>
    </row>
    <row r="61" spans="1:14" ht="14.4">
      <c r="A61" s="14"/>
      <c r="B61" s="14">
        <v>32</v>
      </c>
      <c r="C61" s="10">
        <v>4</v>
      </c>
      <c r="D61" s="33">
        <v>3.890625</v>
      </c>
      <c r="E61" s="33">
        <v>1.20625</v>
      </c>
      <c r="F61" s="33">
        <v>0.49843749999999998</v>
      </c>
      <c r="G61" s="16">
        <f>F61/D68</f>
        <v>0.12938447061877414</v>
      </c>
      <c r="H61" s="33">
        <v>0.828125</v>
      </c>
      <c r="I61" s="16">
        <f>H61/D68</f>
        <v>0.21496479444498523</v>
      </c>
      <c r="J61" s="33">
        <v>1.2140625</v>
      </c>
      <c r="K61" s="16">
        <f>J61/D68</f>
        <v>0.31514650053538401</v>
      </c>
      <c r="L61" s="33">
        <v>0.71343749999999995</v>
      </c>
      <c r="M61" s="16">
        <f>L61/D68</f>
        <v>0.18519419838411369</v>
      </c>
      <c r="N61" s="14"/>
    </row>
    <row r="62" spans="1:14" ht="14.4">
      <c r="A62" s="14"/>
      <c r="B62" s="14">
        <v>32</v>
      </c>
      <c r="C62" s="10">
        <v>5</v>
      </c>
      <c r="D62" s="33">
        <v>3.9662500000000001</v>
      </c>
      <c r="E62" s="33">
        <v>1.1959375000000001</v>
      </c>
      <c r="F62" s="33">
        <v>0.58718749999999997</v>
      </c>
      <c r="G62" s="16">
        <f>F62/D68</f>
        <v>0.15242220708004803</v>
      </c>
      <c r="H62" s="33">
        <v>0.8515625</v>
      </c>
      <c r="I62" s="16">
        <f>H62/D68</f>
        <v>0.22104870372173011</v>
      </c>
      <c r="J62" s="33">
        <v>0.51937500000000003</v>
      </c>
      <c r="K62" s="16">
        <f>J62/D68</f>
        <v>0.13481942957266624</v>
      </c>
      <c r="L62" s="33">
        <v>1.07375</v>
      </c>
      <c r="M62" s="16">
        <f>L62/D68</f>
        <v>0.27872416366527142</v>
      </c>
      <c r="N62" s="14"/>
    </row>
    <row r="63" spans="1:14" ht="14.4">
      <c r="A63" s="14"/>
      <c r="B63" s="14">
        <v>32</v>
      </c>
      <c r="C63" s="10">
        <v>6</v>
      </c>
      <c r="D63" s="18" t="s">
        <v>22</v>
      </c>
      <c r="E63" s="33">
        <v>1.2340625000000001</v>
      </c>
      <c r="F63" s="33">
        <v>0.73562499999999997</v>
      </c>
      <c r="G63" s="16">
        <f>F63/D68</f>
        <v>0.19095363249943217</v>
      </c>
      <c r="H63" s="33">
        <v>0.94437499999999996</v>
      </c>
      <c r="I63" s="16">
        <f>H63/D68</f>
        <v>0.24514098445763977</v>
      </c>
      <c r="J63" s="33">
        <v>0.88468749999999996</v>
      </c>
      <c r="K63" s="16">
        <f>J63/D68</f>
        <v>0.2296472954995295</v>
      </c>
      <c r="L63" s="33">
        <v>0.96468750000000003</v>
      </c>
      <c r="M63" s="16">
        <f>L63/D68</f>
        <v>0.25041370583081868</v>
      </c>
      <c r="N63" s="14"/>
    </row>
    <row r="64" spans="1:14" ht="14.4">
      <c r="A64" s="14"/>
      <c r="B64" s="14">
        <v>32</v>
      </c>
      <c r="C64" s="10">
        <v>7</v>
      </c>
      <c r="D64" s="18" t="s">
        <v>22</v>
      </c>
      <c r="E64" s="33">
        <v>0.698125</v>
      </c>
      <c r="F64" s="33">
        <v>0.70906250000000004</v>
      </c>
      <c r="G64" s="16">
        <f>F64/D68</f>
        <v>0.18405853531912134</v>
      </c>
      <c r="H64" s="33">
        <v>0.87437500000000001</v>
      </c>
      <c r="I64" s="16">
        <f>H64/D68</f>
        <v>0.22697037541776177</v>
      </c>
      <c r="J64" s="33">
        <v>1.0415624999999999</v>
      </c>
      <c r="K64" s="16">
        <f>J64/D68</f>
        <v>0.27036892825854181</v>
      </c>
      <c r="L64" s="33">
        <v>1.2215625000000001</v>
      </c>
      <c r="M64" s="16">
        <f>L64/D68</f>
        <v>0.31709335150394241</v>
      </c>
      <c r="N64" s="14"/>
    </row>
    <row r="65" spans="1:14" ht="14.4">
      <c r="A65" s="14"/>
      <c r="B65" s="14">
        <v>32</v>
      </c>
      <c r="C65" s="10">
        <v>8</v>
      </c>
      <c r="D65" s="18" t="s">
        <v>22</v>
      </c>
      <c r="E65" s="33">
        <v>1.1768749999999999</v>
      </c>
      <c r="F65" s="33">
        <v>0.55812499999999998</v>
      </c>
      <c r="G65" s="16">
        <f>F65/D68</f>
        <v>0.14487815957688438</v>
      </c>
      <c r="H65" s="33">
        <v>1.08375</v>
      </c>
      <c r="I65" s="16">
        <f>H65/D68</f>
        <v>0.2813199649566826</v>
      </c>
      <c r="J65" s="33">
        <v>1.08</v>
      </c>
      <c r="K65" s="16">
        <f>J65/D68</f>
        <v>0.2803465394724034</v>
      </c>
      <c r="L65" s="33">
        <v>1.05125</v>
      </c>
      <c r="M65" s="16">
        <f>L65/D68</f>
        <v>0.27288361075959638</v>
      </c>
      <c r="N65" s="14"/>
    </row>
    <row r="66" spans="1:14" ht="14.4">
      <c r="A66" s="14"/>
      <c r="B66" s="14">
        <v>32</v>
      </c>
      <c r="C66" s="10">
        <v>9</v>
      </c>
      <c r="D66" s="18" t="s">
        <v>22</v>
      </c>
      <c r="E66" s="33">
        <v>1.19625</v>
      </c>
      <c r="F66" s="33">
        <v>0.71812500000000001</v>
      </c>
      <c r="G66" s="16">
        <f>F66/D68</f>
        <v>0.18641098023946268</v>
      </c>
      <c r="H66" s="33">
        <v>0.83937499999999998</v>
      </c>
      <c r="I66" s="16">
        <f>H66/D68</f>
        <v>0.21788507089782277</v>
      </c>
      <c r="J66" s="33">
        <v>0.69125000000000003</v>
      </c>
      <c r="K66" s="16">
        <f>J66/D68</f>
        <v>0.17943476426879523</v>
      </c>
      <c r="L66" s="33">
        <v>1.17625</v>
      </c>
      <c r="M66" s="16">
        <f>L66/D68</f>
        <v>0.30533112690223563</v>
      </c>
      <c r="N66" s="14"/>
    </row>
    <row r="67" spans="1:14" ht="14.4">
      <c r="A67" s="14"/>
      <c r="B67" s="14">
        <v>32</v>
      </c>
      <c r="C67" s="10">
        <v>10</v>
      </c>
      <c r="D67" s="18" t="s">
        <v>22</v>
      </c>
      <c r="E67" s="33">
        <v>1.1924999999999999</v>
      </c>
      <c r="F67" s="33">
        <v>0.75375000000000003</v>
      </c>
      <c r="G67" s="16">
        <f>F67/D68</f>
        <v>0.19565852234011488</v>
      </c>
      <c r="H67" s="33">
        <v>1.1881250000000001</v>
      </c>
      <c r="I67" s="16">
        <f>H67/D68</f>
        <v>0.30841364093578638</v>
      </c>
      <c r="J67" s="33">
        <v>1.0778125000000001</v>
      </c>
      <c r="K67" s="16">
        <f>J67/D68</f>
        <v>0.27977870793990722</v>
      </c>
      <c r="L67" s="33">
        <v>1.2859375</v>
      </c>
      <c r="M67" s="16">
        <f>L67/D68</f>
        <v>0.33380382231740158</v>
      </c>
      <c r="N67" s="14"/>
    </row>
    <row r="68" spans="1:14" ht="14.4">
      <c r="A68" s="19"/>
      <c r="B68" s="19"/>
      <c r="C68" s="29" t="s">
        <v>23</v>
      </c>
      <c r="D68" s="19">
        <f>AVERAGE(D58:D62)</f>
        <v>3.8523749999999999</v>
      </c>
      <c r="E68" s="22">
        <f>AVERAGE(E58:E67)</f>
        <v>1.1478437499999998</v>
      </c>
      <c r="F68" s="22">
        <f>AVERAGE(F58:F67)</f>
        <v>0.62337500000000001</v>
      </c>
      <c r="G68" s="19">
        <f>AVERAGE(G58:G67)</f>
        <v>0.16181576300334211</v>
      </c>
      <c r="H68" s="22"/>
      <c r="I68" s="19">
        <f>AVERAGE(I58:I67)</f>
        <v>0.24252895940815736</v>
      </c>
      <c r="J68" s="22"/>
      <c r="K68" s="19">
        <f>AVERAGE(K58:K67)</f>
        <v>0.2458467179337421</v>
      </c>
      <c r="L68" s="22"/>
      <c r="M68" s="23">
        <f>AVERAGE(M58:M67)</f>
        <v>0.27222654855770789</v>
      </c>
      <c r="N68" s="19"/>
    </row>
    <row r="69" spans="1:14" ht="14.4">
      <c r="A69" s="35" t="s">
        <v>50</v>
      </c>
      <c r="B69" s="14">
        <v>33</v>
      </c>
      <c r="C69" s="10">
        <v>1</v>
      </c>
      <c r="D69" s="33">
        <v>1.1125</v>
      </c>
      <c r="E69" s="14"/>
      <c r="F69" s="14"/>
      <c r="G69" s="16">
        <f>F69/D79</f>
        <v>0</v>
      </c>
      <c r="H69" s="14"/>
      <c r="I69" s="16">
        <f>H69/D79</f>
        <v>0</v>
      </c>
      <c r="J69" s="14"/>
      <c r="K69" s="16">
        <f>J69/D79</f>
        <v>0</v>
      </c>
      <c r="L69" s="14"/>
      <c r="M69" s="16">
        <f>L69/D79</f>
        <v>0</v>
      </c>
      <c r="N69" s="14"/>
    </row>
    <row r="70" spans="1:14" ht="14.4">
      <c r="A70" s="14"/>
      <c r="B70" s="14">
        <v>33</v>
      </c>
      <c r="C70" s="10">
        <v>2</v>
      </c>
      <c r="D70" s="33">
        <v>1.0792187499999999</v>
      </c>
      <c r="E70" s="14"/>
      <c r="F70" s="14"/>
      <c r="G70" s="16">
        <f>F70/D79</f>
        <v>0</v>
      </c>
      <c r="H70" s="14"/>
      <c r="I70" s="16">
        <f>H70/D79</f>
        <v>0</v>
      </c>
      <c r="J70" s="14"/>
      <c r="K70" s="16">
        <f>J70/D79</f>
        <v>0</v>
      </c>
      <c r="L70" s="14"/>
      <c r="M70" s="16">
        <f>L70/D79</f>
        <v>0</v>
      </c>
      <c r="N70" s="14"/>
    </row>
    <row r="71" spans="1:14" ht="14.4">
      <c r="A71" s="14"/>
      <c r="B71" s="14">
        <v>33</v>
      </c>
      <c r="C71" s="10">
        <v>3</v>
      </c>
      <c r="D71" s="33">
        <v>1.0971875</v>
      </c>
      <c r="E71" s="14"/>
      <c r="F71" s="14"/>
      <c r="G71" s="16">
        <f>F71/D79</f>
        <v>0</v>
      </c>
      <c r="H71" s="14"/>
      <c r="I71" s="16">
        <f>H71/D79</f>
        <v>0</v>
      </c>
      <c r="J71" s="14"/>
      <c r="K71" s="16">
        <f>J71/D79</f>
        <v>0</v>
      </c>
      <c r="L71" s="14"/>
      <c r="M71" s="16">
        <f>L71/D79</f>
        <v>0</v>
      </c>
      <c r="N71" s="14"/>
    </row>
    <row r="72" spans="1:14" ht="14.4">
      <c r="A72" s="14"/>
      <c r="B72" s="14">
        <v>33</v>
      </c>
      <c r="C72" s="10">
        <v>4</v>
      </c>
      <c r="D72" s="33">
        <v>1.13328125</v>
      </c>
      <c r="E72" s="14"/>
      <c r="F72" s="14"/>
      <c r="G72" s="16">
        <f>F72/D79</f>
        <v>0</v>
      </c>
      <c r="H72" s="14"/>
      <c r="I72" s="16">
        <f>H72/D79</f>
        <v>0</v>
      </c>
      <c r="J72" s="14"/>
      <c r="K72" s="16">
        <f>J72/D79</f>
        <v>0</v>
      </c>
      <c r="L72" s="14"/>
      <c r="M72" s="16">
        <f>L72/D79</f>
        <v>0</v>
      </c>
      <c r="N72" s="14"/>
    </row>
    <row r="73" spans="1:14" ht="14.4">
      <c r="A73" s="14"/>
      <c r="B73" s="14">
        <v>33</v>
      </c>
      <c r="C73" s="10">
        <v>5</v>
      </c>
      <c r="D73" s="33">
        <v>1.1407812500000001</v>
      </c>
      <c r="E73" s="14"/>
      <c r="F73" s="14"/>
      <c r="G73" s="16">
        <f>F73/D79</f>
        <v>0</v>
      </c>
      <c r="H73" s="14"/>
      <c r="I73" s="16">
        <f>H73/D79</f>
        <v>0</v>
      </c>
      <c r="J73" s="14"/>
      <c r="K73" s="16">
        <f>J73/D79</f>
        <v>0</v>
      </c>
      <c r="L73" s="14"/>
      <c r="M73" s="16">
        <f>L73/D79</f>
        <v>0</v>
      </c>
      <c r="N73" s="14"/>
    </row>
    <row r="74" spans="1:14" ht="14.4">
      <c r="A74" s="14"/>
      <c r="B74" s="14">
        <v>33</v>
      </c>
      <c r="C74" s="10">
        <v>6</v>
      </c>
      <c r="D74" s="18" t="s">
        <v>22</v>
      </c>
      <c r="E74" s="14"/>
      <c r="F74" s="14"/>
      <c r="G74" s="16">
        <f>F74/D79</f>
        <v>0</v>
      </c>
      <c r="H74" s="14"/>
      <c r="I74" s="16">
        <f>H74/D79</f>
        <v>0</v>
      </c>
      <c r="J74" s="14"/>
      <c r="K74" s="16">
        <f>J74/D79</f>
        <v>0</v>
      </c>
      <c r="L74" s="14"/>
      <c r="M74" s="16">
        <f>L74/D79</f>
        <v>0</v>
      </c>
      <c r="N74" s="14"/>
    </row>
    <row r="75" spans="1:14" ht="14.4">
      <c r="A75" s="14"/>
      <c r="B75" s="14">
        <v>33</v>
      </c>
      <c r="C75" s="10">
        <v>7</v>
      </c>
      <c r="D75" s="18" t="s">
        <v>22</v>
      </c>
      <c r="E75" s="14"/>
      <c r="F75" s="14"/>
      <c r="G75" s="16">
        <f>F75/D79</f>
        <v>0</v>
      </c>
      <c r="H75" s="14"/>
      <c r="I75" s="16">
        <f>H75/D79</f>
        <v>0</v>
      </c>
      <c r="J75" s="14"/>
      <c r="K75" s="16">
        <f>J75/D79</f>
        <v>0</v>
      </c>
      <c r="L75" s="14"/>
      <c r="M75" s="16">
        <f>L75/D79</f>
        <v>0</v>
      </c>
      <c r="N75" s="14"/>
    </row>
    <row r="76" spans="1:14" ht="14.4">
      <c r="A76" s="14"/>
      <c r="B76" s="14">
        <v>33</v>
      </c>
      <c r="C76" s="10">
        <v>8</v>
      </c>
      <c r="D76" s="18" t="s">
        <v>22</v>
      </c>
      <c r="E76" s="14"/>
      <c r="F76" s="14"/>
      <c r="G76" s="16">
        <f>F76/D79</f>
        <v>0</v>
      </c>
      <c r="H76" s="14"/>
      <c r="I76" s="16">
        <f>H76/D79</f>
        <v>0</v>
      </c>
      <c r="J76" s="14"/>
      <c r="K76" s="16">
        <f>J76/D79</f>
        <v>0</v>
      </c>
      <c r="L76" s="14"/>
      <c r="M76" s="16">
        <f>L76/D79</f>
        <v>0</v>
      </c>
      <c r="N76" s="14"/>
    </row>
    <row r="77" spans="1:14" ht="14.4">
      <c r="A77" s="14"/>
      <c r="B77" s="14">
        <v>33</v>
      </c>
      <c r="C77" s="10">
        <v>9</v>
      </c>
      <c r="D77" s="18" t="s">
        <v>22</v>
      </c>
      <c r="E77" s="14"/>
      <c r="F77" s="14"/>
      <c r="G77" s="16">
        <f>F77/D79</f>
        <v>0</v>
      </c>
      <c r="H77" s="14"/>
      <c r="I77" s="16">
        <f>H77/D79</f>
        <v>0</v>
      </c>
      <c r="J77" s="14"/>
      <c r="K77" s="16">
        <f>J77/D79</f>
        <v>0</v>
      </c>
      <c r="L77" s="14"/>
      <c r="M77" s="16">
        <f>L77/D79</f>
        <v>0</v>
      </c>
      <c r="N77" s="14"/>
    </row>
    <row r="78" spans="1:14" ht="14.4">
      <c r="A78" s="14"/>
      <c r="B78" s="14">
        <v>33</v>
      </c>
      <c r="C78" s="10">
        <v>10</v>
      </c>
      <c r="D78" s="18" t="s">
        <v>22</v>
      </c>
      <c r="E78" s="14"/>
      <c r="F78" s="14"/>
      <c r="G78" s="16">
        <f>F78/D79</f>
        <v>0</v>
      </c>
      <c r="H78" s="14"/>
      <c r="I78" s="16">
        <f>H78/D79</f>
        <v>0</v>
      </c>
      <c r="J78" s="14"/>
      <c r="K78" s="16">
        <f>J78/D79</f>
        <v>0</v>
      </c>
      <c r="L78" s="14"/>
      <c r="M78" s="16">
        <f>L78/D79</f>
        <v>0</v>
      </c>
      <c r="N78" s="14"/>
    </row>
    <row r="79" spans="1:14" ht="14.4">
      <c r="A79" s="19"/>
      <c r="B79" s="19"/>
      <c r="C79" s="29" t="s">
        <v>23</v>
      </c>
      <c r="D79" s="19">
        <f>AVERAGE(D69:D73)</f>
        <v>1.1125937499999998</v>
      </c>
      <c r="E79" s="22" t="e">
        <f>AVERAGE(E69:E78)</f>
        <v>#DIV/0!</v>
      </c>
      <c r="F79" s="22" t="e">
        <f>AVERAGE(F69:F78)</f>
        <v>#DIV/0!</v>
      </c>
      <c r="G79" s="19">
        <f>AVERAGE(G69:G78)</f>
        <v>0</v>
      </c>
      <c r="H79" s="22"/>
      <c r="I79" s="19">
        <f>AVERAGE(I69:I78)</f>
        <v>0</v>
      </c>
      <c r="J79" s="22"/>
      <c r="K79" s="19">
        <f>AVERAGE(K69:K78)</f>
        <v>0</v>
      </c>
      <c r="L79" s="22"/>
      <c r="M79" s="23">
        <f>AVERAGE(M69:M78)</f>
        <v>0</v>
      </c>
      <c r="N79" s="19"/>
    </row>
    <row r="80" spans="1:14" ht="14.4">
      <c r="A80" s="14" t="s">
        <v>51</v>
      </c>
      <c r="B80" s="14">
        <v>34</v>
      </c>
      <c r="C80" s="10">
        <v>1</v>
      </c>
      <c r="D80" s="33">
        <v>3.180625</v>
      </c>
      <c r="E80" s="14" t="s">
        <v>52</v>
      </c>
      <c r="F80" s="33">
        <v>0.33937499999999998</v>
      </c>
      <c r="G80" s="16">
        <f>F80/D90</f>
        <v>0.10824064107164215</v>
      </c>
      <c r="H80" s="33">
        <v>0.21156249999999999</v>
      </c>
      <c r="I80" s="16">
        <f>H80/D90</f>
        <v>6.7475979747239165E-2</v>
      </c>
      <c r="J80" s="33">
        <v>0.15125</v>
      </c>
      <c r="K80" s="16">
        <f>J80/D90</f>
        <v>4.8239843718853405E-2</v>
      </c>
      <c r="L80" s="33">
        <v>0.22312499999999999</v>
      </c>
      <c r="M80" s="16">
        <f>L80/D90</f>
        <v>7.1163736395168042E-2</v>
      </c>
      <c r="N80" s="14"/>
    </row>
    <row r="81" spans="1:14" ht="14.4">
      <c r="A81" s="14"/>
      <c r="B81" s="14">
        <v>34</v>
      </c>
      <c r="C81" s="10">
        <v>2</v>
      </c>
      <c r="D81" s="33">
        <v>3.11375</v>
      </c>
      <c r="E81" s="14"/>
      <c r="F81" s="33">
        <v>0.28562500000000002</v>
      </c>
      <c r="G81" s="16">
        <f>F81/D90</f>
        <v>9.1097556113702516E-2</v>
      </c>
      <c r="H81" s="33">
        <v>0.27250000000000002</v>
      </c>
      <c r="I81" s="16">
        <f>H81/D90</f>
        <v>8.6911453972810276E-2</v>
      </c>
      <c r="J81" s="33">
        <v>7.3437500000000003E-2</v>
      </c>
      <c r="K81" s="16">
        <f>J81/D90</f>
        <v>2.3422238169277999E-2</v>
      </c>
      <c r="L81" s="33">
        <v>0.25906249999999997</v>
      </c>
      <c r="M81" s="16">
        <f>L81/D90</f>
        <v>8.2625682733325351E-2</v>
      </c>
      <c r="N81" s="14"/>
    </row>
    <row r="82" spans="1:14" ht="14.4">
      <c r="A82" s="14"/>
      <c r="B82" s="14">
        <v>34</v>
      </c>
      <c r="C82" s="10">
        <v>3</v>
      </c>
      <c r="D82" s="33">
        <v>3.1175000000000002</v>
      </c>
      <c r="E82" s="14"/>
      <c r="F82" s="33">
        <v>0.32250000000000001</v>
      </c>
      <c r="G82" s="16">
        <f>F82/D90</f>
        <v>0.10285850974763786</v>
      </c>
      <c r="H82" s="33">
        <v>0.28749999999999998</v>
      </c>
      <c r="I82" s="16">
        <f>H82/D90</f>
        <v>9.1695570705258536E-2</v>
      </c>
      <c r="J82" s="33">
        <v>5.3437499999999999E-2</v>
      </c>
      <c r="K82" s="16">
        <f>J82/D90</f>
        <v>1.7043415859346968E-2</v>
      </c>
      <c r="L82" s="33">
        <v>0.25156250000000002</v>
      </c>
      <c r="M82" s="16">
        <f>L82/D90</f>
        <v>8.0233624367101242E-2</v>
      </c>
      <c r="N82" s="14"/>
    </row>
    <row r="83" spans="1:14" ht="14.4">
      <c r="A83" s="14"/>
      <c r="B83" s="14">
        <v>34</v>
      </c>
      <c r="C83" s="10">
        <v>4</v>
      </c>
      <c r="D83" s="33">
        <v>3.0709374999999999</v>
      </c>
      <c r="E83" s="14"/>
      <c r="F83" s="33">
        <v>0.35593750000000002</v>
      </c>
      <c r="G83" s="16">
        <f>F83/D90</f>
        <v>0.1135231032970538</v>
      </c>
      <c r="H83" s="33">
        <v>0.28749999999999998</v>
      </c>
      <c r="I83" s="16">
        <f>H83/D90</f>
        <v>9.1695570705258536E-2</v>
      </c>
      <c r="J83" s="33">
        <v>0.10906250000000001</v>
      </c>
      <c r="K83" s="16">
        <f>J83/D90</f>
        <v>3.4784515408842649E-2</v>
      </c>
      <c r="L83" s="33">
        <v>0.2096875</v>
      </c>
      <c r="M83" s="16">
        <f>L83/D90</f>
        <v>6.6877965155683131E-2</v>
      </c>
      <c r="N83" s="14"/>
    </row>
    <row r="84" spans="1:14" ht="14.4">
      <c r="A84" s="14"/>
      <c r="B84" s="14">
        <v>34</v>
      </c>
      <c r="C84" s="10">
        <v>5</v>
      </c>
      <c r="D84" s="33">
        <v>3.1940624999999998</v>
      </c>
      <c r="E84" s="14"/>
      <c r="F84" s="33">
        <v>0.33124999999999999</v>
      </c>
      <c r="G84" s="16">
        <f>F84/D90</f>
        <v>0.10564924450823267</v>
      </c>
      <c r="H84" s="33">
        <v>0.33562500000000001</v>
      </c>
      <c r="I84" s="16">
        <f>H84/D90</f>
        <v>0.10704461188853009</v>
      </c>
      <c r="J84" s="33">
        <v>0.174375</v>
      </c>
      <c r="K84" s="16">
        <f>J84/D90</f>
        <v>5.561535701471116E-2</v>
      </c>
      <c r="L84" s="33">
        <v>0.2528125</v>
      </c>
      <c r="M84" s="16">
        <f>L84/D90</f>
        <v>8.0632300761471917E-2</v>
      </c>
      <c r="N84" s="14"/>
    </row>
    <row r="85" spans="1:14" ht="14.4">
      <c r="A85" s="14"/>
      <c r="B85" s="14">
        <v>34</v>
      </c>
      <c r="C85" s="10">
        <v>6</v>
      </c>
      <c r="D85" s="18" t="s">
        <v>22</v>
      </c>
      <c r="E85" s="14"/>
      <c r="F85" s="33">
        <v>0.32156249999999997</v>
      </c>
      <c r="G85" s="16">
        <f>F85/D90</f>
        <v>0.10255950245185982</v>
      </c>
      <c r="H85" s="33">
        <v>0.25718750000000001</v>
      </c>
      <c r="I85" s="16">
        <f>H85/D90</f>
        <v>8.202766814176933E-2</v>
      </c>
      <c r="J85" s="33">
        <v>0.1990625</v>
      </c>
      <c r="K85" s="16">
        <f>J85/D90</f>
        <v>6.3489215803532284E-2</v>
      </c>
      <c r="L85" s="33">
        <v>0.15468750000000001</v>
      </c>
      <c r="M85" s="16">
        <f>L85/D90</f>
        <v>4.9336203803372808E-2</v>
      </c>
      <c r="N85" s="14"/>
    </row>
    <row r="86" spans="1:14" ht="14.4">
      <c r="A86" s="14"/>
      <c r="B86" s="14">
        <v>34</v>
      </c>
      <c r="C86" s="10">
        <v>7</v>
      </c>
      <c r="D86" s="18" t="s">
        <v>22</v>
      </c>
      <c r="E86" s="14"/>
      <c r="F86" s="33">
        <v>0.3178125</v>
      </c>
      <c r="G86" s="16">
        <f>F86/D90</f>
        <v>0.10136347326874777</v>
      </c>
      <c r="H86" s="33">
        <v>0.34937499999999999</v>
      </c>
      <c r="I86" s="16">
        <f>H86/D90</f>
        <v>0.11143005222660766</v>
      </c>
      <c r="J86" s="33">
        <v>0.203125</v>
      </c>
      <c r="K86" s="16">
        <f>J86/D90</f>
        <v>6.4784914085237011E-2</v>
      </c>
      <c r="L86" s="33">
        <v>0.15593750000000001</v>
      </c>
      <c r="M86" s="16">
        <f>L86/D90</f>
        <v>4.9734880197743497E-2</v>
      </c>
      <c r="N86" s="14"/>
    </row>
    <row r="87" spans="1:14" ht="14.4">
      <c r="A87" s="14"/>
      <c r="B87" s="14">
        <v>34</v>
      </c>
      <c r="C87" s="10">
        <v>8</v>
      </c>
      <c r="D87" s="18" t="s">
        <v>22</v>
      </c>
      <c r="E87" s="14"/>
      <c r="F87" s="33">
        <v>0.29218749999999999</v>
      </c>
      <c r="G87" s="16">
        <f>F87/D90</f>
        <v>9.3190607184148636E-2</v>
      </c>
      <c r="H87" s="33">
        <v>0.32718750000000002</v>
      </c>
      <c r="I87" s="16">
        <f>H87/D90</f>
        <v>0.10435354622652794</v>
      </c>
      <c r="J87" s="33">
        <v>0.175625</v>
      </c>
      <c r="K87" s="16">
        <f>J87/D90</f>
        <v>5.601403340908185E-2</v>
      </c>
      <c r="L87" s="33">
        <v>0.15156249999999999</v>
      </c>
      <c r="M87" s="16">
        <f>L87/D90</f>
        <v>4.8339512817446077E-2</v>
      </c>
      <c r="N87" s="14"/>
    </row>
    <row r="88" spans="1:14" ht="14.4">
      <c r="A88" s="14"/>
      <c r="B88" s="14">
        <v>34</v>
      </c>
      <c r="C88" s="10">
        <v>9</v>
      </c>
      <c r="D88" s="18" t="s">
        <v>22</v>
      </c>
      <c r="E88" s="14"/>
      <c r="F88" s="33">
        <v>0.27750000000000002</v>
      </c>
      <c r="G88" s="16">
        <f>F88/D90</f>
        <v>8.8506159550293034E-2</v>
      </c>
      <c r="H88" s="33">
        <v>0.30656250000000002</v>
      </c>
      <c r="I88" s="16">
        <f>H88/D90</f>
        <v>9.7775385719411564E-2</v>
      </c>
      <c r="J88" s="33">
        <v>0.1915625</v>
      </c>
      <c r="K88" s="16">
        <f>J88/D90</f>
        <v>6.109715743730814E-2</v>
      </c>
      <c r="L88" s="33">
        <v>0.15375</v>
      </c>
      <c r="M88" s="16">
        <f>L88/D90</f>
        <v>4.9037196507594791E-2</v>
      </c>
      <c r="N88" s="14"/>
    </row>
    <row r="89" spans="1:14" ht="14.4">
      <c r="A89" s="14"/>
      <c r="B89" s="14">
        <v>34</v>
      </c>
      <c r="C89" s="10">
        <v>10</v>
      </c>
      <c r="D89" s="18" t="s">
        <v>22</v>
      </c>
      <c r="E89" s="14"/>
      <c r="F89" s="33">
        <v>0.2553125</v>
      </c>
      <c r="G89" s="16">
        <f>F89/D90</f>
        <v>8.1429653550213296E-2</v>
      </c>
      <c r="H89" s="33">
        <v>0.3309375</v>
      </c>
      <c r="I89" s="16">
        <f>H89/D90</f>
        <v>0.10554957540964</v>
      </c>
      <c r="J89" s="33">
        <v>0.2471875</v>
      </c>
      <c r="K89" s="16">
        <f>J89/D90</f>
        <v>7.8838256986803815E-2</v>
      </c>
      <c r="L89" s="33">
        <v>0.16625000000000001</v>
      </c>
      <c r="M89" s="16">
        <f>L89/D90</f>
        <v>5.3023960451301685E-2</v>
      </c>
      <c r="N89" s="14"/>
    </row>
    <row r="90" spans="1:14" ht="14.4">
      <c r="A90" s="19"/>
      <c r="B90" s="19"/>
      <c r="C90" s="29" t="s">
        <v>23</v>
      </c>
      <c r="D90" s="19">
        <f>AVERAGE(D80:D84)</f>
        <v>3.1353749999999998</v>
      </c>
      <c r="E90" s="22" t="e">
        <f>AVERAGE(E80:E89)</f>
        <v>#DIV/0!</v>
      </c>
      <c r="F90" s="22">
        <f>AVERAGE(F80:F89)</f>
        <v>0.30990624999999994</v>
      </c>
      <c r="G90" s="19">
        <f>AVERAGE(G80:G89)</f>
        <v>9.8841845074353146E-2</v>
      </c>
      <c r="H90" s="22"/>
      <c r="I90" s="19">
        <f>AVERAGE(I80:I89)</f>
        <v>9.4595941474305306E-2</v>
      </c>
      <c r="J90" s="22"/>
      <c r="K90" s="19">
        <f>AVERAGE(K80:K89)</f>
        <v>5.0332894789299532E-2</v>
      </c>
      <c r="L90" s="22"/>
      <c r="M90" s="23">
        <f>AVERAGE(M80:M89)</f>
        <v>6.3100506319020852E-2</v>
      </c>
      <c r="N90" s="19"/>
    </row>
    <row r="91" spans="1:14" ht="14.4">
      <c r="A91" s="14" t="s">
        <v>53</v>
      </c>
      <c r="B91" s="14">
        <v>35</v>
      </c>
      <c r="C91" s="10">
        <v>1</v>
      </c>
      <c r="D91" s="33">
        <v>4.8756250000000003</v>
      </c>
      <c r="E91" s="33">
        <v>2.3918750000000002</v>
      </c>
      <c r="F91" s="33">
        <v>1.0065625</v>
      </c>
      <c r="G91" s="16">
        <f>F91/D101</f>
        <v>0.20322279426610135</v>
      </c>
      <c r="H91" s="33">
        <v>1.3059375</v>
      </c>
      <c r="I91" s="16">
        <f>H91/D101</f>
        <v>0.26366596002422771</v>
      </c>
      <c r="J91" s="33">
        <v>1.2471874999999999</v>
      </c>
      <c r="K91" s="16">
        <f>J91/D101</f>
        <v>0.2518044619422572</v>
      </c>
      <c r="L91" s="33">
        <v>1.0375000000000001</v>
      </c>
      <c r="M91" s="16">
        <f>L91/D101</f>
        <v>0.20946900868160712</v>
      </c>
      <c r="N91" s="14"/>
    </row>
    <row r="92" spans="1:14" ht="14.4">
      <c r="A92" s="14"/>
      <c r="B92" s="14">
        <v>35</v>
      </c>
      <c r="C92" s="10">
        <v>2</v>
      </c>
      <c r="D92" s="33">
        <v>4.7859375000000002</v>
      </c>
      <c r="E92" s="33">
        <v>2.5484374999999999</v>
      </c>
      <c r="F92" s="33">
        <v>1.0696874999999999</v>
      </c>
      <c r="G92" s="16">
        <f>F92/D101</f>
        <v>0.21596759539672922</v>
      </c>
      <c r="H92" s="33">
        <v>1.1315625</v>
      </c>
      <c r="I92" s="16">
        <f>H92/D101</f>
        <v>0.22846002422774075</v>
      </c>
      <c r="J92" s="33">
        <v>1.0718749999999999</v>
      </c>
      <c r="K92" s="16">
        <f>J92/D101</f>
        <v>0.21640924692105792</v>
      </c>
      <c r="L92" s="33">
        <v>1.27</v>
      </c>
      <c r="M92" s="16">
        <f>L92/D101</f>
        <v>0.25641025641025639</v>
      </c>
      <c r="N92" s="14"/>
    </row>
    <row r="93" spans="1:14" ht="14.4">
      <c r="A93" s="14"/>
      <c r="B93" s="14">
        <v>35</v>
      </c>
      <c r="C93" s="10">
        <v>3</v>
      </c>
      <c r="D93" s="33">
        <v>4.9234375000000004</v>
      </c>
      <c r="E93" s="33">
        <v>2.3656250000000001</v>
      </c>
      <c r="F93" s="33">
        <v>0.98750000000000004</v>
      </c>
      <c r="G93" s="16">
        <f>F93/D101</f>
        <v>0.19937411669695135</v>
      </c>
      <c r="H93" s="33">
        <v>0.85</v>
      </c>
      <c r="I93" s="16">
        <f>H93/D101</f>
        <v>0.17161316373914798</v>
      </c>
      <c r="J93" s="33">
        <v>0.89</v>
      </c>
      <c r="K93" s="16">
        <f>J93/D101</f>
        <v>0.17968907732687259</v>
      </c>
      <c r="L93" s="33">
        <v>1.0646875</v>
      </c>
      <c r="M93" s="16">
        <f>L93/D101</f>
        <v>0.21495810619826367</v>
      </c>
      <c r="N93" s="14"/>
    </row>
    <row r="94" spans="1:14" ht="14.4">
      <c r="A94" s="14"/>
      <c r="B94" s="14">
        <v>35</v>
      </c>
      <c r="C94" s="10">
        <v>4</v>
      </c>
      <c r="D94" s="33">
        <v>5.0350000000000001</v>
      </c>
      <c r="E94" s="33">
        <v>2.30125</v>
      </c>
      <c r="F94" s="33">
        <v>0.92437499999999995</v>
      </c>
      <c r="G94" s="16">
        <f>F94/D101</f>
        <v>0.18662931556632342</v>
      </c>
      <c r="H94" s="33">
        <v>1.03125</v>
      </c>
      <c r="I94" s="16">
        <f>H94/D101</f>
        <v>0.20820714718352512</v>
      </c>
      <c r="J94" s="33">
        <v>0.91593749999999996</v>
      </c>
      <c r="K94" s="16">
        <f>J94/D101</f>
        <v>0.18492580254391275</v>
      </c>
      <c r="L94" s="33">
        <v>1.15625</v>
      </c>
      <c r="M94" s="16">
        <f>L94/D101</f>
        <v>0.23344437714516453</v>
      </c>
      <c r="N94" s="14"/>
    </row>
    <row r="95" spans="1:14" ht="14.4">
      <c r="A95" s="14"/>
      <c r="B95" s="14">
        <v>35</v>
      </c>
      <c r="C95" s="10">
        <v>5</v>
      </c>
      <c r="D95" s="33">
        <v>5.1449999999999996</v>
      </c>
      <c r="E95" s="33">
        <v>2.4040625000000002</v>
      </c>
      <c r="F95" s="33">
        <v>0.99875000000000003</v>
      </c>
      <c r="G95" s="16">
        <f>F95/D101</f>
        <v>0.2016454673934989</v>
      </c>
      <c r="H95" s="33">
        <v>1.1274999999999999</v>
      </c>
      <c r="I95" s="16">
        <f>H95/D101</f>
        <v>0.22763981425398747</v>
      </c>
      <c r="J95" s="33">
        <v>1.1196874999999999</v>
      </c>
      <c r="K95" s="16">
        <f>J95/D101</f>
        <v>0.22606248738138499</v>
      </c>
      <c r="L95" s="33">
        <v>1.0181249999999999</v>
      </c>
      <c r="M95" s="16">
        <f>L95/D101</f>
        <v>0.20555723803755296</v>
      </c>
      <c r="N95" s="14"/>
    </row>
    <row r="96" spans="1:14" ht="14.4">
      <c r="A96" s="14"/>
      <c r="B96" s="14">
        <v>35</v>
      </c>
      <c r="C96" s="10">
        <v>6</v>
      </c>
      <c r="D96" s="18" t="s">
        <v>22</v>
      </c>
      <c r="E96" s="33">
        <v>2.2006250000000001</v>
      </c>
      <c r="F96" s="33">
        <v>1.0249999999999999</v>
      </c>
      <c r="G96" s="16">
        <f>F96/D101</f>
        <v>0.20694528568544313</v>
      </c>
      <c r="H96" s="33">
        <v>1.244375</v>
      </c>
      <c r="I96" s="16">
        <f>H96/D101</f>
        <v>0.25123662426812032</v>
      </c>
      <c r="J96" s="33">
        <v>1.1725000000000001</v>
      </c>
      <c r="K96" s="16">
        <f>J96/D101</f>
        <v>0.23672521704017768</v>
      </c>
      <c r="L96" s="33">
        <v>1.1068750000000001</v>
      </c>
      <c r="M96" s="16">
        <f>L96/D101</f>
        <v>0.22347567131031698</v>
      </c>
      <c r="N96" s="14"/>
    </row>
    <row r="97" spans="1:14" ht="14.4">
      <c r="A97" s="14"/>
      <c r="B97" s="14">
        <v>35</v>
      </c>
      <c r="C97" s="10">
        <v>7</v>
      </c>
      <c r="D97" s="18" t="s">
        <v>22</v>
      </c>
      <c r="E97" s="33">
        <v>2.4415624999999999</v>
      </c>
      <c r="F97" s="33">
        <v>0.58718749999999997</v>
      </c>
      <c r="G97" s="16">
        <f>F97/D101</f>
        <v>0.11855188774480112</v>
      </c>
      <c r="H97" s="33">
        <v>1.1587499999999999</v>
      </c>
      <c r="I97" s="16">
        <f>H97/D101</f>
        <v>0.2339491217443973</v>
      </c>
      <c r="J97" s="33">
        <v>1.1265624999999999</v>
      </c>
      <c r="K97" s="16">
        <f>J97/D101</f>
        <v>0.22745053502927515</v>
      </c>
      <c r="L97" s="33">
        <v>1.1784375</v>
      </c>
      <c r="M97" s="16">
        <f>L97/D101</f>
        <v>0.23792398546335553</v>
      </c>
      <c r="N97" s="14"/>
    </row>
    <row r="98" spans="1:14" ht="14.4">
      <c r="A98" s="14"/>
      <c r="B98" s="14">
        <v>35</v>
      </c>
      <c r="C98" s="10">
        <v>8</v>
      </c>
      <c r="D98" s="18" t="s">
        <v>22</v>
      </c>
      <c r="E98" s="33">
        <v>2.0753124999999999</v>
      </c>
      <c r="F98" s="33">
        <v>1.0706249999999999</v>
      </c>
      <c r="G98" s="16">
        <f>F98/D101</f>
        <v>0.21615687462144154</v>
      </c>
      <c r="H98" s="33">
        <v>1.1359375</v>
      </c>
      <c r="I98" s="16">
        <f>H98/D101</f>
        <v>0.22934332727639814</v>
      </c>
      <c r="J98" s="33">
        <v>1.2831250000000001</v>
      </c>
      <c r="K98" s="16">
        <f>J98/D101</f>
        <v>0.25906016555622857</v>
      </c>
      <c r="L98" s="33">
        <v>1.1384375</v>
      </c>
      <c r="M98" s="16">
        <f>L98/D101</f>
        <v>0.22984807187563092</v>
      </c>
      <c r="N98" s="14"/>
    </row>
    <row r="99" spans="1:14" ht="14.4">
      <c r="A99" s="14"/>
      <c r="B99" s="14">
        <v>35</v>
      </c>
      <c r="C99" s="10">
        <v>9</v>
      </c>
      <c r="D99" s="18" t="s">
        <v>22</v>
      </c>
      <c r="E99" s="33">
        <v>2.3403125</v>
      </c>
      <c r="F99" s="33">
        <v>1.079375</v>
      </c>
      <c r="G99" s="16">
        <f>F99/D101</f>
        <v>0.21792348071875628</v>
      </c>
      <c r="H99" s="33">
        <v>1.2053125</v>
      </c>
      <c r="I99" s="16">
        <f>H99/D101</f>
        <v>0.24334998990510801</v>
      </c>
      <c r="J99" s="33">
        <v>1.1784375</v>
      </c>
      <c r="K99" s="16">
        <f>J99/D101</f>
        <v>0.23792398546335553</v>
      </c>
      <c r="L99" s="33">
        <v>1.2237499999999999</v>
      </c>
      <c r="M99" s="16">
        <f>L99/D101</f>
        <v>0.24707248132444978</v>
      </c>
      <c r="N99" s="14"/>
    </row>
    <row r="100" spans="1:14" ht="14.4">
      <c r="A100" s="14"/>
      <c r="B100" s="14">
        <v>35</v>
      </c>
      <c r="C100" s="10">
        <v>10</v>
      </c>
      <c r="D100" s="18" t="s">
        <v>22</v>
      </c>
      <c r="E100" s="33">
        <v>2.31</v>
      </c>
      <c r="F100" s="33">
        <v>1.0962499999999999</v>
      </c>
      <c r="G100" s="16">
        <f>F100/D101</f>
        <v>0.2213305067635776</v>
      </c>
      <c r="H100" s="33">
        <v>0.99250000000000005</v>
      </c>
      <c r="I100" s="16">
        <f>H100/D101</f>
        <v>0.20038360589541693</v>
      </c>
      <c r="J100" s="33">
        <v>1.1478124999999999</v>
      </c>
      <c r="K100" s="16">
        <f>J100/D101</f>
        <v>0.23174086412275385</v>
      </c>
      <c r="L100" s="33">
        <v>1.3121875000000001</v>
      </c>
      <c r="M100" s="16">
        <f>L100/D101</f>
        <v>0.2649278215223097</v>
      </c>
      <c r="N100" s="14"/>
    </row>
    <row r="101" spans="1:14" ht="14.4">
      <c r="A101" s="19"/>
      <c r="B101" s="19"/>
      <c r="C101" s="29" t="s">
        <v>23</v>
      </c>
      <c r="D101" s="19">
        <f>AVERAGE(D91:D95)</f>
        <v>4.9530000000000003</v>
      </c>
      <c r="E101" s="22">
        <f>AVERAGE(E91:E100)</f>
        <v>2.3379062500000001</v>
      </c>
      <c r="F101" s="22">
        <f>AVERAGE(F91:F100)</f>
        <v>0.98453124999999986</v>
      </c>
      <c r="G101" s="19">
        <f>AVERAGE(G91:G100)</f>
        <v>0.1987747324853624</v>
      </c>
      <c r="H101" s="22"/>
      <c r="I101" s="19">
        <f>AVERAGE(I91:I100)</f>
        <v>0.22578487785180695</v>
      </c>
      <c r="J101" s="22"/>
      <c r="K101" s="19">
        <f>AVERAGE(K91:K100)</f>
        <v>0.22517918433272763</v>
      </c>
      <c r="L101" s="22"/>
      <c r="M101" s="23">
        <f>AVERAGE(M91:M100)</f>
        <v>0.23230870179689073</v>
      </c>
      <c r="N101" s="19"/>
    </row>
    <row r="102" spans="1:14" ht="14.4">
      <c r="A102" s="14" t="s">
        <v>54</v>
      </c>
      <c r="B102" s="14">
        <v>36</v>
      </c>
      <c r="C102" s="14">
        <v>1</v>
      </c>
      <c r="D102" s="33">
        <v>4.9234375000000004</v>
      </c>
      <c r="E102" s="33">
        <v>1.059375</v>
      </c>
      <c r="F102" s="33">
        <v>0.95218749999999996</v>
      </c>
      <c r="G102" s="16">
        <f>F102/D112</f>
        <v>0.19167620749091002</v>
      </c>
      <c r="H102" s="33">
        <v>1.1228125</v>
      </c>
      <c r="I102" s="16">
        <f>H102/D112</f>
        <v>0.22602317476693132</v>
      </c>
      <c r="J102" s="33">
        <v>0.98312500000000003</v>
      </c>
      <c r="K102" s="16">
        <f>J102/D112</f>
        <v>0.19790395430469412</v>
      </c>
      <c r="L102" s="33">
        <v>0.81499999999999995</v>
      </c>
      <c r="M102" s="16">
        <f>L102/D112</f>
        <v>0.16406023929645333</v>
      </c>
      <c r="N102" s="14"/>
    </row>
    <row r="103" spans="1:14" ht="14.4">
      <c r="A103" s="14"/>
      <c r="B103" s="14">
        <v>36</v>
      </c>
      <c r="C103" s="10">
        <v>2</v>
      </c>
      <c r="D103" s="33">
        <v>4.8168749999999996</v>
      </c>
      <c r="E103" s="33">
        <v>1.0615625</v>
      </c>
      <c r="F103" s="33">
        <v>1.0384374999999999</v>
      </c>
      <c r="G103" s="16">
        <f>F103/D112</f>
        <v>0.20903841072933835</v>
      </c>
      <c r="H103" s="33">
        <v>1.4612499999999999</v>
      </c>
      <c r="I103" s="16">
        <f>H103/D112</f>
        <v>0.29415095051772078</v>
      </c>
      <c r="J103" s="33">
        <v>0.91812499999999997</v>
      </c>
      <c r="K103" s="16">
        <f>J103/D112</f>
        <v>0.18481939534240027</v>
      </c>
      <c r="L103" s="33">
        <v>0.75187499999999996</v>
      </c>
      <c r="M103" s="16">
        <f>L103/D112</f>
        <v>0.15135311953499492</v>
      </c>
      <c r="N103" s="14"/>
    </row>
    <row r="104" spans="1:14" ht="14.4">
      <c r="A104" s="14"/>
      <c r="B104" s="14">
        <v>36</v>
      </c>
      <c r="C104" s="10">
        <v>3</v>
      </c>
      <c r="D104" s="33">
        <v>4.9574999999999996</v>
      </c>
      <c r="E104" s="33">
        <v>1.0053125000000001</v>
      </c>
      <c r="F104" s="33">
        <v>0.91500000000000004</v>
      </c>
      <c r="G104" s="16">
        <f>F104/D112</f>
        <v>0.18419033000767462</v>
      </c>
      <c r="H104" s="33">
        <v>1.6274999999999999</v>
      </c>
      <c r="I104" s="16">
        <f>H104/D112</f>
        <v>0.32761722632512613</v>
      </c>
      <c r="J104" s="33">
        <v>1.12625</v>
      </c>
      <c r="K104" s="16">
        <f>J104/D112</f>
        <v>0.22671514663512954</v>
      </c>
      <c r="L104" s="33">
        <v>0.58062499999999995</v>
      </c>
      <c r="M104" s="16">
        <f>L104/D112</f>
        <v>0.11688033919202849</v>
      </c>
      <c r="N104" s="14"/>
    </row>
    <row r="105" spans="1:14" ht="14.4">
      <c r="A105" s="14"/>
      <c r="B105" s="14">
        <v>36</v>
      </c>
      <c r="C105" s="10">
        <v>4</v>
      </c>
      <c r="D105" s="33">
        <v>4.9993749999999997</v>
      </c>
      <c r="E105" s="33">
        <v>1.1084375</v>
      </c>
      <c r="F105" s="33">
        <v>1.0521875000000001</v>
      </c>
      <c r="G105" s="16">
        <f>F105/D112</f>
        <v>0.21180629820213132</v>
      </c>
      <c r="H105" s="33">
        <v>0.99093750000000003</v>
      </c>
      <c r="I105" s="16">
        <f>H105/D112</f>
        <v>0.19947661764150829</v>
      </c>
      <c r="J105" s="33">
        <v>0.73124999999999996</v>
      </c>
      <c r="K105" s="16">
        <f>J105/D112</f>
        <v>0.14720128832580553</v>
      </c>
      <c r="L105" s="33">
        <v>0.98906249999999996</v>
      </c>
      <c r="M105" s="16">
        <f>L105/D112</f>
        <v>0.19909917844067287</v>
      </c>
      <c r="N105" s="14"/>
    </row>
    <row r="106" spans="1:14" ht="14.4">
      <c r="A106" s="14"/>
      <c r="B106" s="14">
        <v>36</v>
      </c>
      <c r="C106" s="10">
        <v>5</v>
      </c>
      <c r="D106" s="33">
        <v>5.1412500000000003</v>
      </c>
      <c r="E106" s="33">
        <v>1.0825</v>
      </c>
      <c r="F106" s="33">
        <v>1.0859375</v>
      </c>
      <c r="G106" s="16">
        <f>F106/D112</f>
        <v>0.21860020381716849</v>
      </c>
      <c r="H106" s="33">
        <v>1.2909375000000001</v>
      </c>
      <c r="I106" s="16">
        <f>H106/D112</f>
        <v>0.25986688977517208</v>
      </c>
      <c r="J106" s="33">
        <v>1.0915625</v>
      </c>
      <c r="K106" s="16">
        <f>J106/D112</f>
        <v>0.21973252141967467</v>
      </c>
      <c r="L106" s="33">
        <v>1.0871875</v>
      </c>
      <c r="M106" s="16">
        <f>L106/D112</f>
        <v>0.21885182995105873</v>
      </c>
      <c r="N106" s="14"/>
    </row>
    <row r="107" spans="1:14" ht="14.4">
      <c r="A107" s="14"/>
      <c r="B107" s="14">
        <v>36</v>
      </c>
      <c r="C107" s="10">
        <v>6</v>
      </c>
      <c r="D107" s="18" t="s">
        <v>22</v>
      </c>
      <c r="E107" s="33">
        <v>1.0425</v>
      </c>
      <c r="F107" s="33">
        <v>1.1009374999999999</v>
      </c>
      <c r="G107" s="16">
        <f>F107/D112</f>
        <v>0.22161971742385164</v>
      </c>
      <c r="H107" s="33">
        <v>1.0684374999999999</v>
      </c>
      <c r="I107" s="16">
        <f>H107/D112</f>
        <v>0.21507743794270473</v>
      </c>
      <c r="J107" s="33">
        <v>0.81312499999999999</v>
      </c>
      <c r="K107" s="16">
        <f>J107/D112</f>
        <v>0.16368280009561795</v>
      </c>
      <c r="L107" s="33">
        <v>0.80249999999999999</v>
      </c>
      <c r="M107" s="16">
        <f>L107/D112</f>
        <v>0.16154397795755068</v>
      </c>
      <c r="N107" s="14"/>
    </row>
    <row r="108" spans="1:14" ht="14.4">
      <c r="A108" s="14"/>
      <c r="B108" s="14">
        <v>36</v>
      </c>
      <c r="C108" s="10">
        <v>7</v>
      </c>
      <c r="D108" s="18" t="s">
        <v>22</v>
      </c>
      <c r="E108" s="33">
        <v>1.1203125</v>
      </c>
      <c r="F108" s="33">
        <v>1.09375</v>
      </c>
      <c r="G108" s="16">
        <f>F108/D112</f>
        <v>0.22017286715398265</v>
      </c>
      <c r="H108" s="33">
        <v>1.2934375</v>
      </c>
      <c r="I108" s="16">
        <f>H108/D112</f>
        <v>0.26037014204295261</v>
      </c>
      <c r="J108" s="33">
        <v>0.76093750000000004</v>
      </c>
      <c r="K108" s="16">
        <f>J108/D112</f>
        <v>0.15317740900569937</v>
      </c>
      <c r="L108" s="33">
        <v>0.95625000000000004</v>
      </c>
      <c r="M108" s="16">
        <f>L108/D112</f>
        <v>0.19249399242605339</v>
      </c>
      <c r="N108" s="14"/>
    </row>
    <row r="109" spans="1:14" ht="14.4">
      <c r="A109" s="14"/>
      <c r="B109" s="14">
        <v>36</v>
      </c>
      <c r="C109" s="10">
        <v>8</v>
      </c>
      <c r="D109" s="18" t="s">
        <v>22</v>
      </c>
      <c r="E109" s="33">
        <v>0.98124999999999996</v>
      </c>
      <c r="F109" s="33">
        <v>1.2068749999999999</v>
      </c>
      <c r="G109" s="16">
        <f>F109/D112</f>
        <v>0.24294503227105169</v>
      </c>
      <c r="H109" s="33">
        <v>1.058125</v>
      </c>
      <c r="I109" s="16">
        <f>H109/D112</f>
        <v>0.21300152233811007</v>
      </c>
      <c r="J109" s="33">
        <v>0.78093749999999995</v>
      </c>
      <c r="K109" s="16">
        <f>J109/D112</f>
        <v>0.15720342714794361</v>
      </c>
      <c r="L109" s="33">
        <v>0.729375</v>
      </c>
      <c r="M109" s="16">
        <f>L109/D112</f>
        <v>0.14682384912497012</v>
      </c>
      <c r="N109" s="14"/>
    </row>
    <row r="110" spans="1:14" ht="14.4">
      <c r="A110" s="14"/>
      <c r="B110" s="14">
        <v>36</v>
      </c>
      <c r="C110" s="10">
        <v>9</v>
      </c>
      <c r="D110" s="18" t="s">
        <v>22</v>
      </c>
      <c r="E110" s="33">
        <v>0.99343749999999997</v>
      </c>
      <c r="F110" s="33">
        <v>1.1581250000000001</v>
      </c>
      <c r="G110" s="16">
        <f>F110/D112</f>
        <v>0.23313161304933136</v>
      </c>
      <c r="H110" s="33">
        <v>1.0253125000000001</v>
      </c>
      <c r="I110" s="16">
        <f>H110/D112</f>
        <v>0.20639633632349061</v>
      </c>
      <c r="J110" s="33">
        <v>1.0971875</v>
      </c>
      <c r="K110" s="16">
        <f>J110/D112</f>
        <v>0.22086483902218088</v>
      </c>
      <c r="L110" s="33">
        <v>0.91718750000000004</v>
      </c>
      <c r="M110" s="16">
        <f>L110/D112</f>
        <v>0.18463067574198261</v>
      </c>
      <c r="N110" s="14"/>
    </row>
    <row r="111" spans="1:14" ht="14.4">
      <c r="A111" s="14"/>
      <c r="B111" s="14">
        <v>36</v>
      </c>
      <c r="C111" s="10">
        <v>10</v>
      </c>
      <c r="D111" s="18" t="s">
        <v>22</v>
      </c>
      <c r="E111" s="33">
        <v>1.0090625</v>
      </c>
      <c r="F111" s="33">
        <v>1.1765625</v>
      </c>
      <c r="G111" s="16">
        <f>F111/D112</f>
        <v>0.23684309852421276</v>
      </c>
      <c r="H111" s="33">
        <v>1.1100000000000001</v>
      </c>
      <c r="I111" s="16">
        <f>H111/D112</f>
        <v>0.22344400689455612</v>
      </c>
      <c r="J111" s="33">
        <v>0.71281249999999996</v>
      </c>
      <c r="K111" s="16">
        <f>J111/D112</f>
        <v>0.14348980285092411</v>
      </c>
      <c r="L111" s="33">
        <v>1.1378124999999999</v>
      </c>
      <c r="M111" s="16">
        <f>L111/D112</f>
        <v>0.22904268837361449</v>
      </c>
      <c r="N111" s="14"/>
    </row>
    <row r="112" spans="1:14" ht="14.4">
      <c r="A112" s="19"/>
      <c r="B112" s="19"/>
      <c r="C112" s="29" t="s">
        <v>23</v>
      </c>
      <c r="D112" s="19">
        <f>AVERAGE(D102:D106)</f>
        <v>4.9676874999999994</v>
      </c>
      <c r="E112" s="22">
        <f>AVERAGE(E102:E111)</f>
        <v>1.0463750000000001</v>
      </c>
      <c r="F112" s="22">
        <f>AVERAGE(F102:F111)</f>
        <v>1.0779999999999998</v>
      </c>
      <c r="G112" s="19">
        <f>AVERAGE(G102:G111)</f>
        <v>0.21700237786696527</v>
      </c>
      <c r="H112" s="22"/>
      <c r="I112" s="19">
        <f>AVERAGE(I102:I111)</f>
        <v>0.24254243045682727</v>
      </c>
      <c r="J112" s="22"/>
      <c r="K112" s="19">
        <f>AVERAGE(K102:K111)</f>
        <v>0.18147905841500703</v>
      </c>
      <c r="L112" s="22"/>
      <c r="M112" s="23">
        <f>AVERAGE(M102:M111)</f>
        <v>0.17647798900393796</v>
      </c>
      <c r="N112" s="19"/>
    </row>
    <row r="113" spans="1:14" ht="14.4">
      <c r="A113" s="14"/>
      <c r="B113" s="14"/>
      <c r="C113" s="14"/>
      <c r="D113" s="14"/>
      <c r="E113" s="14"/>
      <c r="F113" s="14"/>
      <c r="G113" s="31"/>
      <c r="H113" s="14"/>
      <c r="I113" s="31"/>
      <c r="J113" s="14"/>
      <c r="K113" s="31"/>
      <c r="L113" s="14"/>
      <c r="M113" s="31"/>
      <c r="N113" s="14"/>
    </row>
    <row r="114" spans="1:14" ht="14.4">
      <c r="A114" s="14"/>
      <c r="B114" s="14"/>
      <c r="C114" s="14"/>
      <c r="D114" s="14"/>
      <c r="E114" s="14"/>
      <c r="F114" s="14"/>
      <c r="G114" s="23"/>
      <c r="H114" s="14"/>
      <c r="I114" s="23"/>
      <c r="J114" s="14"/>
      <c r="K114" s="23"/>
      <c r="L114" s="14"/>
      <c r="M114" s="23"/>
      <c r="N114" s="14"/>
    </row>
    <row r="115" spans="1:14" ht="14.4">
      <c r="A115" s="14"/>
      <c r="B115" s="14"/>
      <c r="C115" s="14"/>
      <c r="D115" s="14"/>
      <c r="E115" s="14"/>
      <c r="F115" s="14"/>
      <c r="G115" s="23"/>
      <c r="H115" s="14"/>
      <c r="I115" s="23"/>
      <c r="J115" s="14"/>
      <c r="K115" s="23"/>
      <c r="L115" s="14"/>
      <c r="M115" s="23"/>
      <c r="N115" s="14"/>
    </row>
    <row r="116" spans="1:14" ht="14.4">
      <c r="A116" s="14"/>
      <c r="B116" s="14"/>
      <c r="C116" s="14"/>
      <c r="D116" s="14"/>
      <c r="E116" s="14"/>
      <c r="F116" s="14"/>
      <c r="G116" s="23"/>
      <c r="H116" s="14"/>
      <c r="I116" s="23"/>
      <c r="J116" s="14"/>
      <c r="K116" s="23"/>
      <c r="L116" s="14"/>
      <c r="M116" s="23"/>
      <c r="N116" s="14"/>
    </row>
  </sheetData>
  <phoneticPr fontId="10" type="noConversion"/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N116"/>
  <sheetViews>
    <sheetView workbookViewId="0"/>
  </sheetViews>
  <sheetFormatPr defaultColWidth="12.6640625" defaultRowHeight="15.75" customHeight="1"/>
  <sheetData>
    <row r="1" spans="1:14" ht="15.75" customHeight="1">
      <c r="A1" s="5"/>
      <c r="B1" s="5"/>
      <c r="C1" s="5"/>
      <c r="D1" s="6" t="s">
        <v>9</v>
      </c>
      <c r="E1" s="5"/>
      <c r="F1" s="5"/>
      <c r="G1" s="7"/>
      <c r="H1" s="6" t="s">
        <v>10</v>
      </c>
      <c r="I1" s="7"/>
      <c r="J1" s="6" t="s">
        <v>11</v>
      </c>
      <c r="K1" s="7"/>
      <c r="L1" s="6" t="s">
        <v>12</v>
      </c>
      <c r="M1" s="8"/>
      <c r="N1" s="9"/>
    </row>
    <row r="2" spans="1:14" ht="15.75" customHeight="1">
      <c r="A2" s="10" t="s">
        <v>13</v>
      </c>
      <c r="B2" s="10" t="s">
        <v>14</v>
      </c>
      <c r="C2" s="10" t="s">
        <v>15</v>
      </c>
      <c r="D2" s="10" t="s">
        <v>16</v>
      </c>
      <c r="E2" s="10" t="s">
        <v>17</v>
      </c>
      <c r="F2" s="10" t="s">
        <v>18</v>
      </c>
      <c r="G2" s="11" t="s">
        <v>19</v>
      </c>
      <c r="H2" s="10" t="s">
        <v>18</v>
      </c>
      <c r="I2" s="11" t="s">
        <v>19</v>
      </c>
      <c r="J2" s="10" t="s">
        <v>18</v>
      </c>
      <c r="K2" s="11" t="s">
        <v>19</v>
      </c>
      <c r="L2" s="10" t="s">
        <v>18</v>
      </c>
      <c r="M2" s="12" t="s">
        <v>20</v>
      </c>
      <c r="N2" s="13"/>
    </row>
    <row r="3" spans="1:14" ht="15.75" customHeight="1">
      <c r="A3" s="14" t="s">
        <v>55</v>
      </c>
      <c r="B3" s="14">
        <v>13</v>
      </c>
      <c r="C3" s="10">
        <v>1</v>
      </c>
      <c r="D3" s="15">
        <v>5.1065624999999999</v>
      </c>
      <c r="E3" s="15">
        <v>3.6890624999999999</v>
      </c>
      <c r="F3" s="15">
        <v>1.7921875</v>
      </c>
      <c r="G3" s="16">
        <f>F3/D13</f>
        <v>0.35166358028476474</v>
      </c>
      <c r="H3" s="15">
        <v>2.5099999999999998</v>
      </c>
      <c r="I3" s="16">
        <f>H3/D13</f>
        <v>0.49251296893587271</v>
      </c>
      <c r="J3" s="15">
        <v>2.6124999999999998</v>
      </c>
      <c r="K3" s="16">
        <f>J3/D13</f>
        <v>0.51262555033664048</v>
      </c>
      <c r="L3" s="15">
        <v>2.6559374999999998</v>
      </c>
      <c r="M3" s="16">
        <f>L3/D13</f>
        <v>0.52114886989367315</v>
      </c>
      <c r="N3" s="17"/>
    </row>
    <row r="4" spans="1:14" ht="15.75" customHeight="1">
      <c r="A4" s="14"/>
      <c r="B4" s="14">
        <v>13</v>
      </c>
      <c r="C4" s="10">
        <v>2</v>
      </c>
      <c r="D4" s="15">
        <v>5.1393750000000002</v>
      </c>
      <c r="E4" s="15">
        <v>3.8715625</v>
      </c>
      <c r="F4" s="15">
        <v>1.2578125</v>
      </c>
      <c r="G4" s="16">
        <f>F4/D13</f>
        <v>0.24680835407954282</v>
      </c>
      <c r="H4" s="15">
        <v>2.4971874999999999</v>
      </c>
      <c r="I4" s="16">
        <f>H4/D13</f>
        <v>0.48999889626077681</v>
      </c>
      <c r="J4" s="15">
        <v>2.5446875000000002</v>
      </c>
      <c r="K4" s="16">
        <f>J4/D13</f>
        <v>0.49931936081235212</v>
      </c>
      <c r="L4" s="15">
        <v>2.5596874999999999</v>
      </c>
      <c r="M4" s="16">
        <f>L4/D13</f>
        <v>0.50226266540758635</v>
      </c>
      <c r="N4" s="17"/>
    </row>
    <row r="5" spans="1:14" ht="15.75" customHeight="1">
      <c r="A5" s="14"/>
      <c r="B5" s="14">
        <v>13</v>
      </c>
      <c r="C5" s="10">
        <v>3</v>
      </c>
      <c r="D5" s="15">
        <v>5.0403124999999998</v>
      </c>
      <c r="E5" s="15">
        <v>3.8959375000000001</v>
      </c>
      <c r="F5" s="15">
        <v>1.4924999999999999</v>
      </c>
      <c r="G5" s="16">
        <f>F5/D13</f>
        <v>0.29285880722581276</v>
      </c>
      <c r="H5" s="15">
        <v>2.4637500000000001</v>
      </c>
      <c r="I5" s="16">
        <f>H5/D13</f>
        <v>0.48343777976723368</v>
      </c>
      <c r="J5" s="15">
        <v>2.6090624999999998</v>
      </c>
      <c r="K5" s="16">
        <f>J5/D13</f>
        <v>0.51195104303356598</v>
      </c>
      <c r="L5" s="15">
        <v>2.7359374999999999</v>
      </c>
      <c r="M5" s="16">
        <f>L5/D13</f>
        <v>0.53684649440158938</v>
      </c>
      <c r="N5" s="17"/>
    </row>
    <row r="6" spans="1:14" ht="15.75" customHeight="1">
      <c r="A6" s="14"/>
      <c r="B6" s="14">
        <v>13</v>
      </c>
      <c r="C6" s="10">
        <v>4</v>
      </c>
      <c r="D6" s="15">
        <v>5.0365624999999996</v>
      </c>
      <c r="E6" s="15">
        <v>3.8546874999999998</v>
      </c>
      <c r="F6" s="15">
        <v>1.7237499999999999</v>
      </c>
      <c r="G6" s="16">
        <f>F6/D13</f>
        <v>0.33823475306900824</v>
      </c>
      <c r="H6" s="15">
        <v>2.4940625000000001</v>
      </c>
      <c r="I6" s="16">
        <f>H6/D13</f>
        <v>0.48938570780343632</v>
      </c>
      <c r="J6" s="15">
        <v>2.5653125000000001</v>
      </c>
      <c r="K6" s="16">
        <f>J6/D13</f>
        <v>0.50336640463079929</v>
      </c>
      <c r="L6" s="15">
        <v>2.9984375000000001</v>
      </c>
      <c r="M6" s="16">
        <f>L6/D13</f>
        <v>0.58835432481818961</v>
      </c>
      <c r="N6" s="17"/>
    </row>
    <row r="7" spans="1:14" ht="15.75" customHeight="1">
      <c r="A7" s="14"/>
      <c r="B7" s="14">
        <v>13</v>
      </c>
      <c r="C7" s="10">
        <v>5</v>
      </c>
      <c r="D7" s="15">
        <v>5.1587500000000004</v>
      </c>
      <c r="E7" s="15">
        <v>3.7675000000000001</v>
      </c>
      <c r="F7" s="15">
        <v>1.9059375000000001</v>
      </c>
      <c r="G7" s="16">
        <f>F7/D13</f>
        <v>0.37398364013195817</v>
      </c>
      <c r="H7" s="15">
        <v>2.4024999999999999</v>
      </c>
      <c r="I7" s="16">
        <f>H7/D13</f>
        <v>0.47141928600336025</v>
      </c>
      <c r="J7" s="15">
        <v>2.2978125</v>
      </c>
      <c r="K7" s="16">
        <f>J7/D13</f>
        <v>0.45087747268245426</v>
      </c>
      <c r="L7" s="15">
        <v>2.3743750000000001</v>
      </c>
      <c r="M7" s="16">
        <f>L7/D13</f>
        <v>0.46590058988729599</v>
      </c>
      <c r="N7" s="17"/>
    </row>
    <row r="8" spans="1:14" ht="15.75" customHeight="1">
      <c r="A8" s="14"/>
      <c r="B8" s="14">
        <v>13</v>
      </c>
      <c r="C8" s="10">
        <v>6</v>
      </c>
      <c r="D8" s="18" t="s">
        <v>22</v>
      </c>
      <c r="E8" s="15">
        <v>4.2328124999999996</v>
      </c>
      <c r="F8" s="15">
        <v>1.4081250000000001</v>
      </c>
      <c r="G8" s="16">
        <f>F8/D13</f>
        <v>0.27630271887761987</v>
      </c>
      <c r="H8" s="15">
        <v>2.5815625</v>
      </c>
      <c r="I8" s="16">
        <f>H8/D13</f>
        <v>0.50655498460896975</v>
      </c>
      <c r="J8" s="15">
        <v>2.5903125</v>
      </c>
      <c r="K8" s="16">
        <f>J8/D13</f>
        <v>0.50827191228952306</v>
      </c>
      <c r="L8" s="15">
        <v>2.5890624999999998</v>
      </c>
      <c r="M8" s="16">
        <f>L8/D13</f>
        <v>0.50802663690658689</v>
      </c>
      <c r="N8" s="17"/>
    </row>
    <row r="9" spans="1:14" ht="15.75" customHeight="1">
      <c r="A9" s="14"/>
      <c r="B9" s="14">
        <v>13</v>
      </c>
      <c r="C9" s="10">
        <v>7</v>
      </c>
      <c r="D9" s="18" t="s">
        <v>22</v>
      </c>
      <c r="E9" s="15">
        <v>3.3728125000000002</v>
      </c>
      <c r="F9" s="15">
        <v>1.389375</v>
      </c>
      <c r="G9" s="16">
        <f>F9/D13</f>
        <v>0.27262358813357701</v>
      </c>
      <c r="H9" s="15">
        <v>2.4590624999999999</v>
      </c>
      <c r="I9" s="16">
        <f>H9/D13</f>
        <v>0.48251799708122295</v>
      </c>
      <c r="J9" s="15">
        <v>2.6990625000000001</v>
      </c>
      <c r="K9" s="16">
        <f>J9/D13</f>
        <v>0.52961087060497181</v>
      </c>
      <c r="L9" s="15">
        <v>2.9528124999999998</v>
      </c>
      <c r="M9" s="16">
        <f>L9/D13</f>
        <v>0.57940177334101861</v>
      </c>
      <c r="N9" s="17"/>
    </row>
    <row r="10" spans="1:14" ht="15.75" customHeight="1">
      <c r="A10" s="14"/>
      <c r="B10" s="14">
        <v>13</v>
      </c>
      <c r="C10" s="10">
        <v>8</v>
      </c>
      <c r="D10" s="18" t="s">
        <v>22</v>
      </c>
      <c r="E10" s="15">
        <v>3.8140624999999999</v>
      </c>
      <c r="F10" s="15">
        <v>1.9750000000000001</v>
      </c>
      <c r="G10" s="16">
        <f>F10/D13</f>
        <v>0.38753510503918276</v>
      </c>
      <c r="H10" s="15">
        <v>2.3434374999999998</v>
      </c>
      <c r="I10" s="16">
        <f>H10/D13</f>
        <v>0.45983002415962521</v>
      </c>
      <c r="J10" s="15">
        <v>2.3687499999999999</v>
      </c>
      <c r="K10" s="16">
        <f>J10/D13</f>
        <v>0.46479685066408311</v>
      </c>
      <c r="L10" s="15">
        <v>2.546875</v>
      </c>
      <c r="M10" s="16">
        <f>L10/D13</f>
        <v>0.49974859273249045</v>
      </c>
      <c r="N10" s="17"/>
    </row>
    <row r="11" spans="1:14" ht="15.75" customHeight="1">
      <c r="A11" s="14"/>
      <c r="B11" s="14">
        <v>13</v>
      </c>
      <c r="C11" s="10">
        <v>9</v>
      </c>
      <c r="D11" s="18" t="s">
        <v>22</v>
      </c>
      <c r="E11" s="15">
        <v>4.0162500000000003</v>
      </c>
      <c r="F11" s="15">
        <v>1.7665625</v>
      </c>
      <c r="G11" s="16">
        <f>F11/D13</f>
        <v>0.34663543493457283</v>
      </c>
      <c r="H11" s="15">
        <v>2.4209375</v>
      </c>
      <c r="I11" s="16">
        <f>H11/D13</f>
        <v>0.47503709790166909</v>
      </c>
      <c r="J11" s="15">
        <v>2.5449999999999999</v>
      </c>
      <c r="K11" s="16">
        <f>J11/D13</f>
        <v>0.49938067965808614</v>
      </c>
      <c r="L11" s="15">
        <v>2.6274999999999999</v>
      </c>
      <c r="M11" s="16">
        <f>L11/D13</f>
        <v>0.51556885493187476</v>
      </c>
      <c r="N11" s="17"/>
    </row>
    <row r="12" spans="1:14" ht="15.75" customHeight="1">
      <c r="A12" s="14"/>
      <c r="B12" s="14">
        <v>13</v>
      </c>
      <c r="C12" s="10">
        <v>10</v>
      </c>
      <c r="D12" s="18" t="s">
        <v>22</v>
      </c>
      <c r="E12" s="15">
        <v>3.8228124999999999</v>
      </c>
      <c r="F12" s="15">
        <v>2.1971875000000001</v>
      </c>
      <c r="G12" s="16">
        <f>F12/D13</f>
        <v>0.4311328043560908</v>
      </c>
      <c r="H12" s="15">
        <v>1.7765625</v>
      </c>
      <c r="I12" s="16">
        <f>H12/D13</f>
        <v>0.34859763799806237</v>
      </c>
      <c r="J12" s="15">
        <v>2.5918749999999999</v>
      </c>
      <c r="K12" s="16">
        <f>J12/D13</f>
        <v>0.50857850651819336</v>
      </c>
      <c r="L12" s="15">
        <v>2.4781249999999999</v>
      </c>
      <c r="M12" s="16">
        <f>L12/D13</f>
        <v>0.48625844667099988</v>
      </c>
      <c r="N12" s="17"/>
    </row>
    <row r="13" spans="1:14" ht="15.75" customHeight="1">
      <c r="A13" s="19"/>
      <c r="B13" s="19"/>
      <c r="C13" s="20" t="s">
        <v>23</v>
      </c>
      <c r="D13" s="19">
        <f>AVERAGE(D3:D7)</f>
        <v>5.0963124999999998</v>
      </c>
      <c r="E13" s="22">
        <f>AVERAGE(E3:E12)</f>
        <v>3.8337499999999998</v>
      </c>
      <c r="F13" s="22">
        <f>AVERAGE(F3:F12)</f>
        <v>1.6908437499999998</v>
      </c>
      <c r="G13" s="19">
        <f>AVERAGE(G3:G12)</f>
        <v>0.33177787861321301</v>
      </c>
      <c r="H13" s="22"/>
      <c r="I13" s="19">
        <f>AVERAGE(I3:I12)</f>
        <v>0.46992923805202291</v>
      </c>
      <c r="J13" s="22"/>
      <c r="K13" s="19">
        <f>AVERAGE(K3:K12)</f>
        <v>0.49887786512306692</v>
      </c>
      <c r="L13" s="22"/>
      <c r="M13" s="23">
        <f>AVERAGE(M3:M12)</f>
        <v>0.52035172489913051</v>
      </c>
      <c r="N13" s="24"/>
    </row>
    <row r="14" spans="1:14" ht="15.75" customHeight="1">
      <c r="A14" s="14" t="s">
        <v>56</v>
      </c>
      <c r="B14" s="14">
        <v>14</v>
      </c>
      <c r="C14" s="10">
        <v>1</v>
      </c>
      <c r="D14" s="15">
        <v>6.7084374999999996</v>
      </c>
      <c r="E14" s="15">
        <v>2.4209375</v>
      </c>
      <c r="F14" s="15">
        <v>1.4878125</v>
      </c>
      <c r="G14" s="16">
        <f>F14/D24</f>
        <v>0.22066593744785776</v>
      </c>
      <c r="H14" s="15">
        <v>1.9768749999999999</v>
      </c>
      <c r="I14" s="16">
        <f>H14/D24</f>
        <v>0.29320157956209791</v>
      </c>
      <c r="J14" s="15">
        <v>2.1393749999999998</v>
      </c>
      <c r="K14" s="16">
        <f>J14/D24</f>
        <v>0.31730287917833105</v>
      </c>
      <c r="L14" s="15">
        <v>1.9584375000000001</v>
      </c>
      <c r="M14" s="16">
        <f>L14/D24</f>
        <v>0.29046700902871764</v>
      </c>
      <c r="N14" s="17"/>
    </row>
    <row r="15" spans="1:14" ht="15.75" customHeight="1">
      <c r="A15" s="14"/>
      <c r="B15" s="14">
        <v>14</v>
      </c>
      <c r="C15" s="10">
        <v>2</v>
      </c>
      <c r="D15" s="15">
        <v>6.7396874999999996</v>
      </c>
      <c r="E15" s="15">
        <v>2.4375</v>
      </c>
      <c r="F15" s="15">
        <v>1.1696875</v>
      </c>
      <c r="G15" s="16">
        <f>F15/D24</f>
        <v>0.17348300858377055</v>
      </c>
      <c r="H15" s="15">
        <v>1.825</v>
      </c>
      <c r="I15" s="16">
        <f>H15/D24</f>
        <v>0.27067613415154157</v>
      </c>
      <c r="J15" s="15">
        <v>2.1462500000000002</v>
      </c>
      <c r="K15" s="16">
        <f>J15/D24</f>
        <v>0.31832254954671019</v>
      </c>
      <c r="L15" s="15">
        <v>1.911875</v>
      </c>
      <c r="M15" s="16">
        <f>L15/D24</f>
        <v>0.28356105971560464</v>
      </c>
      <c r="N15" s="17"/>
    </row>
    <row r="16" spans="1:14" ht="15.75" customHeight="1">
      <c r="A16" s="14"/>
      <c r="B16" s="14">
        <v>14</v>
      </c>
      <c r="C16" s="10">
        <v>3</v>
      </c>
      <c r="D16" s="15">
        <v>6.7525000000000004</v>
      </c>
      <c r="E16" s="15">
        <v>2.5553124999999999</v>
      </c>
      <c r="F16" s="15">
        <v>1.754375</v>
      </c>
      <c r="G16" s="16">
        <f>F16/D24</f>
        <v>0.26020133854910177</v>
      </c>
      <c r="H16" s="15">
        <v>1.8921874999999999</v>
      </c>
      <c r="I16" s="16">
        <f>H16/D24</f>
        <v>0.2806410945697918</v>
      </c>
      <c r="J16" s="15">
        <v>2.0990625000000001</v>
      </c>
      <c r="K16" s="16">
        <f>J16/D24</f>
        <v>0.31132390292738094</v>
      </c>
      <c r="L16" s="15">
        <v>2.055625</v>
      </c>
      <c r="M16" s="16">
        <f>L16/D24</f>
        <v>0.3048814401453494</v>
      </c>
      <c r="N16" s="17"/>
    </row>
    <row r="17" spans="1:14" ht="15.75" customHeight="1">
      <c r="A17" s="14"/>
      <c r="B17" s="14">
        <v>14</v>
      </c>
      <c r="C17" s="10">
        <v>4</v>
      </c>
      <c r="D17" s="15">
        <v>6.6884375</v>
      </c>
      <c r="E17" s="15">
        <v>2.2478125000000002</v>
      </c>
      <c r="F17" s="15">
        <v>1.4950000000000001</v>
      </c>
      <c r="G17" s="16">
        <f>F17/D24</f>
        <v>0.22173195646934502</v>
      </c>
      <c r="H17" s="15">
        <v>2.1312500000000001</v>
      </c>
      <c r="I17" s="16">
        <f>H17/D24</f>
        <v>0.31609781419751942</v>
      </c>
      <c r="J17" s="15">
        <v>1.9724999999999999</v>
      </c>
      <c r="K17" s="16">
        <f>J17/D24</f>
        <v>0.29255269841858395</v>
      </c>
      <c r="L17" s="15">
        <v>1.7606250000000001</v>
      </c>
      <c r="M17" s="16">
        <f>L17/D24</f>
        <v>0.2611283116112646</v>
      </c>
      <c r="N17" s="17"/>
    </row>
    <row r="18" spans="1:14" ht="15.75" customHeight="1">
      <c r="A18" s="14"/>
      <c r="B18" s="14">
        <v>14</v>
      </c>
      <c r="C18" s="10">
        <v>5</v>
      </c>
      <c r="D18" s="15">
        <v>6.8228125000000004</v>
      </c>
      <c r="E18" s="15">
        <v>2.4159375000000001</v>
      </c>
      <c r="F18" s="15">
        <v>1.5131250000000001</v>
      </c>
      <c r="G18" s="16">
        <f>F18/D24</f>
        <v>0.22442017834961717</v>
      </c>
      <c r="H18" s="15">
        <v>1.7715624999999999</v>
      </c>
      <c r="I18" s="16">
        <f>H18/D24</f>
        <v>0.26275051447004949</v>
      </c>
      <c r="J18" s="15">
        <v>1.8696874999999999</v>
      </c>
      <c r="K18" s="16">
        <f>J18/D24</f>
        <v>0.27730399154600566</v>
      </c>
      <c r="L18" s="15">
        <v>2.0137499999999999</v>
      </c>
      <c r="M18" s="16">
        <f>L18/D24</f>
        <v>0.29867072062885852</v>
      </c>
      <c r="N18" s="17"/>
    </row>
    <row r="19" spans="1:14" ht="15.75" customHeight="1">
      <c r="A19" s="14"/>
      <c r="B19" s="14">
        <v>14</v>
      </c>
      <c r="C19" s="10">
        <v>6</v>
      </c>
      <c r="D19" s="18" t="s">
        <v>22</v>
      </c>
      <c r="E19" s="15">
        <v>2.415</v>
      </c>
      <c r="F19" s="15">
        <v>1.9403125000000001</v>
      </c>
      <c r="G19" s="16">
        <f>F19/D24</f>
        <v>0.28777878714844546</v>
      </c>
      <c r="H19" s="15">
        <v>1.578125</v>
      </c>
      <c r="I19" s="16">
        <f>H19/D24</f>
        <v>0.23406069819611042</v>
      </c>
      <c r="J19" s="15">
        <v>2.0825</v>
      </c>
      <c r="K19" s="16">
        <f>J19/D24</f>
        <v>0.30886742431264946</v>
      </c>
      <c r="L19" s="15">
        <v>1.881875</v>
      </c>
      <c r="M19" s="16">
        <f>L19/D24</f>
        <v>0.27911158901722316</v>
      </c>
      <c r="N19" s="17"/>
    </row>
    <row r="20" spans="1:14" ht="15.75" customHeight="1">
      <c r="A20" s="14"/>
      <c r="B20" s="14">
        <v>14</v>
      </c>
      <c r="C20" s="10">
        <v>7</v>
      </c>
      <c r="D20" s="18" t="s">
        <v>22</v>
      </c>
      <c r="E20" s="15">
        <v>2.515625</v>
      </c>
      <c r="F20" s="15">
        <v>1.3771875</v>
      </c>
      <c r="G20" s="16">
        <f>F20/D24</f>
        <v>0.20425851424757596</v>
      </c>
      <c r="H20" s="15">
        <v>1.9528125000000001</v>
      </c>
      <c r="I20" s="16">
        <f>H20/D24</f>
        <v>0.28963273327277111</v>
      </c>
      <c r="J20" s="15">
        <v>2.335</v>
      </c>
      <c r="K20" s="16">
        <f>J20/D24</f>
        <v>0.34631713602402714</v>
      </c>
      <c r="L20" s="15">
        <v>2.2537500000000001</v>
      </c>
      <c r="M20" s="16">
        <f>L20/D24</f>
        <v>0.3342664862159106</v>
      </c>
      <c r="N20" s="17"/>
    </row>
    <row r="21" spans="1:14" ht="15.75" customHeight="1">
      <c r="A21" s="14"/>
      <c r="B21" s="14">
        <v>14</v>
      </c>
      <c r="C21" s="10">
        <v>8</v>
      </c>
      <c r="D21" s="18" t="s">
        <v>22</v>
      </c>
      <c r="E21" s="15">
        <v>2.5543749999999998</v>
      </c>
      <c r="F21" s="15">
        <v>1.4190624999999999</v>
      </c>
      <c r="G21" s="16">
        <f>F21/D24</f>
        <v>0.21046923376406679</v>
      </c>
      <c r="H21" s="15">
        <v>2.25875</v>
      </c>
      <c r="I21" s="16">
        <f>H21/D24</f>
        <v>0.33500806466564081</v>
      </c>
      <c r="J21" s="15">
        <v>2.1349999999999998</v>
      </c>
      <c r="K21" s="16">
        <f>J21/D24</f>
        <v>0.31665399803481709</v>
      </c>
      <c r="L21" s="15">
        <v>2.1487500000000002</v>
      </c>
      <c r="M21" s="16">
        <f>L21/D24</f>
        <v>0.3186933387715753</v>
      </c>
      <c r="N21" s="17"/>
    </row>
    <row r="22" spans="1:14" ht="15.75" customHeight="1">
      <c r="A22" s="14"/>
      <c r="B22" s="14">
        <v>14</v>
      </c>
      <c r="C22" s="10">
        <v>9</v>
      </c>
      <c r="D22" s="18" t="s">
        <v>22</v>
      </c>
      <c r="E22" s="15">
        <v>2.6290624999999999</v>
      </c>
      <c r="F22" s="15">
        <v>2.1234375000000001</v>
      </c>
      <c r="G22" s="16">
        <f>F22/D24</f>
        <v>0.31493909786981594</v>
      </c>
      <c r="H22" s="15">
        <v>2.0031249999999998</v>
      </c>
      <c r="I22" s="16">
        <f>H22/D24</f>
        <v>0.29709486642318172</v>
      </c>
      <c r="J22" s="15">
        <v>2.1953125</v>
      </c>
      <c r="K22" s="16">
        <f>J22/D24</f>
        <v>0.32559928808468824</v>
      </c>
      <c r="L22" s="15">
        <v>2.2606250000000001</v>
      </c>
      <c r="M22" s="16">
        <f>L22/D24</f>
        <v>0.33528615658428967</v>
      </c>
      <c r="N22" s="17"/>
    </row>
    <row r="23" spans="1:14" ht="15.75" customHeight="1">
      <c r="A23" s="14"/>
      <c r="B23" s="14">
        <v>14</v>
      </c>
      <c r="C23" s="10">
        <v>10</v>
      </c>
      <c r="D23" s="18" t="s">
        <v>22</v>
      </c>
      <c r="E23" s="15">
        <v>2.4568750000000001</v>
      </c>
      <c r="F23" s="15">
        <v>2.1443750000000001</v>
      </c>
      <c r="G23" s="16">
        <f>F23/D24</f>
        <v>0.31804445762806133</v>
      </c>
      <c r="H23" s="15">
        <v>2.1084375</v>
      </c>
      <c r="I23" s="16">
        <f>H23/D24</f>
        <v>0.31271436252062512</v>
      </c>
      <c r="J23" s="14"/>
      <c r="K23" s="16">
        <f>J23/D24</f>
        <v>0</v>
      </c>
      <c r="L23" s="15">
        <v>1.951875</v>
      </c>
      <c r="M23" s="16">
        <f>L23/D24</f>
        <v>0.28949368731344666</v>
      </c>
      <c r="N23" s="17"/>
    </row>
    <row r="24" spans="1:14" ht="15.75" customHeight="1">
      <c r="A24" s="19"/>
      <c r="B24" s="19"/>
      <c r="C24" s="20" t="s">
        <v>23</v>
      </c>
      <c r="D24" s="19">
        <f>AVERAGE(D14:D18)</f>
        <v>6.742375</v>
      </c>
      <c r="E24" s="22">
        <f>AVERAGE(E14:E23)</f>
        <v>2.46484375</v>
      </c>
      <c r="F24" s="22">
        <f>AVERAGE(F14:F23)</f>
        <v>1.6424374999999998</v>
      </c>
      <c r="G24" s="19">
        <f>AVERAGE(G14:G23)</f>
        <v>0.24359925100576577</v>
      </c>
      <c r="H24" s="22"/>
      <c r="I24" s="19">
        <f>AVERAGE(I14:I23)</f>
        <v>0.28918778620293295</v>
      </c>
      <c r="J24" s="22"/>
      <c r="K24" s="19">
        <f>AVERAGE(K14:K23)</f>
        <v>0.28142438680731935</v>
      </c>
      <c r="L24" s="22"/>
      <c r="M24" s="23">
        <f>AVERAGE(M14:M23)</f>
        <v>0.29955597990322402</v>
      </c>
      <c r="N24" s="24"/>
    </row>
    <row r="25" spans="1:14" ht="15.75" customHeight="1">
      <c r="A25" s="14" t="s">
        <v>57</v>
      </c>
      <c r="B25" s="14">
        <v>25</v>
      </c>
      <c r="C25" s="10">
        <v>1</v>
      </c>
      <c r="D25" s="15">
        <v>1.8340624999999999</v>
      </c>
      <c r="E25" s="15">
        <v>0.78500000000000003</v>
      </c>
      <c r="F25" s="15">
        <v>0.42781249999999998</v>
      </c>
      <c r="G25" s="16">
        <f>F25/D35</f>
        <v>0.23623813632441759</v>
      </c>
      <c r="H25" s="15">
        <v>0.41749999999999998</v>
      </c>
      <c r="I25" s="16">
        <f>H25/D35</f>
        <v>0.23054357204486625</v>
      </c>
      <c r="J25" s="15">
        <v>0.32593749999999999</v>
      </c>
      <c r="K25" s="16">
        <f>J25/D35</f>
        <v>0.1799827437446074</v>
      </c>
      <c r="L25" s="15">
        <v>0.4715625</v>
      </c>
      <c r="M25" s="16">
        <f>L25/D35</f>
        <v>0.26039689387402931</v>
      </c>
      <c r="N25" s="17"/>
    </row>
    <row r="26" spans="1:14" ht="15.75" customHeight="1">
      <c r="A26" s="14"/>
      <c r="B26" s="14">
        <v>25</v>
      </c>
      <c r="C26" s="10">
        <v>2</v>
      </c>
      <c r="D26" s="15">
        <v>1.8271875</v>
      </c>
      <c r="E26" s="15">
        <v>0.81687500000000002</v>
      </c>
      <c r="F26" s="15">
        <v>0.4503125</v>
      </c>
      <c r="G26" s="16">
        <f>F26/D35</f>
        <v>0.24866264020707504</v>
      </c>
      <c r="H26" s="15">
        <v>0.56999999999999995</v>
      </c>
      <c r="I26" s="16">
        <f>H26/D35</f>
        <v>0.31475409836065571</v>
      </c>
      <c r="J26" s="15">
        <v>0.2421875</v>
      </c>
      <c r="K26" s="16">
        <f>J26/D35</f>
        <v>0.13373597929249353</v>
      </c>
      <c r="L26" s="15">
        <v>0.38343749999999999</v>
      </c>
      <c r="M26" s="16">
        <f>L26/D35</f>
        <v>0.21173425366695425</v>
      </c>
      <c r="N26" s="17"/>
    </row>
    <row r="27" spans="1:14" ht="14.4">
      <c r="A27" s="14"/>
      <c r="B27" s="14">
        <v>25</v>
      </c>
      <c r="C27" s="10">
        <v>3</v>
      </c>
      <c r="D27" s="15">
        <v>1.788125</v>
      </c>
      <c r="E27" s="15">
        <v>0.94062500000000004</v>
      </c>
      <c r="F27" s="15">
        <v>0.49968750000000001</v>
      </c>
      <c r="G27" s="16">
        <f>F27/D35</f>
        <v>0.27592752372735113</v>
      </c>
      <c r="H27" s="15">
        <v>0.40625</v>
      </c>
      <c r="I27" s="16">
        <f>H27/D35</f>
        <v>0.22433132010353751</v>
      </c>
      <c r="J27" s="15">
        <v>0.43531249999999999</v>
      </c>
      <c r="K27" s="16">
        <f>J27/D35</f>
        <v>0.24037963761863673</v>
      </c>
      <c r="L27" s="15">
        <v>0.44406250000000003</v>
      </c>
      <c r="M27" s="16">
        <f>L27/D35</f>
        <v>0.24521138912855911</v>
      </c>
      <c r="N27" s="17"/>
    </row>
    <row r="28" spans="1:14" ht="14.4">
      <c r="A28" s="14"/>
      <c r="B28" s="14">
        <v>25</v>
      </c>
      <c r="C28" s="10">
        <v>4</v>
      </c>
      <c r="D28" s="15">
        <v>1.774375</v>
      </c>
      <c r="E28" s="15">
        <v>0.87906249999999997</v>
      </c>
      <c r="F28" s="15">
        <v>0.37375000000000003</v>
      </c>
      <c r="G28" s="16">
        <f>F28/D35</f>
        <v>0.20638481449525453</v>
      </c>
      <c r="H28" s="15">
        <v>0.59687500000000004</v>
      </c>
      <c r="I28" s="16">
        <f>H28/D35</f>
        <v>0.3295944779982744</v>
      </c>
      <c r="J28" s="15">
        <v>0.29031249999999997</v>
      </c>
      <c r="K28" s="16">
        <f>J28/D35</f>
        <v>0.16031061259706642</v>
      </c>
      <c r="L28" s="15">
        <v>0.33781250000000002</v>
      </c>
      <c r="M28" s="16">
        <f>L28/D35</f>
        <v>0.18654012079378773</v>
      </c>
      <c r="N28" s="17"/>
    </row>
    <row r="29" spans="1:14" ht="14.4">
      <c r="A29" s="14"/>
      <c r="B29" s="14">
        <v>25</v>
      </c>
      <c r="C29" s="10">
        <v>5</v>
      </c>
      <c r="D29" s="15">
        <v>1.8309375000000001</v>
      </c>
      <c r="E29" s="15">
        <v>0.74312500000000004</v>
      </c>
      <c r="F29" s="15">
        <v>0.53031249999999996</v>
      </c>
      <c r="G29" s="16">
        <f>F29/D35</f>
        <v>0.29283865401207937</v>
      </c>
      <c r="H29" s="15">
        <v>0.55312499999999998</v>
      </c>
      <c r="I29" s="16">
        <f>H29/D35</f>
        <v>0.30543572044866263</v>
      </c>
      <c r="J29" s="15">
        <v>0.32843749999999999</v>
      </c>
      <c r="K29" s="16">
        <f>J29/D35</f>
        <v>0.18136324417601379</v>
      </c>
      <c r="L29" s="15">
        <v>0.51124999999999998</v>
      </c>
      <c r="M29" s="16">
        <f>L29/D35</f>
        <v>0.28231233822260565</v>
      </c>
      <c r="N29" s="17"/>
    </row>
    <row r="30" spans="1:14" ht="14.4">
      <c r="A30" s="14"/>
      <c r="B30" s="14">
        <v>25</v>
      </c>
      <c r="C30" s="10">
        <v>6</v>
      </c>
      <c r="D30" s="18" t="s">
        <v>22</v>
      </c>
      <c r="E30" s="15">
        <v>0.71062499999999995</v>
      </c>
      <c r="F30" s="15">
        <v>0.51249999999999996</v>
      </c>
      <c r="G30" s="16">
        <f>F30/D35</f>
        <v>0.28300258843830883</v>
      </c>
      <c r="H30" s="15">
        <v>0.34250000000000003</v>
      </c>
      <c r="I30" s="16">
        <f>H30/D35</f>
        <v>0.18912855910267473</v>
      </c>
      <c r="J30" s="15">
        <v>0.28125</v>
      </c>
      <c r="K30" s="16">
        <f>J30/D35</f>
        <v>0.15530629853321828</v>
      </c>
      <c r="L30" s="15">
        <v>0.64718750000000003</v>
      </c>
      <c r="M30" s="16">
        <f>L30/D35</f>
        <v>0.35737704918032787</v>
      </c>
      <c r="N30" s="17"/>
    </row>
    <row r="31" spans="1:14" ht="14.4">
      <c r="A31" s="14"/>
      <c r="B31" s="14">
        <v>25</v>
      </c>
      <c r="C31" s="10">
        <v>7</v>
      </c>
      <c r="D31" s="18" t="s">
        <v>22</v>
      </c>
      <c r="E31" s="15">
        <v>0.9609375</v>
      </c>
      <c r="F31" s="15">
        <v>0.53125</v>
      </c>
      <c r="G31" s="16">
        <f>F31/D35</f>
        <v>0.29335634167385677</v>
      </c>
      <c r="H31" s="15">
        <v>0.40125</v>
      </c>
      <c r="I31" s="16">
        <f>H31/D35</f>
        <v>0.22157031924072476</v>
      </c>
      <c r="J31" s="15">
        <v>0.30812499999999998</v>
      </c>
      <c r="K31" s="16">
        <f>J31/D35</f>
        <v>0.17014667817083692</v>
      </c>
      <c r="L31" s="15">
        <v>0.55406250000000001</v>
      </c>
      <c r="M31" s="16">
        <f>L31/D35</f>
        <v>0.30595340811044003</v>
      </c>
      <c r="N31" s="17"/>
    </row>
    <row r="32" spans="1:14" ht="14.4">
      <c r="A32" s="14"/>
      <c r="B32" s="14">
        <v>25</v>
      </c>
      <c r="C32" s="10">
        <v>8</v>
      </c>
      <c r="D32" s="18" t="s">
        <v>22</v>
      </c>
      <c r="E32" s="15">
        <v>0.85750000000000004</v>
      </c>
      <c r="F32" s="15">
        <v>0.34031250000000002</v>
      </c>
      <c r="G32" s="16">
        <f>F32/D35</f>
        <v>0.18792062122519412</v>
      </c>
      <c r="H32" s="15">
        <v>0.4321875</v>
      </c>
      <c r="I32" s="16">
        <f>H32/D35</f>
        <v>0.23865401207937875</v>
      </c>
      <c r="J32" s="15">
        <v>0.43906250000000002</v>
      </c>
      <c r="K32" s="16">
        <f>J32/D35</f>
        <v>0.24245038826574633</v>
      </c>
      <c r="L32" s="15">
        <v>0.43531249999999999</v>
      </c>
      <c r="M32" s="16">
        <f>L32/D35</f>
        <v>0.24037963761863673</v>
      </c>
      <c r="N32" s="17"/>
    </row>
    <row r="33" spans="1:14" ht="14.4">
      <c r="A33" s="14"/>
      <c r="B33" s="14">
        <v>25</v>
      </c>
      <c r="C33" s="10">
        <v>9</v>
      </c>
      <c r="D33" s="18" t="s">
        <v>22</v>
      </c>
      <c r="E33" s="15">
        <v>0.68343750000000003</v>
      </c>
      <c r="F33" s="15">
        <v>0.34312500000000001</v>
      </c>
      <c r="G33" s="16">
        <f>F33/D35</f>
        <v>0.18947368421052632</v>
      </c>
      <c r="H33" s="15">
        <v>0.48125000000000001</v>
      </c>
      <c r="I33" s="16">
        <f>H33/D35</f>
        <v>0.26574633304572909</v>
      </c>
      <c r="J33" s="15">
        <v>0.3721875</v>
      </c>
      <c r="K33" s="16">
        <f>J33/D35</f>
        <v>0.20552200172562554</v>
      </c>
      <c r="L33" s="15">
        <v>0.56187500000000001</v>
      </c>
      <c r="M33" s="16">
        <f>L33/D35</f>
        <v>0.31026747195858501</v>
      </c>
      <c r="N33" s="17"/>
    </row>
    <row r="34" spans="1:14" ht="14.4">
      <c r="A34" s="14"/>
      <c r="B34" s="14">
        <v>25</v>
      </c>
      <c r="C34" s="10">
        <v>10</v>
      </c>
      <c r="D34" s="18" t="s">
        <v>22</v>
      </c>
      <c r="E34" s="15">
        <v>0.89812499999999995</v>
      </c>
      <c r="F34" s="15">
        <v>0.59593750000000001</v>
      </c>
      <c r="G34" s="16">
        <f>F34/D35</f>
        <v>0.32907679033649695</v>
      </c>
      <c r="H34" s="15">
        <v>0.30437500000000001</v>
      </c>
      <c r="I34" s="16">
        <f>H34/D35</f>
        <v>0.16807592752372735</v>
      </c>
      <c r="J34" s="15">
        <v>0.35468749999999999</v>
      </c>
      <c r="K34" s="16">
        <f>J34/D35</f>
        <v>0.19585849870578084</v>
      </c>
      <c r="L34" s="15">
        <v>0.67781250000000004</v>
      </c>
      <c r="M34" s="16">
        <f>L34/D35</f>
        <v>0.3742881794650561</v>
      </c>
      <c r="N34" s="17"/>
    </row>
    <row r="35" spans="1:14" ht="14.4">
      <c r="A35" s="19"/>
      <c r="B35" s="19"/>
      <c r="C35" s="29" t="s">
        <v>23</v>
      </c>
      <c r="D35" s="19">
        <f>AVERAGE(D25:D29)</f>
        <v>1.8109375000000001</v>
      </c>
      <c r="E35" s="22">
        <f>AVERAGE(E25:E34)</f>
        <v>0.82753125000000005</v>
      </c>
      <c r="F35" s="22">
        <f>AVERAGE(F25:F34)</f>
        <v>0.46050000000000002</v>
      </c>
      <c r="G35" s="19">
        <f>AVERAGE(G25:G34)</f>
        <v>0.25428817946505611</v>
      </c>
      <c r="H35" s="22"/>
      <c r="I35" s="19">
        <f>AVERAGE(I25:I34)</f>
        <v>0.24878343399482317</v>
      </c>
      <c r="J35" s="22"/>
      <c r="K35" s="19">
        <f>AVERAGE(K25:K34)</f>
        <v>0.18650560828300258</v>
      </c>
      <c r="L35" s="22"/>
      <c r="M35" s="23">
        <f>AVERAGE(M25:M34)</f>
        <v>0.27744607420189821</v>
      </c>
      <c r="N35" s="24"/>
    </row>
    <row r="36" spans="1:14" ht="14.4">
      <c r="A36" s="14" t="s">
        <v>58</v>
      </c>
      <c r="B36" s="14">
        <v>27</v>
      </c>
      <c r="C36" s="10">
        <v>1</v>
      </c>
      <c r="D36" s="15">
        <v>5.5518749999999999</v>
      </c>
      <c r="E36" s="15">
        <v>3.1481249999999998</v>
      </c>
      <c r="F36" s="15">
        <v>1.474375</v>
      </c>
      <c r="G36" s="16">
        <f>F36/D46</f>
        <v>0.26440556383729924</v>
      </c>
      <c r="H36" s="15">
        <v>1.4478124999999999</v>
      </c>
      <c r="I36" s="16">
        <f>H36/D46</f>
        <v>0.25964200450576674</v>
      </c>
      <c r="J36" s="15">
        <v>1.2962499999999999</v>
      </c>
      <c r="K36" s="16">
        <f>J36/D46</f>
        <v>0.23246169537878703</v>
      </c>
      <c r="L36" s="15">
        <v>0.9559375</v>
      </c>
      <c r="M36" s="16">
        <f>L36/D46</f>
        <v>0.17143209406068216</v>
      </c>
      <c r="N36" s="17"/>
    </row>
    <row r="37" spans="1:14" ht="14.4">
      <c r="A37" s="14"/>
      <c r="B37" s="14">
        <v>27</v>
      </c>
      <c r="C37" s="10">
        <v>2</v>
      </c>
      <c r="D37" s="15">
        <v>5.9171874999999998</v>
      </c>
      <c r="E37" s="15">
        <v>3.1253125000000002</v>
      </c>
      <c r="F37" s="15">
        <v>3.1271874999999998</v>
      </c>
      <c r="G37" s="16">
        <f>F37/D46</f>
        <v>0.56081103800759924</v>
      </c>
      <c r="H37" s="15">
        <v>1.3412500000000001</v>
      </c>
      <c r="I37" s="16">
        <f>H37/D46</f>
        <v>0.24053172530514802</v>
      </c>
      <c r="J37" s="15">
        <v>0.93312499999999998</v>
      </c>
      <c r="K37" s="16">
        <f>J37/D46</f>
        <v>0.16734103722301305</v>
      </c>
      <c r="L37" s="15">
        <v>0.93906250000000002</v>
      </c>
      <c r="M37" s="16">
        <f>L37/D46</f>
        <v>0.1684058328382968</v>
      </c>
      <c r="N37" s="17"/>
    </row>
    <row r="38" spans="1:14" ht="14.4">
      <c r="A38" s="14"/>
      <c r="B38" s="14">
        <v>27</v>
      </c>
      <c r="C38" s="10">
        <v>3</v>
      </c>
      <c r="D38" s="15">
        <v>5.546875</v>
      </c>
      <c r="E38" s="15">
        <v>3.3253124999999999</v>
      </c>
      <c r="F38" s="15">
        <v>1.371875</v>
      </c>
      <c r="G38" s="16">
        <f>F38/D46</f>
        <v>0.24602382900503256</v>
      </c>
      <c r="H38" s="15">
        <v>1.17875</v>
      </c>
      <c r="I38" s="16">
        <f>H38/D46</f>
        <v>0.21138995057106671</v>
      </c>
      <c r="J38" s="15">
        <v>0.93906250000000002</v>
      </c>
      <c r="K38" s="16">
        <f>J38/D46</f>
        <v>0.1684058328382968</v>
      </c>
      <c r="L38" s="15">
        <v>1.0209375000000001</v>
      </c>
      <c r="M38" s="16">
        <f>L38/D46</f>
        <v>0.18308880395431468</v>
      </c>
      <c r="N38" s="17"/>
    </row>
    <row r="39" spans="1:14" ht="14.4">
      <c r="A39" s="14"/>
      <c r="B39" s="14">
        <v>27</v>
      </c>
      <c r="C39" s="10">
        <v>4</v>
      </c>
      <c r="D39" s="15">
        <v>5.4653124999999996</v>
      </c>
      <c r="E39" s="15">
        <v>3.0865624999999999</v>
      </c>
      <c r="F39" s="15">
        <v>0.95625000000000004</v>
      </c>
      <c r="G39" s="16">
        <f>F39/D46</f>
        <v>0.17148813593517079</v>
      </c>
      <c r="H39" s="15">
        <v>1.1003125</v>
      </c>
      <c r="I39" s="16">
        <f>H39/D46</f>
        <v>0.19732344007442362</v>
      </c>
      <c r="J39" s="15">
        <v>0.71</v>
      </c>
      <c r="K39" s="16">
        <f>J39/D46</f>
        <v>0.12732713883813987</v>
      </c>
      <c r="L39" s="15">
        <v>1.0059374999999999</v>
      </c>
      <c r="M39" s="16">
        <f>L39/D46</f>
        <v>0.18039879397886099</v>
      </c>
      <c r="N39" s="17"/>
    </row>
    <row r="40" spans="1:14" ht="14.4">
      <c r="A40" s="14"/>
      <c r="B40" s="14">
        <v>27</v>
      </c>
      <c r="C40" s="10">
        <v>5</v>
      </c>
      <c r="D40" s="15">
        <v>5.3996874999999998</v>
      </c>
      <c r="E40" s="15">
        <v>4.1287500000000001</v>
      </c>
      <c r="F40" s="15">
        <v>1.4575</v>
      </c>
      <c r="G40" s="16">
        <f>F40/D46</f>
        <v>0.26137930261491388</v>
      </c>
      <c r="H40" s="15">
        <v>2.2503125000000002</v>
      </c>
      <c r="I40" s="16">
        <f>H40/D46</f>
        <v>0.40355753819253753</v>
      </c>
      <c r="J40" s="15">
        <v>1.2453125</v>
      </c>
      <c r="K40" s="16">
        <f>J40/D46</f>
        <v>0.22332686983714234</v>
      </c>
      <c r="L40" s="15">
        <v>1.0075000000000001</v>
      </c>
      <c r="M40" s="16">
        <f>L40/D46</f>
        <v>0.18067900335130413</v>
      </c>
      <c r="N40" s="17"/>
    </row>
    <row r="41" spans="1:14" ht="14.4">
      <c r="A41" s="14"/>
      <c r="B41" s="14">
        <v>27</v>
      </c>
      <c r="C41" s="10">
        <v>6</v>
      </c>
      <c r="D41" s="18" t="s">
        <v>22</v>
      </c>
      <c r="E41" s="15">
        <v>3.3284375000000002</v>
      </c>
      <c r="F41" s="15">
        <v>0.84750000000000003</v>
      </c>
      <c r="G41" s="16">
        <f>F41/D46</f>
        <v>0.15198556361313176</v>
      </c>
      <c r="H41" s="15">
        <v>2.6712500000000001</v>
      </c>
      <c r="I41" s="16">
        <f>H41/D46</f>
        <v>0.4790459431287058</v>
      </c>
      <c r="J41" s="15">
        <v>1.0874999999999999</v>
      </c>
      <c r="K41" s="16">
        <f>J41/D46</f>
        <v>0.19502572322039027</v>
      </c>
      <c r="L41" s="15">
        <v>0.87124999999999997</v>
      </c>
      <c r="M41" s="16">
        <f>L41/D46</f>
        <v>0.15624474607426669</v>
      </c>
      <c r="N41" s="17"/>
    </row>
    <row r="42" spans="1:14" ht="14.4">
      <c r="A42" s="14"/>
      <c r="B42" s="14">
        <v>27</v>
      </c>
      <c r="C42" s="10">
        <v>7</v>
      </c>
      <c r="D42" s="18" t="s">
        <v>22</v>
      </c>
      <c r="E42" s="15">
        <v>3.3337500000000002</v>
      </c>
      <c r="F42" s="15">
        <v>1.2365625</v>
      </c>
      <c r="G42" s="16">
        <f>F42/D46</f>
        <v>0.22175769735146103</v>
      </c>
      <c r="H42" s="15">
        <v>1.1528125</v>
      </c>
      <c r="I42" s="16">
        <f>H42/D46</f>
        <v>0.20673847498851144</v>
      </c>
      <c r="J42" s="15">
        <v>0.73875000000000002</v>
      </c>
      <c r="K42" s="16">
        <f>J42/D46</f>
        <v>0.13248299129109273</v>
      </c>
      <c r="L42" s="15">
        <v>0.61281249999999998</v>
      </c>
      <c r="M42" s="16">
        <f>L42/D46</f>
        <v>0.10989811587217969</v>
      </c>
      <c r="N42" s="17"/>
    </row>
    <row r="43" spans="1:14" ht="14.4">
      <c r="A43" s="14"/>
      <c r="B43" s="14">
        <v>27</v>
      </c>
      <c r="C43" s="10">
        <v>8</v>
      </c>
      <c r="D43" s="18" t="s">
        <v>22</v>
      </c>
      <c r="E43" s="15">
        <v>3.0143749999999998</v>
      </c>
      <c r="F43" s="15">
        <v>1.6328125</v>
      </c>
      <c r="G43" s="16">
        <f>F43/D46</f>
        <v>0.29281879420302853</v>
      </c>
      <c r="H43" s="15">
        <v>1.1068750000000001</v>
      </c>
      <c r="I43" s="16">
        <f>H43/D46</f>
        <v>0.1985003194386846</v>
      </c>
      <c r="J43" s="15">
        <v>0.95125000000000004</v>
      </c>
      <c r="K43" s="16">
        <f>J43/D46</f>
        <v>0.17059146594335289</v>
      </c>
      <c r="L43" s="15">
        <v>0.76406249999999998</v>
      </c>
      <c r="M43" s="16">
        <f>L43/D46</f>
        <v>0.13702238312467077</v>
      </c>
      <c r="N43" s="17"/>
    </row>
    <row r="44" spans="1:14" ht="14.4">
      <c r="A44" s="14"/>
      <c r="B44" s="14">
        <v>27</v>
      </c>
      <c r="C44" s="10">
        <v>9</v>
      </c>
      <c r="D44" s="18" t="s">
        <v>22</v>
      </c>
      <c r="E44" s="15">
        <v>3.308125</v>
      </c>
      <c r="F44" s="15">
        <v>1.5646875</v>
      </c>
      <c r="G44" s="16">
        <f>F44/D46</f>
        <v>0.28060166556450983</v>
      </c>
      <c r="H44" s="15">
        <v>1.6775</v>
      </c>
      <c r="I44" s="16">
        <f>H44/D46</f>
        <v>0.3008327822549009</v>
      </c>
      <c r="J44" s="15">
        <v>0.55000000000000004</v>
      </c>
      <c r="K44" s="16">
        <f>J44/D46</f>
        <v>9.8633699099967512E-2</v>
      </c>
      <c r="L44" s="15">
        <v>0.60312500000000002</v>
      </c>
      <c r="M44" s="16">
        <f>L44/D46</f>
        <v>0.10816081776303255</v>
      </c>
      <c r="N44" s="17"/>
    </row>
    <row r="45" spans="1:14" ht="14.4">
      <c r="A45" s="14"/>
      <c r="B45" s="14">
        <v>27</v>
      </c>
      <c r="C45" s="10">
        <v>10</v>
      </c>
      <c r="D45" s="18" t="s">
        <v>22</v>
      </c>
      <c r="E45" s="15">
        <v>2.74125</v>
      </c>
      <c r="F45" s="15">
        <v>1.7815624999999999</v>
      </c>
      <c r="G45" s="16">
        <f>F45/D46</f>
        <v>0.31949472645961063</v>
      </c>
      <c r="H45" s="15">
        <v>1.4471875000000001</v>
      </c>
      <c r="I45" s="16">
        <f>H45/D46</f>
        <v>0.25952992075678949</v>
      </c>
      <c r="J45" s="15">
        <v>1.403125</v>
      </c>
      <c r="K45" s="16">
        <f>J45/D46</f>
        <v>0.25162801645389438</v>
      </c>
      <c r="L45" s="15">
        <v>0.74624999999999997</v>
      </c>
      <c r="M45" s="16">
        <f>L45/D46</f>
        <v>0.13382799627881953</v>
      </c>
      <c r="N45" s="17"/>
    </row>
    <row r="46" spans="1:14" ht="14.4">
      <c r="A46" s="19"/>
      <c r="B46" s="19"/>
      <c r="C46" s="30" t="s">
        <v>23</v>
      </c>
      <c r="D46" s="19">
        <f>AVERAGE(D36:D40)</f>
        <v>5.5761874999999996</v>
      </c>
      <c r="E46" s="22">
        <f>AVERAGE(E36:E45)</f>
        <v>3.254</v>
      </c>
      <c r="F46" s="22">
        <f>AVERAGE(F36:F45)</f>
        <v>1.5450312499999999</v>
      </c>
      <c r="G46" s="19">
        <f>AVERAGE(G36:G45)</f>
        <v>0.27707663165917573</v>
      </c>
      <c r="H46" s="22"/>
      <c r="I46" s="19">
        <f>AVERAGE(I36:I45)</f>
        <v>0.27570920992165349</v>
      </c>
      <c r="J46" s="22"/>
      <c r="K46" s="19">
        <f>AVERAGE(K36:K45)</f>
        <v>0.17672244701240769</v>
      </c>
      <c r="L46" s="22"/>
      <c r="M46" s="23">
        <f>AVERAGE(M36:M45)</f>
        <v>0.15291585872964281</v>
      </c>
      <c r="N46" s="19"/>
    </row>
    <row r="47" spans="1:14" ht="14.4">
      <c r="A47" s="14" t="s">
        <v>59</v>
      </c>
      <c r="B47" s="14">
        <v>28</v>
      </c>
      <c r="C47" s="10">
        <v>1</v>
      </c>
      <c r="D47" s="15">
        <v>6.6387499999999999</v>
      </c>
      <c r="E47" s="15">
        <v>1.284375</v>
      </c>
      <c r="F47" s="15">
        <v>0.52531249999999996</v>
      </c>
      <c r="G47" s="16">
        <f>F47/D57</f>
        <v>7.8809927894307491E-2</v>
      </c>
      <c r="H47" s="15">
        <v>0.58562499999999995</v>
      </c>
      <c r="I47" s="16">
        <f>H47/D57</f>
        <v>8.7858301531191091E-2</v>
      </c>
      <c r="J47" s="15">
        <v>0.46375</v>
      </c>
      <c r="K47" s="16">
        <f>J47/D57</f>
        <v>6.9574023197592094E-2</v>
      </c>
      <c r="L47" s="15">
        <v>0.53187499999999999</v>
      </c>
      <c r="M47" s="16">
        <f>L47/D57</f>
        <v>7.9794465958424363E-2</v>
      </c>
      <c r="N47" s="14"/>
    </row>
    <row r="48" spans="1:14" ht="14.4">
      <c r="A48" s="14"/>
      <c r="B48" s="14">
        <v>28</v>
      </c>
      <c r="C48" s="10">
        <v>2</v>
      </c>
      <c r="D48" s="15">
        <v>6.4996875000000003</v>
      </c>
      <c r="E48" s="15">
        <v>0.7890625</v>
      </c>
      <c r="F48" s="15">
        <v>0.43281249999999999</v>
      </c>
      <c r="G48" s="16">
        <f>F48/D57</f>
        <v>6.4932629466755432E-2</v>
      </c>
      <c r="H48" s="15">
        <v>0.61</v>
      </c>
      <c r="I48" s="16">
        <f>H48/D57</f>
        <v>9.1515157197910896E-2</v>
      </c>
      <c r="J48" s="15">
        <v>0.42062500000000003</v>
      </c>
      <c r="K48" s="16">
        <f>J48/D57</f>
        <v>6.3104201633395529E-2</v>
      </c>
      <c r="L48" s="15">
        <v>1.7121875</v>
      </c>
      <c r="M48" s="16">
        <f>L48/D57</f>
        <v>0.25687066920458701</v>
      </c>
      <c r="N48" s="14"/>
    </row>
    <row r="49" spans="1:14" ht="14.4">
      <c r="A49" s="14"/>
      <c r="B49" s="14">
        <v>28</v>
      </c>
      <c r="C49" s="10">
        <v>3</v>
      </c>
      <c r="D49" s="15">
        <v>6.7068750000000001</v>
      </c>
      <c r="E49" s="15">
        <v>1.23</v>
      </c>
      <c r="F49" s="15">
        <v>0.49656250000000002</v>
      </c>
      <c r="G49" s="16">
        <f>F49/D57</f>
        <v>7.4496713518176452E-2</v>
      </c>
      <c r="H49" s="15">
        <v>0.72593750000000001</v>
      </c>
      <c r="I49" s="16">
        <f>H49/D57</f>
        <v>0.10890866299730893</v>
      </c>
      <c r="J49" s="15">
        <v>0.38874999999999998</v>
      </c>
      <c r="K49" s="16">
        <f>J49/D57</f>
        <v>5.8322159607685019E-2</v>
      </c>
      <c r="L49" s="15">
        <v>1.4850000000000001</v>
      </c>
      <c r="M49" s="16">
        <f>L49/D57</f>
        <v>0.22278689908016017</v>
      </c>
      <c r="N49" s="14"/>
    </row>
    <row r="50" spans="1:14" ht="14.4">
      <c r="A50" s="14"/>
      <c r="B50" s="14">
        <v>28</v>
      </c>
      <c r="C50" s="10">
        <v>4</v>
      </c>
      <c r="D50" s="15">
        <v>6.6996874999999996</v>
      </c>
      <c r="E50" s="15">
        <v>1.17625</v>
      </c>
      <c r="F50" s="15">
        <v>0.4634375</v>
      </c>
      <c r="G50" s="16">
        <f>F50/D57</f>
        <v>6.9527140432634152E-2</v>
      </c>
      <c r="H50" s="15">
        <v>0.74156250000000001</v>
      </c>
      <c r="I50" s="16">
        <f>H50/D57</f>
        <v>0.11125280124520624</v>
      </c>
      <c r="J50" s="15">
        <v>0.44374999999999998</v>
      </c>
      <c r="K50" s="16">
        <f>J50/D57</f>
        <v>6.6573526240283537E-2</v>
      </c>
      <c r="L50" s="15">
        <v>1.0934375000000001</v>
      </c>
      <c r="M50" s="16">
        <f>L50/D57</f>
        <v>0.16404279458785362</v>
      </c>
      <c r="N50" s="14"/>
    </row>
    <row r="51" spans="1:14" ht="14.4">
      <c r="A51" s="14"/>
      <c r="B51" s="14">
        <v>28</v>
      </c>
      <c r="C51" s="10">
        <v>5</v>
      </c>
      <c r="D51" s="15">
        <v>6.7828125000000004</v>
      </c>
      <c r="E51" s="15">
        <v>0.84687500000000004</v>
      </c>
      <c r="F51" s="15">
        <v>0.58812500000000001</v>
      </c>
      <c r="G51" s="16">
        <f>F51/D57</f>
        <v>8.8233363650854671E-2</v>
      </c>
      <c r="H51" s="15">
        <v>0.99562499999999998</v>
      </c>
      <c r="I51" s="16">
        <f>H51/D57</f>
        <v>0.14936848915601647</v>
      </c>
      <c r="J51" s="15">
        <v>0.71218749999999997</v>
      </c>
      <c r="K51" s="16">
        <f>J51/D57</f>
        <v>0.10684582133915929</v>
      </c>
      <c r="L51" s="15">
        <v>0.65968749999999998</v>
      </c>
      <c r="M51" s="16">
        <f>L51/D57</f>
        <v>9.8969516826224346E-2</v>
      </c>
      <c r="N51" s="14"/>
    </row>
    <row r="52" spans="1:14" ht="14.4">
      <c r="A52" s="14"/>
      <c r="B52" s="14">
        <v>28</v>
      </c>
      <c r="C52" s="10">
        <v>6</v>
      </c>
      <c r="D52" s="18" t="s">
        <v>22</v>
      </c>
      <c r="E52" s="15">
        <v>0.77906249999999999</v>
      </c>
      <c r="F52" s="15">
        <v>0.51906249999999998</v>
      </c>
      <c r="G52" s="16">
        <f>F52/D57</f>
        <v>7.7872272595148562E-2</v>
      </c>
      <c r="H52" s="15">
        <v>0.95843750000000005</v>
      </c>
      <c r="I52" s="16">
        <f>H52/D57</f>
        <v>0.14378944012602088</v>
      </c>
      <c r="J52" s="15">
        <v>0.6171875</v>
      </c>
      <c r="K52" s="16">
        <f>J52/D57</f>
        <v>9.2593460791943666E-2</v>
      </c>
      <c r="L52" s="15">
        <v>0.67156249999999995</v>
      </c>
      <c r="M52" s="16">
        <f>L52/D57</f>
        <v>0.10075106189462629</v>
      </c>
      <c r="N52" s="14"/>
    </row>
    <row r="53" spans="1:14" ht="14.4">
      <c r="A53" s="14"/>
      <c r="B53" s="14">
        <v>28</v>
      </c>
      <c r="C53" s="10">
        <v>7</v>
      </c>
      <c r="D53" s="18" t="s">
        <v>22</v>
      </c>
      <c r="E53" s="15">
        <v>0.78843750000000001</v>
      </c>
      <c r="F53" s="15">
        <v>0.68937499999999996</v>
      </c>
      <c r="G53" s="16">
        <f>F53/D57</f>
        <v>0.10342337949722923</v>
      </c>
      <c r="H53" s="15">
        <v>0.58218749999999997</v>
      </c>
      <c r="I53" s="16">
        <f>H53/D57</f>
        <v>8.7342591116653684E-2</v>
      </c>
      <c r="J53" s="15">
        <v>0.62062499999999998</v>
      </c>
      <c r="K53" s="16">
        <f>J53/D57</f>
        <v>9.3109171206481073E-2</v>
      </c>
      <c r="L53" s="15">
        <v>0.59812500000000002</v>
      </c>
      <c r="M53" s="16">
        <f>L53/D57</f>
        <v>8.9733612129508949E-2</v>
      </c>
      <c r="N53" s="14"/>
    </row>
    <row r="54" spans="1:14" ht="14.4">
      <c r="A54" s="14"/>
      <c r="B54" s="14">
        <v>28</v>
      </c>
      <c r="C54" s="10">
        <v>8</v>
      </c>
      <c r="D54" s="18" t="s">
        <v>22</v>
      </c>
      <c r="E54" s="15">
        <v>0.77906249999999999</v>
      </c>
      <c r="F54" s="15">
        <v>0.79218750000000004</v>
      </c>
      <c r="G54" s="16">
        <f>F54/D57</f>
        <v>0.11884780916839352</v>
      </c>
      <c r="H54" s="15">
        <v>0.67093749999999996</v>
      </c>
      <c r="I54" s="16">
        <f>H54/D57</f>
        <v>0.10065729636471039</v>
      </c>
      <c r="J54" s="15">
        <v>0.984375</v>
      </c>
      <c r="K54" s="16">
        <f>J54/D57</f>
        <v>0.14768070961753041</v>
      </c>
      <c r="L54" s="15">
        <v>0.77875000000000005</v>
      </c>
      <c r="M54" s="16">
        <f>L54/D57</f>
        <v>0.11683185027520183</v>
      </c>
      <c r="N54" s="14"/>
    </row>
    <row r="55" spans="1:14" ht="14.4">
      <c r="A55" s="14"/>
      <c r="B55" s="14">
        <v>28</v>
      </c>
      <c r="C55" s="10">
        <v>9</v>
      </c>
      <c r="D55" s="18" t="s">
        <v>22</v>
      </c>
      <c r="E55" s="15">
        <v>0.75156250000000002</v>
      </c>
      <c r="F55" s="15">
        <v>0.58718749999999997</v>
      </c>
      <c r="G55" s="16">
        <f>F55/D57</f>
        <v>8.809271535598083E-2</v>
      </c>
      <c r="H55" s="15">
        <v>0.63375000000000004</v>
      </c>
      <c r="I55" s="16">
        <f>H55/D57</f>
        <v>9.5078247334714816E-2</v>
      </c>
      <c r="J55" s="15">
        <v>0.65656250000000005</v>
      </c>
      <c r="K55" s="16">
        <f>J55/D57</f>
        <v>9.8500689176644882E-2</v>
      </c>
      <c r="L55" s="15">
        <v>0.8153125</v>
      </c>
      <c r="M55" s="16">
        <f>L55/D57</f>
        <v>0.12231713377528153</v>
      </c>
      <c r="N55" s="14"/>
    </row>
    <row r="56" spans="1:14" ht="14.4">
      <c r="A56" s="14"/>
      <c r="B56" s="14">
        <v>28</v>
      </c>
      <c r="C56" s="10">
        <v>10</v>
      </c>
      <c r="D56" s="18" t="s">
        <v>22</v>
      </c>
      <c r="E56" s="15">
        <v>0.9296875</v>
      </c>
      <c r="F56" s="15">
        <v>0.88968749999999996</v>
      </c>
      <c r="G56" s="16">
        <f>F56/D57</f>
        <v>0.13347523183527271</v>
      </c>
      <c r="H56" s="15">
        <v>0.45</v>
      </c>
      <c r="I56" s="16">
        <f>H56/D57</f>
        <v>6.7511181539442466E-2</v>
      </c>
      <c r="J56" s="15">
        <v>0.6</v>
      </c>
      <c r="K56" s="16">
        <f>J56/D57</f>
        <v>9.0014908719256617E-2</v>
      </c>
      <c r="L56" s="15">
        <v>0.49062499999999998</v>
      </c>
      <c r="M56" s="16">
        <f>L56/D57</f>
        <v>7.3605940983975465E-2</v>
      </c>
      <c r="N56" s="14"/>
    </row>
    <row r="57" spans="1:14" ht="14.4">
      <c r="A57" s="19"/>
      <c r="B57" s="19"/>
      <c r="C57" s="29" t="s">
        <v>23</v>
      </c>
      <c r="D57" s="19">
        <f>AVERAGE(D47:D51)</f>
        <v>6.6655625000000001</v>
      </c>
      <c r="E57" s="22">
        <f>AVERAGE(E47:E56)</f>
        <v>0.93543749999999992</v>
      </c>
      <c r="F57" s="22">
        <f>AVERAGE(F47:F56)</f>
        <v>0.59837499999999999</v>
      </c>
      <c r="G57" s="19">
        <f>AVERAGE(G47:G56)</f>
        <v>8.9771118341475303E-2</v>
      </c>
      <c r="H57" s="22"/>
      <c r="I57" s="19">
        <f>AVERAGE(I47:I56)</f>
        <v>0.1043282168609176</v>
      </c>
      <c r="J57" s="22"/>
      <c r="K57" s="19">
        <f>AVERAGE(K47:K56)</f>
        <v>8.8631867152997229E-2</v>
      </c>
      <c r="L57" s="22"/>
      <c r="M57" s="23">
        <f>AVERAGE(M47:M56)</f>
        <v>0.13257039447158439</v>
      </c>
      <c r="N57" s="19"/>
    </row>
    <row r="58" spans="1:14" ht="14.4">
      <c r="A58" s="14" t="s">
        <v>60</v>
      </c>
      <c r="B58" s="14">
        <v>29</v>
      </c>
      <c r="C58" s="10">
        <v>1</v>
      </c>
      <c r="D58" s="15">
        <v>2.3675000000000002</v>
      </c>
      <c r="E58" s="15">
        <v>0.79874999999999996</v>
      </c>
      <c r="F58" s="15">
        <v>0.26500000000000001</v>
      </c>
      <c r="G58" s="16">
        <f>F58/D68</f>
        <v>0.11267006802721087</v>
      </c>
      <c r="H58" s="15">
        <v>0.46124999999999999</v>
      </c>
      <c r="I58" s="16">
        <f>H58/D68</f>
        <v>0.19610969387755098</v>
      </c>
      <c r="J58" s="15">
        <v>0.35781249999999998</v>
      </c>
      <c r="K58" s="16">
        <f>J58/D68</f>
        <v>0.15213116496598636</v>
      </c>
      <c r="L58" s="15">
        <v>0.37937500000000002</v>
      </c>
      <c r="M58" s="16">
        <f>L58/D68</f>
        <v>0.16129889455782312</v>
      </c>
      <c r="N58" s="14"/>
    </row>
    <row r="59" spans="1:14" ht="14.4">
      <c r="A59" s="14"/>
      <c r="B59" s="14">
        <v>29</v>
      </c>
      <c r="C59" s="10">
        <v>2</v>
      </c>
      <c r="D59" s="15">
        <v>2.3937499999999998</v>
      </c>
      <c r="E59" s="15">
        <v>0.801875</v>
      </c>
      <c r="F59" s="15">
        <v>0.24937500000000001</v>
      </c>
      <c r="G59" s="16">
        <f>F59/D68</f>
        <v>0.10602678571428571</v>
      </c>
      <c r="H59" s="15">
        <v>0.45500000000000002</v>
      </c>
      <c r="I59" s="16">
        <f>H59/D68</f>
        <v>0.19345238095238093</v>
      </c>
      <c r="J59" s="15">
        <v>0.2734375</v>
      </c>
      <c r="K59" s="16">
        <f>J59/D68</f>
        <v>0.11625744047619047</v>
      </c>
      <c r="L59" s="15">
        <v>0.34312500000000001</v>
      </c>
      <c r="M59" s="16">
        <f>L59/D68</f>
        <v>0.14588647959183673</v>
      </c>
      <c r="N59" s="14"/>
    </row>
    <row r="60" spans="1:14" ht="14.4">
      <c r="A60" s="14"/>
      <c r="B60" s="14">
        <v>29</v>
      </c>
      <c r="C60" s="10">
        <v>3</v>
      </c>
      <c r="D60" s="15">
        <v>2.3371875000000002</v>
      </c>
      <c r="E60" s="15">
        <v>0.83250000000000002</v>
      </c>
      <c r="F60" s="15">
        <v>0.27</v>
      </c>
      <c r="G60" s="16">
        <f>F60/D68</f>
        <v>0.11479591836734693</v>
      </c>
      <c r="H60" s="15">
        <v>0.42</v>
      </c>
      <c r="I60" s="16">
        <f>H60/D68</f>
        <v>0.17857142857142855</v>
      </c>
      <c r="J60" s="15">
        <v>0.41218749999999998</v>
      </c>
      <c r="K60" s="16">
        <f>J60/D68</f>
        <v>0.17524978741496597</v>
      </c>
      <c r="L60" s="15">
        <v>0.28343750000000001</v>
      </c>
      <c r="M60" s="16">
        <f>L60/D68</f>
        <v>0.12050914115646258</v>
      </c>
      <c r="N60" s="14"/>
    </row>
    <row r="61" spans="1:14" ht="14.4">
      <c r="A61" s="14"/>
      <c r="B61" s="14">
        <v>29</v>
      </c>
      <c r="C61" s="10">
        <v>4</v>
      </c>
      <c r="D61" s="15">
        <v>2.3278124999999998</v>
      </c>
      <c r="E61" s="15">
        <v>0.70718749999999997</v>
      </c>
      <c r="F61" s="15">
        <v>0.27124999999999999</v>
      </c>
      <c r="G61" s="16">
        <f>F61/D68</f>
        <v>0.11532738095238093</v>
      </c>
      <c r="H61" s="15">
        <v>0.46781250000000002</v>
      </c>
      <c r="I61" s="16">
        <f>H61/D68</f>
        <v>0.19889987244897958</v>
      </c>
      <c r="J61" s="15">
        <v>0.41093750000000001</v>
      </c>
      <c r="K61" s="16">
        <f>J61/D68</f>
        <v>0.17471832482993196</v>
      </c>
      <c r="L61" s="15">
        <v>0.28000000000000003</v>
      </c>
      <c r="M61" s="16">
        <f>L61/D68</f>
        <v>0.11904761904761904</v>
      </c>
      <c r="N61" s="14"/>
    </row>
    <row r="62" spans="1:14" ht="14.4">
      <c r="A62" s="14"/>
      <c r="B62" s="14">
        <v>29</v>
      </c>
      <c r="C62" s="10">
        <v>5</v>
      </c>
      <c r="D62" s="15">
        <v>2.3337500000000002</v>
      </c>
      <c r="E62" s="15">
        <v>0.65562500000000001</v>
      </c>
      <c r="F62" s="15">
        <v>0.3021875</v>
      </c>
      <c r="G62" s="16">
        <f>F62/D68</f>
        <v>0.12848107993197277</v>
      </c>
      <c r="H62" s="15">
        <v>0.44937500000000002</v>
      </c>
      <c r="I62" s="16">
        <f>H62/D68</f>
        <v>0.19106079931972789</v>
      </c>
      <c r="J62" s="15">
        <v>0.35187499999999999</v>
      </c>
      <c r="K62" s="16">
        <f>J62/D68</f>
        <v>0.14960671768707481</v>
      </c>
      <c r="L62" s="15">
        <v>0.22750000000000001</v>
      </c>
      <c r="M62" s="16">
        <f>L62/D68</f>
        <v>9.6726190476190466E-2</v>
      </c>
      <c r="N62" s="14"/>
    </row>
    <row r="63" spans="1:14" ht="14.4">
      <c r="A63" s="14"/>
      <c r="B63" s="14">
        <v>29</v>
      </c>
      <c r="C63" s="10">
        <v>6</v>
      </c>
      <c r="D63" s="18" t="s">
        <v>22</v>
      </c>
      <c r="E63" s="15">
        <v>0.87812500000000004</v>
      </c>
      <c r="F63" s="15">
        <v>0.32437500000000002</v>
      </c>
      <c r="G63" s="16">
        <f>F63/D68</f>
        <v>0.13791454081632654</v>
      </c>
      <c r="H63" s="15">
        <v>0.39031250000000001</v>
      </c>
      <c r="I63" s="16">
        <f>H63/D68</f>
        <v>0.16594919217687074</v>
      </c>
      <c r="J63" s="15">
        <v>0.34250000000000003</v>
      </c>
      <c r="K63" s="16">
        <f>J63/D68</f>
        <v>0.14562074829931973</v>
      </c>
      <c r="L63" s="15">
        <v>0.34250000000000003</v>
      </c>
      <c r="M63" s="16">
        <f>L63/D68</f>
        <v>0.14562074829931973</v>
      </c>
      <c r="N63" s="14"/>
    </row>
    <row r="64" spans="1:14" ht="14.4">
      <c r="A64" s="14"/>
      <c r="B64" s="14">
        <v>29</v>
      </c>
      <c r="C64" s="10">
        <v>7</v>
      </c>
      <c r="D64" s="18" t="s">
        <v>22</v>
      </c>
      <c r="E64" s="15">
        <v>0.7265625</v>
      </c>
      <c r="F64" s="15">
        <v>0.25562499999999999</v>
      </c>
      <c r="G64" s="16">
        <f>F64/D68</f>
        <v>0.10868409863945576</v>
      </c>
      <c r="H64" s="15">
        <v>0.35218749999999999</v>
      </c>
      <c r="I64" s="16">
        <f>H64/D68</f>
        <v>0.14973958333333331</v>
      </c>
      <c r="J64" s="15">
        <v>0.45874999999999999</v>
      </c>
      <c r="K64" s="16">
        <f>J64/D68</f>
        <v>0.19504676870748297</v>
      </c>
      <c r="L64" s="15">
        <v>0.36875000000000002</v>
      </c>
      <c r="M64" s="16">
        <f>L64/D68</f>
        <v>0.156781462585034</v>
      </c>
      <c r="N64" s="14"/>
    </row>
    <row r="65" spans="1:14" ht="14.4">
      <c r="A65" s="14"/>
      <c r="B65" s="14">
        <v>29</v>
      </c>
      <c r="C65" s="10">
        <v>8</v>
      </c>
      <c r="D65" s="18" t="s">
        <v>22</v>
      </c>
      <c r="E65" s="15">
        <v>0.83156249999999998</v>
      </c>
      <c r="F65" s="15">
        <v>0.3046875</v>
      </c>
      <c r="G65" s="16">
        <f>F65/D68</f>
        <v>0.12954400510204081</v>
      </c>
      <c r="H65" s="15">
        <v>0.51937500000000003</v>
      </c>
      <c r="I65" s="16">
        <f>H65/D68</f>
        <v>0.22082270408163263</v>
      </c>
      <c r="J65" s="15">
        <v>0.50718750000000001</v>
      </c>
      <c r="K65" s="16">
        <f>J65/D68</f>
        <v>0.21564094387755101</v>
      </c>
      <c r="L65" s="15">
        <v>0.36687500000000001</v>
      </c>
      <c r="M65" s="16">
        <f>L65/D68</f>
        <v>0.15598426870748297</v>
      </c>
      <c r="N65" s="14"/>
    </row>
    <row r="66" spans="1:14" ht="14.4">
      <c r="A66" s="14"/>
      <c r="B66" s="14">
        <v>29</v>
      </c>
      <c r="C66" s="10">
        <v>9</v>
      </c>
      <c r="D66" s="18" t="s">
        <v>22</v>
      </c>
      <c r="E66" s="15">
        <v>0.755</v>
      </c>
      <c r="F66" s="15">
        <v>0.22875000000000001</v>
      </c>
      <c r="G66" s="16">
        <f>F66/D68</f>
        <v>9.7257653061224483E-2</v>
      </c>
      <c r="H66" s="15">
        <v>0.63531249999999995</v>
      </c>
      <c r="I66" s="16">
        <f>H66/D68</f>
        <v>0.27011585884353734</v>
      </c>
      <c r="J66" s="15">
        <v>0.32</v>
      </c>
      <c r="K66" s="16">
        <f>J66/D68</f>
        <v>0.13605442176870747</v>
      </c>
      <c r="L66" s="15">
        <v>0.42531249999999998</v>
      </c>
      <c r="M66" s="16">
        <f>L66/D68</f>
        <v>0.18083014455782309</v>
      </c>
      <c r="N66" s="14"/>
    </row>
    <row r="67" spans="1:14" ht="14.4">
      <c r="A67" s="14"/>
      <c r="B67" s="14">
        <v>29</v>
      </c>
      <c r="C67" s="10">
        <v>10</v>
      </c>
      <c r="D67" s="18" t="s">
        <v>22</v>
      </c>
      <c r="E67" s="15">
        <v>0.73</v>
      </c>
      <c r="F67" s="15">
        <v>0.30093750000000002</v>
      </c>
      <c r="G67" s="16">
        <f>F67/D68</f>
        <v>0.12794961734693877</v>
      </c>
      <c r="H67" s="15">
        <v>0.458125</v>
      </c>
      <c r="I67" s="16">
        <f>H67/D68</f>
        <v>0.19478103741496597</v>
      </c>
      <c r="J67" s="15">
        <v>0.45187500000000003</v>
      </c>
      <c r="K67" s="16">
        <f>J67/D68</f>
        <v>0.19212372448979589</v>
      </c>
      <c r="L67" s="15">
        <v>0.41125</v>
      </c>
      <c r="M67" s="16">
        <f>L67/D68</f>
        <v>0.17485119047619047</v>
      </c>
      <c r="N67" s="14"/>
    </row>
    <row r="68" spans="1:14" ht="14.4">
      <c r="A68" s="19"/>
      <c r="B68" s="19"/>
      <c r="C68" s="29" t="s">
        <v>23</v>
      </c>
      <c r="D68" s="19">
        <f>AVERAGE(D58:D62)</f>
        <v>2.3520000000000003</v>
      </c>
      <c r="E68" s="22">
        <f>AVERAGE(E58:E67)</f>
        <v>0.77171875000000001</v>
      </c>
      <c r="F68" s="22">
        <f>AVERAGE(F58:F67)</f>
        <v>0.27721875000000001</v>
      </c>
      <c r="G68" s="19">
        <f>AVERAGE(G58:G67)</f>
        <v>0.11786511479591835</v>
      </c>
      <c r="H68" s="22"/>
      <c r="I68" s="19">
        <f>AVERAGE(I58:I67)</f>
        <v>0.19595025510204075</v>
      </c>
      <c r="J68" s="22"/>
      <c r="K68" s="19">
        <f>AVERAGE(K58:K67)</f>
        <v>0.16524500425170069</v>
      </c>
      <c r="L68" s="22"/>
      <c r="M68" s="23">
        <f>AVERAGE(M58:M67)</f>
        <v>0.14575361394557823</v>
      </c>
      <c r="N68" s="19"/>
    </row>
    <row r="69" spans="1:14" ht="14.4">
      <c r="A69" s="14" t="s">
        <v>61</v>
      </c>
      <c r="B69" s="14">
        <v>37</v>
      </c>
      <c r="C69" s="10">
        <v>1</v>
      </c>
      <c r="D69" s="15">
        <v>7.413125</v>
      </c>
      <c r="E69" s="15">
        <v>6.0590624999999996</v>
      </c>
      <c r="F69" s="15">
        <v>2.5518749999999999</v>
      </c>
      <c r="G69" s="16">
        <f>F69/D79</f>
        <v>0.33609917518644733</v>
      </c>
      <c r="H69" s="26" t="s">
        <v>62</v>
      </c>
      <c r="I69" s="16" t="e">
        <f>H69/D79</f>
        <v>#VALUE!</v>
      </c>
      <c r="J69" s="15">
        <v>2.8224999999999998</v>
      </c>
      <c r="K69" s="16">
        <f>J69/D79</f>
        <v>0.37174231573401811</v>
      </c>
      <c r="L69" s="15">
        <v>3.3890625000000001</v>
      </c>
      <c r="M69" s="16">
        <f>L69/D79</f>
        <v>0.44636242406282406</v>
      </c>
      <c r="N69" s="14"/>
    </row>
    <row r="70" spans="1:14" ht="14.4">
      <c r="A70" s="14"/>
      <c r="B70" s="14">
        <v>37</v>
      </c>
      <c r="C70" s="10">
        <v>2</v>
      </c>
      <c r="D70" s="15">
        <v>7.2809375000000003</v>
      </c>
      <c r="E70" s="15">
        <v>6.3634374999999999</v>
      </c>
      <c r="F70" s="15">
        <v>2.5918749999999999</v>
      </c>
      <c r="G70" s="16">
        <f>F70/D79</f>
        <v>0.34136744538285502</v>
      </c>
      <c r="H70" s="14"/>
      <c r="I70" s="16">
        <f>H70/D79</f>
        <v>0</v>
      </c>
      <c r="J70" s="15">
        <v>3.1459375000000001</v>
      </c>
      <c r="K70" s="16">
        <f>J70/D79</f>
        <v>0.41434121927528356</v>
      </c>
      <c r="L70" s="15">
        <v>3.8231250000000001</v>
      </c>
      <c r="M70" s="16">
        <f>L70/D79</f>
        <v>0.50353138736602954</v>
      </c>
      <c r="N70" s="14"/>
    </row>
    <row r="71" spans="1:14" ht="14.4">
      <c r="A71" s="14"/>
      <c r="B71" s="14">
        <v>37</v>
      </c>
      <c r="C71" s="10">
        <v>3</v>
      </c>
      <c r="D71" s="15">
        <v>7.6559375000000003</v>
      </c>
      <c r="E71" s="15">
        <v>6.36625</v>
      </c>
      <c r="F71" s="15">
        <v>2.4868749999999999</v>
      </c>
      <c r="G71" s="16">
        <f>F71/D79</f>
        <v>0.32753823611728483</v>
      </c>
      <c r="H71" s="14"/>
      <c r="I71" s="16">
        <f>H71/D79</f>
        <v>0</v>
      </c>
      <c r="J71" s="15">
        <v>3.785625</v>
      </c>
      <c r="K71" s="16">
        <f>J71/D79</f>
        <v>0.49859238405689726</v>
      </c>
      <c r="L71" s="15">
        <v>4.4625000000000004</v>
      </c>
      <c r="M71" s="16">
        <f>L71/D79</f>
        <v>0.58774139378673385</v>
      </c>
      <c r="N71" s="14"/>
    </row>
    <row r="72" spans="1:14" ht="14.4">
      <c r="A72" s="14"/>
      <c r="B72" s="14">
        <v>37</v>
      </c>
      <c r="C72" s="10">
        <v>4</v>
      </c>
      <c r="D72" s="15">
        <v>7.913125</v>
      </c>
      <c r="E72" s="15">
        <v>6.5803124999999998</v>
      </c>
      <c r="F72" s="15">
        <v>2.9543750000000002</v>
      </c>
      <c r="G72" s="16">
        <f>F72/D79</f>
        <v>0.38911114403779984</v>
      </c>
      <c r="H72" s="14"/>
      <c r="I72" s="16">
        <f>H72/D79</f>
        <v>0</v>
      </c>
      <c r="J72" s="15">
        <v>3.1456249999999999</v>
      </c>
      <c r="K72" s="16">
        <f>J72/D79</f>
        <v>0.4143000609143741</v>
      </c>
      <c r="L72" s="15">
        <v>4.0090624999999998</v>
      </c>
      <c r="M72" s="16">
        <f>L72/D79</f>
        <v>0.52802061210714335</v>
      </c>
      <c r="N72" s="14"/>
    </row>
    <row r="73" spans="1:14" ht="14.4">
      <c r="A73" s="14"/>
      <c r="B73" s="14">
        <v>37</v>
      </c>
      <c r="C73" s="10">
        <v>5</v>
      </c>
      <c r="D73" s="15">
        <v>7.7</v>
      </c>
      <c r="E73" s="15">
        <v>6.7131249999999998</v>
      </c>
      <c r="F73" s="15">
        <v>2.1765625000000002</v>
      </c>
      <c r="G73" s="16">
        <f>F73/D79</f>
        <v>0.28666798373421576</v>
      </c>
      <c r="H73" s="14"/>
      <c r="I73" s="16">
        <f>H73/D79</f>
        <v>0</v>
      </c>
      <c r="J73" s="15">
        <v>3.6753125</v>
      </c>
      <c r="K73" s="16">
        <f>J73/D79</f>
        <v>0.48406348265586668</v>
      </c>
      <c r="L73" s="15">
        <v>3.5231249999999998</v>
      </c>
      <c r="M73" s="16">
        <f>L73/D79</f>
        <v>0.46401936089297174</v>
      </c>
      <c r="N73" s="14"/>
    </row>
    <row r="74" spans="1:14" ht="14.4">
      <c r="A74" s="14"/>
      <c r="B74" s="14">
        <v>37</v>
      </c>
      <c r="C74" s="10">
        <v>6</v>
      </c>
      <c r="D74" s="18" t="s">
        <v>22</v>
      </c>
      <c r="E74" s="15">
        <v>6.4746874999999999</v>
      </c>
      <c r="F74" s="15">
        <v>0.57093749999999999</v>
      </c>
      <c r="G74" s="16">
        <f>F74/D79</f>
        <v>7.519632538153799E-2</v>
      </c>
      <c r="H74" s="14"/>
      <c r="I74" s="16">
        <f>H74/D79</f>
        <v>0</v>
      </c>
      <c r="J74" s="15">
        <v>3.3075000000000001</v>
      </c>
      <c r="K74" s="16">
        <f>J74/D79</f>
        <v>0.43562009186546152</v>
      </c>
      <c r="L74" s="15">
        <v>3.6675</v>
      </c>
      <c r="M74" s="16">
        <f>L74/D79</f>
        <v>0.48303452363313076</v>
      </c>
      <c r="N74" s="14"/>
    </row>
    <row r="75" spans="1:14" ht="14.4">
      <c r="A75" s="14"/>
      <c r="B75" s="14">
        <v>37</v>
      </c>
      <c r="C75" s="10">
        <v>7</v>
      </c>
      <c r="D75" s="18" t="s">
        <v>22</v>
      </c>
      <c r="E75" s="15">
        <v>6.6793750000000003</v>
      </c>
      <c r="F75" s="15">
        <v>2.0934374999999998</v>
      </c>
      <c r="G75" s="16">
        <f>F75/D79</f>
        <v>0.27571985973230595</v>
      </c>
      <c r="H75" s="14"/>
      <c r="I75" s="16">
        <f>H75/D79</f>
        <v>0</v>
      </c>
      <c r="J75" s="15">
        <v>3.4587500000000002</v>
      </c>
      <c r="K75" s="16">
        <f>J75/D79</f>
        <v>0.45554073854562815</v>
      </c>
      <c r="L75" s="15">
        <v>3.5159375000000002</v>
      </c>
      <c r="M75" s="16">
        <f>L75/D79</f>
        <v>0.46307271859205473</v>
      </c>
      <c r="N75" s="14"/>
    </row>
    <row r="76" spans="1:14" ht="14.4">
      <c r="A76" s="14"/>
      <c r="B76" s="14">
        <v>37</v>
      </c>
      <c r="C76" s="10">
        <v>8</v>
      </c>
      <c r="D76" s="18" t="s">
        <v>22</v>
      </c>
      <c r="E76" s="15">
        <v>6.5762499999999999</v>
      </c>
      <c r="F76" s="15">
        <v>2.3262499999999999</v>
      </c>
      <c r="G76" s="16">
        <f>F76/D79</f>
        <v>0.30638283860983517</v>
      </c>
      <c r="H76" s="14"/>
      <c r="I76" s="16">
        <f>H76/D79</f>
        <v>0</v>
      </c>
      <c r="J76" s="15">
        <v>3.1903125000000001</v>
      </c>
      <c r="K76" s="16">
        <f>J76/D79</f>
        <v>0.42018570652442333</v>
      </c>
      <c r="L76" s="15">
        <v>3.3465625000000001</v>
      </c>
      <c r="M76" s="16">
        <f>L76/D79</f>
        <v>0.4407648869791409</v>
      </c>
      <c r="N76" s="14"/>
    </row>
    <row r="77" spans="1:14" ht="14.4">
      <c r="A77" s="14"/>
      <c r="B77" s="14">
        <v>37</v>
      </c>
      <c r="C77" s="10">
        <v>9</v>
      </c>
      <c r="D77" s="18" t="s">
        <v>22</v>
      </c>
      <c r="E77" s="15">
        <v>6.61625</v>
      </c>
      <c r="F77" s="15">
        <v>2.160625</v>
      </c>
      <c r="G77" s="16">
        <f>F77/D79</f>
        <v>0.28456890732783452</v>
      </c>
      <c r="H77" s="14"/>
      <c r="I77" s="16">
        <f>H77/D79</f>
        <v>0</v>
      </c>
      <c r="J77" s="15">
        <v>3.5403125000000002</v>
      </c>
      <c r="K77" s="16">
        <f>J77/D79</f>
        <v>0.46628307074299069</v>
      </c>
      <c r="L77" s="15">
        <v>3.6865625</v>
      </c>
      <c r="M77" s="16">
        <f>L77/D79</f>
        <v>0.48554518364860633</v>
      </c>
      <c r="N77" s="14"/>
    </row>
    <row r="78" spans="1:14" ht="14.4">
      <c r="A78" s="14"/>
      <c r="B78" s="14">
        <v>37</v>
      </c>
      <c r="C78" s="10">
        <v>10</v>
      </c>
      <c r="D78" s="18" t="s">
        <v>22</v>
      </c>
      <c r="E78" s="15">
        <v>6.4471875000000001</v>
      </c>
      <c r="F78" s="15">
        <v>1.8734375000000001</v>
      </c>
      <c r="G78" s="16">
        <f>F78/D79</f>
        <v>0.24674437365206367</v>
      </c>
      <c r="H78" s="14"/>
      <c r="I78" s="16">
        <f>H78/D79</f>
        <v>0</v>
      </c>
      <c r="J78" s="15">
        <v>2.7518750000000001</v>
      </c>
      <c r="K78" s="16">
        <f>J78/D79</f>
        <v>0.36244052616848582</v>
      </c>
      <c r="L78" s="15">
        <v>3.4840624999999998</v>
      </c>
      <c r="M78" s="16">
        <f>L78/D79</f>
        <v>0.45887456577929231</v>
      </c>
      <c r="N78" s="14"/>
    </row>
    <row r="79" spans="1:14" ht="14.4">
      <c r="A79" s="19"/>
      <c r="B79" s="19"/>
      <c r="C79" s="29" t="s">
        <v>23</v>
      </c>
      <c r="D79" s="19">
        <f>AVERAGE(D69:D73)</f>
        <v>7.5926250000000008</v>
      </c>
      <c r="E79" s="22">
        <f>AVERAGE(E69:E78)</f>
        <v>6.4875937500000003</v>
      </c>
      <c r="F79" s="22">
        <f>AVERAGE(F69:F78)</f>
        <v>2.1786249999999998</v>
      </c>
      <c r="G79" s="19">
        <f>AVERAGE(G69:G78)</f>
        <v>0.28693962891621794</v>
      </c>
      <c r="H79" s="22"/>
      <c r="I79" s="19" t="e">
        <f>AVERAGE(I69:I78)</f>
        <v>#VALUE!</v>
      </c>
      <c r="J79" s="22"/>
      <c r="K79" s="19">
        <f>AVERAGE(K69:K78)</f>
        <v>0.43231095964834293</v>
      </c>
      <c r="L79" s="22"/>
      <c r="M79" s="23">
        <f>AVERAGE(M69:M78)</f>
        <v>0.4860967056847928</v>
      </c>
      <c r="N79" s="19"/>
    </row>
    <row r="80" spans="1:14" ht="14.4">
      <c r="A80" s="14" t="s">
        <v>63</v>
      </c>
      <c r="B80" s="14">
        <v>38</v>
      </c>
      <c r="C80" s="10">
        <v>1</v>
      </c>
      <c r="D80" s="15">
        <v>4.3849999999999998</v>
      </c>
      <c r="E80" s="15">
        <v>0.50656250000000003</v>
      </c>
      <c r="F80" s="15">
        <v>0.25718750000000001</v>
      </c>
      <c r="G80" s="16">
        <f>F80/D90</f>
        <v>5.8048498356585654E-2</v>
      </c>
      <c r="H80" s="15">
        <v>0.2628125</v>
      </c>
      <c r="I80" s="16">
        <f>H80/D90</f>
        <v>5.9318088843120939E-2</v>
      </c>
      <c r="J80" s="15">
        <v>0.33656249999999999</v>
      </c>
      <c r="K80" s="16">
        <f>J80/D90</f>
        <v>7.596383077769471E-2</v>
      </c>
      <c r="L80" s="15">
        <v>0.1796875</v>
      </c>
      <c r="M80" s="16">
        <f>L80/D90</f>
        <v>4.0556362764321688E-2</v>
      </c>
      <c r="N80" s="14"/>
    </row>
    <row r="81" spans="1:14" ht="14.4">
      <c r="A81" s="14"/>
      <c r="B81" s="14">
        <v>38</v>
      </c>
      <c r="C81" s="10">
        <v>2</v>
      </c>
      <c r="D81" s="15">
        <v>4.5106250000000001</v>
      </c>
      <c r="E81" s="15">
        <v>0.47218749999999998</v>
      </c>
      <c r="F81" s="15">
        <v>0.21906249999999999</v>
      </c>
      <c r="G81" s="16">
        <f>F81/D90</f>
        <v>4.9443496170068699E-2</v>
      </c>
      <c r="H81" s="15">
        <v>0.20468749999999999</v>
      </c>
      <c r="I81" s="16">
        <f>H81/D90</f>
        <v>4.6198987148922968E-2</v>
      </c>
      <c r="J81" s="15">
        <v>0.2434375</v>
      </c>
      <c r="K81" s="16">
        <f>J81/D90</f>
        <v>5.4945054945054951E-2</v>
      </c>
      <c r="L81" s="15">
        <v>0.29031249999999997</v>
      </c>
      <c r="M81" s="16">
        <f>L81/D90</f>
        <v>6.5524975666182345E-2</v>
      </c>
      <c r="N81" s="14"/>
    </row>
    <row r="82" spans="1:14" ht="14.4">
      <c r="A82" s="14"/>
      <c r="B82" s="14">
        <v>38</v>
      </c>
      <c r="C82" s="10">
        <v>3</v>
      </c>
      <c r="D82" s="15">
        <v>4.50875</v>
      </c>
      <c r="E82" s="15">
        <v>0.54656249999999995</v>
      </c>
      <c r="F82" s="15">
        <v>0.27687499999999998</v>
      </c>
      <c r="G82" s="16">
        <f>F82/D90</f>
        <v>6.2492065059459152E-2</v>
      </c>
      <c r="H82" s="15">
        <v>0.20656250000000001</v>
      </c>
      <c r="I82" s="16">
        <f>H82/D90</f>
        <v>4.6622183977768065E-2</v>
      </c>
      <c r="J82" s="15">
        <v>0.25656250000000003</v>
      </c>
      <c r="K82" s="16">
        <f>J82/D90</f>
        <v>5.7907432746970626E-2</v>
      </c>
      <c r="L82" s="15">
        <v>0.2278125</v>
      </c>
      <c r="M82" s="16">
        <f>L82/D90</f>
        <v>5.1418414704679151E-2</v>
      </c>
      <c r="N82" s="14"/>
    </row>
    <row r="83" spans="1:14" ht="14.4">
      <c r="A83" s="14"/>
      <c r="B83" s="14">
        <v>38</v>
      </c>
      <c r="C83" s="10">
        <v>4</v>
      </c>
      <c r="D83" s="15">
        <v>4.4056249999999997</v>
      </c>
      <c r="E83" s="15">
        <v>0.45468750000000002</v>
      </c>
      <c r="F83" s="15">
        <v>0.24968750000000001</v>
      </c>
      <c r="G83" s="16">
        <f>F83/D90</f>
        <v>5.6355711041205271E-2</v>
      </c>
      <c r="H83" s="15">
        <v>0.21968750000000001</v>
      </c>
      <c r="I83" s="16">
        <f>H83/D90</f>
        <v>4.9584561779683733E-2</v>
      </c>
      <c r="J83" s="15">
        <v>0.31093749999999998</v>
      </c>
      <c r="K83" s="16">
        <f>J83/D90</f>
        <v>7.0180140783478395E-2</v>
      </c>
      <c r="L83" s="15">
        <v>0.28562500000000002</v>
      </c>
      <c r="M83" s="16">
        <f>L83/D90</f>
        <v>6.4466983594069605E-2</v>
      </c>
      <c r="N83" s="14"/>
    </row>
    <row r="84" spans="1:14" ht="14.4">
      <c r="A84" s="14"/>
      <c r="B84" s="14">
        <v>38</v>
      </c>
      <c r="C84" s="10">
        <v>5</v>
      </c>
      <c r="D84" s="15">
        <v>4.3428125</v>
      </c>
      <c r="E84" s="15">
        <v>0.510625</v>
      </c>
      <c r="F84" s="15">
        <v>0.2709375</v>
      </c>
      <c r="G84" s="16">
        <f>F84/D90</f>
        <v>6.1151941768116357E-2</v>
      </c>
      <c r="H84" s="15">
        <v>0.19843749999999999</v>
      </c>
      <c r="I84" s="16">
        <f>H84/D90</f>
        <v>4.4788331052772648E-2</v>
      </c>
      <c r="J84" s="15">
        <v>0.25406250000000002</v>
      </c>
      <c r="K84" s="16">
        <f>J84/D90</f>
        <v>5.7343170308510494E-2</v>
      </c>
      <c r="L84" s="15">
        <v>0.30125000000000002</v>
      </c>
      <c r="M84" s="16">
        <f>L84/D90</f>
        <v>6.7993623834445405E-2</v>
      </c>
      <c r="N84" s="14"/>
    </row>
    <row r="85" spans="1:14" ht="14.4">
      <c r="A85" s="14"/>
      <c r="B85" s="14">
        <v>38</v>
      </c>
      <c r="C85" s="10">
        <v>6</v>
      </c>
      <c r="D85" s="18" t="s">
        <v>22</v>
      </c>
      <c r="E85" s="15">
        <v>0.59031250000000002</v>
      </c>
      <c r="F85" s="15">
        <v>0.23281250000000001</v>
      </c>
      <c r="G85" s="16">
        <f>F85/D90</f>
        <v>5.2546939581599408E-2</v>
      </c>
      <c r="H85" s="15">
        <v>0.23749999999999999</v>
      </c>
      <c r="I85" s="16">
        <f>H85/D90</f>
        <v>5.3604931653712141E-2</v>
      </c>
      <c r="J85" s="15">
        <v>0.29125000000000001</v>
      </c>
      <c r="K85" s="16">
        <f>J85/D90</f>
        <v>6.573657408060489E-2</v>
      </c>
      <c r="L85" s="15">
        <v>0.20531250000000001</v>
      </c>
      <c r="M85" s="16">
        <f>L85/D90</f>
        <v>4.6340052758538003E-2</v>
      </c>
      <c r="N85" s="14"/>
    </row>
    <row r="86" spans="1:14" ht="14.4">
      <c r="A86" s="14"/>
      <c r="B86" s="14">
        <v>38</v>
      </c>
      <c r="C86" s="10">
        <v>7</v>
      </c>
      <c r="D86" s="18" t="s">
        <v>22</v>
      </c>
      <c r="E86" s="15">
        <v>0.54343750000000002</v>
      </c>
      <c r="F86" s="15">
        <v>0.25937500000000002</v>
      </c>
      <c r="G86" s="16">
        <f>F86/D90</f>
        <v>5.8542227990238269E-2</v>
      </c>
      <c r="H86" s="15">
        <v>0.30531249999999999</v>
      </c>
      <c r="I86" s="16">
        <f>H86/D90</f>
        <v>6.891055029694311E-2</v>
      </c>
      <c r="J86" s="15">
        <v>0.3021875</v>
      </c>
      <c r="K86" s="16">
        <f>J86/D90</f>
        <v>6.820522224886795E-2</v>
      </c>
      <c r="L86" s="15">
        <v>0.25218750000000001</v>
      </c>
      <c r="M86" s="16">
        <f>L86/D90</f>
        <v>5.6919973479665396E-2</v>
      </c>
      <c r="N86" s="14"/>
    </row>
    <row r="87" spans="1:14" ht="14.4">
      <c r="A87" s="14"/>
      <c r="B87" s="14">
        <v>38</v>
      </c>
      <c r="C87" s="10">
        <v>8</v>
      </c>
      <c r="D87" s="18" t="s">
        <v>22</v>
      </c>
      <c r="E87" s="15">
        <v>0.6171875</v>
      </c>
      <c r="F87" s="15">
        <v>0.29499999999999998</v>
      </c>
      <c r="G87" s="16">
        <f>F87/D90</f>
        <v>6.6582967738295085E-2</v>
      </c>
      <c r="H87" s="15">
        <v>0.19843749999999999</v>
      </c>
      <c r="I87" s="16">
        <f>H87/D90</f>
        <v>4.4788331052772648E-2</v>
      </c>
      <c r="J87" s="15">
        <v>0.29625000000000001</v>
      </c>
      <c r="K87" s="16">
        <f>J87/D90</f>
        <v>6.6865098957525154E-2</v>
      </c>
      <c r="L87" s="15">
        <v>0.29906250000000001</v>
      </c>
      <c r="M87" s="16">
        <f>L87/D90</f>
        <v>6.749989420079279E-2</v>
      </c>
      <c r="N87" s="14"/>
    </row>
    <row r="88" spans="1:14" ht="14.4">
      <c r="A88" s="14"/>
      <c r="B88" s="14">
        <v>38</v>
      </c>
      <c r="C88" s="10">
        <v>9</v>
      </c>
      <c r="D88" s="18" t="s">
        <v>22</v>
      </c>
      <c r="E88" s="15">
        <v>0.58781249999999996</v>
      </c>
      <c r="F88" s="15">
        <v>0.27281250000000001</v>
      </c>
      <c r="G88" s="16">
        <f>F88/D90</f>
        <v>6.1575138596961454E-2</v>
      </c>
      <c r="H88" s="15">
        <v>0.32906249999999998</v>
      </c>
      <c r="I88" s="16">
        <f>H88/D90</f>
        <v>7.4271043462314321E-2</v>
      </c>
      <c r="J88" s="15">
        <v>0.34781250000000002</v>
      </c>
      <c r="K88" s="16">
        <f>J88/D90</f>
        <v>7.8503011750765295E-2</v>
      </c>
      <c r="L88" s="15">
        <v>0.28593750000000001</v>
      </c>
      <c r="M88" s="16">
        <f>L88/D90</f>
        <v>6.4537516398877129E-2</v>
      </c>
      <c r="N88" s="14"/>
    </row>
    <row r="89" spans="1:14" ht="14.4">
      <c r="A89" s="14"/>
      <c r="B89" s="14">
        <v>38</v>
      </c>
      <c r="C89" s="10">
        <v>10</v>
      </c>
      <c r="D89" s="18" t="s">
        <v>22</v>
      </c>
      <c r="E89" s="15">
        <v>0.64468749999999997</v>
      </c>
      <c r="F89" s="15">
        <v>0.2409375</v>
      </c>
      <c r="G89" s="16">
        <f>F89/D90</f>
        <v>5.4380792506594819E-2</v>
      </c>
      <c r="H89" s="15">
        <v>0.27781250000000002</v>
      </c>
      <c r="I89" s="16">
        <f>H89/D90</f>
        <v>6.2703663473881704E-2</v>
      </c>
      <c r="J89" s="15">
        <v>0.2996875</v>
      </c>
      <c r="K89" s="16">
        <f>J89/D90</f>
        <v>6.7640959810407825E-2</v>
      </c>
      <c r="L89" s="15">
        <v>0.23343749999999999</v>
      </c>
      <c r="M89" s="16">
        <f>L89/D90</f>
        <v>5.2688005191214436E-2</v>
      </c>
      <c r="N89" s="14"/>
    </row>
    <row r="90" spans="1:14" ht="14.4">
      <c r="A90" s="19"/>
      <c r="B90" s="19"/>
      <c r="C90" s="29" t="s">
        <v>23</v>
      </c>
      <c r="D90" s="19">
        <f>AVERAGE(D80:D84)</f>
        <v>4.4305624999999997</v>
      </c>
      <c r="E90" s="22">
        <f>AVERAGE(E80:E89)</f>
        <v>0.54740625000000009</v>
      </c>
      <c r="F90" s="22">
        <f>AVERAGE(F80:F89)</f>
        <v>0.25746875000000002</v>
      </c>
      <c r="G90" s="19">
        <f>AVERAGE(G80:G89)</f>
        <v>5.8111977880912415E-2</v>
      </c>
      <c r="H90" s="22"/>
      <c r="I90" s="19">
        <f>AVERAGE(I80:I89)</f>
        <v>5.5079067274189229E-2</v>
      </c>
      <c r="J90" s="22"/>
      <c r="K90" s="19">
        <f>AVERAGE(K80:K89)</f>
        <v>6.6329049640988041E-2</v>
      </c>
      <c r="L90" s="22"/>
      <c r="M90" s="23">
        <f>AVERAGE(M80:M89)</f>
        <v>5.7794580259278597E-2</v>
      </c>
      <c r="N90" s="19"/>
    </row>
    <row r="91" spans="1:14" ht="14.4">
      <c r="A91" s="14" t="s">
        <v>64</v>
      </c>
      <c r="B91" s="14">
        <v>39</v>
      </c>
      <c r="C91" s="10">
        <v>1</v>
      </c>
      <c r="D91" s="15">
        <v>8.4812499999999993</v>
      </c>
      <c r="E91" s="15">
        <v>5.0021874999999998</v>
      </c>
      <c r="F91" s="15">
        <v>1.5218750000000001</v>
      </c>
      <c r="G91" s="16">
        <f>F91/D101</f>
        <v>0.18328390564077862</v>
      </c>
      <c r="H91" s="15">
        <v>4.0159374999999997</v>
      </c>
      <c r="I91" s="16">
        <f>H91/D101</f>
        <v>0.48365122615803818</v>
      </c>
      <c r="J91" s="15">
        <v>4.2328124999999996</v>
      </c>
      <c r="K91" s="16">
        <f>J91/D101</f>
        <v>0.50977012359432161</v>
      </c>
      <c r="L91" s="15">
        <v>4.4628125000000001</v>
      </c>
      <c r="M91" s="16">
        <f>L91/D101</f>
        <v>0.53746970358438595</v>
      </c>
      <c r="N91" s="14"/>
    </row>
    <row r="92" spans="1:14" ht="14.4">
      <c r="A92" s="14"/>
      <c r="B92" s="14">
        <v>39</v>
      </c>
      <c r="C92" s="10">
        <v>2</v>
      </c>
      <c r="D92" s="15">
        <v>8.4540624999999991</v>
      </c>
      <c r="E92" s="15">
        <v>5.0296874999999996</v>
      </c>
      <c r="F92" s="15">
        <v>1.4375</v>
      </c>
      <c r="G92" s="16">
        <f>F92/D101</f>
        <v>0.17312237493790178</v>
      </c>
      <c r="H92" s="15">
        <v>3.9703124999999999</v>
      </c>
      <c r="I92" s="16">
        <f>H92/D101</f>
        <v>0.4781564725187048</v>
      </c>
      <c r="J92" s="15">
        <v>3.6356250000000001</v>
      </c>
      <c r="K92" s="16">
        <f>J92/D101</f>
        <v>0.43784906739729335</v>
      </c>
      <c r="L92" s="15">
        <v>4.7071874999999999</v>
      </c>
      <c r="M92" s="16">
        <f>L92/D101</f>
        <v>0.56690050732382924</v>
      </c>
      <c r="N92" s="14"/>
    </row>
    <row r="93" spans="1:14" ht="14.4">
      <c r="A93" s="14"/>
      <c r="B93" s="14">
        <v>39</v>
      </c>
      <c r="C93" s="10">
        <v>3</v>
      </c>
      <c r="D93" s="15">
        <v>8.3671875</v>
      </c>
      <c r="E93" s="15">
        <v>4.5946875</v>
      </c>
      <c r="F93" s="15">
        <v>1.3865624999999999</v>
      </c>
      <c r="G93" s="16">
        <f>F93/D101</f>
        <v>0.16698782121727612</v>
      </c>
      <c r="H93" s="15">
        <v>3.9993750000000001</v>
      </c>
      <c r="I93" s="16">
        <f>H93/D101</f>
        <v>0.48165655531636237</v>
      </c>
      <c r="J93" s="15">
        <v>4.0171875000000004</v>
      </c>
      <c r="K93" s="16">
        <f>J93/D101</f>
        <v>0.48380176735363645</v>
      </c>
      <c r="L93" s="15">
        <v>4.5999999999999996</v>
      </c>
      <c r="M93" s="16">
        <f>L93/D101</f>
        <v>0.55399159980128565</v>
      </c>
      <c r="N93" s="14"/>
    </row>
    <row r="94" spans="1:14" ht="14.4">
      <c r="A94" s="14"/>
      <c r="B94" s="14">
        <v>39</v>
      </c>
      <c r="C94" s="10">
        <v>4</v>
      </c>
      <c r="D94" s="15">
        <v>8.1003124999999994</v>
      </c>
      <c r="E94" s="15">
        <v>4.8890624999999996</v>
      </c>
      <c r="F94" s="15">
        <v>1.6428125</v>
      </c>
      <c r="G94" s="16">
        <f>F94/D101</f>
        <v>0.19784876631490209</v>
      </c>
      <c r="H94" s="15">
        <v>3.9468749999999999</v>
      </c>
      <c r="I94" s="16">
        <f>H94/D101</f>
        <v>0.475333825101239</v>
      </c>
      <c r="J94" s="15">
        <v>3.819375</v>
      </c>
      <c r="K94" s="16">
        <f>J94/D101</f>
        <v>0.45997862315022509</v>
      </c>
      <c r="L94" s="15">
        <v>4.5053124999999996</v>
      </c>
      <c r="M94" s="16">
        <f>L94/D101</f>
        <v>0.54258810423472381</v>
      </c>
      <c r="N94" s="14"/>
    </row>
    <row r="95" spans="1:14" ht="14.4">
      <c r="A95" s="14"/>
      <c r="B95" s="14">
        <v>39</v>
      </c>
      <c r="C95" s="10">
        <v>5</v>
      </c>
      <c r="D95" s="15">
        <v>8.1140624999999993</v>
      </c>
      <c r="E95" s="15">
        <v>4.9034374999999999</v>
      </c>
      <c r="F95" s="15">
        <v>1.3625</v>
      </c>
      <c r="G95" s="16">
        <f>F95/D101</f>
        <v>0.16408990320201125</v>
      </c>
      <c r="H95" s="15">
        <v>3.9715625000000001</v>
      </c>
      <c r="I95" s="16">
        <f>H95/D101</f>
        <v>0.47830701371430301</v>
      </c>
      <c r="J95" s="15">
        <v>3.9159375000000001</v>
      </c>
      <c r="K95" s="16">
        <f>J95/D101</f>
        <v>0.47160793051018418</v>
      </c>
      <c r="L95" s="15">
        <v>4.3334374999999996</v>
      </c>
      <c r="M95" s="16">
        <f>L95/D101</f>
        <v>0.52188868983997472</v>
      </c>
      <c r="N95" s="14"/>
    </row>
    <row r="96" spans="1:14" ht="14.4">
      <c r="A96" s="14"/>
      <c r="B96" s="14">
        <v>39</v>
      </c>
      <c r="C96" s="10">
        <v>6</v>
      </c>
      <c r="D96" s="18" t="s">
        <v>22</v>
      </c>
      <c r="E96" s="15">
        <v>4.8343749999999996</v>
      </c>
      <c r="F96" s="15">
        <v>1.57125</v>
      </c>
      <c r="G96" s="16">
        <f>F96/D101</f>
        <v>0.18923028286690655</v>
      </c>
      <c r="H96" s="15">
        <v>4.05375</v>
      </c>
      <c r="I96" s="16">
        <f>H96/D101</f>
        <v>0.48820509732488299</v>
      </c>
      <c r="J96" s="15">
        <v>3.9146874999999999</v>
      </c>
      <c r="K96" s="16">
        <f>J96/D101</f>
        <v>0.47145738931458597</v>
      </c>
      <c r="L96" s="15">
        <v>3.6815625000000001</v>
      </c>
      <c r="M96" s="16">
        <f>L96/D101</f>
        <v>0.44338145633552628</v>
      </c>
      <c r="N96" s="14"/>
    </row>
    <row r="97" spans="1:14" ht="14.4">
      <c r="A97" s="14"/>
      <c r="B97" s="14">
        <v>39</v>
      </c>
      <c r="C97" s="10">
        <v>7</v>
      </c>
      <c r="D97" s="18" t="s">
        <v>22</v>
      </c>
      <c r="E97" s="15">
        <v>4.9621874999999998</v>
      </c>
      <c r="F97" s="15">
        <v>1.2375</v>
      </c>
      <c r="G97" s="16">
        <f>F97/D101</f>
        <v>0.14903578364219372</v>
      </c>
      <c r="H97" s="15">
        <v>3.8703124999999998</v>
      </c>
      <c r="I97" s="16">
        <f>H97/D101</f>
        <v>0.46611317687085074</v>
      </c>
      <c r="J97" s="15">
        <v>3.9325000000000001</v>
      </c>
      <c r="K97" s="16">
        <f>J97/D101</f>
        <v>0.47360260135186</v>
      </c>
      <c r="L97" s="15">
        <v>3.9659374999999999</v>
      </c>
      <c r="M97" s="16">
        <f>L97/D101</f>
        <v>0.47762957833411118</v>
      </c>
      <c r="N97" s="14"/>
    </row>
    <row r="98" spans="1:14" ht="14.4">
      <c r="A98" s="14"/>
      <c r="B98" s="14">
        <v>39</v>
      </c>
      <c r="C98" s="10">
        <v>8</v>
      </c>
      <c r="D98" s="18" t="s">
        <v>22</v>
      </c>
      <c r="E98" s="15">
        <v>4.82125</v>
      </c>
      <c r="F98" s="15">
        <v>1.36</v>
      </c>
      <c r="G98" s="16">
        <f>F98/D101</f>
        <v>0.16378882081081492</v>
      </c>
      <c r="H98" s="15">
        <v>4.0562500000000004</v>
      </c>
      <c r="I98" s="16">
        <f>H98/D101</f>
        <v>0.4885061797160794</v>
      </c>
      <c r="J98" s="15">
        <v>3.9906250000000001</v>
      </c>
      <c r="K98" s="16">
        <f>J98/D101</f>
        <v>0.48060276694717519</v>
      </c>
      <c r="L98" s="15">
        <v>4.5465625000000003</v>
      </c>
      <c r="M98" s="16">
        <f>L98/D101</f>
        <v>0.54755596368946369</v>
      </c>
      <c r="N98" s="14"/>
    </row>
    <row r="99" spans="1:14" ht="14.4">
      <c r="A99" s="14"/>
      <c r="B99" s="14">
        <v>39</v>
      </c>
      <c r="C99" s="10">
        <v>9</v>
      </c>
      <c r="D99" s="18" t="s">
        <v>22</v>
      </c>
      <c r="E99" s="15">
        <v>4.9037499999999996</v>
      </c>
      <c r="F99" s="15">
        <v>2.2596875000000001</v>
      </c>
      <c r="G99" s="16">
        <f>F99/D101</f>
        <v>0.27214084634260172</v>
      </c>
      <c r="H99" s="15">
        <v>3.9021875000000001</v>
      </c>
      <c r="I99" s="16">
        <f>H99/D101</f>
        <v>0.46995197735860428</v>
      </c>
      <c r="J99" s="15">
        <v>4.1121875000000001</v>
      </c>
      <c r="K99" s="16">
        <f>J99/D101</f>
        <v>0.49524289821909773</v>
      </c>
      <c r="L99" s="15">
        <v>4.2128125000000001</v>
      </c>
      <c r="M99" s="16">
        <f>L99/D101</f>
        <v>0.50736146446475083</v>
      </c>
      <c r="N99" s="14"/>
    </row>
    <row r="100" spans="1:14" ht="14.4">
      <c r="A100" s="14"/>
      <c r="B100" s="14">
        <v>39</v>
      </c>
      <c r="C100" s="10">
        <v>10</v>
      </c>
      <c r="D100" s="18" t="s">
        <v>22</v>
      </c>
      <c r="E100" s="15">
        <v>5.0334374999999998</v>
      </c>
      <c r="F100" s="15">
        <v>1.7209375</v>
      </c>
      <c r="G100" s="16">
        <f>F100/D101</f>
        <v>0.20725759103978805</v>
      </c>
      <c r="H100" s="15">
        <v>4.0671875000000002</v>
      </c>
      <c r="I100" s="16">
        <f>H100/D101</f>
        <v>0.48982341517756339</v>
      </c>
      <c r="J100" s="15">
        <v>3.94</v>
      </c>
      <c r="K100" s="16">
        <f>J100/D101</f>
        <v>0.47450584852544903</v>
      </c>
      <c r="L100" s="15">
        <v>4.6384375000000002</v>
      </c>
      <c r="M100" s="16">
        <f>L100/D101</f>
        <v>0.55862074156592956</v>
      </c>
      <c r="N100" s="14"/>
    </row>
    <row r="101" spans="1:14" ht="14.4">
      <c r="A101" s="19"/>
      <c r="B101" s="19"/>
      <c r="C101" s="29" t="s">
        <v>23</v>
      </c>
      <c r="D101" s="19">
        <f>AVERAGE(D91:D95)</f>
        <v>8.3033749999999991</v>
      </c>
      <c r="E101" s="22">
        <f>AVERAGE(E91:E100)</f>
        <v>4.8974062499999995</v>
      </c>
      <c r="F101" s="22">
        <f>AVERAGE(F91:F100)</f>
        <v>1.5500624999999999</v>
      </c>
      <c r="G101" s="19">
        <f>AVERAGE(G91:G100)</f>
        <v>0.18667860960151747</v>
      </c>
      <c r="H101" s="22"/>
      <c r="I101" s="19">
        <f>AVERAGE(I91:I100)</f>
        <v>0.47997049392566293</v>
      </c>
      <c r="J101" s="22"/>
      <c r="K101" s="19">
        <f>AVERAGE(K91:K100)</f>
        <v>0.47584190163638285</v>
      </c>
      <c r="L101" s="22"/>
      <c r="M101" s="23">
        <f>AVERAGE(M91:M100)</f>
        <v>0.52573878091739812</v>
      </c>
      <c r="N101" s="19"/>
    </row>
    <row r="102" spans="1:14" ht="14.4">
      <c r="A102" s="14" t="s">
        <v>65</v>
      </c>
      <c r="B102" s="14">
        <v>40</v>
      </c>
      <c r="C102" s="14">
        <v>1</v>
      </c>
      <c r="D102" s="15">
        <v>1.4309375</v>
      </c>
      <c r="E102" s="15">
        <v>0.59968750000000004</v>
      </c>
      <c r="F102" s="15">
        <v>0.28187499999999999</v>
      </c>
      <c r="G102" s="16">
        <f>F102/D112</f>
        <v>0.19446360814073818</v>
      </c>
      <c r="H102" s="15">
        <v>0.43843749999999998</v>
      </c>
      <c r="I102" s="16">
        <f>H102/D112</f>
        <v>0.30247499137633665</v>
      </c>
      <c r="J102" s="15">
        <v>0.50375000000000003</v>
      </c>
      <c r="K102" s="16">
        <f>J102/D112</f>
        <v>0.34753363228699552</v>
      </c>
      <c r="L102" s="15">
        <v>0.30125000000000002</v>
      </c>
      <c r="M102" s="16">
        <f>L102/D112</f>
        <v>0.20783028630562264</v>
      </c>
      <c r="N102" s="14"/>
    </row>
    <row r="103" spans="1:14" ht="14.4">
      <c r="A103" s="14"/>
      <c r="B103" s="14">
        <v>40</v>
      </c>
      <c r="C103" s="10">
        <v>2</v>
      </c>
      <c r="D103" s="15">
        <v>1.4806250000000001</v>
      </c>
      <c r="E103" s="15">
        <v>0.51500000000000001</v>
      </c>
      <c r="F103" s="15">
        <v>0.155</v>
      </c>
      <c r="G103" s="16">
        <f>F103/D112</f>
        <v>0.10693342531907554</v>
      </c>
      <c r="H103" s="15">
        <v>0.21562500000000001</v>
      </c>
      <c r="I103" s="16">
        <f>H103/D112</f>
        <v>0.14875819248016559</v>
      </c>
      <c r="J103" s="15">
        <v>0.5575</v>
      </c>
      <c r="K103" s="16">
        <f>J103/D112</f>
        <v>0.38461538461538464</v>
      </c>
      <c r="L103" s="15">
        <v>0.3515625</v>
      </c>
      <c r="M103" s="16">
        <f>L103/D112</f>
        <v>0.24254053121766125</v>
      </c>
      <c r="N103" s="14"/>
    </row>
    <row r="104" spans="1:14" ht="14.4">
      <c r="A104" s="14"/>
      <c r="B104" s="14">
        <v>40</v>
      </c>
      <c r="C104" s="10">
        <v>3</v>
      </c>
      <c r="D104" s="15">
        <v>1.4381250000000001</v>
      </c>
      <c r="E104" s="15">
        <v>0.53656250000000005</v>
      </c>
      <c r="F104" s="15">
        <v>0.39093749999999999</v>
      </c>
      <c r="G104" s="16">
        <f>F104/D112</f>
        <v>0.26970507071403932</v>
      </c>
      <c r="H104" s="15">
        <v>0.43156250000000002</v>
      </c>
      <c r="I104" s="16">
        <f>H104/D112</f>
        <v>0.29773197654363576</v>
      </c>
      <c r="J104" s="15">
        <v>0.5546875</v>
      </c>
      <c r="K104" s="16">
        <f>J104/D112</f>
        <v>0.3826750603656433</v>
      </c>
      <c r="L104" s="15">
        <v>0.48499999999999999</v>
      </c>
      <c r="M104" s="16">
        <f>L104/D112</f>
        <v>0.33459813728872023</v>
      </c>
      <c r="N104" s="14"/>
    </row>
    <row r="105" spans="1:14" ht="14.4">
      <c r="A105" s="14"/>
      <c r="B105" s="14">
        <v>40</v>
      </c>
      <c r="C105" s="10">
        <v>4</v>
      </c>
      <c r="D105" s="15">
        <v>1.443125</v>
      </c>
      <c r="E105" s="15">
        <v>0.489375</v>
      </c>
      <c r="F105" s="15">
        <v>0.20374999999999999</v>
      </c>
      <c r="G105" s="16">
        <f>F105/D112</f>
        <v>0.14056571231459122</v>
      </c>
      <c r="H105" s="15">
        <v>0.44187500000000002</v>
      </c>
      <c r="I105" s="16">
        <f>H105/D112</f>
        <v>0.30484649879268716</v>
      </c>
      <c r="J105" s="15">
        <v>0.53062500000000001</v>
      </c>
      <c r="K105" s="16">
        <f>J105/D112</f>
        <v>0.36607450845119005</v>
      </c>
      <c r="L105" s="15">
        <v>0.2996875</v>
      </c>
      <c r="M105" s="16">
        <f>L105/D112</f>
        <v>0.20675232838909968</v>
      </c>
      <c r="N105" s="14"/>
    </row>
    <row r="106" spans="1:14" ht="14.4">
      <c r="A106" s="14"/>
      <c r="B106" s="14">
        <v>40</v>
      </c>
      <c r="C106" s="10">
        <v>5</v>
      </c>
      <c r="D106" s="15">
        <v>1.4546874999999999</v>
      </c>
      <c r="E106" s="15">
        <v>0.36937500000000001</v>
      </c>
      <c r="F106" s="15">
        <v>0.16062499999999999</v>
      </c>
      <c r="G106" s="16">
        <f>F106/D112</f>
        <v>0.11081407381855811</v>
      </c>
      <c r="H106" s="15">
        <v>0.419375</v>
      </c>
      <c r="I106" s="16">
        <f>H106/D112</f>
        <v>0.28932390479475684</v>
      </c>
      <c r="J106" s="15">
        <v>0.64468749999999997</v>
      </c>
      <c r="K106" s="16">
        <f>J106/D112</f>
        <v>0.4447654363573646</v>
      </c>
      <c r="L106" s="15">
        <v>0.426875</v>
      </c>
      <c r="M106" s="16">
        <f>L106/D112</f>
        <v>0.29449810279406691</v>
      </c>
      <c r="N106" s="14"/>
    </row>
    <row r="107" spans="1:14" ht="14.4">
      <c r="A107" s="14"/>
      <c r="B107" s="14">
        <v>40</v>
      </c>
      <c r="C107" s="10">
        <v>6</v>
      </c>
      <c r="D107" s="18" t="s">
        <v>22</v>
      </c>
      <c r="E107" s="15">
        <v>0.34968749999999998</v>
      </c>
      <c r="F107" s="15">
        <v>0.19687499999999999</v>
      </c>
      <c r="G107" s="16">
        <f>F107/D112</f>
        <v>0.1358226974818903</v>
      </c>
      <c r="H107" s="15">
        <v>0.4090625</v>
      </c>
      <c r="I107" s="16">
        <f>H107/D112</f>
        <v>0.28220938254570543</v>
      </c>
      <c r="J107" s="15">
        <v>0.49281249999999999</v>
      </c>
      <c r="K107" s="16">
        <f>J107/D112</f>
        <v>0.33998792687133494</v>
      </c>
      <c r="L107" s="15">
        <v>0.47281250000000002</v>
      </c>
      <c r="M107" s="16">
        <f>L107/D112</f>
        <v>0.32619006553984131</v>
      </c>
      <c r="N107" s="14"/>
    </row>
    <row r="108" spans="1:14" ht="14.4">
      <c r="A108" s="14"/>
      <c r="B108" s="14">
        <v>40</v>
      </c>
      <c r="C108" s="10">
        <v>7</v>
      </c>
      <c r="D108" s="18" t="s">
        <v>22</v>
      </c>
      <c r="E108" s="15">
        <v>0.47843750000000002</v>
      </c>
      <c r="F108" s="15">
        <v>0.27812500000000001</v>
      </c>
      <c r="G108" s="16">
        <f>F108/D112</f>
        <v>0.19187650914108315</v>
      </c>
      <c r="H108" s="15">
        <v>0.46031250000000001</v>
      </c>
      <c r="I108" s="16">
        <f>H108/D112</f>
        <v>0.31756640220765781</v>
      </c>
      <c r="J108" s="15">
        <v>0.515625</v>
      </c>
      <c r="K108" s="16">
        <f>J108/D112</f>
        <v>0.35572611245256985</v>
      </c>
      <c r="L108" s="15">
        <v>0.32500000000000001</v>
      </c>
      <c r="M108" s="16">
        <f>L108/D112</f>
        <v>0.22421524663677131</v>
      </c>
      <c r="N108" s="14"/>
    </row>
    <row r="109" spans="1:14" ht="14.4">
      <c r="A109" s="14"/>
      <c r="B109" s="14">
        <v>40</v>
      </c>
      <c r="C109" s="10">
        <v>8</v>
      </c>
      <c r="D109" s="18" t="s">
        <v>22</v>
      </c>
      <c r="E109" s="15">
        <v>0.39187499999999997</v>
      </c>
      <c r="F109" s="15">
        <v>0.41343750000000001</v>
      </c>
      <c r="G109" s="16">
        <f>F109/D112</f>
        <v>0.28522766471196964</v>
      </c>
      <c r="H109" s="15">
        <v>0.45187500000000003</v>
      </c>
      <c r="I109" s="16">
        <f>H109/D112</f>
        <v>0.31174542945843398</v>
      </c>
      <c r="J109" s="15">
        <v>0.48312500000000003</v>
      </c>
      <c r="K109" s="16">
        <f>J109/D112</f>
        <v>0.33330458778889271</v>
      </c>
      <c r="L109" s="15">
        <v>0.41031250000000002</v>
      </c>
      <c r="M109" s="16">
        <f>L109/D112</f>
        <v>0.28307174887892378</v>
      </c>
      <c r="N109" s="14"/>
    </row>
    <row r="110" spans="1:14" ht="14.4">
      <c r="A110" s="14"/>
      <c r="B110" s="14">
        <v>40</v>
      </c>
      <c r="C110" s="10">
        <v>9</v>
      </c>
      <c r="D110" s="18" t="s">
        <v>22</v>
      </c>
      <c r="E110" s="15">
        <v>0.38062499999999999</v>
      </c>
      <c r="F110" s="15">
        <v>0.30437500000000001</v>
      </c>
      <c r="G110" s="16">
        <f>F110/D112</f>
        <v>0.2099862021386685</v>
      </c>
      <c r="H110" s="15">
        <v>0.40281250000000002</v>
      </c>
      <c r="I110" s="16">
        <f>H110/D112</f>
        <v>0.27789755087961365</v>
      </c>
      <c r="J110" s="15">
        <v>0.45624999999999999</v>
      </c>
      <c r="K110" s="16">
        <f>J110/D112</f>
        <v>0.31476371162469818</v>
      </c>
      <c r="L110" s="15">
        <v>0.46437499999999998</v>
      </c>
      <c r="M110" s="16">
        <f>L110/D112</f>
        <v>0.32036909279061743</v>
      </c>
      <c r="N110" s="14"/>
    </row>
    <row r="111" spans="1:14" ht="14.4">
      <c r="A111" s="14"/>
      <c r="B111" s="14">
        <v>40</v>
      </c>
      <c r="C111" s="10">
        <v>10</v>
      </c>
      <c r="D111" s="18" t="s">
        <v>22</v>
      </c>
      <c r="E111" s="15">
        <v>0.48531249999999998</v>
      </c>
      <c r="F111" s="15">
        <v>0.38406249999999997</v>
      </c>
      <c r="G111" s="16">
        <f>F111/D112</f>
        <v>0.26496205588133837</v>
      </c>
      <c r="H111" s="15">
        <v>0.38593749999999999</v>
      </c>
      <c r="I111" s="16">
        <f>H111/D112</f>
        <v>0.26625560538116588</v>
      </c>
      <c r="J111" s="15">
        <v>0.36531249999999998</v>
      </c>
      <c r="K111" s="16">
        <f>J111/D112</f>
        <v>0.25202656088306313</v>
      </c>
      <c r="L111" s="15">
        <v>0.43906250000000002</v>
      </c>
      <c r="M111" s="16">
        <f>L111/D112</f>
        <v>0.30290617454294588</v>
      </c>
      <c r="N111" s="14"/>
    </row>
    <row r="112" spans="1:14" ht="14.4">
      <c r="A112" s="19"/>
      <c r="B112" s="19"/>
      <c r="C112" s="29" t="s">
        <v>23</v>
      </c>
      <c r="D112" s="19">
        <f>AVERAGE(D102:D106)</f>
        <v>1.4495</v>
      </c>
      <c r="E112" s="22">
        <f>AVERAGE(E102:E111)</f>
        <v>0.45959374999999997</v>
      </c>
      <c r="F112" s="22">
        <f>AVERAGE(F102:F111)</f>
        <v>0.27690624999999996</v>
      </c>
      <c r="G112" s="19">
        <f>AVERAGE(G102:G111)</f>
        <v>0.19103570196619524</v>
      </c>
      <c r="H112" s="22"/>
      <c r="I112" s="19">
        <f>AVERAGE(I102:I111)</f>
        <v>0.27988099344601591</v>
      </c>
      <c r="J112" s="22"/>
      <c r="K112" s="19">
        <f>AVERAGE(K102:K111)</f>
        <v>0.35214729216971363</v>
      </c>
      <c r="L112" s="22"/>
      <c r="M112" s="23">
        <f>AVERAGE(M102:M111)</f>
        <v>0.27429717143842702</v>
      </c>
      <c r="N112" s="19"/>
    </row>
    <row r="113" spans="1:14" ht="14.4">
      <c r="A113" s="14"/>
      <c r="B113" s="14"/>
      <c r="C113" s="14"/>
      <c r="D113" s="14"/>
      <c r="E113" s="14"/>
      <c r="F113" s="14"/>
      <c r="G113" s="31"/>
      <c r="H113" s="14"/>
      <c r="I113" s="31"/>
      <c r="J113" s="14"/>
      <c r="K113" s="31"/>
      <c r="L113" s="14"/>
      <c r="M113" s="31"/>
      <c r="N113" s="14"/>
    </row>
    <row r="114" spans="1:14" ht="14.4">
      <c r="A114" s="14"/>
      <c r="B114" s="14"/>
      <c r="C114" s="14"/>
      <c r="D114" s="14"/>
      <c r="E114" s="14"/>
      <c r="F114" s="14"/>
      <c r="G114" s="23"/>
      <c r="H114" s="14"/>
      <c r="I114" s="23"/>
      <c r="J114" s="14"/>
      <c r="K114" s="23"/>
      <c r="L114" s="14"/>
      <c r="M114" s="23"/>
      <c r="N114" s="14"/>
    </row>
    <row r="115" spans="1:14" ht="14.4">
      <c r="A115" s="14"/>
      <c r="B115" s="14"/>
      <c r="C115" s="14"/>
      <c r="D115" s="14"/>
      <c r="E115" s="14"/>
      <c r="F115" s="14"/>
      <c r="G115" s="23"/>
      <c r="H115" s="14"/>
      <c r="I115" s="23"/>
      <c r="J115" s="14"/>
      <c r="K115" s="23"/>
      <c r="L115" s="14"/>
      <c r="M115" s="23"/>
      <c r="N115" s="14"/>
    </row>
    <row r="116" spans="1:14" ht="14.4">
      <c r="A116" s="14"/>
      <c r="B116" s="14"/>
      <c r="C116" s="14"/>
      <c r="D116" s="14"/>
      <c r="E116" s="14"/>
      <c r="F116" s="14"/>
      <c r="G116" s="23"/>
      <c r="H116" s="14"/>
      <c r="I116" s="23"/>
      <c r="J116" s="14"/>
      <c r="K116" s="23"/>
      <c r="L116" s="14"/>
      <c r="M116" s="23"/>
      <c r="N116" s="14"/>
    </row>
  </sheetData>
  <phoneticPr fontId="10" type="noConversion"/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Y53"/>
  <sheetViews>
    <sheetView workbookViewId="0"/>
  </sheetViews>
  <sheetFormatPr defaultColWidth="12.6640625" defaultRowHeight="15.75" customHeight="1"/>
  <cols>
    <col min="2" max="2" width="21" customWidth="1"/>
    <col min="3" max="3" width="23" customWidth="1"/>
    <col min="4" max="4" width="22.109375" customWidth="1"/>
    <col min="5" max="5" width="26.44140625" customWidth="1"/>
  </cols>
  <sheetData>
    <row r="1" spans="1:25" ht="15.75" customHeight="1">
      <c r="A1" s="36" t="s">
        <v>66</v>
      </c>
      <c r="B1" s="37" t="s">
        <v>19</v>
      </c>
      <c r="C1" s="37" t="s">
        <v>19</v>
      </c>
      <c r="D1" s="37" t="s">
        <v>19</v>
      </c>
      <c r="E1" s="37" t="s">
        <v>19</v>
      </c>
      <c r="F1" s="37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</row>
    <row r="2" spans="1:25" ht="15.75" customHeight="1">
      <c r="A2" s="10" t="s">
        <v>13</v>
      </c>
      <c r="B2" s="10" t="s">
        <v>67</v>
      </c>
      <c r="C2" s="10" t="s">
        <v>68</v>
      </c>
      <c r="D2" s="10" t="s">
        <v>69</v>
      </c>
      <c r="E2" s="10" t="s">
        <v>70</v>
      </c>
      <c r="F2" s="10"/>
    </row>
    <row r="3" spans="1:25" ht="15.75" customHeight="1">
      <c r="A3" s="14">
        <v>1</v>
      </c>
      <c r="B3" s="33">
        <v>0.30923943999999998</v>
      </c>
      <c r="C3" s="33">
        <v>1.1588720770000001</v>
      </c>
      <c r="D3" s="33">
        <v>0.80816586700000004</v>
      </c>
      <c r="E3" s="33">
        <v>0.71718052799999998</v>
      </c>
      <c r="F3" s="33"/>
    </row>
    <row r="4" spans="1:25" ht="15.75" customHeight="1">
      <c r="A4" s="14">
        <v>1</v>
      </c>
      <c r="B4" s="33">
        <v>0.161522574</v>
      </c>
      <c r="C4" s="26" t="s">
        <v>25</v>
      </c>
      <c r="D4" s="33">
        <v>0.30942615000000001</v>
      </c>
      <c r="E4" s="33">
        <v>0.25210418099999998</v>
      </c>
      <c r="F4" s="33"/>
    </row>
    <row r="5" spans="1:25" ht="15.75" customHeight="1">
      <c r="A5" s="14">
        <v>1</v>
      </c>
      <c r="B5" s="33">
        <v>0.257737455</v>
      </c>
      <c r="C5" s="33">
        <v>0.60010142899999996</v>
      </c>
      <c r="D5" s="33">
        <v>0.69616136699999998</v>
      </c>
      <c r="E5" s="33">
        <v>0.63057731100000003</v>
      </c>
      <c r="F5" s="33"/>
    </row>
    <row r="6" spans="1:25" ht="15.75" customHeight="1">
      <c r="A6" s="14">
        <v>1</v>
      </c>
      <c r="B6" s="33">
        <v>0.39430174600000001</v>
      </c>
      <c r="C6" s="33">
        <v>0.39430174600000001</v>
      </c>
      <c r="D6" s="33">
        <v>0.53194513700000001</v>
      </c>
      <c r="E6" s="33">
        <v>0.47436409000000002</v>
      </c>
      <c r="F6" s="33"/>
    </row>
    <row r="7" spans="1:25" ht="15.75" customHeight="1">
      <c r="A7" s="14">
        <v>1</v>
      </c>
      <c r="B7" s="33">
        <v>0.15475966699999999</v>
      </c>
      <c r="C7" s="17">
        <v>0.22834501200000001</v>
      </c>
      <c r="D7" s="17">
        <v>0.138619665</v>
      </c>
      <c r="E7" s="17">
        <v>0.13242229799999999</v>
      </c>
      <c r="F7" s="17"/>
    </row>
    <row r="8" spans="1:25" ht="15.75" customHeight="1">
      <c r="A8" s="14">
        <v>1</v>
      </c>
      <c r="B8" s="33">
        <v>0.27604835300000002</v>
      </c>
      <c r="C8" s="17">
        <v>0.30570175399999999</v>
      </c>
      <c r="D8" s="17">
        <v>0.28491655999999999</v>
      </c>
      <c r="E8" s="17">
        <v>0.368752674</v>
      </c>
      <c r="F8" s="17"/>
    </row>
    <row r="9" spans="1:25" ht="15.75" customHeight="1">
      <c r="A9" s="14">
        <v>1</v>
      </c>
      <c r="B9" s="17">
        <v>0.26941958199999999</v>
      </c>
      <c r="C9" s="17">
        <v>0.30951993500000002</v>
      </c>
      <c r="D9" s="17">
        <v>0.33586927</v>
      </c>
      <c r="E9" s="17">
        <v>0.40134255499999999</v>
      </c>
      <c r="F9" s="17"/>
    </row>
    <row r="10" spans="1:25" ht="15.75" customHeight="1">
      <c r="A10" s="14">
        <v>1</v>
      </c>
      <c r="B10" s="17">
        <v>0.49176640399999999</v>
      </c>
      <c r="C10" s="17">
        <v>0.61135502500000005</v>
      </c>
      <c r="D10" s="17">
        <v>0.70585192799999996</v>
      </c>
      <c r="E10" s="17">
        <v>0.76387201500000002</v>
      </c>
      <c r="F10" s="17"/>
    </row>
    <row r="11" spans="1:25" ht="15.75" customHeight="1">
      <c r="A11" s="14">
        <v>1</v>
      </c>
      <c r="B11" s="33">
        <v>0.22766757000000001</v>
      </c>
      <c r="C11" s="33">
        <v>0.44484215900000001</v>
      </c>
      <c r="D11" s="17">
        <v>0.42272995899999999</v>
      </c>
      <c r="E11" s="33">
        <v>0.48387582400000001</v>
      </c>
      <c r="F11" s="33"/>
    </row>
    <row r="12" spans="1:25" ht="15.75" customHeight="1">
      <c r="A12" s="14">
        <v>1</v>
      </c>
      <c r="B12" s="17">
        <v>0.14026562000000001</v>
      </c>
      <c r="C12" s="33">
        <v>0.24376094200000001</v>
      </c>
      <c r="D12" s="33">
        <v>0.262595835</v>
      </c>
      <c r="E12" s="33">
        <v>0.24859040099999999</v>
      </c>
      <c r="F12" s="33"/>
    </row>
    <row r="13" spans="1:25" ht="15.75" customHeight="1">
      <c r="A13" s="39" t="s">
        <v>71</v>
      </c>
      <c r="B13" s="40">
        <f t="shared" ref="B13:E13" si="0">AVERAGE(B3:B12)</f>
        <v>0.26827284109999999</v>
      </c>
      <c r="C13" s="40">
        <f t="shared" si="0"/>
        <v>0.47742223100000003</v>
      </c>
      <c r="D13" s="40">
        <f t="shared" si="0"/>
        <v>0.44962817380000003</v>
      </c>
      <c r="E13" s="40">
        <f t="shared" si="0"/>
        <v>0.44730818770000003</v>
      </c>
      <c r="F13" s="10"/>
    </row>
    <row r="14" spans="1:25" ht="15.75" customHeight="1">
      <c r="A14" s="41" t="s">
        <v>72</v>
      </c>
      <c r="B14" s="42">
        <f t="shared" ref="B14:E14" si="1">STDEV(B3:B12)</f>
        <v>0.11055374993829171</v>
      </c>
      <c r="C14" s="42">
        <f t="shared" si="1"/>
        <v>0.29147227781712981</v>
      </c>
      <c r="D14" s="42">
        <f t="shared" si="1"/>
        <v>0.22457691112544031</v>
      </c>
      <c r="E14" s="42">
        <f t="shared" si="1"/>
        <v>0.20915991141278398</v>
      </c>
      <c r="F14" s="10"/>
    </row>
    <row r="15" spans="1:25" ht="15.75" customHeight="1">
      <c r="A15" s="10" t="s">
        <v>13</v>
      </c>
      <c r="B15" s="10" t="s">
        <v>67</v>
      </c>
      <c r="C15" s="10" t="s">
        <v>68</v>
      </c>
      <c r="D15" s="10" t="s">
        <v>69</v>
      </c>
      <c r="E15" s="10" t="s">
        <v>70</v>
      </c>
      <c r="F15" s="10"/>
    </row>
    <row r="16" spans="1:25" ht="15.75" customHeight="1">
      <c r="A16" s="14">
        <v>2</v>
      </c>
      <c r="B16" s="14">
        <v>7.4428352787993687E-2</v>
      </c>
      <c r="C16" s="14">
        <v>3.7348379285926395E-2</v>
      </c>
      <c r="D16" s="14">
        <v>9.4041962674463755E-2</v>
      </c>
      <c r="E16" s="14">
        <v>6.0588322635173719E-2</v>
      </c>
      <c r="F16" s="14"/>
    </row>
    <row r="17" spans="1:6" ht="15.75" customHeight="1">
      <c r="A17" s="14">
        <v>2</v>
      </c>
      <c r="B17" s="14">
        <v>0.38612904552370769</v>
      </c>
      <c r="C17" s="14">
        <v>0.43093309207550262</v>
      </c>
      <c r="D17" s="14">
        <v>0.2175638442242053</v>
      </c>
      <c r="E17" s="14">
        <v>0.25705267919562447</v>
      </c>
      <c r="F17" s="14"/>
    </row>
    <row r="18" spans="1:6" ht="15.75" customHeight="1">
      <c r="A18" s="14">
        <v>2</v>
      </c>
      <c r="B18" s="14">
        <v>0.16668497250691616</v>
      </c>
      <c r="C18" s="14">
        <v>0.22986758012809511</v>
      </c>
      <c r="D18" s="14">
        <v>0.19437369999931356</v>
      </c>
      <c r="E18" s="14">
        <v>0.18789686489603424</v>
      </c>
      <c r="F18" s="14"/>
    </row>
    <row r="19" spans="1:6" ht="15.75" customHeight="1">
      <c r="A19" s="14">
        <v>2</v>
      </c>
      <c r="B19" s="14">
        <v>0.23662055745518598</v>
      </c>
      <c r="C19" s="14">
        <v>0.31197544295927887</v>
      </c>
      <c r="D19" s="14">
        <v>0.26284840949124449</v>
      </c>
      <c r="E19" s="14">
        <v>0.2137964977722516</v>
      </c>
      <c r="F19" s="14"/>
    </row>
    <row r="20" spans="1:6" ht="15.75" customHeight="1">
      <c r="A20" s="14">
        <v>2</v>
      </c>
      <c r="B20" s="14">
        <v>0.16934938845481817</v>
      </c>
      <c r="C20" s="14">
        <v>0.16779167902943989</v>
      </c>
      <c r="D20" s="14">
        <v>0.13964988626248639</v>
      </c>
      <c r="E20" s="14">
        <v>0.18099924174990939</v>
      </c>
      <c r="F20" s="14"/>
    </row>
    <row r="21" spans="1:6" ht="15.75" customHeight="1">
      <c r="A21" s="14">
        <v>2</v>
      </c>
      <c r="B21" s="14">
        <v>0.43279521404521404</v>
      </c>
      <c r="C21" s="14">
        <v>0.34788359788359791</v>
      </c>
      <c r="D21" s="14">
        <v>0.24144721019721027</v>
      </c>
      <c r="E21" s="14">
        <v>0.23591570466570472</v>
      </c>
      <c r="F21" s="14"/>
    </row>
    <row r="22" spans="1:6" ht="15.75" customHeight="1">
      <c r="A22" s="14">
        <v>2</v>
      </c>
      <c r="B22" s="14">
        <v>0.18629901495496637</v>
      </c>
      <c r="C22" s="14">
        <v>0.12849353498280919</v>
      </c>
      <c r="D22" s="14">
        <v>0.17844185703136542</v>
      </c>
      <c r="E22" s="14">
        <v>0.2537176485477442</v>
      </c>
      <c r="F22" s="14"/>
    </row>
    <row r="23" spans="1:6" ht="15.75" customHeight="1">
      <c r="A23" s="14">
        <v>2</v>
      </c>
      <c r="B23" s="14">
        <v>0.2063893638552535</v>
      </c>
      <c r="C23" s="14">
        <v>0.22170848309313604</v>
      </c>
      <c r="D23" s="14">
        <v>0.28550179711763268</v>
      </c>
      <c r="E23" s="14">
        <v>0.33803695432180625</v>
      </c>
      <c r="F23" s="14"/>
    </row>
    <row r="24" spans="1:6" ht="15.75" customHeight="1">
      <c r="A24" s="14">
        <v>2</v>
      </c>
      <c r="B24" s="14">
        <v>0.33665403276947814</v>
      </c>
      <c r="C24" s="14">
        <v>0.38274809385461683</v>
      </c>
      <c r="D24" s="14">
        <v>0.43900334773695943</v>
      </c>
      <c r="E24" s="14">
        <v>0.46454643325910305</v>
      </c>
      <c r="F24" s="14"/>
    </row>
    <row r="25" spans="1:6" ht="15.75" customHeight="1">
      <c r="A25" s="14">
        <v>2</v>
      </c>
      <c r="B25" s="14">
        <v>0.54095637099104299</v>
      </c>
      <c r="C25" s="14">
        <v>0.76137676971973423</v>
      </c>
      <c r="D25" s="14">
        <v>1.0168665125686216</v>
      </c>
      <c r="E25" s="14">
        <v>1.2570788789367235</v>
      </c>
      <c r="F25" s="14"/>
    </row>
    <row r="26" spans="1:6" ht="15.75" customHeight="1">
      <c r="A26" s="39" t="s">
        <v>71</v>
      </c>
      <c r="B26" s="40">
        <f t="shared" ref="B26:E26" si="2">AVERAGE(B16:B25)</f>
        <v>0.2736306313344577</v>
      </c>
      <c r="C26" s="40">
        <f t="shared" si="2"/>
        <v>0.30201266530121373</v>
      </c>
      <c r="D26" s="40">
        <f t="shared" si="2"/>
        <v>0.30697385273035027</v>
      </c>
      <c r="E26" s="40">
        <f t="shared" si="2"/>
        <v>0.34496292259800754</v>
      </c>
      <c r="F26" s="10"/>
    </row>
    <row r="27" spans="1:6" ht="14.4">
      <c r="A27" s="41" t="s">
        <v>72</v>
      </c>
      <c r="B27" s="42">
        <f t="shared" ref="B27:E27" si="3">STDEV(B16:B25)</f>
        <v>0.14488911544613128</v>
      </c>
      <c r="C27" s="42">
        <f t="shared" si="3"/>
        <v>0.20171004677098792</v>
      </c>
      <c r="D27" s="42">
        <f t="shared" si="3"/>
        <v>0.26637733018548071</v>
      </c>
      <c r="E27" s="42">
        <f t="shared" si="3"/>
        <v>0.33728924098555796</v>
      </c>
      <c r="F27" s="10"/>
    </row>
    <row r="28" spans="1:6" ht="14.4">
      <c r="A28" s="10" t="s">
        <v>13</v>
      </c>
      <c r="B28" s="10" t="s">
        <v>67</v>
      </c>
      <c r="C28" s="10" t="s">
        <v>68</v>
      </c>
      <c r="D28" s="10" t="s">
        <v>69</v>
      </c>
      <c r="E28" s="10" t="s">
        <v>70</v>
      </c>
      <c r="F28" s="10"/>
    </row>
    <row r="29" spans="1:6" ht="14.4">
      <c r="A29" s="14">
        <v>3</v>
      </c>
      <c r="B29" s="14">
        <v>0.30875295549781118</v>
      </c>
      <c r="C29" s="14">
        <v>0.41721679893250929</v>
      </c>
      <c r="D29" s="14">
        <v>0.44612800524381396</v>
      </c>
      <c r="E29" s="14">
        <v>0.52225109441206086</v>
      </c>
      <c r="F29" s="14"/>
    </row>
    <row r="30" spans="1:6" ht="14.4">
      <c r="A30" s="14">
        <v>3</v>
      </c>
      <c r="B30" s="14">
        <v>0.20794366884106569</v>
      </c>
      <c r="C30" s="14">
        <v>0.20773638968481381</v>
      </c>
      <c r="D30" s="14">
        <v>0.21977077363896846</v>
      </c>
      <c r="E30" s="14">
        <v>0.18061939889044684</v>
      </c>
      <c r="F30" s="14"/>
    </row>
    <row r="31" spans="1:6" ht="14.4">
      <c r="A31" s="14">
        <v>3</v>
      </c>
      <c r="B31" s="14">
        <v>0.67104809218243289</v>
      </c>
      <c r="C31" s="14">
        <v>0.99379010556820524</v>
      </c>
      <c r="D31" s="14">
        <v>0.99458359207893476</v>
      </c>
      <c r="E31" s="14">
        <v>1.051231629062306</v>
      </c>
      <c r="F31" s="14"/>
    </row>
    <row r="32" spans="1:6" ht="14.4">
      <c r="A32" s="14">
        <v>3</v>
      </c>
      <c r="B32" s="14">
        <v>0.31408682324907561</v>
      </c>
      <c r="C32" s="14">
        <v>0.68721927317272358</v>
      </c>
      <c r="D32" s="14">
        <v>0.65891865284684259</v>
      </c>
      <c r="E32" s="14">
        <v>0.48586227534861859</v>
      </c>
      <c r="F32" s="14"/>
    </row>
    <row r="33" spans="1:6" ht="14.4">
      <c r="A33" s="14">
        <v>3</v>
      </c>
      <c r="B33" s="14">
        <v>0.24936500721886529</v>
      </c>
      <c r="C33" s="14">
        <v>0.448298219346559</v>
      </c>
      <c r="D33" s="14">
        <v>0.48531495641944283</v>
      </c>
      <c r="E33" s="14">
        <v>0.31200871611143788</v>
      </c>
      <c r="F33" s="14"/>
    </row>
    <row r="34" spans="1:6" ht="14.4">
      <c r="A34" s="14">
        <v>3</v>
      </c>
      <c r="B34" s="14">
        <v>0.16181576300334211</v>
      </c>
      <c r="C34" s="14">
        <v>0.24252895940815736</v>
      </c>
      <c r="D34" s="14">
        <v>0.2458467179337421</v>
      </c>
      <c r="E34" s="14">
        <v>0.27222654855770789</v>
      </c>
      <c r="F34" s="14"/>
    </row>
    <row r="35" spans="1:6" ht="14.4">
      <c r="A35" s="14">
        <v>3</v>
      </c>
      <c r="B35" s="14"/>
      <c r="C35" s="14"/>
      <c r="D35" s="14"/>
      <c r="E35" s="14"/>
      <c r="F35" s="43" t="s">
        <v>73</v>
      </c>
    </row>
    <row r="36" spans="1:6" ht="14.4">
      <c r="A36" s="14">
        <v>3</v>
      </c>
      <c r="B36" s="14">
        <v>9.8841845074353146E-2</v>
      </c>
      <c r="C36" s="14">
        <v>9.4595941474305306E-2</v>
      </c>
      <c r="D36" s="14">
        <v>5.0332894789299532E-2</v>
      </c>
      <c r="E36" s="14">
        <v>6.3100506319020852E-2</v>
      </c>
      <c r="F36" s="14"/>
    </row>
    <row r="37" spans="1:6" ht="14.4">
      <c r="A37" s="14">
        <v>3</v>
      </c>
      <c r="B37" s="14">
        <v>0.1987747324853624</v>
      </c>
      <c r="C37" s="14">
        <v>0.22578487785180695</v>
      </c>
      <c r="D37" s="14">
        <v>0.22517918433272763</v>
      </c>
      <c r="E37" s="14">
        <v>0.23230870179689073</v>
      </c>
      <c r="F37" s="14"/>
    </row>
    <row r="38" spans="1:6" ht="14.4">
      <c r="A38" s="14">
        <v>3</v>
      </c>
      <c r="B38" s="14">
        <v>0.21700237786696527</v>
      </c>
      <c r="C38" s="14">
        <v>0.24254243045682727</v>
      </c>
      <c r="D38" s="14">
        <v>0.18147905841500703</v>
      </c>
      <c r="E38" s="14">
        <v>0.17647798900393796</v>
      </c>
      <c r="F38" s="14"/>
    </row>
    <row r="39" spans="1:6" ht="14.4">
      <c r="A39" s="39" t="s">
        <v>71</v>
      </c>
      <c r="B39" s="40">
        <f t="shared" ref="B39:E39" si="4">AVERAGE(B29:B38)</f>
        <v>0.26973680726880817</v>
      </c>
      <c r="C39" s="40">
        <f t="shared" si="4"/>
        <v>0.39552366621065643</v>
      </c>
      <c r="D39" s="40">
        <f t="shared" si="4"/>
        <v>0.38972820396653096</v>
      </c>
      <c r="E39" s="40">
        <f t="shared" si="4"/>
        <v>0.36623187327804752</v>
      </c>
      <c r="F39" s="10"/>
    </row>
    <row r="40" spans="1:6" ht="14.4">
      <c r="A40" s="41" t="s">
        <v>72</v>
      </c>
      <c r="B40" s="42">
        <f t="shared" ref="B40:E40" si="5">STDEV(B29:B38)</f>
        <v>0.16486430379778594</v>
      </c>
      <c r="C40" s="42">
        <f t="shared" si="5"/>
        <v>0.28454091464681808</v>
      </c>
      <c r="D40" s="42">
        <f t="shared" si="5"/>
        <v>0.29279941420045724</v>
      </c>
      <c r="E40" s="42">
        <f t="shared" si="5"/>
        <v>0.29579085019563128</v>
      </c>
      <c r="F40" s="10"/>
    </row>
    <row r="41" spans="1:6" ht="14.4">
      <c r="A41" s="10" t="s">
        <v>13</v>
      </c>
      <c r="B41" s="10" t="s">
        <v>67</v>
      </c>
      <c r="C41" s="10" t="s">
        <v>68</v>
      </c>
      <c r="D41" s="10" t="s">
        <v>69</v>
      </c>
      <c r="E41" s="10" t="s">
        <v>70</v>
      </c>
      <c r="F41" s="10"/>
    </row>
    <row r="42" spans="1:6" ht="14.4">
      <c r="A42" s="14">
        <v>4</v>
      </c>
      <c r="B42" s="33">
        <v>0.331777879</v>
      </c>
      <c r="C42" s="33">
        <v>0.46992923800000003</v>
      </c>
      <c r="D42" s="33">
        <v>0.49887786499999998</v>
      </c>
      <c r="E42" s="33">
        <v>0.52035172500000004</v>
      </c>
      <c r="F42" s="33"/>
    </row>
    <row r="43" spans="1:6" ht="14.4">
      <c r="A43" s="14">
        <v>4</v>
      </c>
      <c r="B43" s="33">
        <v>0.24359925099999999</v>
      </c>
      <c r="C43" s="17">
        <v>0.289187786</v>
      </c>
      <c r="D43" s="17">
        <v>0.281424387</v>
      </c>
      <c r="E43" s="17">
        <v>0.29955598</v>
      </c>
      <c r="F43" s="17"/>
    </row>
    <row r="44" spans="1:6" ht="14.4">
      <c r="A44" s="14">
        <v>4</v>
      </c>
      <c r="B44" s="17">
        <v>0.25428817999999997</v>
      </c>
      <c r="C44" s="17">
        <v>0.248783434</v>
      </c>
      <c r="D44" s="33">
        <v>0.18650560799999999</v>
      </c>
      <c r="E44" s="17">
        <v>0.27744607399999999</v>
      </c>
      <c r="F44" s="17"/>
    </row>
    <row r="45" spans="1:6" ht="14.4">
      <c r="A45" s="14">
        <v>4</v>
      </c>
      <c r="B45" s="33">
        <v>0.27707663199999999</v>
      </c>
      <c r="C45" s="17">
        <v>0.27570920999999998</v>
      </c>
      <c r="D45" s="33">
        <v>0.176722447</v>
      </c>
      <c r="E45" s="33">
        <v>0.15291585899999999</v>
      </c>
      <c r="F45" s="33"/>
    </row>
    <row r="46" spans="1:6" ht="14.4">
      <c r="A46" s="14">
        <v>4</v>
      </c>
      <c r="B46" s="33">
        <v>8.9771117999999997E-2</v>
      </c>
      <c r="C46" s="33">
        <v>0.104328217</v>
      </c>
      <c r="D46" s="33">
        <v>8.8631867000000003E-2</v>
      </c>
      <c r="E46" s="33">
        <v>0.13257039500000001</v>
      </c>
      <c r="F46" s="33"/>
    </row>
    <row r="47" spans="1:6" ht="14.4">
      <c r="A47" s="14">
        <v>4</v>
      </c>
      <c r="B47" s="33">
        <v>0.11786511500000001</v>
      </c>
      <c r="C47" s="33">
        <v>0.19595025499999999</v>
      </c>
      <c r="D47" s="33">
        <v>0.165245004</v>
      </c>
      <c r="E47" s="33">
        <v>0.145753614</v>
      </c>
      <c r="F47" s="33"/>
    </row>
    <row r="48" spans="1:6" ht="14.4">
      <c r="A48" s="14">
        <v>4</v>
      </c>
      <c r="B48" s="17">
        <v>0.28693962899999997</v>
      </c>
      <c r="C48" s="26" t="s">
        <v>62</v>
      </c>
      <c r="D48" s="17">
        <v>0.43231096000000002</v>
      </c>
      <c r="E48" s="17">
        <v>0.48609670599999999</v>
      </c>
      <c r="F48" s="17"/>
    </row>
    <row r="49" spans="1:6" ht="14.4">
      <c r="A49" s="14">
        <v>4</v>
      </c>
      <c r="B49" s="17">
        <v>5.8111978000000002E-2</v>
      </c>
      <c r="C49" s="17">
        <v>5.5079067000000002E-2</v>
      </c>
      <c r="D49" s="17">
        <v>6.6329050000000001E-2</v>
      </c>
      <c r="E49" s="33">
        <v>5.7794579999999998E-2</v>
      </c>
      <c r="F49" s="33"/>
    </row>
    <row r="50" spans="1:6" ht="14.4">
      <c r="A50" s="14">
        <v>4</v>
      </c>
      <c r="B50" s="17">
        <v>0.18667860999999999</v>
      </c>
      <c r="C50" s="33">
        <v>0.47997049400000003</v>
      </c>
      <c r="D50" s="33">
        <v>0.47584190199999998</v>
      </c>
      <c r="E50" s="17">
        <v>0.52573878100000004</v>
      </c>
      <c r="F50" s="17"/>
    </row>
    <row r="51" spans="1:6" ht="14.4">
      <c r="A51" s="44">
        <v>4</v>
      </c>
      <c r="B51" s="14">
        <v>0.191035702</v>
      </c>
      <c r="C51" s="15">
        <v>0.27988099300000002</v>
      </c>
      <c r="D51" s="15">
        <v>0.352147292</v>
      </c>
      <c r="E51" s="15">
        <v>0.27429717100000001</v>
      </c>
      <c r="F51" s="43"/>
    </row>
    <row r="52" spans="1:6" ht="14.4">
      <c r="A52" s="39" t="s">
        <v>71</v>
      </c>
      <c r="B52" s="40">
        <f t="shared" ref="B52:E52" si="6">AVERAGE(B42:B51)</f>
        <v>0.20371440939999999</v>
      </c>
      <c r="C52" s="40">
        <f t="shared" si="6"/>
        <v>0.26653541044444445</v>
      </c>
      <c r="D52" s="40">
        <f t="shared" si="6"/>
        <v>0.27240363820000002</v>
      </c>
      <c r="E52" s="40">
        <f t="shared" si="6"/>
        <v>0.28725208849999995</v>
      </c>
      <c r="F52" s="43"/>
    </row>
    <row r="53" spans="1:6" ht="14.4">
      <c r="A53" s="41" t="s">
        <v>72</v>
      </c>
      <c r="B53" s="42">
        <f t="shared" ref="B53:E53" si="7">STDEV(B42:B51)</f>
        <v>9.120271871349471E-2</v>
      </c>
      <c r="C53" s="42">
        <f t="shared" si="7"/>
        <v>0.14318752254265535</v>
      </c>
      <c r="D53" s="42">
        <f t="shared" si="7"/>
        <v>0.15949350839985005</v>
      </c>
      <c r="E53" s="42">
        <f t="shared" si="7"/>
        <v>0.17185624284776582</v>
      </c>
      <c r="F53" s="43"/>
    </row>
  </sheetData>
  <phoneticPr fontId="10" type="noConversion"/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 summaryRight="0"/>
  </sheetPr>
  <dimension ref="A1:O1000"/>
  <sheetViews>
    <sheetView workbookViewId="0"/>
  </sheetViews>
  <sheetFormatPr defaultColWidth="12.6640625" defaultRowHeight="15.75" customHeight="1"/>
  <sheetData>
    <row r="1" spans="1:15" ht="15.75" customHeight="1">
      <c r="A1" s="10"/>
      <c r="B1" s="10"/>
      <c r="C1" s="10" t="s">
        <v>9</v>
      </c>
      <c r="D1" s="10"/>
      <c r="E1" s="10"/>
      <c r="F1" s="45"/>
      <c r="G1" s="10" t="s">
        <v>74</v>
      </c>
      <c r="H1" s="10"/>
      <c r="I1" s="10"/>
      <c r="J1" s="45"/>
      <c r="K1" s="10" t="s">
        <v>75</v>
      </c>
      <c r="L1" s="14"/>
      <c r="M1" s="14"/>
      <c r="N1" s="19"/>
      <c r="O1" s="14"/>
    </row>
    <row r="2" spans="1:15" ht="15.75" customHeight="1">
      <c r="A2" s="10" t="s">
        <v>13</v>
      </c>
      <c r="B2" s="10" t="s">
        <v>14</v>
      </c>
      <c r="C2" s="10" t="s">
        <v>76</v>
      </c>
      <c r="D2" s="10" t="s">
        <v>77</v>
      </c>
      <c r="E2" s="10" t="s">
        <v>78</v>
      </c>
      <c r="F2" s="46" t="s">
        <v>79</v>
      </c>
      <c r="G2" s="10" t="s">
        <v>80</v>
      </c>
      <c r="H2" s="10" t="s">
        <v>81</v>
      </c>
      <c r="I2" s="10" t="s">
        <v>82</v>
      </c>
      <c r="J2" s="46" t="s">
        <v>83</v>
      </c>
      <c r="K2" s="10" t="s">
        <v>84</v>
      </c>
      <c r="L2" s="10" t="s">
        <v>85</v>
      </c>
      <c r="M2" s="10" t="s">
        <v>86</v>
      </c>
      <c r="N2" s="46" t="s">
        <v>87</v>
      </c>
      <c r="O2" s="14"/>
    </row>
    <row r="3" spans="1:15" ht="15.75" customHeight="1">
      <c r="A3" s="10" t="s">
        <v>88</v>
      </c>
      <c r="B3" s="14">
        <v>1</v>
      </c>
      <c r="C3" s="14">
        <v>22.78</v>
      </c>
      <c r="D3" s="14">
        <v>15.58</v>
      </c>
      <c r="E3" s="14">
        <v>13.63</v>
      </c>
      <c r="F3" s="47">
        <f t="shared" ref="F3:F12" si="0">AVERAGE(C3:E3)</f>
        <v>17.330000000000002</v>
      </c>
      <c r="G3" s="14">
        <v>21.53</v>
      </c>
      <c r="H3" s="14">
        <v>36.380000000000003</v>
      </c>
      <c r="I3" s="14">
        <v>22.98</v>
      </c>
      <c r="J3" s="47">
        <f t="shared" ref="J3:J12" si="1">AVERAGE(G3:I3)</f>
        <v>26.963333333333335</v>
      </c>
      <c r="K3" s="14">
        <v>19.88</v>
      </c>
      <c r="L3" s="14">
        <v>14.61</v>
      </c>
      <c r="M3" s="14">
        <v>32.58</v>
      </c>
      <c r="N3" s="47">
        <f t="shared" ref="N3:N12" si="2">AVERAGE(K3:M3)</f>
        <v>22.356666666666666</v>
      </c>
      <c r="O3" s="14"/>
    </row>
    <row r="4" spans="1:15" ht="15.75" customHeight="1">
      <c r="A4" s="14"/>
      <c r="B4" s="14">
        <v>2</v>
      </c>
      <c r="C4" s="14">
        <v>21.15</v>
      </c>
      <c r="D4" s="14">
        <v>30.5</v>
      </c>
      <c r="E4" s="14">
        <v>30.46</v>
      </c>
      <c r="F4" s="47">
        <f t="shared" si="0"/>
        <v>27.37</v>
      </c>
      <c r="G4" s="14">
        <v>28.9</v>
      </c>
      <c r="H4" s="14">
        <v>33.18</v>
      </c>
      <c r="I4" s="14">
        <v>37.130000000000003</v>
      </c>
      <c r="J4" s="47">
        <f t="shared" si="1"/>
        <v>33.07</v>
      </c>
      <c r="K4" s="14">
        <v>14.65</v>
      </c>
      <c r="L4" s="14">
        <v>9.58</v>
      </c>
      <c r="M4" s="14">
        <v>15.3</v>
      </c>
      <c r="N4" s="47">
        <f t="shared" si="2"/>
        <v>13.176666666666668</v>
      </c>
      <c r="O4" s="14"/>
    </row>
    <row r="5" spans="1:15" ht="15.75" customHeight="1">
      <c r="A5" s="14"/>
      <c r="B5" s="14">
        <v>3</v>
      </c>
      <c r="C5" s="14">
        <v>33.6</v>
      </c>
      <c r="D5" s="14">
        <v>38.96</v>
      </c>
      <c r="E5" s="14">
        <v>31.75</v>
      </c>
      <c r="F5" s="47">
        <f t="shared" si="0"/>
        <v>34.770000000000003</v>
      </c>
      <c r="G5" s="14">
        <v>28.9</v>
      </c>
      <c r="H5" s="14">
        <v>33.18</v>
      </c>
      <c r="I5" s="14">
        <v>37.130000000000003</v>
      </c>
      <c r="J5" s="47">
        <f t="shared" si="1"/>
        <v>33.07</v>
      </c>
      <c r="K5" s="14">
        <v>25.78</v>
      </c>
      <c r="L5" s="14">
        <v>27.33</v>
      </c>
      <c r="M5" s="14">
        <v>11.25</v>
      </c>
      <c r="N5" s="47">
        <f t="shared" si="2"/>
        <v>21.453333333333333</v>
      </c>
      <c r="O5" s="14"/>
    </row>
    <row r="6" spans="1:15" ht="15.75" customHeight="1">
      <c r="A6" s="14"/>
      <c r="B6" s="14">
        <v>7</v>
      </c>
      <c r="C6" s="14">
        <v>26</v>
      </c>
      <c r="D6" s="14">
        <v>25.28</v>
      </c>
      <c r="E6" s="14">
        <v>25.88</v>
      </c>
      <c r="F6" s="47">
        <f t="shared" si="0"/>
        <v>25.72</v>
      </c>
      <c r="G6" s="14">
        <v>36</v>
      </c>
      <c r="H6" s="14">
        <v>38.729999999999997</v>
      </c>
      <c r="I6" s="14">
        <v>34.6</v>
      </c>
      <c r="J6" s="47">
        <f t="shared" si="1"/>
        <v>36.443333333333328</v>
      </c>
      <c r="K6" s="14">
        <v>26.83</v>
      </c>
      <c r="L6" s="14">
        <v>34.880000000000003</v>
      </c>
      <c r="M6" s="14">
        <v>33.1</v>
      </c>
      <c r="N6" s="47">
        <f t="shared" si="2"/>
        <v>31.603333333333335</v>
      </c>
      <c r="O6" s="14"/>
    </row>
    <row r="7" spans="1:15" ht="15.75" customHeight="1">
      <c r="A7" s="14"/>
      <c r="B7" s="14">
        <v>9</v>
      </c>
      <c r="C7" s="14">
        <v>35.08</v>
      </c>
      <c r="D7" s="14">
        <v>43.8</v>
      </c>
      <c r="E7" s="14">
        <v>40.28</v>
      </c>
      <c r="F7" s="47">
        <f t="shared" si="0"/>
        <v>39.72</v>
      </c>
      <c r="G7" s="14">
        <v>36.53</v>
      </c>
      <c r="H7" s="14">
        <v>32.9</v>
      </c>
      <c r="I7" s="14">
        <v>39.31</v>
      </c>
      <c r="J7" s="47">
        <f t="shared" si="1"/>
        <v>36.24666666666667</v>
      </c>
      <c r="K7" s="14">
        <v>18.829999999999998</v>
      </c>
      <c r="L7" s="14">
        <v>33.15</v>
      </c>
      <c r="M7" s="14">
        <v>30.95</v>
      </c>
      <c r="N7" s="47">
        <f t="shared" si="2"/>
        <v>27.643333333333331</v>
      </c>
      <c r="O7" s="14"/>
    </row>
    <row r="8" spans="1:15" ht="15.75" customHeight="1">
      <c r="A8" s="14"/>
      <c r="B8" s="14">
        <v>11</v>
      </c>
      <c r="C8" s="14">
        <v>42.93</v>
      </c>
      <c r="D8" s="14">
        <v>25.85</v>
      </c>
      <c r="E8" s="14">
        <v>29.38</v>
      </c>
      <c r="F8" s="47">
        <f t="shared" si="0"/>
        <v>32.72</v>
      </c>
      <c r="G8" s="14">
        <v>24.96</v>
      </c>
      <c r="H8" s="14">
        <v>42.43</v>
      </c>
      <c r="I8" s="14">
        <v>40.85</v>
      </c>
      <c r="J8" s="47">
        <f t="shared" si="1"/>
        <v>36.080000000000005</v>
      </c>
      <c r="K8" s="14">
        <v>36.18</v>
      </c>
      <c r="L8" s="14">
        <v>30.98</v>
      </c>
      <c r="M8" s="14">
        <v>42.63</v>
      </c>
      <c r="N8" s="47">
        <f t="shared" si="2"/>
        <v>36.596666666666664</v>
      </c>
      <c r="O8" s="14"/>
    </row>
    <row r="9" spans="1:15" ht="15.75" customHeight="1">
      <c r="A9" s="14"/>
      <c r="B9" s="14">
        <v>12</v>
      </c>
      <c r="C9" s="14">
        <v>37.479999999999997</v>
      </c>
      <c r="D9" s="14">
        <v>37.65</v>
      </c>
      <c r="E9" s="14">
        <v>39.25</v>
      </c>
      <c r="F9" s="47">
        <f t="shared" si="0"/>
        <v>38.126666666666665</v>
      </c>
      <c r="G9" s="14">
        <v>48.98</v>
      </c>
      <c r="H9" s="14">
        <v>45.55</v>
      </c>
      <c r="I9" s="14">
        <v>38.58</v>
      </c>
      <c r="J9" s="47">
        <f t="shared" si="1"/>
        <v>44.370000000000005</v>
      </c>
      <c r="K9" s="14">
        <v>35.46</v>
      </c>
      <c r="L9" s="14">
        <v>51.91</v>
      </c>
      <c r="M9" s="14">
        <v>41.88</v>
      </c>
      <c r="N9" s="47">
        <f t="shared" si="2"/>
        <v>43.083333333333336</v>
      </c>
      <c r="O9" s="14"/>
    </row>
    <row r="10" spans="1:15" ht="15.75" customHeight="1">
      <c r="A10" s="14"/>
      <c r="B10" s="14">
        <v>15</v>
      </c>
      <c r="C10" s="14">
        <v>41.2</v>
      </c>
      <c r="D10" s="14">
        <v>54.5</v>
      </c>
      <c r="E10" s="14">
        <v>45.58</v>
      </c>
      <c r="F10" s="47">
        <f t="shared" si="0"/>
        <v>47.093333333333334</v>
      </c>
      <c r="G10" s="14">
        <v>37.729999999999997</v>
      </c>
      <c r="H10" s="14">
        <v>40.56</v>
      </c>
      <c r="I10" s="14">
        <v>62.16</v>
      </c>
      <c r="J10" s="47">
        <f t="shared" si="1"/>
        <v>46.816666666666663</v>
      </c>
      <c r="K10" s="14">
        <v>35.6</v>
      </c>
      <c r="L10" s="14">
        <v>36.28</v>
      </c>
      <c r="M10" s="14">
        <v>42.1</v>
      </c>
      <c r="N10" s="47">
        <f t="shared" si="2"/>
        <v>37.993333333333332</v>
      </c>
      <c r="O10" s="14"/>
    </row>
    <row r="11" spans="1:15" ht="15.75" customHeight="1">
      <c r="A11" s="14"/>
      <c r="B11" s="14">
        <v>20</v>
      </c>
      <c r="C11" s="14">
        <v>29.23</v>
      </c>
      <c r="D11" s="14">
        <v>14.98</v>
      </c>
      <c r="E11" s="14">
        <v>18.11</v>
      </c>
      <c r="F11" s="47">
        <f t="shared" si="0"/>
        <v>20.773333333333333</v>
      </c>
      <c r="G11" s="14">
        <v>29.23</v>
      </c>
      <c r="H11" s="14">
        <v>14.98</v>
      </c>
      <c r="I11" s="14">
        <v>15.08</v>
      </c>
      <c r="J11" s="47">
        <f t="shared" si="1"/>
        <v>19.763333333333332</v>
      </c>
      <c r="K11" s="14">
        <v>16.75</v>
      </c>
      <c r="L11" s="14">
        <v>17.3</v>
      </c>
      <c r="M11" s="14">
        <v>21</v>
      </c>
      <c r="N11" s="47">
        <f t="shared" si="2"/>
        <v>18.349999999999998</v>
      </c>
      <c r="O11" s="14"/>
    </row>
    <row r="12" spans="1:15" ht="15.75" customHeight="1">
      <c r="A12" s="14"/>
      <c r="B12" s="14">
        <v>22</v>
      </c>
      <c r="C12" s="14">
        <v>32.56</v>
      </c>
      <c r="D12" s="14">
        <v>39.56</v>
      </c>
      <c r="E12" s="14">
        <v>33.71</v>
      </c>
      <c r="F12" s="48">
        <f t="shared" si="0"/>
        <v>35.276666666666671</v>
      </c>
      <c r="G12" s="14">
        <v>25.9</v>
      </c>
      <c r="H12" s="14">
        <v>21.68</v>
      </c>
      <c r="I12" s="14">
        <v>26.73</v>
      </c>
      <c r="J12" s="48">
        <f t="shared" si="1"/>
        <v>24.77</v>
      </c>
      <c r="K12" s="14">
        <v>24.85</v>
      </c>
      <c r="L12" s="14">
        <v>24.88</v>
      </c>
      <c r="M12" s="14">
        <v>25.58</v>
      </c>
      <c r="N12" s="48">
        <f t="shared" si="2"/>
        <v>25.103333333333335</v>
      </c>
      <c r="O12" s="14"/>
    </row>
    <row r="13" spans="1:15" ht="15.75" customHeight="1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</row>
    <row r="14" spans="1:15" ht="15.75" customHeight="1">
      <c r="A14" s="10" t="s">
        <v>89</v>
      </c>
      <c r="B14" s="14">
        <v>4</v>
      </c>
      <c r="C14" s="14">
        <v>39.18</v>
      </c>
      <c r="D14" s="14">
        <v>39.06</v>
      </c>
      <c r="E14" s="14">
        <v>40.1</v>
      </c>
      <c r="F14" s="49">
        <f t="shared" ref="F14:F23" si="3">AVERAGE(C14:E14)</f>
        <v>39.446666666666665</v>
      </c>
      <c r="G14" s="14">
        <v>40.31</v>
      </c>
      <c r="H14" s="14">
        <v>43</v>
      </c>
      <c r="I14" s="14">
        <v>49.18</v>
      </c>
      <c r="J14" s="49">
        <f t="shared" ref="J14:J23" si="4">AVERAGE(G14:I14)</f>
        <v>44.163333333333334</v>
      </c>
      <c r="K14" s="14">
        <v>41.73</v>
      </c>
      <c r="L14" s="14">
        <v>42.38</v>
      </c>
      <c r="M14" s="14">
        <v>40.56</v>
      </c>
      <c r="N14" s="49">
        <f t="shared" ref="N14:N23" si="5">AVERAGE(K14:M14)</f>
        <v>41.556666666666665</v>
      </c>
      <c r="O14" s="14"/>
    </row>
    <row r="15" spans="1:15" ht="15.75" customHeight="1">
      <c r="A15" s="14"/>
      <c r="B15" s="14">
        <v>5</v>
      </c>
      <c r="C15" s="14">
        <v>37.06</v>
      </c>
      <c r="D15" s="14">
        <v>45.88</v>
      </c>
      <c r="E15" s="14">
        <v>43.1</v>
      </c>
      <c r="F15" s="47">
        <f t="shared" si="3"/>
        <v>42.013333333333328</v>
      </c>
      <c r="G15" s="14">
        <v>44.43</v>
      </c>
      <c r="H15" s="14">
        <v>45.35</v>
      </c>
      <c r="I15" s="14">
        <v>45.25</v>
      </c>
      <c r="J15" s="47">
        <f t="shared" si="4"/>
        <v>45.01</v>
      </c>
      <c r="K15" s="14">
        <v>32.53</v>
      </c>
      <c r="L15" s="14">
        <v>36.130000000000003</v>
      </c>
      <c r="M15" s="14">
        <v>37.08</v>
      </c>
      <c r="N15" s="47">
        <f t="shared" si="5"/>
        <v>35.246666666666663</v>
      </c>
      <c r="O15" s="14"/>
    </row>
    <row r="16" spans="1:15" ht="15.75" customHeight="1">
      <c r="A16" s="14"/>
      <c r="B16" s="14">
        <v>6</v>
      </c>
      <c r="C16" s="14">
        <v>17.829999999999998</v>
      </c>
      <c r="D16" s="14">
        <v>20.079999999999998</v>
      </c>
      <c r="E16" s="14">
        <v>14.86</v>
      </c>
      <c r="F16" s="47">
        <f t="shared" si="3"/>
        <v>17.59</v>
      </c>
      <c r="G16" s="14">
        <v>14.73</v>
      </c>
      <c r="H16" s="14">
        <v>16.5</v>
      </c>
      <c r="I16" s="14">
        <v>20.46</v>
      </c>
      <c r="J16" s="47">
        <f t="shared" si="4"/>
        <v>17.23</v>
      </c>
      <c r="K16" s="14">
        <v>11.86</v>
      </c>
      <c r="L16" s="14">
        <v>13.86</v>
      </c>
      <c r="M16" s="14">
        <v>18.45</v>
      </c>
      <c r="N16" s="47">
        <f t="shared" si="5"/>
        <v>14.723333333333334</v>
      </c>
      <c r="O16" s="14"/>
    </row>
    <row r="17" spans="1:15" ht="15.75" customHeight="1">
      <c r="A17" s="14"/>
      <c r="B17" s="14">
        <v>8</v>
      </c>
      <c r="C17" s="14">
        <v>47.95</v>
      </c>
      <c r="D17" s="14">
        <v>40.659999999999997</v>
      </c>
      <c r="E17" s="14">
        <v>32.81</v>
      </c>
      <c r="F17" s="47">
        <f t="shared" si="3"/>
        <v>40.473333333333336</v>
      </c>
      <c r="G17" s="14">
        <v>32.75</v>
      </c>
      <c r="H17" s="14">
        <v>27.68</v>
      </c>
      <c r="I17" s="14">
        <v>28</v>
      </c>
      <c r="J17" s="47">
        <f t="shared" si="4"/>
        <v>29.47666666666667</v>
      </c>
      <c r="K17" s="14">
        <v>26.5</v>
      </c>
      <c r="L17" s="14">
        <v>25.68</v>
      </c>
      <c r="M17" s="14">
        <v>23.96</v>
      </c>
      <c r="N17" s="47">
        <f t="shared" si="5"/>
        <v>25.38</v>
      </c>
      <c r="O17" s="14"/>
    </row>
    <row r="18" spans="1:15" ht="15.75" customHeight="1">
      <c r="A18" s="14"/>
      <c r="B18" s="14">
        <v>10</v>
      </c>
      <c r="C18" s="14">
        <v>19.48</v>
      </c>
      <c r="D18" s="14">
        <v>21.43</v>
      </c>
      <c r="E18" s="14">
        <v>20.78</v>
      </c>
      <c r="F18" s="47">
        <f t="shared" si="3"/>
        <v>20.563333333333333</v>
      </c>
      <c r="G18" s="14">
        <v>25.85</v>
      </c>
      <c r="H18" s="14">
        <v>21.96</v>
      </c>
      <c r="I18" s="14">
        <v>21.83</v>
      </c>
      <c r="J18" s="47">
        <f t="shared" si="4"/>
        <v>23.213333333333335</v>
      </c>
      <c r="K18" s="14">
        <v>14.98</v>
      </c>
      <c r="L18" s="14">
        <v>14.88</v>
      </c>
      <c r="M18" s="14">
        <v>23.63</v>
      </c>
      <c r="N18" s="47">
        <f t="shared" si="5"/>
        <v>17.829999999999998</v>
      </c>
      <c r="O18" s="14"/>
    </row>
    <row r="19" spans="1:15" ht="15.75" customHeight="1">
      <c r="A19" s="14"/>
      <c r="B19" s="14">
        <v>16</v>
      </c>
      <c r="C19" s="14">
        <v>33.03</v>
      </c>
      <c r="D19" s="14">
        <v>35.630000000000003</v>
      </c>
      <c r="E19" s="14">
        <v>39.71</v>
      </c>
      <c r="F19" s="47">
        <f t="shared" si="3"/>
        <v>36.123333333333335</v>
      </c>
      <c r="G19" s="14">
        <v>19.96</v>
      </c>
      <c r="H19" s="14">
        <v>20.079999999999998</v>
      </c>
      <c r="I19" s="14">
        <v>18.53</v>
      </c>
      <c r="J19" s="47">
        <f t="shared" si="4"/>
        <v>19.523333333333333</v>
      </c>
      <c r="K19" s="14">
        <v>30.4</v>
      </c>
      <c r="L19" s="14">
        <v>31.88</v>
      </c>
      <c r="M19" s="14">
        <v>32.71</v>
      </c>
      <c r="N19" s="47">
        <f t="shared" si="5"/>
        <v>31.663333333333338</v>
      </c>
      <c r="O19" s="14"/>
    </row>
    <row r="20" spans="1:15" ht="15.75" customHeight="1">
      <c r="A20" s="14"/>
      <c r="B20" s="14">
        <v>18</v>
      </c>
      <c r="C20" s="14">
        <v>21.83</v>
      </c>
      <c r="D20" s="14">
        <v>24.35</v>
      </c>
      <c r="E20" s="14">
        <v>20.25</v>
      </c>
      <c r="F20" s="47">
        <f t="shared" si="3"/>
        <v>22.143333333333334</v>
      </c>
      <c r="G20" s="14">
        <v>17.48</v>
      </c>
      <c r="H20" s="14">
        <v>22.53</v>
      </c>
      <c r="I20" s="14">
        <v>28.55</v>
      </c>
      <c r="J20" s="47">
        <f t="shared" si="4"/>
        <v>22.853333333333335</v>
      </c>
      <c r="K20" s="14">
        <v>15.93</v>
      </c>
      <c r="L20" s="14">
        <v>24.63</v>
      </c>
      <c r="M20" s="14">
        <v>31.21</v>
      </c>
      <c r="N20" s="47">
        <f t="shared" si="5"/>
        <v>23.923333333333336</v>
      </c>
      <c r="O20" s="14"/>
    </row>
    <row r="21" spans="1:15" ht="15.75" customHeight="1">
      <c r="A21" s="14"/>
      <c r="B21" s="14">
        <v>21</v>
      </c>
      <c r="C21" s="14">
        <v>23.23</v>
      </c>
      <c r="D21" s="14">
        <v>25.75</v>
      </c>
      <c r="E21" s="14">
        <v>26.33</v>
      </c>
      <c r="F21" s="47">
        <f t="shared" si="3"/>
        <v>25.103333333333335</v>
      </c>
      <c r="G21" s="14">
        <v>16.68</v>
      </c>
      <c r="H21" s="14">
        <v>19.71</v>
      </c>
      <c r="I21" s="14">
        <v>22.71</v>
      </c>
      <c r="J21" s="47">
        <f t="shared" si="4"/>
        <v>19.7</v>
      </c>
      <c r="K21" s="14">
        <v>18.16</v>
      </c>
      <c r="L21" s="14">
        <v>19.13</v>
      </c>
      <c r="M21" s="14">
        <v>20.88</v>
      </c>
      <c r="N21" s="47">
        <f t="shared" si="5"/>
        <v>19.39</v>
      </c>
      <c r="O21" s="14"/>
    </row>
    <row r="22" spans="1:15" ht="15.75" customHeight="1">
      <c r="A22" s="14"/>
      <c r="B22" s="14">
        <v>23</v>
      </c>
      <c r="C22" s="14">
        <v>33.43</v>
      </c>
      <c r="D22" s="14">
        <v>40.58</v>
      </c>
      <c r="E22" s="14">
        <v>34.58</v>
      </c>
      <c r="F22" s="47">
        <f t="shared" si="3"/>
        <v>36.196666666666665</v>
      </c>
      <c r="G22" s="14">
        <v>19.8</v>
      </c>
      <c r="H22" s="14">
        <v>33.200000000000003</v>
      </c>
      <c r="I22" s="14">
        <v>30.33</v>
      </c>
      <c r="J22" s="47">
        <f t="shared" si="4"/>
        <v>27.776666666666667</v>
      </c>
      <c r="K22" s="14">
        <v>30.15</v>
      </c>
      <c r="L22" s="14">
        <v>33.5</v>
      </c>
      <c r="M22" s="14">
        <v>36.08</v>
      </c>
      <c r="N22" s="47">
        <f t="shared" si="5"/>
        <v>33.243333333333332</v>
      </c>
      <c r="O22" s="14"/>
    </row>
    <row r="23" spans="1:15" ht="15.75" customHeight="1">
      <c r="A23" s="14"/>
      <c r="B23" s="14">
        <v>26</v>
      </c>
      <c r="C23" s="14">
        <v>6.53</v>
      </c>
      <c r="D23" s="14">
        <v>8.9</v>
      </c>
      <c r="E23" s="14">
        <v>10.11</v>
      </c>
      <c r="F23" s="48">
        <f t="shared" si="3"/>
        <v>8.5133333333333336</v>
      </c>
      <c r="G23" s="14">
        <v>7.85</v>
      </c>
      <c r="H23" s="14">
        <v>11.33</v>
      </c>
      <c r="I23" s="14">
        <v>9.98</v>
      </c>
      <c r="J23" s="48">
        <f t="shared" si="4"/>
        <v>9.7200000000000006</v>
      </c>
      <c r="K23" s="14">
        <v>9.65</v>
      </c>
      <c r="L23" s="14">
        <v>9.5</v>
      </c>
      <c r="M23" s="14">
        <v>9.75</v>
      </c>
      <c r="N23" s="48">
        <f t="shared" si="5"/>
        <v>9.6333333333333329</v>
      </c>
      <c r="O23" s="14"/>
    </row>
    <row r="24" spans="1:15" ht="15.75" customHeight="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</row>
    <row r="25" spans="1:15" ht="15.75" customHeight="1">
      <c r="A25" s="10" t="s">
        <v>90</v>
      </c>
      <c r="B25" s="14">
        <v>17</v>
      </c>
      <c r="C25" s="14">
        <v>19.829999999999998</v>
      </c>
      <c r="D25" s="14">
        <v>22.35</v>
      </c>
      <c r="E25" s="14">
        <v>18.25</v>
      </c>
      <c r="F25" s="49">
        <f t="shared" ref="F25:F29" si="6">AVERAGE(C25:E25)</f>
        <v>20.143333333333334</v>
      </c>
      <c r="G25" s="14">
        <v>18.25</v>
      </c>
      <c r="H25" s="14">
        <v>19.41</v>
      </c>
      <c r="I25" s="14">
        <v>19.829999999999998</v>
      </c>
      <c r="J25" s="49">
        <f t="shared" ref="J25:J34" si="7">AVERAGE(G25:I25)</f>
        <v>19.16333333333333</v>
      </c>
      <c r="K25" s="14">
        <v>18.25</v>
      </c>
      <c r="L25" s="14">
        <v>21.63</v>
      </c>
      <c r="M25" s="14">
        <v>22.85</v>
      </c>
      <c r="N25" s="49">
        <f t="shared" ref="N25:N34" si="8">AVERAGE(K25:M25)</f>
        <v>20.91</v>
      </c>
      <c r="O25" s="14"/>
    </row>
    <row r="26" spans="1:15" ht="15.75" customHeight="1">
      <c r="A26" s="14"/>
      <c r="B26" s="14">
        <v>19</v>
      </c>
      <c r="C26" s="14">
        <v>38.56</v>
      </c>
      <c r="D26" s="14">
        <v>49.95</v>
      </c>
      <c r="E26" s="14">
        <v>44.03</v>
      </c>
      <c r="F26" s="47">
        <f t="shared" si="6"/>
        <v>44.180000000000007</v>
      </c>
      <c r="G26" s="14">
        <v>32.35</v>
      </c>
      <c r="H26" s="14">
        <v>40.729999999999997</v>
      </c>
      <c r="I26" s="14">
        <v>31.46</v>
      </c>
      <c r="J26" s="47">
        <f t="shared" si="7"/>
        <v>34.846666666666664</v>
      </c>
      <c r="K26" s="14">
        <v>35.53</v>
      </c>
      <c r="L26" s="14">
        <v>35.630000000000003</v>
      </c>
      <c r="M26" s="14">
        <v>37</v>
      </c>
      <c r="N26" s="47">
        <f t="shared" si="8"/>
        <v>36.053333333333335</v>
      </c>
      <c r="O26" s="14"/>
    </row>
    <row r="27" spans="1:15" ht="14.4">
      <c r="A27" s="14"/>
      <c r="B27" s="14">
        <v>24</v>
      </c>
      <c r="C27" s="14">
        <v>19.329999999999998</v>
      </c>
      <c r="D27" s="14">
        <v>19.41</v>
      </c>
      <c r="E27" s="14">
        <v>25.55</v>
      </c>
      <c r="F27" s="47">
        <f t="shared" si="6"/>
        <v>21.429999999999996</v>
      </c>
      <c r="G27" s="14">
        <v>20.18</v>
      </c>
      <c r="H27" s="14">
        <v>24.68</v>
      </c>
      <c r="I27" s="14">
        <v>23.71</v>
      </c>
      <c r="J27" s="47">
        <f t="shared" si="7"/>
        <v>22.856666666666666</v>
      </c>
      <c r="K27" s="14">
        <v>15.25</v>
      </c>
      <c r="L27" s="14">
        <v>17.95</v>
      </c>
      <c r="M27" s="14">
        <v>20</v>
      </c>
      <c r="N27" s="47">
        <f t="shared" si="8"/>
        <v>17.733333333333334</v>
      </c>
      <c r="O27" s="14"/>
    </row>
    <row r="28" spans="1:15" ht="14.4">
      <c r="A28" s="14"/>
      <c r="B28" s="14">
        <v>30</v>
      </c>
      <c r="C28" s="14">
        <v>10.65</v>
      </c>
      <c r="D28" s="14">
        <v>11.53</v>
      </c>
      <c r="E28" s="14">
        <v>16</v>
      </c>
      <c r="F28" s="47">
        <f t="shared" si="6"/>
        <v>12.726666666666667</v>
      </c>
      <c r="G28" s="14">
        <v>10.45</v>
      </c>
      <c r="H28" s="14">
        <v>13.11</v>
      </c>
      <c r="I28" s="14">
        <v>15.78</v>
      </c>
      <c r="J28" s="47">
        <f t="shared" si="7"/>
        <v>13.113333333333332</v>
      </c>
      <c r="K28" s="14">
        <v>13.73</v>
      </c>
      <c r="L28" s="14">
        <v>10.4</v>
      </c>
      <c r="M28" s="14">
        <v>12.9</v>
      </c>
      <c r="N28" s="47">
        <f t="shared" si="8"/>
        <v>12.343333333333334</v>
      </c>
      <c r="O28" s="14"/>
    </row>
    <row r="29" spans="1:15" ht="14.4">
      <c r="A29" s="14"/>
      <c r="B29" s="14">
        <v>31</v>
      </c>
      <c r="C29" s="14">
        <v>14.58</v>
      </c>
      <c r="D29" s="14">
        <v>14.23</v>
      </c>
      <c r="E29" s="14">
        <v>11.58</v>
      </c>
      <c r="F29" s="47">
        <f t="shared" si="6"/>
        <v>13.463333333333333</v>
      </c>
      <c r="G29" s="14">
        <v>9.3800000000000008</v>
      </c>
      <c r="H29" s="14">
        <v>10.23</v>
      </c>
      <c r="I29" s="14">
        <v>10.55</v>
      </c>
      <c r="J29" s="47">
        <f t="shared" si="7"/>
        <v>10.053333333333333</v>
      </c>
      <c r="K29" s="14">
        <v>8.43</v>
      </c>
      <c r="L29" s="14">
        <v>10.029999999999999</v>
      </c>
      <c r="M29" s="14">
        <v>10.7</v>
      </c>
      <c r="N29" s="47">
        <f t="shared" si="8"/>
        <v>9.7200000000000006</v>
      </c>
      <c r="O29" s="14"/>
    </row>
    <row r="30" spans="1:15" ht="14.4">
      <c r="A30" s="14"/>
      <c r="B30" s="14">
        <v>32</v>
      </c>
      <c r="C30" s="26" t="s">
        <v>25</v>
      </c>
      <c r="D30" s="26" t="s">
        <v>25</v>
      </c>
      <c r="E30" s="26" t="s">
        <v>25</v>
      </c>
      <c r="F30" s="50" t="s">
        <v>25</v>
      </c>
      <c r="G30" s="14">
        <v>6.43</v>
      </c>
      <c r="H30" s="14">
        <v>8.25</v>
      </c>
      <c r="I30" s="14">
        <v>8.58</v>
      </c>
      <c r="J30" s="47">
        <f t="shared" si="7"/>
        <v>7.753333333333333</v>
      </c>
      <c r="K30" s="14">
        <v>6.3</v>
      </c>
      <c r="L30" s="14">
        <v>8.1</v>
      </c>
      <c r="M30" s="14">
        <v>9.7799999999999994</v>
      </c>
      <c r="N30" s="47">
        <f t="shared" si="8"/>
        <v>8.06</v>
      </c>
      <c r="O30" s="14"/>
    </row>
    <row r="31" spans="1:15" ht="14.4">
      <c r="A31" s="14"/>
      <c r="B31" s="14">
        <v>33</v>
      </c>
      <c r="C31" s="14">
        <v>13.13</v>
      </c>
      <c r="D31" s="14">
        <v>18.43</v>
      </c>
      <c r="E31" s="14">
        <v>16.68</v>
      </c>
      <c r="F31" s="47">
        <f t="shared" ref="F31:F34" si="9">AVERAGE(C31:E31)</f>
        <v>16.080000000000002</v>
      </c>
      <c r="G31" s="14">
        <v>23.73</v>
      </c>
      <c r="H31" s="14">
        <v>22.55</v>
      </c>
      <c r="I31" s="14">
        <v>22.38</v>
      </c>
      <c r="J31" s="47">
        <f t="shared" si="7"/>
        <v>22.886666666666667</v>
      </c>
      <c r="K31" s="14">
        <v>21.96</v>
      </c>
      <c r="L31" s="14">
        <v>22.55</v>
      </c>
      <c r="M31" s="14">
        <v>22.38</v>
      </c>
      <c r="N31" s="47">
        <f t="shared" si="8"/>
        <v>22.296666666666667</v>
      </c>
      <c r="O31" s="14"/>
    </row>
    <row r="32" spans="1:15" ht="14.4">
      <c r="A32" s="14"/>
      <c r="B32" s="14">
        <v>34</v>
      </c>
      <c r="C32" s="14">
        <v>23.96</v>
      </c>
      <c r="D32" s="14">
        <v>18.16</v>
      </c>
      <c r="E32" s="14">
        <v>15.75</v>
      </c>
      <c r="F32" s="47">
        <f t="shared" si="9"/>
        <v>19.290000000000003</v>
      </c>
      <c r="G32" s="14">
        <v>9.5299999999999994</v>
      </c>
      <c r="H32" s="14">
        <v>10.130000000000001</v>
      </c>
      <c r="I32" s="14">
        <v>7.81</v>
      </c>
      <c r="J32" s="47">
        <f t="shared" si="7"/>
        <v>9.1566666666666663</v>
      </c>
      <c r="K32" s="14">
        <v>6.75</v>
      </c>
      <c r="L32" s="14">
        <v>7.93</v>
      </c>
      <c r="M32" s="14">
        <v>8.23</v>
      </c>
      <c r="N32" s="47">
        <f t="shared" si="8"/>
        <v>7.6366666666666667</v>
      </c>
      <c r="O32" s="14"/>
    </row>
    <row r="33" spans="1:15" ht="14.4">
      <c r="A33" s="14"/>
      <c r="B33" s="14">
        <v>35</v>
      </c>
      <c r="C33" s="14">
        <v>9.73</v>
      </c>
      <c r="D33" s="14">
        <v>6.85</v>
      </c>
      <c r="E33" s="14">
        <v>8.6</v>
      </c>
      <c r="F33" s="47">
        <f t="shared" si="9"/>
        <v>8.3933333333333326</v>
      </c>
      <c r="G33" s="14">
        <v>5.6</v>
      </c>
      <c r="H33" s="14">
        <v>8.43</v>
      </c>
      <c r="I33" s="14">
        <v>10.4</v>
      </c>
      <c r="J33" s="47">
        <f t="shared" si="7"/>
        <v>8.1433333333333326</v>
      </c>
      <c r="K33" s="14">
        <v>6.48</v>
      </c>
      <c r="L33" s="14">
        <v>3.28</v>
      </c>
      <c r="M33" s="14">
        <v>6.35</v>
      </c>
      <c r="N33" s="47">
        <f t="shared" si="8"/>
        <v>5.37</v>
      </c>
      <c r="O33" s="14"/>
    </row>
    <row r="34" spans="1:15" ht="14.4">
      <c r="A34" s="14"/>
      <c r="B34" s="14">
        <v>36</v>
      </c>
      <c r="C34" s="14">
        <v>13.36</v>
      </c>
      <c r="D34" s="14">
        <v>12.36</v>
      </c>
      <c r="E34" s="14">
        <v>9.56</v>
      </c>
      <c r="F34" s="48">
        <f t="shared" si="9"/>
        <v>11.76</v>
      </c>
      <c r="G34" s="14">
        <v>13.78</v>
      </c>
      <c r="H34" s="14">
        <v>12.88</v>
      </c>
      <c r="I34" s="14">
        <v>12.05</v>
      </c>
      <c r="J34" s="48">
        <f t="shared" si="7"/>
        <v>12.903333333333334</v>
      </c>
      <c r="K34" s="14">
        <v>11.11</v>
      </c>
      <c r="L34" s="14">
        <v>13.88</v>
      </c>
      <c r="M34" s="14">
        <v>11.11</v>
      </c>
      <c r="N34" s="48">
        <f t="shared" si="8"/>
        <v>12.033333333333333</v>
      </c>
      <c r="O34" s="14"/>
    </row>
    <row r="35" spans="1:15" ht="14.4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</row>
    <row r="36" spans="1:15" ht="14.4">
      <c r="A36" s="10" t="s">
        <v>91</v>
      </c>
      <c r="B36" s="14">
        <v>13</v>
      </c>
      <c r="C36" s="14">
        <v>42.28</v>
      </c>
      <c r="D36" s="14">
        <v>44.78</v>
      </c>
      <c r="E36" s="14">
        <v>39.31</v>
      </c>
      <c r="F36" s="49">
        <f t="shared" ref="F36:F45" si="10">AVERAGE(C36:E36)</f>
        <v>42.123333333333335</v>
      </c>
      <c r="G36" s="14">
        <v>45.83</v>
      </c>
      <c r="H36" s="14">
        <v>46.2</v>
      </c>
      <c r="I36" s="14">
        <v>49.41</v>
      </c>
      <c r="J36" s="49">
        <f t="shared" ref="J36:J45" si="11">AVERAGE(G36:I36)</f>
        <v>47.146666666666668</v>
      </c>
      <c r="K36" s="14">
        <v>44.41</v>
      </c>
      <c r="L36" s="14">
        <v>54.08</v>
      </c>
      <c r="M36" s="14">
        <v>59.6</v>
      </c>
      <c r="N36" s="49">
        <f t="shared" ref="N36:N45" si="12">AVERAGE(K36:M36)</f>
        <v>52.696666666666665</v>
      </c>
      <c r="O36" s="14"/>
    </row>
    <row r="37" spans="1:15" ht="14.4">
      <c r="A37" s="14"/>
      <c r="B37" s="14">
        <v>14</v>
      </c>
      <c r="C37" s="14">
        <v>66.2</v>
      </c>
      <c r="D37" s="14">
        <v>77.23</v>
      </c>
      <c r="E37" s="14">
        <v>63.1</v>
      </c>
      <c r="F37" s="47">
        <f t="shared" si="10"/>
        <v>68.843333333333334</v>
      </c>
      <c r="G37" s="14">
        <v>57.03</v>
      </c>
      <c r="H37" s="14">
        <v>48.08</v>
      </c>
      <c r="I37" s="14">
        <v>51.33</v>
      </c>
      <c r="J37" s="47">
        <f t="shared" si="11"/>
        <v>52.146666666666668</v>
      </c>
      <c r="K37" s="14">
        <v>45.03</v>
      </c>
      <c r="L37" s="14">
        <v>56.68</v>
      </c>
      <c r="M37" s="14">
        <v>52.41</v>
      </c>
      <c r="N37" s="47">
        <f t="shared" si="12"/>
        <v>51.373333333333335</v>
      </c>
      <c r="O37" s="14"/>
    </row>
    <row r="38" spans="1:15" ht="14.4">
      <c r="A38" s="14"/>
      <c r="B38" s="14">
        <v>25</v>
      </c>
      <c r="C38" s="14">
        <v>30.25</v>
      </c>
      <c r="D38" s="14">
        <v>42.03</v>
      </c>
      <c r="E38" s="14">
        <v>42.08</v>
      </c>
      <c r="F38" s="47">
        <f t="shared" si="10"/>
        <v>38.119999999999997</v>
      </c>
      <c r="G38" s="14">
        <v>18.68</v>
      </c>
      <c r="H38" s="14">
        <v>28.9</v>
      </c>
      <c r="I38" s="14">
        <v>26.78</v>
      </c>
      <c r="J38" s="47">
        <f t="shared" si="11"/>
        <v>24.786666666666665</v>
      </c>
      <c r="K38" s="14">
        <v>27.18</v>
      </c>
      <c r="L38" s="14">
        <v>35.33</v>
      </c>
      <c r="M38" s="14">
        <v>39.18</v>
      </c>
      <c r="N38" s="47">
        <f t="shared" si="12"/>
        <v>33.896666666666668</v>
      </c>
      <c r="O38" s="14"/>
    </row>
    <row r="39" spans="1:15" ht="14.4">
      <c r="A39" s="14"/>
      <c r="B39" s="14">
        <v>27</v>
      </c>
      <c r="C39" s="14">
        <v>9.9</v>
      </c>
      <c r="D39" s="14">
        <v>8.83</v>
      </c>
      <c r="E39" s="14">
        <v>6.95</v>
      </c>
      <c r="F39" s="47">
        <f t="shared" si="10"/>
        <v>8.56</v>
      </c>
      <c r="G39" s="14">
        <v>7.81</v>
      </c>
      <c r="H39" s="14">
        <v>8.1300000000000008</v>
      </c>
      <c r="I39" s="14">
        <v>9.2100000000000009</v>
      </c>
      <c r="J39" s="47">
        <f t="shared" si="11"/>
        <v>8.3833333333333346</v>
      </c>
      <c r="K39" s="14">
        <v>9.73</v>
      </c>
      <c r="L39" s="14">
        <v>9</v>
      </c>
      <c r="M39" s="14">
        <v>8.31</v>
      </c>
      <c r="N39" s="47">
        <f t="shared" si="12"/>
        <v>9.0133333333333336</v>
      </c>
      <c r="O39" s="14"/>
    </row>
    <row r="40" spans="1:15" ht="14.4">
      <c r="A40" s="14"/>
      <c r="B40" s="14">
        <v>28</v>
      </c>
      <c r="C40" s="14">
        <v>13.05</v>
      </c>
      <c r="D40" s="14">
        <v>13.73</v>
      </c>
      <c r="E40" s="14">
        <v>16.18</v>
      </c>
      <c r="F40" s="47">
        <f t="shared" si="10"/>
        <v>14.32</v>
      </c>
      <c r="G40" s="14">
        <v>9.1</v>
      </c>
      <c r="H40" s="14">
        <v>9.7799999999999994</v>
      </c>
      <c r="I40" s="14">
        <v>9.48</v>
      </c>
      <c r="J40" s="47">
        <f t="shared" si="11"/>
        <v>9.4533333333333331</v>
      </c>
      <c r="K40" s="14">
        <v>9.18</v>
      </c>
      <c r="L40" s="14">
        <v>10</v>
      </c>
      <c r="M40" s="14">
        <v>10.75</v>
      </c>
      <c r="N40" s="47">
        <f t="shared" si="12"/>
        <v>9.9766666666666666</v>
      </c>
      <c r="O40" s="14"/>
    </row>
    <row r="41" spans="1:15" ht="14.4">
      <c r="A41" s="14"/>
      <c r="B41" s="14">
        <v>29</v>
      </c>
      <c r="C41" s="14">
        <v>10.98</v>
      </c>
      <c r="D41" s="14">
        <v>10.61</v>
      </c>
      <c r="E41" s="14">
        <v>10.43</v>
      </c>
      <c r="F41" s="47">
        <f t="shared" si="10"/>
        <v>10.673333333333332</v>
      </c>
      <c r="G41" s="14">
        <v>8.43</v>
      </c>
      <c r="H41" s="14">
        <v>8.43</v>
      </c>
      <c r="I41" s="14">
        <v>7.93</v>
      </c>
      <c r="J41" s="47">
        <f t="shared" si="11"/>
        <v>8.2633333333333336</v>
      </c>
      <c r="K41" s="14">
        <v>9.15</v>
      </c>
      <c r="L41" s="14">
        <v>9.25</v>
      </c>
      <c r="M41" s="14">
        <v>10.3</v>
      </c>
      <c r="N41" s="47">
        <f t="shared" si="12"/>
        <v>9.5666666666666664</v>
      </c>
      <c r="O41" s="14"/>
    </row>
    <row r="42" spans="1:15" ht="14.4">
      <c r="A42" s="14"/>
      <c r="B42" s="14">
        <v>37</v>
      </c>
      <c r="C42" s="14">
        <v>9.3800000000000008</v>
      </c>
      <c r="D42" s="14">
        <v>9.85</v>
      </c>
      <c r="E42" s="14">
        <v>9.48</v>
      </c>
      <c r="F42" s="47">
        <f t="shared" si="10"/>
        <v>9.57</v>
      </c>
      <c r="G42" s="14">
        <v>6.6</v>
      </c>
      <c r="H42" s="14">
        <v>9.43</v>
      </c>
      <c r="I42" s="14">
        <v>8.33</v>
      </c>
      <c r="J42" s="47">
        <f t="shared" si="11"/>
        <v>8.1199999999999992</v>
      </c>
      <c r="K42" s="14">
        <v>7.31</v>
      </c>
      <c r="L42" s="14">
        <v>7.03</v>
      </c>
      <c r="M42" s="14">
        <v>7.28</v>
      </c>
      <c r="N42" s="47">
        <f t="shared" si="12"/>
        <v>7.206666666666667</v>
      </c>
      <c r="O42" s="14"/>
    </row>
    <row r="43" spans="1:15" ht="14.4">
      <c r="A43" s="14"/>
      <c r="B43" s="14">
        <v>38</v>
      </c>
      <c r="C43" s="14">
        <v>19.05</v>
      </c>
      <c r="D43" s="14">
        <v>15.65</v>
      </c>
      <c r="E43" s="14">
        <v>16.7</v>
      </c>
      <c r="F43" s="47">
        <f t="shared" si="10"/>
        <v>17.133333333333336</v>
      </c>
      <c r="G43" s="14">
        <v>18.13</v>
      </c>
      <c r="H43" s="14">
        <v>19.88</v>
      </c>
      <c r="I43" s="14">
        <v>21.35</v>
      </c>
      <c r="J43" s="47">
        <f t="shared" si="11"/>
        <v>19.786666666666665</v>
      </c>
      <c r="K43" s="14">
        <v>17.829999999999998</v>
      </c>
      <c r="L43" s="14">
        <v>21.55</v>
      </c>
      <c r="M43" s="14">
        <v>18.38</v>
      </c>
      <c r="N43" s="47">
        <f t="shared" si="12"/>
        <v>19.25333333333333</v>
      </c>
      <c r="O43" s="14"/>
    </row>
    <row r="44" spans="1:15" ht="14.4">
      <c r="A44" s="14"/>
      <c r="B44" s="17">
        <v>39</v>
      </c>
      <c r="C44" s="14">
        <v>24.68</v>
      </c>
      <c r="D44" s="14">
        <v>28.53</v>
      </c>
      <c r="E44" s="14">
        <v>29.35</v>
      </c>
      <c r="F44" s="47">
        <f t="shared" si="10"/>
        <v>27.52</v>
      </c>
      <c r="G44" s="14">
        <v>23.35</v>
      </c>
      <c r="H44" s="14">
        <v>29.75</v>
      </c>
      <c r="I44" s="14">
        <v>32.71</v>
      </c>
      <c r="J44" s="47">
        <f t="shared" si="11"/>
        <v>28.603333333333335</v>
      </c>
      <c r="K44" s="14">
        <v>23.43</v>
      </c>
      <c r="L44" s="14">
        <v>25.71</v>
      </c>
      <c r="M44" s="14">
        <v>29.38</v>
      </c>
      <c r="N44" s="47">
        <f t="shared" si="12"/>
        <v>26.173333333333332</v>
      </c>
      <c r="O44" s="14"/>
    </row>
    <row r="45" spans="1:15" ht="14.4">
      <c r="A45" s="14"/>
      <c r="B45" s="17">
        <v>40</v>
      </c>
      <c r="C45" s="14">
        <v>10.23</v>
      </c>
      <c r="D45" s="14">
        <v>12.65</v>
      </c>
      <c r="E45" s="14">
        <v>11.53</v>
      </c>
      <c r="F45" s="47">
        <f t="shared" si="10"/>
        <v>11.47</v>
      </c>
      <c r="G45" s="14">
        <v>10.5</v>
      </c>
      <c r="H45" s="14">
        <v>11.36</v>
      </c>
      <c r="I45" s="14">
        <v>11.4</v>
      </c>
      <c r="J45" s="47">
        <f t="shared" si="11"/>
        <v>11.086666666666666</v>
      </c>
      <c r="K45" s="14">
        <v>10.5</v>
      </c>
      <c r="L45" s="14">
        <v>11.7</v>
      </c>
      <c r="M45" s="14">
        <v>15.03</v>
      </c>
      <c r="N45" s="47">
        <f t="shared" si="12"/>
        <v>12.409999999999998</v>
      </c>
      <c r="O45" s="14"/>
    </row>
    <row r="46" spans="1:15" ht="14.4">
      <c r="A46" s="14"/>
      <c r="B46" s="14"/>
      <c r="C46" s="14"/>
      <c r="D46" s="14"/>
      <c r="E46" s="14"/>
      <c r="F46" s="19"/>
      <c r="G46" s="14"/>
      <c r="H46" s="14"/>
      <c r="I46" s="14"/>
      <c r="J46" s="19"/>
      <c r="K46" s="14"/>
      <c r="L46" s="14"/>
      <c r="M46" s="14"/>
      <c r="N46" s="19"/>
      <c r="O46" s="14"/>
    </row>
    <row r="47" spans="1:15" ht="13.2">
      <c r="F47" s="25"/>
      <c r="J47" s="25"/>
      <c r="N47" s="25"/>
    </row>
    <row r="48" spans="1:15" ht="13.2">
      <c r="F48" s="25"/>
      <c r="J48" s="25"/>
      <c r="N48" s="25"/>
    </row>
    <row r="49" spans="6:14" ht="13.2">
      <c r="F49" s="25"/>
      <c r="J49" s="25"/>
      <c r="N49" s="25"/>
    </row>
    <row r="50" spans="6:14" ht="13.2">
      <c r="F50" s="25"/>
      <c r="J50" s="25"/>
      <c r="N50" s="25"/>
    </row>
    <row r="51" spans="6:14" ht="13.2">
      <c r="F51" s="25"/>
      <c r="J51" s="25"/>
      <c r="N51" s="25"/>
    </row>
    <row r="52" spans="6:14" ht="13.2">
      <c r="F52" s="25"/>
      <c r="J52" s="25"/>
      <c r="N52" s="25"/>
    </row>
    <row r="53" spans="6:14" ht="13.2">
      <c r="F53" s="25"/>
      <c r="J53" s="25"/>
      <c r="N53" s="25"/>
    </row>
    <row r="54" spans="6:14" ht="13.2">
      <c r="F54" s="25"/>
      <c r="J54" s="25"/>
      <c r="N54" s="25"/>
    </row>
    <row r="55" spans="6:14" ht="13.2">
      <c r="F55" s="25"/>
      <c r="J55" s="25"/>
      <c r="N55" s="25"/>
    </row>
    <row r="56" spans="6:14" ht="13.2">
      <c r="F56" s="25"/>
      <c r="J56" s="25"/>
      <c r="N56" s="25"/>
    </row>
    <row r="57" spans="6:14" ht="13.2">
      <c r="F57" s="25"/>
      <c r="J57" s="25"/>
      <c r="N57" s="25"/>
    </row>
    <row r="58" spans="6:14" ht="13.2">
      <c r="F58" s="25"/>
      <c r="J58" s="25"/>
      <c r="N58" s="25"/>
    </row>
    <row r="59" spans="6:14" ht="13.2">
      <c r="F59" s="25"/>
      <c r="J59" s="25"/>
      <c r="N59" s="25"/>
    </row>
    <row r="60" spans="6:14" ht="13.2">
      <c r="F60" s="25"/>
      <c r="J60" s="25"/>
      <c r="N60" s="25"/>
    </row>
    <row r="61" spans="6:14" ht="13.2">
      <c r="F61" s="25"/>
      <c r="J61" s="25"/>
      <c r="N61" s="25"/>
    </row>
    <row r="62" spans="6:14" ht="13.2">
      <c r="F62" s="25"/>
      <c r="J62" s="25"/>
      <c r="N62" s="25"/>
    </row>
    <row r="63" spans="6:14" ht="13.2">
      <c r="F63" s="25"/>
      <c r="J63" s="25"/>
      <c r="N63" s="25"/>
    </row>
    <row r="64" spans="6:14" ht="13.2">
      <c r="F64" s="25"/>
      <c r="J64" s="25"/>
      <c r="N64" s="25"/>
    </row>
    <row r="65" spans="6:14" ht="13.2">
      <c r="F65" s="25"/>
      <c r="J65" s="25"/>
      <c r="N65" s="25"/>
    </row>
    <row r="66" spans="6:14" ht="13.2">
      <c r="F66" s="25"/>
      <c r="J66" s="25"/>
      <c r="N66" s="25"/>
    </row>
    <row r="67" spans="6:14" ht="13.2">
      <c r="F67" s="25"/>
      <c r="J67" s="25"/>
      <c r="N67" s="25"/>
    </row>
    <row r="68" spans="6:14" ht="13.2">
      <c r="F68" s="25"/>
      <c r="J68" s="25"/>
      <c r="N68" s="25"/>
    </row>
    <row r="69" spans="6:14" ht="13.2">
      <c r="F69" s="25"/>
      <c r="J69" s="25"/>
      <c r="N69" s="25"/>
    </row>
    <row r="70" spans="6:14" ht="13.2">
      <c r="F70" s="25"/>
      <c r="J70" s="25"/>
      <c r="N70" s="25"/>
    </row>
    <row r="71" spans="6:14" ht="13.2">
      <c r="F71" s="25"/>
      <c r="J71" s="25"/>
      <c r="N71" s="25"/>
    </row>
    <row r="72" spans="6:14" ht="13.2">
      <c r="F72" s="25"/>
      <c r="J72" s="25"/>
      <c r="N72" s="25"/>
    </row>
    <row r="73" spans="6:14" ht="13.2">
      <c r="F73" s="25"/>
      <c r="J73" s="25"/>
      <c r="N73" s="25"/>
    </row>
    <row r="74" spans="6:14" ht="13.2">
      <c r="F74" s="25"/>
      <c r="J74" s="25"/>
      <c r="N74" s="25"/>
    </row>
    <row r="75" spans="6:14" ht="13.2">
      <c r="F75" s="25"/>
      <c r="J75" s="25"/>
      <c r="N75" s="25"/>
    </row>
    <row r="76" spans="6:14" ht="13.2">
      <c r="F76" s="25"/>
      <c r="J76" s="25"/>
      <c r="N76" s="25"/>
    </row>
    <row r="77" spans="6:14" ht="13.2">
      <c r="F77" s="25"/>
      <c r="J77" s="25"/>
      <c r="N77" s="25"/>
    </row>
    <row r="78" spans="6:14" ht="13.2">
      <c r="F78" s="25"/>
      <c r="J78" s="25"/>
      <c r="N78" s="25"/>
    </row>
    <row r="79" spans="6:14" ht="13.2">
      <c r="F79" s="25"/>
      <c r="J79" s="25"/>
      <c r="N79" s="25"/>
    </row>
    <row r="80" spans="6:14" ht="13.2">
      <c r="F80" s="25"/>
      <c r="J80" s="25"/>
      <c r="N80" s="25"/>
    </row>
    <row r="81" spans="6:14" ht="13.2">
      <c r="F81" s="25"/>
      <c r="J81" s="25"/>
      <c r="N81" s="25"/>
    </row>
    <row r="82" spans="6:14" ht="13.2">
      <c r="F82" s="25"/>
      <c r="J82" s="25"/>
      <c r="N82" s="25"/>
    </row>
    <row r="83" spans="6:14" ht="13.2">
      <c r="F83" s="25"/>
      <c r="J83" s="25"/>
      <c r="N83" s="25"/>
    </row>
    <row r="84" spans="6:14" ht="13.2">
      <c r="F84" s="25"/>
      <c r="J84" s="25"/>
      <c r="N84" s="25"/>
    </row>
    <row r="85" spans="6:14" ht="13.2">
      <c r="F85" s="25"/>
      <c r="J85" s="25"/>
      <c r="N85" s="25"/>
    </row>
    <row r="86" spans="6:14" ht="13.2">
      <c r="F86" s="25"/>
      <c r="J86" s="25"/>
      <c r="N86" s="25"/>
    </row>
    <row r="87" spans="6:14" ht="13.2">
      <c r="F87" s="25"/>
      <c r="J87" s="25"/>
      <c r="N87" s="25"/>
    </row>
    <row r="88" spans="6:14" ht="13.2">
      <c r="F88" s="25"/>
      <c r="J88" s="25"/>
      <c r="N88" s="25"/>
    </row>
    <row r="89" spans="6:14" ht="13.2">
      <c r="F89" s="25"/>
      <c r="J89" s="25"/>
      <c r="N89" s="25"/>
    </row>
    <row r="90" spans="6:14" ht="13.2">
      <c r="F90" s="25"/>
      <c r="J90" s="25"/>
      <c r="N90" s="25"/>
    </row>
    <row r="91" spans="6:14" ht="13.2">
      <c r="F91" s="25"/>
      <c r="J91" s="25"/>
      <c r="N91" s="25"/>
    </row>
    <row r="92" spans="6:14" ht="13.2">
      <c r="F92" s="25"/>
      <c r="J92" s="25"/>
      <c r="N92" s="25"/>
    </row>
    <row r="93" spans="6:14" ht="13.2">
      <c r="F93" s="25"/>
      <c r="J93" s="25"/>
      <c r="N93" s="25"/>
    </row>
    <row r="94" spans="6:14" ht="13.2">
      <c r="F94" s="25"/>
      <c r="J94" s="25"/>
      <c r="N94" s="25"/>
    </row>
    <row r="95" spans="6:14" ht="13.2">
      <c r="F95" s="25"/>
      <c r="J95" s="25"/>
      <c r="N95" s="25"/>
    </row>
    <row r="96" spans="6:14" ht="13.2">
      <c r="F96" s="25"/>
      <c r="J96" s="25"/>
      <c r="N96" s="25"/>
    </row>
    <row r="97" spans="6:14" ht="13.2">
      <c r="F97" s="25"/>
      <c r="J97" s="25"/>
      <c r="N97" s="25"/>
    </row>
    <row r="98" spans="6:14" ht="13.2">
      <c r="F98" s="25"/>
      <c r="J98" s="25"/>
      <c r="N98" s="25"/>
    </row>
    <row r="99" spans="6:14" ht="13.2">
      <c r="F99" s="25"/>
      <c r="J99" s="25"/>
      <c r="N99" s="25"/>
    </row>
    <row r="100" spans="6:14" ht="13.2">
      <c r="F100" s="25"/>
      <c r="J100" s="25"/>
      <c r="N100" s="25"/>
    </row>
    <row r="101" spans="6:14" ht="13.2">
      <c r="F101" s="25"/>
      <c r="J101" s="25"/>
      <c r="N101" s="25"/>
    </row>
    <row r="102" spans="6:14" ht="13.2">
      <c r="F102" s="25"/>
      <c r="J102" s="25"/>
      <c r="N102" s="25"/>
    </row>
    <row r="103" spans="6:14" ht="13.2">
      <c r="F103" s="25"/>
      <c r="J103" s="25"/>
      <c r="N103" s="25"/>
    </row>
    <row r="104" spans="6:14" ht="13.2">
      <c r="F104" s="25"/>
      <c r="J104" s="25"/>
      <c r="N104" s="25"/>
    </row>
    <row r="105" spans="6:14" ht="13.2">
      <c r="F105" s="25"/>
      <c r="J105" s="25"/>
      <c r="N105" s="25"/>
    </row>
    <row r="106" spans="6:14" ht="13.2">
      <c r="F106" s="25"/>
      <c r="J106" s="25"/>
      <c r="N106" s="25"/>
    </row>
    <row r="107" spans="6:14" ht="13.2">
      <c r="F107" s="25"/>
      <c r="J107" s="25"/>
      <c r="N107" s="25"/>
    </row>
    <row r="108" spans="6:14" ht="13.2">
      <c r="F108" s="25"/>
      <c r="J108" s="25"/>
      <c r="N108" s="25"/>
    </row>
    <row r="109" spans="6:14" ht="13.2">
      <c r="F109" s="25"/>
      <c r="J109" s="25"/>
      <c r="N109" s="25"/>
    </row>
    <row r="110" spans="6:14" ht="13.2">
      <c r="F110" s="25"/>
      <c r="J110" s="25"/>
      <c r="N110" s="25"/>
    </row>
    <row r="111" spans="6:14" ht="13.2">
      <c r="F111" s="25"/>
      <c r="J111" s="25"/>
      <c r="N111" s="25"/>
    </row>
    <row r="112" spans="6:14" ht="13.2">
      <c r="F112" s="25"/>
      <c r="J112" s="25"/>
      <c r="N112" s="25"/>
    </row>
    <row r="113" spans="6:14" ht="13.2">
      <c r="F113" s="25"/>
      <c r="J113" s="25"/>
      <c r="N113" s="25"/>
    </row>
    <row r="114" spans="6:14" ht="13.2">
      <c r="F114" s="25"/>
      <c r="J114" s="25"/>
      <c r="N114" s="25"/>
    </row>
    <row r="115" spans="6:14" ht="13.2">
      <c r="F115" s="25"/>
      <c r="J115" s="25"/>
      <c r="N115" s="25"/>
    </row>
    <row r="116" spans="6:14" ht="13.2">
      <c r="F116" s="25"/>
      <c r="J116" s="25"/>
      <c r="N116" s="25"/>
    </row>
    <row r="117" spans="6:14" ht="13.2">
      <c r="F117" s="25"/>
      <c r="J117" s="25"/>
      <c r="N117" s="25"/>
    </row>
    <row r="118" spans="6:14" ht="13.2">
      <c r="F118" s="25"/>
      <c r="J118" s="25"/>
      <c r="N118" s="25"/>
    </row>
    <row r="119" spans="6:14" ht="13.2">
      <c r="F119" s="25"/>
      <c r="J119" s="25"/>
      <c r="N119" s="25"/>
    </row>
    <row r="120" spans="6:14" ht="13.2">
      <c r="F120" s="25"/>
      <c r="J120" s="25"/>
      <c r="N120" s="25"/>
    </row>
    <row r="121" spans="6:14" ht="13.2">
      <c r="F121" s="25"/>
      <c r="J121" s="25"/>
      <c r="N121" s="25"/>
    </row>
    <row r="122" spans="6:14" ht="13.2">
      <c r="F122" s="25"/>
      <c r="J122" s="25"/>
      <c r="N122" s="25"/>
    </row>
    <row r="123" spans="6:14" ht="13.2">
      <c r="F123" s="25"/>
      <c r="J123" s="25"/>
      <c r="N123" s="25"/>
    </row>
    <row r="124" spans="6:14" ht="13.2">
      <c r="F124" s="25"/>
      <c r="J124" s="25"/>
      <c r="N124" s="25"/>
    </row>
    <row r="125" spans="6:14" ht="13.2">
      <c r="F125" s="25"/>
      <c r="J125" s="25"/>
      <c r="N125" s="25"/>
    </row>
    <row r="126" spans="6:14" ht="13.2">
      <c r="F126" s="25"/>
      <c r="J126" s="25"/>
      <c r="N126" s="25"/>
    </row>
    <row r="127" spans="6:14" ht="13.2">
      <c r="F127" s="25"/>
      <c r="J127" s="25"/>
      <c r="N127" s="25"/>
    </row>
    <row r="128" spans="6:14" ht="13.2">
      <c r="F128" s="25"/>
      <c r="J128" s="25"/>
      <c r="N128" s="25"/>
    </row>
    <row r="129" spans="6:14" ht="13.2">
      <c r="F129" s="25"/>
      <c r="J129" s="25"/>
      <c r="N129" s="25"/>
    </row>
    <row r="130" spans="6:14" ht="13.2">
      <c r="F130" s="25"/>
      <c r="J130" s="25"/>
      <c r="N130" s="25"/>
    </row>
    <row r="131" spans="6:14" ht="13.2">
      <c r="F131" s="25"/>
      <c r="J131" s="25"/>
      <c r="N131" s="25"/>
    </row>
    <row r="132" spans="6:14" ht="13.2">
      <c r="F132" s="25"/>
      <c r="J132" s="25"/>
      <c r="N132" s="25"/>
    </row>
    <row r="133" spans="6:14" ht="13.2">
      <c r="F133" s="25"/>
      <c r="J133" s="25"/>
      <c r="N133" s="25"/>
    </row>
    <row r="134" spans="6:14" ht="13.2">
      <c r="F134" s="25"/>
      <c r="J134" s="25"/>
      <c r="N134" s="25"/>
    </row>
    <row r="135" spans="6:14" ht="13.2">
      <c r="F135" s="25"/>
      <c r="J135" s="25"/>
      <c r="N135" s="25"/>
    </row>
    <row r="136" spans="6:14" ht="13.2">
      <c r="F136" s="25"/>
      <c r="J136" s="25"/>
      <c r="N136" s="25"/>
    </row>
    <row r="137" spans="6:14" ht="13.2">
      <c r="F137" s="25"/>
      <c r="J137" s="25"/>
      <c r="N137" s="25"/>
    </row>
    <row r="138" spans="6:14" ht="13.2">
      <c r="F138" s="25"/>
      <c r="J138" s="25"/>
      <c r="N138" s="25"/>
    </row>
    <row r="139" spans="6:14" ht="13.2">
      <c r="F139" s="25"/>
      <c r="J139" s="25"/>
      <c r="N139" s="25"/>
    </row>
    <row r="140" spans="6:14" ht="13.2">
      <c r="F140" s="25"/>
      <c r="J140" s="25"/>
      <c r="N140" s="25"/>
    </row>
    <row r="141" spans="6:14" ht="13.2">
      <c r="F141" s="25"/>
      <c r="J141" s="25"/>
      <c r="N141" s="25"/>
    </row>
    <row r="142" spans="6:14" ht="13.2">
      <c r="F142" s="25"/>
      <c r="J142" s="25"/>
      <c r="N142" s="25"/>
    </row>
    <row r="143" spans="6:14" ht="13.2">
      <c r="F143" s="25"/>
      <c r="J143" s="25"/>
      <c r="N143" s="25"/>
    </row>
    <row r="144" spans="6:14" ht="13.2">
      <c r="F144" s="25"/>
      <c r="J144" s="25"/>
      <c r="N144" s="25"/>
    </row>
    <row r="145" spans="6:14" ht="13.2">
      <c r="F145" s="25"/>
      <c r="J145" s="25"/>
      <c r="N145" s="25"/>
    </row>
    <row r="146" spans="6:14" ht="13.2">
      <c r="F146" s="25"/>
      <c r="J146" s="25"/>
      <c r="N146" s="25"/>
    </row>
    <row r="147" spans="6:14" ht="13.2">
      <c r="F147" s="25"/>
      <c r="J147" s="25"/>
      <c r="N147" s="25"/>
    </row>
    <row r="148" spans="6:14" ht="13.2">
      <c r="F148" s="25"/>
      <c r="J148" s="25"/>
      <c r="N148" s="25"/>
    </row>
    <row r="149" spans="6:14" ht="13.2">
      <c r="F149" s="25"/>
      <c r="J149" s="25"/>
      <c r="N149" s="25"/>
    </row>
    <row r="150" spans="6:14" ht="13.2">
      <c r="F150" s="25"/>
      <c r="J150" s="25"/>
      <c r="N150" s="25"/>
    </row>
    <row r="151" spans="6:14" ht="13.2">
      <c r="F151" s="25"/>
      <c r="J151" s="25"/>
      <c r="N151" s="25"/>
    </row>
    <row r="152" spans="6:14" ht="13.2">
      <c r="F152" s="25"/>
      <c r="J152" s="25"/>
      <c r="N152" s="25"/>
    </row>
    <row r="153" spans="6:14" ht="13.2">
      <c r="F153" s="25"/>
      <c r="J153" s="25"/>
      <c r="N153" s="25"/>
    </row>
    <row r="154" spans="6:14" ht="13.2">
      <c r="F154" s="25"/>
      <c r="J154" s="25"/>
      <c r="N154" s="25"/>
    </row>
    <row r="155" spans="6:14" ht="13.2">
      <c r="F155" s="25"/>
      <c r="J155" s="25"/>
      <c r="N155" s="25"/>
    </row>
    <row r="156" spans="6:14" ht="13.2">
      <c r="F156" s="25"/>
      <c r="J156" s="25"/>
      <c r="N156" s="25"/>
    </row>
    <row r="157" spans="6:14" ht="13.2">
      <c r="F157" s="25"/>
      <c r="J157" s="25"/>
      <c r="N157" s="25"/>
    </row>
    <row r="158" spans="6:14" ht="13.2">
      <c r="F158" s="25"/>
      <c r="J158" s="25"/>
      <c r="N158" s="25"/>
    </row>
    <row r="159" spans="6:14" ht="13.2">
      <c r="F159" s="25"/>
      <c r="J159" s="25"/>
      <c r="N159" s="25"/>
    </row>
    <row r="160" spans="6:14" ht="13.2">
      <c r="F160" s="25"/>
      <c r="J160" s="25"/>
      <c r="N160" s="25"/>
    </row>
    <row r="161" spans="6:14" ht="13.2">
      <c r="F161" s="25"/>
      <c r="J161" s="25"/>
      <c r="N161" s="25"/>
    </row>
    <row r="162" spans="6:14" ht="13.2">
      <c r="F162" s="25"/>
      <c r="J162" s="25"/>
      <c r="N162" s="25"/>
    </row>
    <row r="163" spans="6:14" ht="13.2">
      <c r="F163" s="25"/>
      <c r="J163" s="25"/>
      <c r="N163" s="25"/>
    </row>
    <row r="164" spans="6:14" ht="13.2">
      <c r="F164" s="25"/>
      <c r="J164" s="25"/>
      <c r="N164" s="25"/>
    </row>
    <row r="165" spans="6:14" ht="13.2">
      <c r="F165" s="25"/>
      <c r="J165" s="25"/>
      <c r="N165" s="25"/>
    </row>
    <row r="166" spans="6:14" ht="13.2">
      <c r="F166" s="25"/>
      <c r="J166" s="25"/>
      <c r="N166" s="25"/>
    </row>
    <row r="167" spans="6:14" ht="13.2">
      <c r="F167" s="25"/>
      <c r="J167" s="25"/>
      <c r="N167" s="25"/>
    </row>
    <row r="168" spans="6:14" ht="13.2">
      <c r="F168" s="25"/>
      <c r="J168" s="25"/>
      <c r="N168" s="25"/>
    </row>
    <row r="169" spans="6:14" ht="13.2">
      <c r="F169" s="25"/>
      <c r="J169" s="25"/>
      <c r="N169" s="25"/>
    </row>
    <row r="170" spans="6:14" ht="13.2">
      <c r="F170" s="25"/>
      <c r="J170" s="25"/>
      <c r="N170" s="25"/>
    </row>
    <row r="171" spans="6:14" ht="13.2">
      <c r="F171" s="25"/>
      <c r="J171" s="25"/>
      <c r="N171" s="25"/>
    </row>
    <row r="172" spans="6:14" ht="13.2">
      <c r="F172" s="25"/>
      <c r="J172" s="25"/>
      <c r="N172" s="25"/>
    </row>
    <row r="173" spans="6:14" ht="13.2">
      <c r="F173" s="25"/>
      <c r="J173" s="25"/>
      <c r="N173" s="25"/>
    </row>
    <row r="174" spans="6:14" ht="13.2">
      <c r="F174" s="25"/>
      <c r="J174" s="25"/>
      <c r="N174" s="25"/>
    </row>
    <row r="175" spans="6:14" ht="13.2">
      <c r="F175" s="25"/>
      <c r="J175" s="25"/>
      <c r="N175" s="25"/>
    </row>
    <row r="176" spans="6:14" ht="13.2">
      <c r="F176" s="25"/>
      <c r="J176" s="25"/>
      <c r="N176" s="25"/>
    </row>
    <row r="177" spans="6:14" ht="13.2">
      <c r="F177" s="25"/>
      <c r="J177" s="25"/>
      <c r="N177" s="25"/>
    </row>
    <row r="178" spans="6:14" ht="13.2">
      <c r="F178" s="25"/>
      <c r="J178" s="25"/>
      <c r="N178" s="25"/>
    </row>
    <row r="179" spans="6:14" ht="13.2">
      <c r="F179" s="25"/>
      <c r="J179" s="25"/>
      <c r="N179" s="25"/>
    </row>
    <row r="180" spans="6:14" ht="13.2">
      <c r="F180" s="25"/>
      <c r="J180" s="25"/>
      <c r="N180" s="25"/>
    </row>
    <row r="181" spans="6:14" ht="13.2">
      <c r="F181" s="25"/>
      <c r="J181" s="25"/>
      <c r="N181" s="25"/>
    </row>
    <row r="182" spans="6:14" ht="13.2">
      <c r="F182" s="25"/>
      <c r="J182" s="25"/>
      <c r="N182" s="25"/>
    </row>
    <row r="183" spans="6:14" ht="13.2">
      <c r="F183" s="25"/>
      <c r="J183" s="25"/>
      <c r="N183" s="25"/>
    </row>
    <row r="184" spans="6:14" ht="13.2">
      <c r="F184" s="25"/>
      <c r="J184" s="25"/>
      <c r="N184" s="25"/>
    </row>
    <row r="185" spans="6:14" ht="13.2">
      <c r="F185" s="25"/>
      <c r="J185" s="25"/>
      <c r="N185" s="25"/>
    </row>
    <row r="186" spans="6:14" ht="13.2">
      <c r="F186" s="25"/>
      <c r="J186" s="25"/>
      <c r="N186" s="25"/>
    </row>
    <row r="187" spans="6:14" ht="13.2">
      <c r="F187" s="25"/>
      <c r="J187" s="25"/>
      <c r="N187" s="25"/>
    </row>
    <row r="188" spans="6:14" ht="13.2">
      <c r="F188" s="25"/>
      <c r="J188" s="25"/>
      <c r="N188" s="25"/>
    </row>
    <row r="189" spans="6:14" ht="13.2">
      <c r="F189" s="25"/>
      <c r="J189" s="25"/>
      <c r="N189" s="25"/>
    </row>
    <row r="190" spans="6:14" ht="13.2">
      <c r="F190" s="25"/>
      <c r="J190" s="25"/>
      <c r="N190" s="25"/>
    </row>
    <row r="191" spans="6:14" ht="13.2">
      <c r="F191" s="25"/>
      <c r="J191" s="25"/>
      <c r="N191" s="25"/>
    </row>
    <row r="192" spans="6:14" ht="13.2">
      <c r="F192" s="25"/>
      <c r="J192" s="25"/>
      <c r="N192" s="25"/>
    </row>
    <row r="193" spans="6:14" ht="13.2">
      <c r="F193" s="25"/>
      <c r="J193" s="25"/>
      <c r="N193" s="25"/>
    </row>
    <row r="194" spans="6:14" ht="13.2">
      <c r="F194" s="25"/>
      <c r="J194" s="25"/>
      <c r="N194" s="25"/>
    </row>
    <row r="195" spans="6:14" ht="13.2">
      <c r="F195" s="25"/>
      <c r="J195" s="25"/>
      <c r="N195" s="25"/>
    </row>
    <row r="196" spans="6:14" ht="13.2">
      <c r="F196" s="25"/>
      <c r="J196" s="25"/>
      <c r="N196" s="25"/>
    </row>
    <row r="197" spans="6:14" ht="13.2">
      <c r="F197" s="25"/>
      <c r="J197" s="25"/>
      <c r="N197" s="25"/>
    </row>
    <row r="198" spans="6:14" ht="13.2">
      <c r="F198" s="25"/>
      <c r="J198" s="25"/>
      <c r="N198" s="25"/>
    </row>
    <row r="199" spans="6:14" ht="13.2">
      <c r="F199" s="25"/>
      <c r="J199" s="25"/>
      <c r="N199" s="25"/>
    </row>
    <row r="200" spans="6:14" ht="13.2">
      <c r="F200" s="25"/>
      <c r="J200" s="25"/>
      <c r="N200" s="25"/>
    </row>
    <row r="201" spans="6:14" ht="13.2">
      <c r="F201" s="25"/>
      <c r="J201" s="25"/>
      <c r="N201" s="25"/>
    </row>
    <row r="202" spans="6:14" ht="13.2">
      <c r="F202" s="25"/>
      <c r="J202" s="25"/>
      <c r="N202" s="25"/>
    </row>
    <row r="203" spans="6:14" ht="13.2">
      <c r="F203" s="25"/>
      <c r="J203" s="25"/>
      <c r="N203" s="25"/>
    </row>
    <row r="204" spans="6:14" ht="13.2">
      <c r="F204" s="25"/>
      <c r="J204" s="25"/>
      <c r="N204" s="25"/>
    </row>
    <row r="205" spans="6:14" ht="13.2">
      <c r="F205" s="25"/>
      <c r="J205" s="25"/>
      <c r="N205" s="25"/>
    </row>
    <row r="206" spans="6:14" ht="13.2">
      <c r="F206" s="25"/>
      <c r="J206" s="25"/>
      <c r="N206" s="25"/>
    </row>
    <row r="207" spans="6:14" ht="13.2">
      <c r="F207" s="25"/>
      <c r="J207" s="25"/>
      <c r="N207" s="25"/>
    </row>
    <row r="208" spans="6:14" ht="13.2">
      <c r="F208" s="25"/>
      <c r="J208" s="25"/>
      <c r="N208" s="25"/>
    </row>
    <row r="209" spans="6:14" ht="13.2">
      <c r="F209" s="25"/>
      <c r="J209" s="25"/>
      <c r="N209" s="25"/>
    </row>
    <row r="210" spans="6:14" ht="13.2">
      <c r="F210" s="25"/>
      <c r="J210" s="25"/>
      <c r="N210" s="25"/>
    </row>
    <row r="211" spans="6:14" ht="13.2">
      <c r="F211" s="25"/>
      <c r="J211" s="25"/>
      <c r="N211" s="25"/>
    </row>
    <row r="212" spans="6:14" ht="13.2">
      <c r="F212" s="25"/>
      <c r="J212" s="25"/>
      <c r="N212" s="25"/>
    </row>
    <row r="213" spans="6:14" ht="13.2">
      <c r="F213" s="25"/>
      <c r="J213" s="25"/>
      <c r="N213" s="25"/>
    </row>
    <row r="214" spans="6:14" ht="13.2">
      <c r="F214" s="25"/>
      <c r="J214" s="25"/>
      <c r="N214" s="25"/>
    </row>
    <row r="215" spans="6:14" ht="13.2">
      <c r="F215" s="25"/>
      <c r="J215" s="25"/>
      <c r="N215" s="25"/>
    </row>
    <row r="216" spans="6:14" ht="13.2">
      <c r="F216" s="25"/>
      <c r="J216" s="25"/>
      <c r="N216" s="25"/>
    </row>
    <row r="217" spans="6:14" ht="13.2">
      <c r="F217" s="25"/>
      <c r="J217" s="25"/>
      <c r="N217" s="25"/>
    </row>
    <row r="218" spans="6:14" ht="13.2">
      <c r="F218" s="25"/>
      <c r="J218" s="25"/>
      <c r="N218" s="25"/>
    </row>
    <row r="219" spans="6:14" ht="13.2">
      <c r="F219" s="25"/>
      <c r="J219" s="25"/>
      <c r="N219" s="25"/>
    </row>
    <row r="220" spans="6:14" ht="13.2">
      <c r="F220" s="25"/>
      <c r="J220" s="25"/>
      <c r="N220" s="25"/>
    </row>
    <row r="221" spans="6:14" ht="13.2">
      <c r="F221" s="25"/>
      <c r="J221" s="25"/>
      <c r="N221" s="25"/>
    </row>
    <row r="222" spans="6:14" ht="13.2">
      <c r="F222" s="25"/>
      <c r="J222" s="25"/>
      <c r="N222" s="25"/>
    </row>
    <row r="223" spans="6:14" ht="13.2">
      <c r="F223" s="25"/>
      <c r="J223" s="25"/>
      <c r="N223" s="25"/>
    </row>
    <row r="224" spans="6:14" ht="13.2">
      <c r="F224" s="25"/>
      <c r="J224" s="25"/>
      <c r="N224" s="25"/>
    </row>
    <row r="225" spans="6:14" ht="13.2">
      <c r="F225" s="25"/>
      <c r="J225" s="25"/>
      <c r="N225" s="25"/>
    </row>
    <row r="226" spans="6:14" ht="13.2">
      <c r="F226" s="25"/>
      <c r="J226" s="25"/>
      <c r="N226" s="25"/>
    </row>
    <row r="227" spans="6:14" ht="13.2">
      <c r="F227" s="25"/>
      <c r="J227" s="25"/>
      <c r="N227" s="25"/>
    </row>
    <row r="228" spans="6:14" ht="13.2">
      <c r="F228" s="25"/>
      <c r="J228" s="25"/>
      <c r="N228" s="25"/>
    </row>
    <row r="229" spans="6:14" ht="13.2">
      <c r="F229" s="25"/>
      <c r="J229" s="25"/>
      <c r="N229" s="25"/>
    </row>
    <row r="230" spans="6:14" ht="13.2">
      <c r="F230" s="25"/>
      <c r="J230" s="25"/>
      <c r="N230" s="25"/>
    </row>
    <row r="231" spans="6:14" ht="13.2">
      <c r="F231" s="25"/>
      <c r="J231" s="25"/>
      <c r="N231" s="25"/>
    </row>
    <row r="232" spans="6:14" ht="13.2">
      <c r="F232" s="25"/>
      <c r="J232" s="25"/>
      <c r="N232" s="25"/>
    </row>
    <row r="233" spans="6:14" ht="13.2">
      <c r="F233" s="25"/>
      <c r="J233" s="25"/>
      <c r="N233" s="25"/>
    </row>
    <row r="234" spans="6:14" ht="13.2">
      <c r="F234" s="25"/>
      <c r="J234" s="25"/>
      <c r="N234" s="25"/>
    </row>
    <row r="235" spans="6:14" ht="13.2">
      <c r="F235" s="25"/>
      <c r="J235" s="25"/>
      <c r="N235" s="25"/>
    </row>
    <row r="236" spans="6:14" ht="13.2">
      <c r="F236" s="25"/>
      <c r="J236" s="25"/>
      <c r="N236" s="25"/>
    </row>
    <row r="237" spans="6:14" ht="13.2">
      <c r="F237" s="25"/>
      <c r="J237" s="25"/>
      <c r="N237" s="25"/>
    </row>
    <row r="238" spans="6:14" ht="13.2">
      <c r="F238" s="25"/>
      <c r="J238" s="25"/>
      <c r="N238" s="25"/>
    </row>
    <row r="239" spans="6:14" ht="13.2">
      <c r="F239" s="25"/>
      <c r="J239" s="25"/>
      <c r="N239" s="25"/>
    </row>
    <row r="240" spans="6:14" ht="13.2">
      <c r="F240" s="25"/>
      <c r="J240" s="25"/>
      <c r="N240" s="25"/>
    </row>
    <row r="241" spans="6:14" ht="13.2">
      <c r="F241" s="25"/>
      <c r="J241" s="25"/>
      <c r="N241" s="25"/>
    </row>
    <row r="242" spans="6:14" ht="13.2">
      <c r="F242" s="25"/>
      <c r="J242" s="25"/>
      <c r="N242" s="25"/>
    </row>
    <row r="243" spans="6:14" ht="13.2">
      <c r="F243" s="25"/>
      <c r="J243" s="25"/>
      <c r="N243" s="25"/>
    </row>
    <row r="244" spans="6:14" ht="13.2">
      <c r="F244" s="25"/>
      <c r="J244" s="25"/>
      <c r="N244" s="25"/>
    </row>
    <row r="245" spans="6:14" ht="13.2">
      <c r="F245" s="25"/>
      <c r="J245" s="25"/>
      <c r="N245" s="25"/>
    </row>
    <row r="246" spans="6:14" ht="13.2">
      <c r="F246" s="25"/>
      <c r="J246" s="25"/>
      <c r="N246" s="25"/>
    </row>
    <row r="247" spans="6:14" ht="13.2">
      <c r="F247" s="25"/>
      <c r="J247" s="25"/>
      <c r="N247" s="25"/>
    </row>
    <row r="248" spans="6:14" ht="13.2">
      <c r="F248" s="25"/>
      <c r="J248" s="25"/>
      <c r="N248" s="25"/>
    </row>
    <row r="249" spans="6:14" ht="13.2">
      <c r="F249" s="25"/>
      <c r="J249" s="25"/>
      <c r="N249" s="25"/>
    </row>
    <row r="250" spans="6:14" ht="13.2">
      <c r="F250" s="25"/>
      <c r="J250" s="25"/>
      <c r="N250" s="25"/>
    </row>
    <row r="251" spans="6:14" ht="13.2">
      <c r="F251" s="25"/>
      <c r="J251" s="25"/>
      <c r="N251" s="25"/>
    </row>
    <row r="252" spans="6:14" ht="13.2">
      <c r="F252" s="25"/>
      <c r="J252" s="25"/>
      <c r="N252" s="25"/>
    </row>
    <row r="253" spans="6:14" ht="13.2">
      <c r="F253" s="25"/>
      <c r="J253" s="25"/>
      <c r="N253" s="25"/>
    </row>
    <row r="254" spans="6:14" ht="13.2">
      <c r="F254" s="25"/>
      <c r="J254" s="25"/>
      <c r="N254" s="25"/>
    </row>
    <row r="255" spans="6:14" ht="13.2">
      <c r="F255" s="25"/>
      <c r="J255" s="25"/>
      <c r="N255" s="25"/>
    </row>
    <row r="256" spans="6:14" ht="13.2">
      <c r="F256" s="25"/>
      <c r="J256" s="25"/>
      <c r="N256" s="25"/>
    </row>
    <row r="257" spans="6:14" ht="13.2">
      <c r="F257" s="25"/>
      <c r="J257" s="25"/>
      <c r="N257" s="25"/>
    </row>
    <row r="258" spans="6:14" ht="13.2">
      <c r="F258" s="25"/>
      <c r="J258" s="25"/>
      <c r="N258" s="25"/>
    </row>
    <row r="259" spans="6:14" ht="13.2">
      <c r="F259" s="25"/>
      <c r="J259" s="25"/>
      <c r="N259" s="25"/>
    </row>
    <row r="260" spans="6:14" ht="13.2">
      <c r="F260" s="25"/>
      <c r="J260" s="25"/>
      <c r="N260" s="25"/>
    </row>
    <row r="261" spans="6:14" ht="13.2">
      <c r="F261" s="25"/>
      <c r="J261" s="25"/>
      <c r="N261" s="25"/>
    </row>
    <row r="262" spans="6:14" ht="13.2">
      <c r="F262" s="25"/>
      <c r="J262" s="25"/>
      <c r="N262" s="25"/>
    </row>
    <row r="263" spans="6:14" ht="13.2">
      <c r="F263" s="25"/>
      <c r="J263" s="25"/>
      <c r="N263" s="25"/>
    </row>
    <row r="264" spans="6:14" ht="13.2">
      <c r="F264" s="25"/>
      <c r="J264" s="25"/>
      <c r="N264" s="25"/>
    </row>
    <row r="265" spans="6:14" ht="13.2">
      <c r="F265" s="25"/>
      <c r="J265" s="25"/>
      <c r="N265" s="25"/>
    </row>
    <row r="266" spans="6:14" ht="13.2">
      <c r="F266" s="25"/>
      <c r="J266" s="25"/>
      <c r="N266" s="25"/>
    </row>
    <row r="267" spans="6:14" ht="13.2">
      <c r="F267" s="25"/>
      <c r="J267" s="25"/>
      <c r="N267" s="25"/>
    </row>
    <row r="268" spans="6:14" ht="13.2">
      <c r="F268" s="25"/>
      <c r="J268" s="25"/>
      <c r="N268" s="25"/>
    </row>
    <row r="269" spans="6:14" ht="13.2">
      <c r="F269" s="25"/>
      <c r="J269" s="25"/>
      <c r="N269" s="25"/>
    </row>
    <row r="270" spans="6:14" ht="13.2">
      <c r="F270" s="25"/>
      <c r="J270" s="25"/>
      <c r="N270" s="25"/>
    </row>
    <row r="271" spans="6:14" ht="13.2">
      <c r="F271" s="25"/>
      <c r="J271" s="25"/>
      <c r="N271" s="25"/>
    </row>
    <row r="272" spans="6:14" ht="13.2">
      <c r="F272" s="25"/>
      <c r="J272" s="25"/>
      <c r="N272" s="25"/>
    </row>
    <row r="273" spans="6:14" ht="13.2">
      <c r="F273" s="25"/>
      <c r="J273" s="25"/>
      <c r="N273" s="25"/>
    </row>
    <row r="274" spans="6:14" ht="13.2">
      <c r="F274" s="25"/>
      <c r="J274" s="25"/>
      <c r="N274" s="25"/>
    </row>
    <row r="275" spans="6:14" ht="13.2">
      <c r="F275" s="25"/>
      <c r="J275" s="25"/>
      <c r="N275" s="25"/>
    </row>
    <row r="276" spans="6:14" ht="13.2">
      <c r="F276" s="25"/>
      <c r="J276" s="25"/>
      <c r="N276" s="25"/>
    </row>
    <row r="277" spans="6:14" ht="13.2">
      <c r="F277" s="25"/>
      <c r="J277" s="25"/>
      <c r="N277" s="25"/>
    </row>
    <row r="278" spans="6:14" ht="13.2">
      <c r="F278" s="25"/>
      <c r="J278" s="25"/>
      <c r="N278" s="25"/>
    </row>
    <row r="279" spans="6:14" ht="13.2">
      <c r="F279" s="25"/>
      <c r="J279" s="25"/>
      <c r="N279" s="25"/>
    </row>
    <row r="280" spans="6:14" ht="13.2">
      <c r="F280" s="25"/>
      <c r="J280" s="25"/>
      <c r="N280" s="25"/>
    </row>
    <row r="281" spans="6:14" ht="13.2">
      <c r="F281" s="25"/>
      <c r="J281" s="25"/>
      <c r="N281" s="25"/>
    </row>
    <row r="282" spans="6:14" ht="13.2">
      <c r="F282" s="25"/>
      <c r="J282" s="25"/>
      <c r="N282" s="25"/>
    </row>
    <row r="283" spans="6:14" ht="13.2">
      <c r="F283" s="25"/>
      <c r="J283" s="25"/>
      <c r="N283" s="25"/>
    </row>
    <row r="284" spans="6:14" ht="13.2">
      <c r="F284" s="25"/>
      <c r="J284" s="25"/>
      <c r="N284" s="25"/>
    </row>
    <row r="285" spans="6:14" ht="13.2">
      <c r="F285" s="25"/>
      <c r="J285" s="25"/>
      <c r="N285" s="25"/>
    </row>
    <row r="286" spans="6:14" ht="13.2">
      <c r="F286" s="25"/>
      <c r="J286" s="25"/>
      <c r="N286" s="25"/>
    </row>
    <row r="287" spans="6:14" ht="13.2">
      <c r="F287" s="25"/>
      <c r="J287" s="25"/>
      <c r="N287" s="25"/>
    </row>
    <row r="288" spans="6:14" ht="13.2">
      <c r="F288" s="25"/>
      <c r="J288" s="25"/>
      <c r="N288" s="25"/>
    </row>
    <row r="289" spans="6:14" ht="13.2">
      <c r="F289" s="25"/>
      <c r="J289" s="25"/>
      <c r="N289" s="25"/>
    </row>
    <row r="290" spans="6:14" ht="13.2">
      <c r="F290" s="25"/>
      <c r="J290" s="25"/>
      <c r="N290" s="25"/>
    </row>
    <row r="291" spans="6:14" ht="13.2">
      <c r="F291" s="25"/>
      <c r="J291" s="25"/>
      <c r="N291" s="25"/>
    </row>
    <row r="292" spans="6:14" ht="13.2">
      <c r="F292" s="25"/>
      <c r="J292" s="25"/>
      <c r="N292" s="25"/>
    </row>
    <row r="293" spans="6:14" ht="13.2">
      <c r="F293" s="25"/>
      <c r="J293" s="25"/>
      <c r="N293" s="25"/>
    </row>
    <row r="294" spans="6:14" ht="13.2">
      <c r="F294" s="25"/>
      <c r="J294" s="25"/>
      <c r="N294" s="25"/>
    </row>
    <row r="295" spans="6:14" ht="13.2">
      <c r="F295" s="25"/>
      <c r="J295" s="25"/>
      <c r="N295" s="25"/>
    </row>
    <row r="296" spans="6:14" ht="13.2">
      <c r="F296" s="25"/>
      <c r="J296" s="25"/>
      <c r="N296" s="25"/>
    </row>
    <row r="297" spans="6:14" ht="13.2">
      <c r="F297" s="25"/>
      <c r="J297" s="25"/>
      <c r="N297" s="25"/>
    </row>
    <row r="298" spans="6:14" ht="13.2">
      <c r="F298" s="25"/>
      <c r="J298" s="25"/>
      <c r="N298" s="25"/>
    </row>
    <row r="299" spans="6:14" ht="13.2">
      <c r="F299" s="25"/>
      <c r="J299" s="25"/>
      <c r="N299" s="25"/>
    </row>
    <row r="300" spans="6:14" ht="13.2">
      <c r="F300" s="25"/>
      <c r="J300" s="25"/>
      <c r="N300" s="25"/>
    </row>
    <row r="301" spans="6:14" ht="13.2">
      <c r="F301" s="25"/>
      <c r="J301" s="25"/>
      <c r="N301" s="25"/>
    </row>
    <row r="302" spans="6:14" ht="13.2">
      <c r="F302" s="25"/>
      <c r="J302" s="25"/>
      <c r="N302" s="25"/>
    </row>
    <row r="303" spans="6:14" ht="13.2">
      <c r="F303" s="25"/>
      <c r="J303" s="25"/>
      <c r="N303" s="25"/>
    </row>
    <row r="304" spans="6:14" ht="13.2">
      <c r="F304" s="25"/>
      <c r="J304" s="25"/>
      <c r="N304" s="25"/>
    </row>
    <row r="305" spans="6:14" ht="13.2">
      <c r="F305" s="25"/>
      <c r="J305" s="25"/>
      <c r="N305" s="25"/>
    </row>
    <row r="306" spans="6:14" ht="13.2">
      <c r="F306" s="25"/>
      <c r="J306" s="25"/>
      <c r="N306" s="25"/>
    </row>
    <row r="307" spans="6:14" ht="13.2">
      <c r="F307" s="25"/>
      <c r="J307" s="25"/>
      <c r="N307" s="25"/>
    </row>
    <row r="308" spans="6:14" ht="13.2">
      <c r="F308" s="25"/>
      <c r="J308" s="25"/>
      <c r="N308" s="25"/>
    </row>
    <row r="309" spans="6:14" ht="13.2">
      <c r="F309" s="25"/>
      <c r="J309" s="25"/>
      <c r="N309" s="25"/>
    </row>
    <row r="310" spans="6:14" ht="13.2">
      <c r="F310" s="25"/>
      <c r="J310" s="25"/>
      <c r="N310" s="25"/>
    </row>
    <row r="311" spans="6:14" ht="13.2">
      <c r="F311" s="25"/>
      <c r="J311" s="25"/>
      <c r="N311" s="25"/>
    </row>
    <row r="312" spans="6:14" ht="13.2">
      <c r="F312" s="25"/>
      <c r="J312" s="25"/>
      <c r="N312" s="25"/>
    </row>
    <row r="313" spans="6:14" ht="13.2">
      <c r="F313" s="25"/>
      <c r="J313" s="25"/>
      <c r="N313" s="25"/>
    </row>
    <row r="314" spans="6:14" ht="13.2">
      <c r="F314" s="25"/>
      <c r="J314" s="25"/>
      <c r="N314" s="25"/>
    </row>
    <row r="315" spans="6:14" ht="13.2">
      <c r="F315" s="25"/>
      <c r="J315" s="25"/>
      <c r="N315" s="25"/>
    </row>
    <row r="316" spans="6:14" ht="13.2">
      <c r="F316" s="25"/>
      <c r="J316" s="25"/>
      <c r="N316" s="25"/>
    </row>
    <row r="317" spans="6:14" ht="13.2">
      <c r="F317" s="25"/>
      <c r="J317" s="25"/>
      <c r="N317" s="25"/>
    </row>
    <row r="318" spans="6:14" ht="13.2">
      <c r="F318" s="25"/>
      <c r="J318" s="25"/>
      <c r="N318" s="25"/>
    </row>
    <row r="319" spans="6:14" ht="13.2">
      <c r="F319" s="25"/>
      <c r="J319" s="25"/>
      <c r="N319" s="25"/>
    </row>
    <row r="320" spans="6:14" ht="13.2">
      <c r="F320" s="25"/>
      <c r="J320" s="25"/>
      <c r="N320" s="25"/>
    </row>
    <row r="321" spans="6:14" ht="13.2">
      <c r="F321" s="25"/>
      <c r="J321" s="25"/>
      <c r="N321" s="25"/>
    </row>
    <row r="322" spans="6:14" ht="13.2">
      <c r="F322" s="25"/>
      <c r="J322" s="25"/>
      <c r="N322" s="25"/>
    </row>
    <row r="323" spans="6:14" ht="13.2">
      <c r="F323" s="25"/>
      <c r="J323" s="25"/>
      <c r="N323" s="25"/>
    </row>
    <row r="324" spans="6:14" ht="13.2">
      <c r="F324" s="25"/>
      <c r="J324" s="25"/>
      <c r="N324" s="25"/>
    </row>
    <row r="325" spans="6:14" ht="13.2">
      <c r="F325" s="25"/>
      <c r="J325" s="25"/>
      <c r="N325" s="25"/>
    </row>
    <row r="326" spans="6:14" ht="13.2">
      <c r="F326" s="25"/>
      <c r="J326" s="25"/>
      <c r="N326" s="25"/>
    </row>
    <row r="327" spans="6:14" ht="13.2">
      <c r="F327" s="25"/>
      <c r="J327" s="25"/>
      <c r="N327" s="25"/>
    </row>
    <row r="328" spans="6:14" ht="13.2">
      <c r="F328" s="25"/>
      <c r="J328" s="25"/>
      <c r="N328" s="25"/>
    </row>
    <row r="329" spans="6:14" ht="13.2">
      <c r="F329" s="25"/>
      <c r="J329" s="25"/>
      <c r="N329" s="25"/>
    </row>
    <row r="330" spans="6:14" ht="13.2">
      <c r="F330" s="25"/>
      <c r="J330" s="25"/>
      <c r="N330" s="25"/>
    </row>
    <row r="331" spans="6:14" ht="13.2">
      <c r="F331" s="25"/>
      <c r="J331" s="25"/>
      <c r="N331" s="25"/>
    </row>
    <row r="332" spans="6:14" ht="13.2">
      <c r="F332" s="25"/>
      <c r="J332" s="25"/>
      <c r="N332" s="25"/>
    </row>
    <row r="333" spans="6:14" ht="13.2">
      <c r="F333" s="25"/>
      <c r="J333" s="25"/>
      <c r="N333" s="25"/>
    </row>
    <row r="334" spans="6:14" ht="13.2">
      <c r="F334" s="25"/>
      <c r="J334" s="25"/>
      <c r="N334" s="25"/>
    </row>
    <row r="335" spans="6:14" ht="13.2">
      <c r="F335" s="25"/>
      <c r="J335" s="25"/>
      <c r="N335" s="25"/>
    </row>
    <row r="336" spans="6:14" ht="13.2">
      <c r="F336" s="25"/>
      <c r="J336" s="25"/>
      <c r="N336" s="25"/>
    </row>
    <row r="337" spans="6:14" ht="13.2">
      <c r="F337" s="25"/>
      <c r="J337" s="25"/>
      <c r="N337" s="25"/>
    </row>
    <row r="338" spans="6:14" ht="13.2">
      <c r="F338" s="25"/>
      <c r="J338" s="25"/>
      <c r="N338" s="25"/>
    </row>
    <row r="339" spans="6:14" ht="13.2">
      <c r="F339" s="25"/>
      <c r="J339" s="25"/>
      <c r="N339" s="25"/>
    </row>
    <row r="340" spans="6:14" ht="13.2">
      <c r="F340" s="25"/>
      <c r="J340" s="25"/>
      <c r="N340" s="25"/>
    </row>
    <row r="341" spans="6:14" ht="13.2">
      <c r="F341" s="25"/>
      <c r="J341" s="25"/>
      <c r="N341" s="25"/>
    </row>
    <row r="342" spans="6:14" ht="13.2">
      <c r="F342" s="25"/>
      <c r="J342" s="25"/>
      <c r="N342" s="25"/>
    </row>
    <row r="343" spans="6:14" ht="13.2">
      <c r="F343" s="25"/>
      <c r="J343" s="25"/>
      <c r="N343" s="25"/>
    </row>
    <row r="344" spans="6:14" ht="13.2">
      <c r="F344" s="25"/>
      <c r="J344" s="25"/>
      <c r="N344" s="25"/>
    </row>
    <row r="345" spans="6:14" ht="13.2">
      <c r="F345" s="25"/>
      <c r="J345" s="25"/>
      <c r="N345" s="25"/>
    </row>
    <row r="346" spans="6:14" ht="13.2">
      <c r="F346" s="25"/>
      <c r="J346" s="25"/>
      <c r="N346" s="25"/>
    </row>
    <row r="347" spans="6:14" ht="13.2">
      <c r="F347" s="25"/>
      <c r="J347" s="25"/>
      <c r="N347" s="25"/>
    </row>
    <row r="348" spans="6:14" ht="13.2">
      <c r="F348" s="25"/>
      <c r="J348" s="25"/>
      <c r="N348" s="25"/>
    </row>
    <row r="349" spans="6:14" ht="13.2">
      <c r="F349" s="25"/>
      <c r="J349" s="25"/>
      <c r="N349" s="25"/>
    </row>
    <row r="350" spans="6:14" ht="13.2">
      <c r="F350" s="25"/>
      <c r="J350" s="25"/>
      <c r="N350" s="25"/>
    </row>
    <row r="351" spans="6:14" ht="13.2">
      <c r="F351" s="25"/>
      <c r="J351" s="25"/>
      <c r="N351" s="25"/>
    </row>
    <row r="352" spans="6:14" ht="13.2">
      <c r="F352" s="25"/>
      <c r="J352" s="25"/>
      <c r="N352" s="25"/>
    </row>
    <row r="353" spans="6:14" ht="13.2">
      <c r="F353" s="25"/>
      <c r="J353" s="25"/>
      <c r="N353" s="25"/>
    </row>
    <row r="354" spans="6:14" ht="13.2">
      <c r="F354" s="25"/>
      <c r="J354" s="25"/>
      <c r="N354" s="25"/>
    </row>
    <row r="355" spans="6:14" ht="13.2">
      <c r="F355" s="25"/>
      <c r="J355" s="25"/>
      <c r="N355" s="25"/>
    </row>
    <row r="356" spans="6:14" ht="13.2">
      <c r="F356" s="25"/>
      <c r="J356" s="25"/>
      <c r="N356" s="25"/>
    </row>
    <row r="357" spans="6:14" ht="13.2">
      <c r="F357" s="25"/>
      <c r="J357" s="25"/>
      <c r="N357" s="25"/>
    </row>
    <row r="358" spans="6:14" ht="13.2">
      <c r="F358" s="25"/>
      <c r="J358" s="25"/>
      <c r="N358" s="25"/>
    </row>
    <row r="359" spans="6:14" ht="13.2">
      <c r="F359" s="25"/>
      <c r="J359" s="25"/>
      <c r="N359" s="25"/>
    </row>
    <row r="360" spans="6:14" ht="13.2">
      <c r="F360" s="25"/>
      <c r="J360" s="25"/>
      <c r="N360" s="25"/>
    </row>
    <row r="361" spans="6:14" ht="13.2">
      <c r="F361" s="25"/>
      <c r="J361" s="25"/>
      <c r="N361" s="25"/>
    </row>
    <row r="362" spans="6:14" ht="13.2">
      <c r="F362" s="25"/>
      <c r="J362" s="25"/>
      <c r="N362" s="25"/>
    </row>
    <row r="363" spans="6:14" ht="13.2">
      <c r="F363" s="25"/>
      <c r="J363" s="25"/>
      <c r="N363" s="25"/>
    </row>
    <row r="364" spans="6:14" ht="13.2">
      <c r="F364" s="25"/>
      <c r="J364" s="25"/>
      <c r="N364" s="25"/>
    </row>
    <row r="365" spans="6:14" ht="13.2">
      <c r="F365" s="25"/>
      <c r="J365" s="25"/>
      <c r="N365" s="25"/>
    </row>
    <row r="366" spans="6:14" ht="13.2">
      <c r="F366" s="25"/>
      <c r="J366" s="25"/>
      <c r="N366" s="25"/>
    </row>
    <row r="367" spans="6:14" ht="13.2">
      <c r="F367" s="25"/>
      <c r="J367" s="25"/>
      <c r="N367" s="25"/>
    </row>
    <row r="368" spans="6:14" ht="13.2">
      <c r="F368" s="25"/>
      <c r="J368" s="25"/>
      <c r="N368" s="25"/>
    </row>
    <row r="369" spans="6:14" ht="13.2">
      <c r="F369" s="25"/>
      <c r="J369" s="25"/>
      <c r="N369" s="25"/>
    </row>
    <row r="370" spans="6:14" ht="13.2">
      <c r="F370" s="25"/>
      <c r="J370" s="25"/>
      <c r="N370" s="25"/>
    </row>
    <row r="371" spans="6:14" ht="13.2">
      <c r="F371" s="25"/>
      <c r="J371" s="25"/>
      <c r="N371" s="25"/>
    </row>
    <row r="372" spans="6:14" ht="13.2">
      <c r="F372" s="25"/>
      <c r="J372" s="25"/>
      <c r="N372" s="25"/>
    </row>
    <row r="373" spans="6:14" ht="13.2">
      <c r="F373" s="25"/>
      <c r="J373" s="25"/>
      <c r="N373" s="25"/>
    </row>
    <row r="374" spans="6:14" ht="13.2">
      <c r="F374" s="25"/>
      <c r="J374" s="25"/>
      <c r="N374" s="25"/>
    </row>
    <row r="375" spans="6:14" ht="13.2">
      <c r="F375" s="25"/>
      <c r="J375" s="25"/>
      <c r="N375" s="25"/>
    </row>
    <row r="376" spans="6:14" ht="13.2">
      <c r="F376" s="25"/>
      <c r="J376" s="25"/>
      <c r="N376" s="25"/>
    </row>
    <row r="377" spans="6:14" ht="13.2">
      <c r="F377" s="25"/>
      <c r="J377" s="25"/>
      <c r="N377" s="25"/>
    </row>
    <row r="378" spans="6:14" ht="13.2">
      <c r="F378" s="25"/>
      <c r="J378" s="25"/>
      <c r="N378" s="25"/>
    </row>
    <row r="379" spans="6:14" ht="13.2">
      <c r="F379" s="25"/>
      <c r="J379" s="25"/>
      <c r="N379" s="25"/>
    </row>
    <row r="380" spans="6:14" ht="13.2">
      <c r="F380" s="25"/>
      <c r="J380" s="25"/>
      <c r="N380" s="25"/>
    </row>
    <row r="381" spans="6:14" ht="13.2">
      <c r="F381" s="25"/>
      <c r="J381" s="25"/>
      <c r="N381" s="25"/>
    </row>
    <row r="382" spans="6:14" ht="13.2">
      <c r="F382" s="25"/>
      <c r="J382" s="25"/>
      <c r="N382" s="25"/>
    </row>
    <row r="383" spans="6:14" ht="13.2">
      <c r="F383" s="25"/>
      <c r="J383" s="25"/>
      <c r="N383" s="25"/>
    </row>
    <row r="384" spans="6:14" ht="13.2">
      <c r="F384" s="25"/>
      <c r="J384" s="25"/>
      <c r="N384" s="25"/>
    </row>
    <row r="385" spans="6:14" ht="13.2">
      <c r="F385" s="25"/>
      <c r="J385" s="25"/>
      <c r="N385" s="25"/>
    </row>
    <row r="386" spans="6:14" ht="13.2">
      <c r="F386" s="25"/>
      <c r="J386" s="25"/>
      <c r="N386" s="25"/>
    </row>
    <row r="387" spans="6:14" ht="13.2">
      <c r="F387" s="25"/>
      <c r="J387" s="25"/>
      <c r="N387" s="25"/>
    </row>
    <row r="388" spans="6:14" ht="13.2">
      <c r="F388" s="25"/>
      <c r="J388" s="25"/>
      <c r="N388" s="25"/>
    </row>
    <row r="389" spans="6:14" ht="13.2">
      <c r="F389" s="25"/>
      <c r="J389" s="25"/>
      <c r="N389" s="25"/>
    </row>
    <row r="390" spans="6:14" ht="13.2">
      <c r="F390" s="25"/>
      <c r="J390" s="25"/>
      <c r="N390" s="25"/>
    </row>
    <row r="391" spans="6:14" ht="13.2">
      <c r="F391" s="25"/>
      <c r="J391" s="25"/>
      <c r="N391" s="25"/>
    </row>
    <row r="392" spans="6:14" ht="13.2">
      <c r="F392" s="25"/>
      <c r="J392" s="25"/>
      <c r="N392" s="25"/>
    </row>
    <row r="393" spans="6:14" ht="13.2">
      <c r="F393" s="25"/>
      <c r="J393" s="25"/>
      <c r="N393" s="25"/>
    </row>
    <row r="394" spans="6:14" ht="13.2">
      <c r="F394" s="25"/>
      <c r="J394" s="25"/>
      <c r="N394" s="25"/>
    </row>
    <row r="395" spans="6:14" ht="13.2">
      <c r="F395" s="25"/>
      <c r="J395" s="25"/>
      <c r="N395" s="25"/>
    </row>
    <row r="396" spans="6:14" ht="13.2">
      <c r="F396" s="25"/>
      <c r="J396" s="25"/>
      <c r="N396" s="25"/>
    </row>
    <row r="397" spans="6:14" ht="13.2">
      <c r="F397" s="25"/>
      <c r="J397" s="25"/>
      <c r="N397" s="25"/>
    </row>
    <row r="398" spans="6:14" ht="13.2">
      <c r="F398" s="25"/>
      <c r="J398" s="25"/>
      <c r="N398" s="25"/>
    </row>
    <row r="399" spans="6:14" ht="13.2">
      <c r="F399" s="25"/>
      <c r="J399" s="25"/>
      <c r="N399" s="25"/>
    </row>
    <row r="400" spans="6:14" ht="13.2">
      <c r="F400" s="25"/>
      <c r="J400" s="25"/>
      <c r="N400" s="25"/>
    </row>
    <row r="401" spans="6:14" ht="13.2">
      <c r="F401" s="25"/>
      <c r="J401" s="25"/>
      <c r="N401" s="25"/>
    </row>
    <row r="402" spans="6:14" ht="13.2">
      <c r="F402" s="25"/>
      <c r="J402" s="25"/>
      <c r="N402" s="25"/>
    </row>
    <row r="403" spans="6:14" ht="13.2">
      <c r="F403" s="25"/>
      <c r="J403" s="25"/>
      <c r="N403" s="25"/>
    </row>
    <row r="404" spans="6:14" ht="13.2">
      <c r="F404" s="25"/>
      <c r="J404" s="25"/>
      <c r="N404" s="25"/>
    </row>
    <row r="405" spans="6:14" ht="13.2">
      <c r="F405" s="25"/>
      <c r="J405" s="25"/>
      <c r="N405" s="25"/>
    </row>
    <row r="406" spans="6:14" ht="13.2">
      <c r="F406" s="25"/>
      <c r="J406" s="25"/>
      <c r="N406" s="25"/>
    </row>
    <row r="407" spans="6:14" ht="13.2">
      <c r="F407" s="25"/>
      <c r="J407" s="25"/>
      <c r="N407" s="25"/>
    </row>
    <row r="408" spans="6:14" ht="13.2">
      <c r="F408" s="25"/>
      <c r="J408" s="25"/>
      <c r="N408" s="25"/>
    </row>
    <row r="409" spans="6:14" ht="13.2">
      <c r="F409" s="25"/>
      <c r="J409" s="25"/>
      <c r="N409" s="25"/>
    </row>
    <row r="410" spans="6:14" ht="13.2">
      <c r="F410" s="25"/>
      <c r="J410" s="25"/>
      <c r="N410" s="25"/>
    </row>
    <row r="411" spans="6:14" ht="13.2">
      <c r="F411" s="25"/>
      <c r="J411" s="25"/>
      <c r="N411" s="25"/>
    </row>
    <row r="412" spans="6:14" ht="13.2">
      <c r="F412" s="25"/>
      <c r="J412" s="25"/>
      <c r="N412" s="25"/>
    </row>
    <row r="413" spans="6:14" ht="13.2">
      <c r="F413" s="25"/>
      <c r="J413" s="25"/>
      <c r="N413" s="25"/>
    </row>
    <row r="414" spans="6:14" ht="13.2">
      <c r="F414" s="25"/>
      <c r="J414" s="25"/>
      <c r="N414" s="25"/>
    </row>
    <row r="415" spans="6:14" ht="13.2">
      <c r="F415" s="25"/>
      <c r="J415" s="25"/>
      <c r="N415" s="25"/>
    </row>
    <row r="416" spans="6:14" ht="13.2">
      <c r="F416" s="25"/>
      <c r="J416" s="25"/>
      <c r="N416" s="25"/>
    </row>
    <row r="417" spans="6:14" ht="13.2">
      <c r="F417" s="25"/>
      <c r="J417" s="25"/>
      <c r="N417" s="25"/>
    </row>
    <row r="418" spans="6:14" ht="13.2">
      <c r="F418" s="25"/>
      <c r="J418" s="25"/>
      <c r="N418" s="25"/>
    </row>
    <row r="419" spans="6:14" ht="13.2">
      <c r="F419" s="25"/>
      <c r="J419" s="25"/>
      <c r="N419" s="25"/>
    </row>
    <row r="420" spans="6:14" ht="13.2">
      <c r="F420" s="25"/>
      <c r="J420" s="25"/>
      <c r="N420" s="25"/>
    </row>
    <row r="421" spans="6:14" ht="13.2">
      <c r="F421" s="25"/>
      <c r="J421" s="25"/>
      <c r="N421" s="25"/>
    </row>
    <row r="422" spans="6:14" ht="13.2">
      <c r="F422" s="25"/>
      <c r="J422" s="25"/>
      <c r="N422" s="25"/>
    </row>
    <row r="423" spans="6:14" ht="13.2">
      <c r="F423" s="25"/>
      <c r="J423" s="25"/>
      <c r="N423" s="25"/>
    </row>
    <row r="424" spans="6:14" ht="13.2">
      <c r="F424" s="25"/>
      <c r="J424" s="25"/>
      <c r="N424" s="25"/>
    </row>
    <row r="425" spans="6:14" ht="13.2">
      <c r="F425" s="25"/>
      <c r="J425" s="25"/>
      <c r="N425" s="25"/>
    </row>
    <row r="426" spans="6:14" ht="13.2">
      <c r="F426" s="25"/>
      <c r="J426" s="25"/>
      <c r="N426" s="25"/>
    </row>
    <row r="427" spans="6:14" ht="13.2">
      <c r="F427" s="25"/>
      <c r="J427" s="25"/>
      <c r="N427" s="25"/>
    </row>
    <row r="428" spans="6:14" ht="13.2">
      <c r="F428" s="25"/>
      <c r="J428" s="25"/>
      <c r="N428" s="25"/>
    </row>
    <row r="429" spans="6:14" ht="13.2">
      <c r="F429" s="25"/>
      <c r="J429" s="25"/>
      <c r="N429" s="25"/>
    </row>
    <row r="430" spans="6:14" ht="13.2">
      <c r="F430" s="25"/>
      <c r="J430" s="25"/>
      <c r="N430" s="25"/>
    </row>
    <row r="431" spans="6:14" ht="13.2">
      <c r="F431" s="25"/>
      <c r="J431" s="25"/>
      <c r="N431" s="25"/>
    </row>
    <row r="432" spans="6:14" ht="13.2">
      <c r="F432" s="25"/>
      <c r="J432" s="25"/>
      <c r="N432" s="25"/>
    </row>
    <row r="433" spans="6:14" ht="13.2">
      <c r="F433" s="25"/>
      <c r="J433" s="25"/>
      <c r="N433" s="25"/>
    </row>
    <row r="434" spans="6:14" ht="13.2">
      <c r="F434" s="25"/>
      <c r="J434" s="25"/>
      <c r="N434" s="25"/>
    </row>
    <row r="435" spans="6:14" ht="13.2">
      <c r="F435" s="25"/>
      <c r="J435" s="25"/>
      <c r="N435" s="25"/>
    </row>
    <row r="436" spans="6:14" ht="13.2">
      <c r="F436" s="25"/>
      <c r="J436" s="25"/>
      <c r="N436" s="25"/>
    </row>
    <row r="437" spans="6:14" ht="13.2">
      <c r="F437" s="25"/>
      <c r="J437" s="25"/>
      <c r="N437" s="25"/>
    </row>
    <row r="438" spans="6:14" ht="13.2">
      <c r="F438" s="25"/>
      <c r="J438" s="25"/>
      <c r="N438" s="25"/>
    </row>
    <row r="439" spans="6:14" ht="13.2">
      <c r="F439" s="25"/>
      <c r="J439" s="25"/>
      <c r="N439" s="25"/>
    </row>
    <row r="440" spans="6:14" ht="13.2">
      <c r="F440" s="25"/>
      <c r="J440" s="25"/>
      <c r="N440" s="25"/>
    </row>
    <row r="441" spans="6:14" ht="13.2">
      <c r="F441" s="25"/>
      <c r="J441" s="25"/>
      <c r="N441" s="25"/>
    </row>
    <row r="442" spans="6:14" ht="13.2">
      <c r="F442" s="25"/>
      <c r="J442" s="25"/>
      <c r="N442" s="25"/>
    </row>
    <row r="443" spans="6:14" ht="13.2">
      <c r="F443" s="25"/>
      <c r="J443" s="25"/>
      <c r="N443" s="25"/>
    </row>
    <row r="444" spans="6:14" ht="13.2">
      <c r="F444" s="25"/>
      <c r="J444" s="25"/>
      <c r="N444" s="25"/>
    </row>
    <row r="445" spans="6:14" ht="13.2">
      <c r="F445" s="25"/>
      <c r="J445" s="25"/>
      <c r="N445" s="25"/>
    </row>
    <row r="446" spans="6:14" ht="13.2">
      <c r="F446" s="25"/>
      <c r="J446" s="25"/>
      <c r="N446" s="25"/>
    </row>
    <row r="447" spans="6:14" ht="13.2">
      <c r="F447" s="25"/>
      <c r="J447" s="25"/>
      <c r="N447" s="25"/>
    </row>
    <row r="448" spans="6:14" ht="13.2">
      <c r="F448" s="25"/>
      <c r="J448" s="25"/>
      <c r="N448" s="25"/>
    </row>
    <row r="449" spans="6:14" ht="13.2">
      <c r="F449" s="25"/>
      <c r="J449" s="25"/>
      <c r="N449" s="25"/>
    </row>
    <row r="450" spans="6:14" ht="13.2">
      <c r="F450" s="25"/>
      <c r="J450" s="25"/>
      <c r="N450" s="25"/>
    </row>
    <row r="451" spans="6:14" ht="13.2">
      <c r="F451" s="25"/>
      <c r="J451" s="25"/>
      <c r="N451" s="25"/>
    </row>
    <row r="452" spans="6:14" ht="13.2">
      <c r="F452" s="25"/>
      <c r="J452" s="25"/>
      <c r="N452" s="25"/>
    </row>
    <row r="453" spans="6:14" ht="13.2">
      <c r="F453" s="25"/>
      <c r="J453" s="25"/>
      <c r="N453" s="25"/>
    </row>
    <row r="454" spans="6:14" ht="13.2">
      <c r="F454" s="25"/>
      <c r="J454" s="25"/>
      <c r="N454" s="25"/>
    </row>
    <row r="455" spans="6:14" ht="13.2">
      <c r="F455" s="25"/>
      <c r="J455" s="25"/>
      <c r="N455" s="25"/>
    </row>
    <row r="456" spans="6:14" ht="13.2">
      <c r="F456" s="25"/>
      <c r="J456" s="25"/>
      <c r="N456" s="25"/>
    </row>
    <row r="457" spans="6:14" ht="13.2">
      <c r="F457" s="25"/>
      <c r="J457" s="25"/>
      <c r="N457" s="25"/>
    </row>
    <row r="458" spans="6:14" ht="13.2">
      <c r="F458" s="25"/>
      <c r="J458" s="25"/>
      <c r="N458" s="25"/>
    </row>
    <row r="459" spans="6:14" ht="13.2">
      <c r="F459" s="25"/>
      <c r="J459" s="25"/>
      <c r="N459" s="25"/>
    </row>
    <row r="460" spans="6:14" ht="13.2">
      <c r="F460" s="25"/>
      <c r="J460" s="25"/>
      <c r="N460" s="25"/>
    </row>
    <row r="461" spans="6:14" ht="13.2">
      <c r="F461" s="25"/>
      <c r="J461" s="25"/>
      <c r="N461" s="25"/>
    </row>
    <row r="462" spans="6:14" ht="13.2">
      <c r="F462" s="25"/>
      <c r="J462" s="25"/>
      <c r="N462" s="25"/>
    </row>
    <row r="463" spans="6:14" ht="13.2">
      <c r="F463" s="25"/>
      <c r="J463" s="25"/>
      <c r="N463" s="25"/>
    </row>
    <row r="464" spans="6:14" ht="13.2">
      <c r="F464" s="25"/>
      <c r="J464" s="25"/>
      <c r="N464" s="25"/>
    </row>
    <row r="465" spans="6:14" ht="13.2">
      <c r="F465" s="25"/>
      <c r="J465" s="25"/>
      <c r="N465" s="25"/>
    </row>
    <row r="466" spans="6:14" ht="13.2">
      <c r="F466" s="25"/>
      <c r="J466" s="25"/>
      <c r="N466" s="25"/>
    </row>
    <row r="467" spans="6:14" ht="13.2">
      <c r="F467" s="25"/>
      <c r="J467" s="25"/>
      <c r="N467" s="25"/>
    </row>
    <row r="468" spans="6:14" ht="13.2">
      <c r="F468" s="25"/>
      <c r="J468" s="25"/>
      <c r="N468" s="25"/>
    </row>
    <row r="469" spans="6:14" ht="13.2">
      <c r="F469" s="25"/>
      <c r="J469" s="25"/>
      <c r="N469" s="25"/>
    </row>
    <row r="470" spans="6:14" ht="13.2">
      <c r="F470" s="25"/>
      <c r="J470" s="25"/>
      <c r="N470" s="25"/>
    </row>
    <row r="471" spans="6:14" ht="13.2">
      <c r="F471" s="25"/>
      <c r="J471" s="25"/>
      <c r="N471" s="25"/>
    </row>
    <row r="472" spans="6:14" ht="13.2">
      <c r="F472" s="25"/>
      <c r="J472" s="25"/>
      <c r="N472" s="25"/>
    </row>
    <row r="473" spans="6:14" ht="13.2">
      <c r="F473" s="25"/>
      <c r="J473" s="25"/>
      <c r="N473" s="25"/>
    </row>
    <row r="474" spans="6:14" ht="13.2">
      <c r="F474" s="25"/>
      <c r="J474" s="25"/>
      <c r="N474" s="25"/>
    </row>
    <row r="475" spans="6:14" ht="13.2">
      <c r="F475" s="25"/>
      <c r="J475" s="25"/>
      <c r="N475" s="25"/>
    </row>
    <row r="476" spans="6:14" ht="13.2">
      <c r="F476" s="25"/>
      <c r="J476" s="25"/>
      <c r="N476" s="25"/>
    </row>
    <row r="477" spans="6:14" ht="13.2">
      <c r="F477" s="25"/>
      <c r="J477" s="25"/>
      <c r="N477" s="25"/>
    </row>
    <row r="478" spans="6:14" ht="13.2">
      <c r="F478" s="25"/>
      <c r="J478" s="25"/>
      <c r="N478" s="25"/>
    </row>
    <row r="479" spans="6:14" ht="13.2">
      <c r="F479" s="25"/>
      <c r="J479" s="25"/>
      <c r="N479" s="25"/>
    </row>
    <row r="480" spans="6:14" ht="13.2">
      <c r="F480" s="25"/>
      <c r="J480" s="25"/>
      <c r="N480" s="25"/>
    </row>
    <row r="481" spans="6:14" ht="13.2">
      <c r="F481" s="25"/>
      <c r="J481" s="25"/>
      <c r="N481" s="25"/>
    </row>
    <row r="482" spans="6:14" ht="13.2">
      <c r="F482" s="25"/>
      <c r="J482" s="25"/>
      <c r="N482" s="25"/>
    </row>
    <row r="483" spans="6:14" ht="13.2">
      <c r="F483" s="25"/>
      <c r="J483" s="25"/>
      <c r="N483" s="25"/>
    </row>
    <row r="484" spans="6:14" ht="13.2">
      <c r="F484" s="25"/>
      <c r="J484" s="25"/>
      <c r="N484" s="25"/>
    </row>
    <row r="485" spans="6:14" ht="13.2">
      <c r="F485" s="25"/>
      <c r="J485" s="25"/>
      <c r="N485" s="25"/>
    </row>
    <row r="486" spans="6:14" ht="13.2">
      <c r="F486" s="25"/>
      <c r="J486" s="25"/>
      <c r="N486" s="25"/>
    </row>
    <row r="487" spans="6:14" ht="13.2">
      <c r="F487" s="25"/>
      <c r="J487" s="25"/>
      <c r="N487" s="25"/>
    </row>
    <row r="488" spans="6:14" ht="13.2">
      <c r="F488" s="25"/>
      <c r="J488" s="25"/>
      <c r="N488" s="25"/>
    </row>
    <row r="489" spans="6:14" ht="13.2">
      <c r="F489" s="25"/>
      <c r="J489" s="25"/>
      <c r="N489" s="25"/>
    </row>
    <row r="490" spans="6:14" ht="13.2">
      <c r="F490" s="25"/>
      <c r="J490" s="25"/>
      <c r="N490" s="25"/>
    </row>
    <row r="491" spans="6:14" ht="13.2">
      <c r="F491" s="25"/>
      <c r="J491" s="25"/>
      <c r="N491" s="25"/>
    </row>
    <row r="492" spans="6:14" ht="13.2">
      <c r="F492" s="25"/>
      <c r="J492" s="25"/>
      <c r="N492" s="25"/>
    </row>
    <row r="493" spans="6:14" ht="13.2">
      <c r="F493" s="25"/>
      <c r="J493" s="25"/>
      <c r="N493" s="25"/>
    </row>
    <row r="494" spans="6:14" ht="13.2">
      <c r="F494" s="25"/>
      <c r="J494" s="25"/>
      <c r="N494" s="25"/>
    </row>
    <row r="495" spans="6:14" ht="13.2">
      <c r="F495" s="25"/>
      <c r="J495" s="25"/>
      <c r="N495" s="25"/>
    </row>
    <row r="496" spans="6:14" ht="13.2">
      <c r="F496" s="25"/>
      <c r="J496" s="25"/>
      <c r="N496" s="25"/>
    </row>
    <row r="497" spans="6:14" ht="13.2">
      <c r="F497" s="25"/>
      <c r="J497" s="25"/>
      <c r="N497" s="25"/>
    </row>
    <row r="498" spans="6:14" ht="13.2">
      <c r="F498" s="25"/>
      <c r="J498" s="25"/>
      <c r="N498" s="25"/>
    </row>
    <row r="499" spans="6:14" ht="13.2">
      <c r="F499" s="25"/>
      <c r="J499" s="25"/>
      <c r="N499" s="25"/>
    </row>
    <row r="500" spans="6:14" ht="13.2">
      <c r="F500" s="25"/>
      <c r="J500" s="25"/>
      <c r="N500" s="25"/>
    </row>
    <row r="501" spans="6:14" ht="13.2">
      <c r="F501" s="25"/>
      <c r="J501" s="25"/>
      <c r="N501" s="25"/>
    </row>
    <row r="502" spans="6:14" ht="13.2">
      <c r="F502" s="25"/>
      <c r="J502" s="25"/>
      <c r="N502" s="25"/>
    </row>
    <row r="503" spans="6:14" ht="13.2">
      <c r="F503" s="25"/>
      <c r="J503" s="25"/>
      <c r="N503" s="25"/>
    </row>
    <row r="504" spans="6:14" ht="13.2">
      <c r="F504" s="25"/>
      <c r="J504" s="25"/>
      <c r="N504" s="25"/>
    </row>
    <row r="505" spans="6:14" ht="13.2">
      <c r="F505" s="25"/>
      <c r="J505" s="25"/>
      <c r="N505" s="25"/>
    </row>
    <row r="506" spans="6:14" ht="13.2">
      <c r="F506" s="25"/>
      <c r="J506" s="25"/>
      <c r="N506" s="25"/>
    </row>
    <row r="507" spans="6:14" ht="13.2">
      <c r="F507" s="25"/>
      <c r="J507" s="25"/>
      <c r="N507" s="25"/>
    </row>
    <row r="508" spans="6:14" ht="13.2">
      <c r="F508" s="25"/>
      <c r="J508" s="25"/>
      <c r="N508" s="25"/>
    </row>
    <row r="509" spans="6:14" ht="13.2">
      <c r="F509" s="25"/>
      <c r="J509" s="25"/>
      <c r="N509" s="25"/>
    </row>
    <row r="510" spans="6:14" ht="13.2">
      <c r="F510" s="25"/>
      <c r="J510" s="25"/>
      <c r="N510" s="25"/>
    </row>
    <row r="511" spans="6:14" ht="13.2">
      <c r="F511" s="25"/>
      <c r="J511" s="25"/>
      <c r="N511" s="25"/>
    </row>
    <row r="512" spans="6:14" ht="13.2">
      <c r="F512" s="25"/>
      <c r="J512" s="25"/>
      <c r="N512" s="25"/>
    </row>
    <row r="513" spans="6:14" ht="13.2">
      <c r="F513" s="25"/>
      <c r="J513" s="25"/>
      <c r="N513" s="25"/>
    </row>
    <row r="514" spans="6:14" ht="13.2">
      <c r="F514" s="25"/>
      <c r="J514" s="25"/>
      <c r="N514" s="25"/>
    </row>
    <row r="515" spans="6:14" ht="13.2">
      <c r="F515" s="25"/>
      <c r="J515" s="25"/>
      <c r="N515" s="25"/>
    </row>
    <row r="516" spans="6:14" ht="13.2">
      <c r="F516" s="25"/>
      <c r="J516" s="25"/>
      <c r="N516" s="25"/>
    </row>
    <row r="517" spans="6:14" ht="13.2">
      <c r="F517" s="25"/>
      <c r="J517" s="25"/>
      <c r="N517" s="25"/>
    </row>
    <row r="518" spans="6:14" ht="13.2">
      <c r="F518" s="25"/>
      <c r="J518" s="25"/>
      <c r="N518" s="25"/>
    </row>
    <row r="519" spans="6:14" ht="13.2">
      <c r="F519" s="25"/>
      <c r="J519" s="25"/>
      <c r="N519" s="25"/>
    </row>
    <row r="520" spans="6:14" ht="13.2">
      <c r="F520" s="25"/>
      <c r="J520" s="25"/>
      <c r="N520" s="25"/>
    </row>
    <row r="521" spans="6:14" ht="13.2">
      <c r="F521" s="25"/>
      <c r="J521" s="25"/>
      <c r="N521" s="25"/>
    </row>
    <row r="522" spans="6:14" ht="13.2">
      <c r="F522" s="25"/>
      <c r="J522" s="25"/>
      <c r="N522" s="25"/>
    </row>
    <row r="523" spans="6:14" ht="13.2">
      <c r="F523" s="25"/>
      <c r="J523" s="25"/>
      <c r="N523" s="25"/>
    </row>
    <row r="524" spans="6:14" ht="13.2">
      <c r="F524" s="25"/>
      <c r="J524" s="25"/>
      <c r="N524" s="25"/>
    </row>
    <row r="525" spans="6:14" ht="13.2">
      <c r="F525" s="25"/>
      <c r="J525" s="25"/>
      <c r="N525" s="25"/>
    </row>
    <row r="526" spans="6:14" ht="13.2">
      <c r="F526" s="25"/>
      <c r="J526" s="25"/>
      <c r="N526" s="25"/>
    </row>
    <row r="527" spans="6:14" ht="13.2">
      <c r="F527" s="25"/>
      <c r="J527" s="25"/>
      <c r="N527" s="25"/>
    </row>
    <row r="528" spans="6:14" ht="13.2">
      <c r="F528" s="25"/>
      <c r="J528" s="25"/>
      <c r="N528" s="25"/>
    </row>
    <row r="529" spans="6:14" ht="13.2">
      <c r="F529" s="25"/>
      <c r="J529" s="25"/>
      <c r="N529" s="25"/>
    </row>
    <row r="530" spans="6:14" ht="13.2">
      <c r="F530" s="25"/>
      <c r="J530" s="25"/>
      <c r="N530" s="25"/>
    </row>
    <row r="531" spans="6:14" ht="13.2">
      <c r="F531" s="25"/>
      <c r="J531" s="25"/>
      <c r="N531" s="25"/>
    </row>
    <row r="532" spans="6:14" ht="13.2">
      <c r="F532" s="25"/>
      <c r="J532" s="25"/>
      <c r="N532" s="25"/>
    </row>
    <row r="533" spans="6:14" ht="13.2">
      <c r="F533" s="25"/>
      <c r="J533" s="25"/>
      <c r="N533" s="25"/>
    </row>
    <row r="534" spans="6:14" ht="13.2">
      <c r="F534" s="25"/>
      <c r="J534" s="25"/>
      <c r="N534" s="25"/>
    </row>
    <row r="535" spans="6:14" ht="13.2">
      <c r="F535" s="25"/>
      <c r="J535" s="25"/>
      <c r="N535" s="25"/>
    </row>
    <row r="536" spans="6:14" ht="13.2">
      <c r="F536" s="25"/>
      <c r="J536" s="25"/>
      <c r="N536" s="25"/>
    </row>
    <row r="537" spans="6:14" ht="13.2">
      <c r="F537" s="25"/>
      <c r="J537" s="25"/>
      <c r="N537" s="25"/>
    </row>
    <row r="538" spans="6:14" ht="13.2">
      <c r="F538" s="25"/>
      <c r="J538" s="25"/>
      <c r="N538" s="25"/>
    </row>
    <row r="539" spans="6:14" ht="13.2">
      <c r="F539" s="25"/>
      <c r="J539" s="25"/>
      <c r="N539" s="25"/>
    </row>
    <row r="540" spans="6:14" ht="13.2">
      <c r="F540" s="25"/>
      <c r="J540" s="25"/>
      <c r="N540" s="25"/>
    </row>
    <row r="541" spans="6:14" ht="13.2">
      <c r="F541" s="25"/>
      <c r="J541" s="25"/>
      <c r="N541" s="25"/>
    </row>
    <row r="542" spans="6:14" ht="13.2">
      <c r="F542" s="25"/>
      <c r="J542" s="25"/>
      <c r="N542" s="25"/>
    </row>
    <row r="543" spans="6:14" ht="13.2">
      <c r="F543" s="25"/>
      <c r="J543" s="25"/>
      <c r="N543" s="25"/>
    </row>
    <row r="544" spans="6:14" ht="13.2">
      <c r="F544" s="25"/>
      <c r="J544" s="25"/>
      <c r="N544" s="25"/>
    </row>
    <row r="545" spans="6:14" ht="13.2">
      <c r="F545" s="25"/>
      <c r="J545" s="25"/>
      <c r="N545" s="25"/>
    </row>
    <row r="546" spans="6:14" ht="13.2">
      <c r="F546" s="25"/>
      <c r="J546" s="25"/>
      <c r="N546" s="25"/>
    </row>
    <row r="547" spans="6:14" ht="13.2">
      <c r="F547" s="25"/>
      <c r="J547" s="25"/>
      <c r="N547" s="25"/>
    </row>
    <row r="548" spans="6:14" ht="13.2">
      <c r="F548" s="25"/>
      <c r="J548" s="25"/>
      <c r="N548" s="25"/>
    </row>
    <row r="549" spans="6:14" ht="13.2">
      <c r="F549" s="25"/>
      <c r="J549" s="25"/>
      <c r="N549" s="25"/>
    </row>
    <row r="550" spans="6:14" ht="13.2">
      <c r="F550" s="25"/>
      <c r="J550" s="25"/>
      <c r="N550" s="25"/>
    </row>
    <row r="551" spans="6:14" ht="13.2">
      <c r="F551" s="25"/>
      <c r="J551" s="25"/>
      <c r="N551" s="25"/>
    </row>
    <row r="552" spans="6:14" ht="13.2">
      <c r="F552" s="25"/>
      <c r="J552" s="25"/>
      <c r="N552" s="25"/>
    </row>
    <row r="553" spans="6:14" ht="13.2">
      <c r="F553" s="25"/>
      <c r="J553" s="25"/>
      <c r="N553" s="25"/>
    </row>
    <row r="554" spans="6:14" ht="13.2">
      <c r="F554" s="25"/>
      <c r="J554" s="25"/>
      <c r="N554" s="25"/>
    </row>
    <row r="555" spans="6:14" ht="13.2">
      <c r="F555" s="25"/>
      <c r="J555" s="25"/>
      <c r="N555" s="25"/>
    </row>
    <row r="556" spans="6:14" ht="13.2">
      <c r="F556" s="25"/>
      <c r="J556" s="25"/>
      <c r="N556" s="25"/>
    </row>
    <row r="557" spans="6:14" ht="13.2">
      <c r="F557" s="25"/>
      <c r="J557" s="25"/>
      <c r="N557" s="25"/>
    </row>
    <row r="558" spans="6:14" ht="13.2">
      <c r="F558" s="25"/>
      <c r="J558" s="25"/>
      <c r="N558" s="25"/>
    </row>
    <row r="559" spans="6:14" ht="13.2">
      <c r="F559" s="25"/>
      <c r="J559" s="25"/>
      <c r="N559" s="25"/>
    </row>
    <row r="560" spans="6:14" ht="13.2">
      <c r="F560" s="25"/>
      <c r="J560" s="25"/>
      <c r="N560" s="25"/>
    </row>
    <row r="561" spans="6:14" ht="13.2">
      <c r="F561" s="25"/>
      <c r="J561" s="25"/>
      <c r="N561" s="25"/>
    </row>
    <row r="562" spans="6:14" ht="13.2">
      <c r="F562" s="25"/>
      <c r="J562" s="25"/>
      <c r="N562" s="25"/>
    </row>
    <row r="563" spans="6:14" ht="13.2">
      <c r="F563" s="25"/>
      <c r="J563" s="25"/>
      <c r="N563" s="25"/>
    </row>
    <row r="564" spans="6:14" ht="13.2">
      <c r="F564" s="25"/>
      <c r="J564" s="25"/>
      <c r="N564" s="25"/>
    </row>
    <row r="565" spans="6:14" ht="13.2">
      <c r="F565" s="25"/>
      <c r="J565" s="25"/>
      <c r="N565" s="25"/>
    </row>
    <row r="566" spans="6:14" ht="13.2">
      <c r="F566" s="25"/>
      <c r="J566" s="25"/>
      <c r="N566" s="25"/>
    </row>
    <row r="567" spans="6:14" ht="13.2">
      <c r="F567" s="25"/>
      <c r="J567" s="25"/>
      <c r="N567" s="25"/>
    </row>
    <row r="568" spans="6:14" ht="13.2">
      <c r="F568" s="25"/>
      <c r="J568" s="25"/>
      <c r="N568" s="25"/>
    </row>
    <row r="569" spans="6:14" ht="13.2">
      <c r="F569" s="25"/>
      <c r="J569" s="25"/>
      <c r="N569" s="25"/>
    </row>
    <row r="570" spans="6:14" ht="13.2">
      <c r="F570" s="25"/>
      <c r="J570" s="25"/>
      <c r="N570" s="25"/>
    </row>
    <row r="571" spans="6:14" ht="13.2">
      <c r="F571" s="25"/>
      <c r="J571" s="25"/>
      <c r="N571" s="25"/>
    </row>
    <row r="572" spans="6:14" ht="13.2">
      <c r="F572" s="25"/>
      <c r="J572" s="25"/>
      <c r="N572" s="25"/>
    </row>
    <row r="573" spans="6:14" ht="13.2">
      <c r="F573" s="25"/>
      <c r="J573" s="25"/>
      <c r="N573" s="25"/>
    </row>
    <row r="574" spans="6:14" ht="13.2">
      <c r="F574" s="25"/>
      <c r="J574" s="25"/>
      <c r="N574" s="25"/>
    </row>
    <row r="575" spans="6:14" ht="13.2">
      <c r="F575" s="25"/>
      <c r="J575" s="25"/>
      <c r="N575" s="25"/>
    </row>
    <row r="576" spans="6:14" ht="13.2">
      <c r="F576" s="25"/>
      <c r="J576" s="25"/>
      <c r="N576" s="25"/>
    </row>
    <row r="577" spans="6:14" ht="13.2">
      <c r="F577" s="25"/>
      <c r="J577" s="25"/>
      <c r="N577" s="25"/>
    </row>
    <row r="578" spans="6:14" ht="13.2">
      <c r="F578" s="25"/>
      <c r="J578" s="25"/>
      <c r="N578" s="25"/>
    </row>
    <row r="579" spans="6:14" ht="13.2">
      <c r="F579" s="25"/>
      <c r="J579" s="25"/>
      <c r="N579" s="25"/>
    </row>
    <row r="580" spans="6:14" ht="13.2">
      <c r="F580" s="25"/>
      <c r="J580" s="25"/>
      <c r="N580" s="25"/>
    </row>
    <row r="581" spans="6:14" ht="13.2">
      <c r="F581" s="25"/>
      <c r="J581" s="25"/>
      <c r="N581" s="25"/>
    </row>
    <row r="582" spans="6:14" ht="13.2">
      <c r="F582" s="25"/>
      <c r="J582" s="25"/>
      <c r="N582" s="25"/>
    </row>
    <row r="583" spans="6:14" ht="13.2">
      <c r="F583" s="25"/>
      <c r="J583" s="25"/>
      <c r="N583" s="25"/>
    </row>
    <row r="584" spans="6:14" ht="13.2">
      <c r="F584" s="25"/>
      <c r="J584" s="25"/>
      <c r="N584" s="25"/>
    </row>
    <row r="585" spans="6:14" ht="13.2">
      <c r="F585" s="25"/>
      <c r="J585" s="25"/>
      <c r="N585" s="25"/>
    </row>
    <row r="586" spans="6:14" ht="13.2">
      <c r="F586" s="25"/>
      <c r="J586" s="25"/>
      <c r="N586" s="25"/>
    </row>
    <row r="587" spans="6:14" ht="13.2">
      <c r="F587" s="25"/>
      <c r="J587" s="25"/>
      <c r="N587" s="25"/>
    </row>
    <row r="588" spans="6:14" ht="13.2">
      <c r="F588" s="25"/>
      <c r="J588" s="25"/>
      <c r="N588" s="25"/>
    </row>
    <row r="589" spans="6:14" ht="13.2">
      <c r="F589" s="25"/>
      <c r="J589" s="25"/>
      <c r="N589" s="25"/>
    </row>
    <row r="590" spans="6:14" ht="13.2">
      <c r="F590" s="25"/>
      <c r="J590" s="25"/>
      <c r="N590" s="25"/>
    </row>
    <row r="591" spans="6:14" ht="13.2">
      <c r="F591" s="25"/>
      <c r="J591" s="25"/>
      <c r="N591" s="25"/>
    </row>
    <row r="592" spans="6:14" ht="13.2">
      <c r="F592" s="25"/>
      <c r="J592" s="25"/>
      <c r="N592" s="25"/>
    </row>
    <row r="593" spans="6:14" ht="13.2">
      <c r="F593" s="25"/>
      <c r="J593" s="25"/>
      <c r="N593" s="25"/>
    </row>
    <row r="594" spans="6:14" ht="13.2">
      <c r="F594" s="25"/>
      <c r="J594" s="25"/>
      <c r="N594" s="25"/>
    </row>
    <row r="595" spans="6:14" ht="13.2">
      <c r="F595" s="25"/>
      <c r="J595" s="25"/>
      <c r="N595" s="25"/>
    </row>
    <row r="596" spans="6:14" ht="13.2">
      <c r="F596" s="25"/>
      <c r="J596" s="25"/>
      <c r="N596" s="25"/>
    </row>
    <row r="597" spans="6:14" ht="13.2">
      <c r="F597" s="25"/>
      <c r="J597" s="25"/>
      <c r="N597" s="25"/>
    </row>
    <row r="598" spans="6:14" ht="13.2">
      <c r="F598" s="25"/>
      <c r="J598" s="25"/>
      <c r="N598" s="25"/>
    </row>
    <row r="599" spans="6:14" ht="13.2">
      <c r="F599" s="25"/>
      <c r="J599" s="25"/>
      <c r="N599" s="25"/>
    </row>
    <row r="600" spans="6:14" ht="13.2">
      <c r="F600" s="25"/>
      <c r="J600" s="25"/>
      <c r="N600" s="25"/>
    </row>
    <row r="601" spans="6:14" ht="13.2">
      <c r="F601" s="25"/>
      <c r="J601" s="25"/>
      <c r="N601" s="25"/>
    </row>
    <row r="602" spans="6:14" ht="13.2">
      <c r="F602" s="25"/>
      <c r="J602" s="25"/>
      <c r="N602" s="25"/>
    </row>
    <row r="603" spans="6:14" ht="13.2">
      <c r="F603" s="25"/>
      <c r="J603" s="25"/>
      <c r="N603" s="25"/>
    </row>
    <row r="604" spans="6:14" ht="13.2">
      <c r="F604" s="25"/>
      <c r="J604" s="25"/>
      <c r="N604" s="25"/>
    </row>
    <row r="605" spans="6:14" ht="13.2">
      <c r="F605" s="25"/>
      <c r="J605" s="25"/>
      <c r="N605" s="25"/>
    </row>
    <row r="606" spans="6:14" ht="13.2">
      <c r="F606" s="25"/>
      <c r="J606" s="25"/>
      <c r="N606" s="25"/>
    </row>
    <row r="607" spans="6:14" ht="13.2">
      <c r="F607" s="25"/>
      <c r="J607" s="25"/>
      <c r="N607" s="25"/>
    </row>
    <row r="608" spans="6:14" ht="13.2">
      <c r="F608" s="25"/>
      <c r="J608" s="25"/>
      <c r="N608" s="25"/>
    </row>
    <row r="609" spans="6:14" ht="13.2">
      <c r="F609" s="25"/>
      <c r="J609" s="25"/>
      <c r="N609" s="25"/>
    </row>
    <row r="610" spans="6:14" ht="13.2">
      <c r="F610" s="25"/>
      <c r="J610" s="25"/>
      <c r="N610" s="25"/>
    </row>
    <row r="611" spans="6:14" ht="13.2">
      <c r="F611" s="25"/>
      <c r="J611" s="25"/>
      <c r="N611" s="25"/>
    </row>
    <row r="612" spans="6:14" ht="13.2">
      <c r="F612" s="25"/>
      <c r="J612" s="25"/>
      <c r="N612" s="25"/>
    </row>
    <row r="613" spans="6:14" ht="13.2">
      <c r="F613" s="25"/>
      <c r="J613" s="25"/>
      <c r="N613" s="25"/>
    </row>
    <row r="614" spans="6:14" ht="13.2">
      <c r="F614" s="25"/>
      <c r="J614" s="25"/>
      <c r="N614" s="25"/>
    </row>
    <row r="615" spans="6:14" ht="13.2">
      <c r="F615" s="25"/>
      <c r="J615" s="25"/>
      <c r="N615" s="25"/>
    </row>
    <row r="616" spans="6:14" ht="13.2">
      <c r="F616" s="25"/>
      <c r="J616" s="25"/>
      <c r="N616" s="25"/>
    </row>
    <row r="617" spans="6:14" ht="13.2">
      <c r="F617" s="25"/>
      <c r="J617" s="25"/>
      <c r="N617" s="25"/>
    </row>
    <row r="618" spans="6:14" ht="13.2">
      <c r="F618" s="25"/>
      <c r="J618" s="25"/>
      <c r="N618" s="25"/>
    </row>
    <row r="619" spans="6:14" ht="13.2">
      <c r="F619" s="25"/>
      <c r="J619" s="25"/>
      <c r="N619" s="25"/>
    </row>
    <row r="620" spans="6:14" ht="13.2">
      <c r="F620" s="25"/>
      <c r="J620" s="25"/>
      <c r="N620" s="25"/>
    </row>
    <row r="621" spans="6:14" ht="13.2">
      <c r="F621" s="25"/>
      <c r="J621" s="25"/>
      <c r="N621" s="25"/>
    </row>
    <row r="622" spans="6:14" ht="13.2">
      <c r="F622" s="25"/>
      <c r="J622" s="25"/>
      <c r="N622" s="25"/>
    </row>
    <row r="623" spans="6:14" ht="13.2">
      <c r="F623" s="25"/>
      <c r="J623" s="25"/>
      <c r="N623" s="25"/>
    </row>
    <row r="624" spans="6:14" ht="13.2">
      <c r="F624" s="25"/>
      <c r="J624" s="25"/>
      <c r="N624" s="25"/>
    </row>
    <row r="625" spans="6:14" ht="13.2">
      <c r="F625" s="25"/>
      <c r="J625" s="25"/>
      <c r="N625" s="25"/>
    </row>
    <row r="626" spans="6:14" ht="13.2">
      <c r="F626" s="25"/>
      <c r="J626" s="25"/>
      <c r="N626" s="25"/>
    </row>
    <row r="627" spans="6:14" ht="13.2">
      <c r="F627" s="25"/>
      <c r="J627" s="25"/>
      <c r="N627" s="25"/>
    </row>
    <row r="628" spans="6:14" ht="13.2">
      <c r="F628" s="25"/>
      <c r="J628" s="25"/>
      <c r="N628" s="25"/>
    </row>
    <row r="629" spans="6:14" ht="13.2">
      <c r="F629" s="25"/>
      <c r="J629" s="25"/>
      <c r="N629" s="25"/>
    </row>
    <row r="630" spans="6:14" ht="13.2">
      <c r="F630" s="25"/>
      <c r="J630" s="25"/>
      <c r="N630" s="25"/>
    </row>
    <row r="631" spans="6:14" ht="13.2">
      <c r="F631" s="25"/>
      <c r="J631" s="25"/>
      <c r="N631" s="25"/>
    </row>
    <row r="632" spans="6:14" ht="13.2">
      <c r="F632" s="25"/>
      <c r="J632" s="25"/>
      <c r="N632" s="25"/>
    </row>
    <row r="633" spans="6:14" ht="13.2">
      <c r="F633" s="25"/>
      <c r="J633" s="25"/>
      <c r="N633" s="25"/>
    </row>
    <row r="634" spans="6:14" ht="13.2">
      <c r="F634" s="25"/>
      <c r="J634" s="25"/>
      <c r="N634" s="25"/>
    </row>
    <row r="635" spans="6:14" ht="13.2">
      <c r="F635" s="25"/>
      <c r="J635" s="25"/>
      <c r="N635" s="25"/>
    </row>
    <row r="636" spans="6:14" ht="13.2">
      <c r="F636" s="25"/>
      <c r="J636" s="25"/>
      <c r="N636" s="25"/>
    </row>
    <row r="637" spans="6:14" ht="13.2">
      <c r="F637" s="25"/>
      <c r="J637" s="25"/>
      <c r="N637" s="25"/>
    </row>
    <row r="638" spans="6:14" ht="13.2">
      <c r="F638" s="25"/>
      <c r="J638" s="25"/>
      <c r="N638" s="25"/>
    </row>
    <row r="639" spans="6:14" ht="13.2">
      <c r="F639" s="25"/>
      <c r="J639" s="25"/>
      <c r="N639" s="25"/>
    </row>
    <row r="640" spans="6:14" ht="13.2">
      <c r="F640" s="25"/>
      <c r="J640" s="25"/>
      <c r="N640" s="25"/>
    </row>
    <row r="641" spans="6:14" ht="13.2">
      <c r="F641" s="25"/>
      <c r="J641" s="25"/>
      <c r="N641" s="25"/>
    </row>
    <row r="642" spans="6:14" ht="13.2">
      <c r="F642" s="25"/>
      <c r="J642" s="25"/>
      <c r="N642" s="25"/>
    </row>
    <row r="643" spans="6:14" ht="13.2">
      <c r="F643" s="25"/>
      <c r="J643" s="25"/>
      <c r="N643" s="25"/>
    </row>
    <row r="644" spans="6:14" ht="13.2">
      <c r="F644" s="25"/>
      <c r="J644" s="25"/>
      <c r="N644" s="25"/>
    </row>
    <row r="645" spans="6:14" ht="13.2">
      <c r="F645" s="25"/>
      <c r="J645" s="25"/>
      <c r="N645" s="25"/>
    </row>
    <row r="646" spans="6:14" ht="13.2">
      <c r="F646" s="25"/>
      <c r="J646" s="25"/>
      <c r="N646" s="25"/>
    </row>
    <row r="647" spans="6:14" ht="13.2">
      <c r="F647" s="25"/>
      <c r="J647" s="25"/>
      <c r="N647" s="25"/>
    </row>
    <row r="648" spans="6:14" ht="13.2">
      <c r="F648" s="25"/>
      <c r="J648" s="25"/>
      <c r="N648" s="25"/>
    </row>
    <row r="649" spans="6:14" ht="13.2">
      <c r="F649" s="25"/>
      <c r="J649" s="25"/>
      <c r="N649" s="25"/>
    </row>
    <row r="650" spans="6:14" ht="13.2">
      <c r="F650" s="25"/>
      <c r="J650" s="25"/>
      <c r="N650" s="25"/>
    </row>
    <row r="651" spans="6:14" ht="13.2">
      <c r="F651" s="25"/>
      <c r="J651" s="25"/>
      <c r="N651" s="25"/>
    </row>
    <row r="652" spans="6:14" ht="13.2">
      <c r="F652" s="25"/>
      <c r="J652" s="25"/>
      <c r="N652" s="25"/>
    </row>
    <row r="653" spans="6:14" ht="13.2">
      <c r="F653" s="25"/>
      <c r="J653" s="25"/>
      <c r="N653" s="25"/>
    </row>
    <row r="654" spans="6:14" ht="13.2">
      <c r="F654" s="25"/>
      <c r="J654" s="25"/>
      <c r="N654" s="25"/>
    </row>
    <row r="655" spans="6:14" ht="13.2">
      <c r="F655" s="25"/>
      <c r="J655" s="25"/>
      <c r="N655" s="25"/>
    </row>
    <row r="656" spans="6:14" ht="13.2">
      <c r="F656" s="25"/>
      <c r="J656" s="25"/>
      <c r="N656" s="25"/>
    </row>
    <row r="657" spans="6:14" ht="13.2">
      <c r="F657" s="25"/>
      <c r="J657" s="25"/>
      <c r="N657" s="25"/>
    </row>
    <row r="658" spans="6:14" ht="13.2">
      <c r="F658" s="25"/>
      <c r="J658" s="25"/>
      <c r="N658" s="25"/>
    </row>
    <row r="659" spans="6:14" ht="13.2">
      <c r="F659" s="25"/>
      <c r="J659" s="25"/>
      <c r="N659" s="25"/>
    </row>
    <row r="660" spans="6:14" ht="13.2">
      <c r="F660" s="25"/>
      <c r="J660" s="25"/>
      <c r="N660" s="25"/>
    </row>
    <row r="661" spans="6:14" ht="13.2">
      <c r="F661" s="25"/>
      <c r="J661" s="25"/>
      <c r="N661" s="25"/>
    </row>
    <row r="662" spans="6:14" ht="13.2">
      <c r="F662" s="25"/>
      <c r="J662" s="25"/>
      <c r="N662" s="25"/>
    </row>
    <row r="663" spans="6:14" ht="13.2">
      <c r="F663" s="25"/>
      <c r="J663" s="25"/>
      <c r="N663" s="25"/>
    </row>
    <row r="664" spans="6:14" ht="13.2">
      <c r="F664" s="25"/>
      <c r="J664" s="25"/>
      <c r="N664" s="25"/>
    </row>
    <row r="665" spans="6:14" ht="13.2">
      <c r="F665" s="25"/>
      <c r="J665" s="25"/>
      <c r="N665" s="25"/>
    </row>
    <row r="666" spans="6:14" ht="13.2">
      <c r="F666" s="25"/>
      <c r="J666" s="25"/>
      <c r="N666" s="25"/>
    </row>
    <row r="667" spans="6:14" ht="13.2">
      <c r="F667" s="25"/>
      <c r="J667" s="25"/>
      <c r="N667" s="25"/>
    </row>
    <row r="668" spans="6:14" ht="13.2">
      <c r="F668" s="25"/>
      <c r="J668" s="25"/>
      <c r="N668" s="25"/>
    </row>
    <row r="669" spans="6:14" ht="13.2">
      <c r="F669" s="25"/>
      <c r="J669" s="25"/>
      <c r="N669" s="25"/>
    </row>
    <row r="670" spans="6:14" ht="13.2">
      <c r="F670" s="25"/>
      <c r="J670" s="25"/>
      <c r="N670" s="25"/>
    </row>
    <row r="671" spans="6:14" ht="13.2">
      <c r="F671" s="25"/>
      <c r="J671" s="25"/>
      <c r="N671" s="25"/>
    </row>
    <row r="672" spans="6:14" ht="13.2">
      <c r="F672" s="25"/>
      <c r="J672" s="25"/>
      <c r="N672" s="25"/>
    </row>
    <row r="673" spans="6:14" ht="13.2">
      <c r="F673" s="25"/>
      <c r="J673" s="25"/>
      <c r="N673" s="25"/>
    </row>
    <row r="674" spans="6:14" ht="13.2">
      <c r="F674" s="25"/>
      <c r="J674" s="25"/>
      <c r="N674" s="25"/>
    </row>
    <row r="675" spans="6:14" ht="13.2">
      <c r="F675" s="25"/>
      <c r="J675" s="25"/>
      <c r="N675" s="25"/>
    </row>
    <row r="676" spans="6:14" ht="13.2">
      <c r="F676" s="25"/>
      <c r="J676" s="25"/>
      <c r="N676" s="25"/>
    </row>
    <row r="677" spans="6:14" ht="13.2">
      <c r="F677" s="25"/>
      <c r="J677" s="25"/>
      <c r="N677" s="25"/>
    </row>
    <row r="678" spans="6:14" ht="13.2">
      <c r="F678" s="25"/>
      <c r="J678" s="25"/>
      <c r="N678" s="25"/>
    </row>
    <row r="679" spans="6:14" ht="13.2">
      <c r="F679" s="25"/>
      <c r="J679" s="25"/>
      <c r="N679" s="25"/>
    </row>
    <row r="680" spans="6:14" ht="13.2">
      <c r="F680" s="25"/>
      <c r="J680" s="25"/>
      <c r="N680" s="25"/>
    </row>
    <row r="681" spans="6:14" ht="13.2">
      <c r="F681" s="25"/>
      <c r="J681" s="25"/>
      <c r="N681" s="25"/>
    </row>
    <row r="682" spans="6:14" ht="13.2">
      <c r="F682" s="25"/>
      <c r="J682" s="25"/>
      <c r="N682" s="25"/>
    </row>
    <row r="683" spans="6:14" ht="13.2">
      <c r="F683" s="25"/>
      <c r="J683" s="25"/>
      <c r="N683" s="25"/>
    </row>
    <row r="684" spans="6:14" ht="13.2">
      <c r="F684" s="25"/>
      <c r="J684" s="25"/>
      <c r="N684" s="25"/>
    </row>
    <row r="685" spans="6:14" ht="13.2">
      <c r="F685" s="25"/>
      <c r="J685" s="25"/>
      <c r="N685" s="25"/>
    </row>
    <row r="686" spans="6:14" ht="13.2">
      <c r="F686" s="25"/>
      <c r="J686" s="25"/>
      <c r="N686" s="25"/>
    </row>
    <row r="687" spans="6:14" ht="13.2">
      <c r="F687" s="25"/>
      <c r="J687" s="25"/>
      <c r="N687" s="25"/>
    </row>
    <row r="688" spans="6:14" ht="13.2">
      <c r="F688" s="25"/>
      <c r="J688" s="25"/>
      <c r="N688" s="25"/>
    </row>
    <row r="689" spans="6:14" ht="13.2">
      <c r="F689" s="25"/>
      <c r="J689" s="25"/>
      <c r="N689" s="25"/>
    </row>
    <row r="690" spans="6:14" ht="13.2">
      <c r="F690" s="25"/>
      <c r="J690" s="25"/>
      <c r="N690" s="25"/>
    </row>
    <row r="691" spans="6:14" ht="13.2">
      <c r="F691" s="25"/>
      <c r="J691" s="25"/>
      <c r="N691" s="25"/>
    </row>
    <row r="692" spans="6:14" ht="13.2">
      <c r="F692" s="25"/>
      <c r="J692" s="25"/>
      <c r="N692" s="25"/>
    </row>
    <row r="693" spans="6:14" ht="13.2">
      <c r="F693" s="25"/>
      <c r="J693" s="25"/>
      <c r="N693" s="25"/>
    </row>
    <row r="694" spans="6:14" ht="13.2">
      <c r="F694" s="25"/>
      <c r="J694" s="25"/>
      <c r="N694" s="25"/>
    </row>
    <row r="695" spans="6:14" ht="13.2">
      <c r="F695" s="25"/>
      <c r="J695" s="25"/>
      <c r="N695" s="25"/>
    </row>
    <row r="696" spans="6:14" ht="13.2">
      <c r="F696" s="25"/>
      <c r="J696" s="25"/>
      <c r="N696" s="25"/>
    </row>
    <row r="697" spans="6:14" ht="13.2">
      <c r="F697" s="25"/>
      <c r="J697" s="25"/>
      <c r="N697" s="25"/>
    </row>
    <row r="698" spans="6:14" ht="13.2">
      <c r="F698" s="25"/>
      <c r="J698" s="25"/>
      <c r="N698" s="25"/>
    </row>
    <row r="699" spans="6:14" ht="13.2">
      <c r="F699" s="25"/>
      <c r="J699" s="25"/>
      <c r="N699" s="25"/>
    </row>
    <row r="700" spans="6:14" ht="13.2">
      <c r="F700" s="25"/>
      <c r="J700" s="25"/>
      <c r="N700" s="25"/>
    </row>
    <row r="701" spans="6:14" ht="13.2">
      <c r="F701" s="25"/>
      <c r="J701" s="25"/>
      <c r="N701" s="25"/>
    </row>
    <row r="702" spans="6:14" ht="13.2">
      <c r="F702" s="25"/>
      <c r="J702" s="25"/>
      <c r="N702" s="25"/>
    </row>
    <row r="703" spans="6:14" ht="13.2">
      <c r="F703" s="25"/>
      <c r="J703" s="25"/>
      <c r="N703" s="25"/>
    </row>
    <row r="704" spans="6:14" ht="13.2">
      <c r="F704" s="25"/>
      <c r="J704" s="25"/>
      <c r="N704" s="25"/>
    </row>
    <row r="705" spans="6:14" ht="13.2">
      <c r="F705" s="25"/>
      <c r="J705" s="25"/>
      <c r="N705" s="25"/>
    </row>
    <row r="706" spans="6:14" ht="13.2">
      <c r="F706" s="25"/>
      <c r="J706" s="25"/>
      <c r="N706" s="25"/>
    </row>
    <row r="707" spans="6:14" ht="13.2">
      <c r="F707" s="25"/>
      <c r="J707" s="25"/>
      <c r="N707" s="25"/>
    </row>
    <row r="708" spans="6:14" ht="13.2">
      <c r="F708" s="25"/>
      <c r="J708" s="25"/>
      <c r="N708" s="25"/>
    </row>
    <row r="709" spans="6:14" ht="13.2">
      <c r="F709" s="25"/>
      <c r="J709" s="25"/>
      <c r="N709" s="25"/>
    </row>
    <row r="710" spans="6:14" ht="13.2">
      <c r="F710" s="25"/>
      <c r="J710" s="25"/>
      <c r="N710" s="25"/>
    </row>
    <row r="711" spans="6:14" ht="13.2">
      <c r="F711" s="25"/>
      <c r="J711" s="25"/>
      <c r="N711" s="25"/>
    </row>
    <row r="712" spans="6:14" ht="13.2">
      <c r="F712" s="25"/>
      <c r="J712" s="25"/>
      <c r="N712" s="25"/>
    </row>
    <row r="713" spans="6:14" ht="13.2">
      <c r="F713" s="25"/>
      <c r="J713" s="25"/>
      <c r="N713" s="25"/>
    </row>
    <row r="714" spans="6:14" ht="13.2">
      <c r="F714" s="25"/>
      <c r="J714" s="25"/>
      <c r="N714" s="25"/>
    </row>
    <row r="715" spans="6:14" ht="13.2">
      <c r="F715" s="25"/>
      <c r="J715" s="25"/>
      <c r="N715" s="25"/>
    </row>
    <row r="716" spans="6:14" ht="13.2">
      <c r="F716" s="25"/>
      <c r="J716" s="25"/>
      <c r="N716" s="25"/>
    </row>
    <row r="717" spans="6:14" ht="13.2">
      <c r="F717" s="25"/>
      <c r="J717" s="25"/>
      <c r="N717" s="25"/>
    </row>
    <row r="718" spans="6:14" ht="13.2">
      <c r="F718" s="25"/>
      <c r="J718" s="25"/>
      <c r="N718" s="25"/>
    </row>
    <row r="719" spans="6:14" ht="13.2">
      <c r="F719" s="25"/>
      <c r="J719" s="25"/>
      <c r="N719" s="25"/>
    </row>
    <row r="720" spans="6:14" ht="13.2">
      <c r="F720" s="25"/>
      <c r="J720" s="25"/>
      <c r="N720" s="25"/>
    </row>
    <row r="721" spans="6:14" ht="13.2">
      <c r="F721" s="25"/>
      <c r="J721" s="25"/>
      <c r="N721" s="25"/>
    </row>
    <row r="722" spans="6:14" ht="13.2">
      <c r="F722" s="25"/>
      <c r="J722" s="25"/>
      <c r="N722" s="25"/>
    </row>
    <row r="723" spans="6:14" ht="13.2">
      <c r="F723" s="25"/>
      <c r="J723" s="25"/>
      <c r="N723" s="25"/>
    </row>
    <row r="724" spans="6:14" ht="13.2">
      <c r="F724" s="25"/>
      <c r="J724" s="25"/>
      <c r="N724" s="25"/>
    </row>
    <row r="725" spans="6:14" ht="13.2">
      <c r="F725" s="25"/>
      <c r="J725" s="25"/>
      <c r="N725" s="25"/>
    </row>
    <row r="726" spans="6:14" ht="13.2">
      <c r="F726" s="25"/>
      <c r="J726" s="25"/>
      <c r="N726" s="25"/>
    </row>
    <row r="727" spans="6:14" ht="13.2">
      <c r="F727" s="25"/>
      <c r="J727" s="25"/>
      <c r="N727" s="25"/>
    </row>
    <row r="728" spans="6:14" ht="13.2">
      <c r="F728" s="25"/>
      <c r="J728" s="25"/>
      <c r="N728" s="25"/>
    </row>
    <row r="729" spans="6:14" ht="13.2">
      <c r="F729" s="25"/>
      <c r="J729" s="25"/>
      <c r="N729" s="25"/>
    </row>
    <row r="730" spans="6:14" ht="13.2">
      <c r="F730" s="25"/>
      <c r="J730" s="25"/>
      <c r="N730" s="25"/>
    </row>
    <row r="731" spans="6:14" ht="13.2">
      <c r="F731" s="25"/>
      <c r="J731" s="25"/>
      <c r="N731" s="25"/>
    </row>
    <row r="732" spans="6:14" ht="13.2">
      <c r="F732" s="25"/>
      <c r="J732" s="25"/>
      <c r="N732" s="25"/>
    </row>
    <row r="733" spans="6:14" ht="13.2">
      <c r="F733" s="25"/>
      <c r="J733" s="25"/>
      <c r="N733" s="25"/>
    </row>
    <row r="734" spans="6:14" ht="13.2">
      <c r="F734" s="25"/>
      <c r="J734" s="25"/>
      <c r="N734" s="25"/>
    </row>
    <row r="735" spans="6:14" ht="13.2">
      <c r="F735" s="25"/>
      <c r="J735" s="25"/>
      <c r="N735" s="25"/>
    </row>
    <row r="736" spans="6:14" ht="13.2">
      <c r="F736" s="25"/>
      <c r="J736" s="25"/>
      <c r="N736" s="25"/>
    </row>
    <row r="737" spans="6:14" ht="13.2">
      <c r="F737" s="25"/>
      <c r="J737" s="25"/>
      <c r="N737" s="25"/>
    </row>
    <row r="738" spans="6:14" ht="13.2">
      <c r="F738" s="25"/>
      <c r="J738" s="25"/>
      <c r="N738" s="25"/>
    </row>
    <row r="739" spans="6:14" ht="13.2">
      <c r="F739" s="25"/>
      <c r="J739" s="25"/>
      <c r="N739" s="25"/>
    </row>
    <row r="740" spans="6:14" ht="13.2">
      <c r="F740" s="25"/>
      <c r="J740" s="25"/>
      <c r="N740" s="25"/>
    </row>
    <row r="741" spans="6:14" ht="13.2">
      <c r="F741" s="25"/>
      <c r="J741" s="25"/>
      <c r="N741" s="25"/>
    </row>
    <row r="742" spans="6:14" ht="13.2">
      <c r="F742" s="25"/>
      <c r="J742" s="25"/>
      <c r="N742" s="25"/>
    </row>
    <row r="743" spans="6:14" ht="13.2">
      <c r="F743" s="25"/>
      <c r="J743" s="25"/>
      <c r="N743" s="25"/>
    </row>
    <row r="744" spans="6:14" ht="13.2">
      <c r="F744" s="25"/>
      <c r="J744" s="25"/>
      <c r="N744" s="25"/>
    </row>
    <row r="745" spans="6:14" ht="13.2">
      <c r="F745" s="25"/>
      <c r="J745" s="25"/>
      <c r="N745" s="25"/>
    </row>
    <row r="746" spans="6:14" ht="13.2">
      <c r="F746" s="25"/>
      <c r="J746" s="25"/>
      <c r="N746" s="25"/>
    </row>
    <row r="747" spans="6:14" ht="13.2">
      <c r="F747" s="25"/>
      <c r="J747" s="25"/>
      <c r="N747" s="25"/>
    </row>
    <row r="748" spans="6:14" ht="13.2">
      <c r="F748" s="25"/>
      <c r="J748" s="25"/>
      <c r="N748" s="25"/>
    </row>
    <row r="749" spans="6:14" ht="13.2">
      <c r="F749" s="25"/>
      <c r="J749" s="25"/>
      <c r="N749" s="25"/>
    </row>
    <row r="750" spans="6:14" ht="13.2">
      <c r="F750" s="25"/>
      <c r="J750" s="25"/>
      <c r="N750" s="25"/>
    </row>
    <row r="751" spans="6:14" ht="13.2">
      <c r="F751" s="25"/>
      <c r="J751" s="25"/>
      <c r="N751" s="25"/>
    </row>
    <row r="752" spans="6:14" ht="13.2">
      <c r="F752" s="25"/>
      <c r="J752" s="25"/>
      <c r="N752" s="25"/>
    </row>
    <row r="753" spans="6:14" ht="13.2">
      <c r="F753" s="25"/>
      <c r="J753" s="25"/>
      <c r="N753" s="25"/>
    </row>
    <row r="754" spans="6:14" ht="13.2">
      <c r="F754" s="25"/>
      <c r="J754" s="25"/>
      <c r="N754" s="25"/>
    </row>
    <row r="755" spans="6:14" ht="13.2">
      <c r="F755" s="25"/>
      <c r="J755" s="25"/>
      <c r="N755" s="25"/>
    </row>
    <row r="756" spans="6:14" ht="13.2">
      <c r="F756" s="25"/>
      <c r="J756" s="25"/>
      <c r="N756" s="25"/>
    </row>
    <row r="757" spans="6:14" ht="13.2">
      <c r="F757" s="25"/>
      <c r="J757" s="25"/>
      <c r="N757" s="25"/>
    </row>
    <row r="758" spans="6:14" ht="13.2">
      <c r="F758" s="25"/>
      <c r="J758" s="25"/>
      <c r="N758" s="25"/>
    </row>
    <row r="759" spans="6:14" ht="13.2">
      <c r="F759" s="25"/>
      <c r="J759" s="25"/>
      <c r="N759" s="25"/>
    </row>
    <row r="760" spans="6:14" ht="13.2">
      <c r="F760" s="25"/>
      <c r="J760" s="25"/>
      <c r="N760" s="25"/>
    </row>
    <row r="761" spans="6:14" ht="13.2">
      <c r="F761" s="25"/>
      <c r="J761" s="25"/>
      <c r="N761" s="25"/>
    </row>
    <row r="762" spans="6:14" ht="13.2">
      <c r="F762" s="25"/>
      <c r="J762" s="25"/>
      <c r="N762" s="25"/>
    </row>
    <row r="763" spans="6:14" ht="13.2">
      <c r="F763" s="25"/>
      <c r="J763" s="25"/>
      <c r="N763" s="25"/>
    </row>
    <row r="764" spans="6:14" ht="13.2">
      <c r="F764" s="25"/>
      <c r="J764" s="25"/>
      <c r="N764" s="25"/>
    </row>
    <row r="765" spans="6:14" ht="13.2">
      <c r="F765" s="25"/>
      <c r="J765" s="25"/>
      <c r="N765" s="25"/>
    </row>
    <row r="766" spans="6:14" ht="13.2">
      <c r="F766" s="25"/>
      <c r="J766" s="25"/>
      <c r="N766" s="25"/>
    </row>
    <row r="767" spans="6:14" ht="13.2">
      <c r="F767" s="25"/>
      <c r="J767" s="25"/>
      <c r="N767" s="25"/>
    </row>
    <row r="768" spans="6:14" ht="13.2">
      <c r="F768" s="25"/>
      <c r="J768" s="25"/>
      <c r="N768" s="25"/>
    </row>
    <row r="769" spans="6:14" ht="13.2">
      <c r="F769" s="25"/>
      <c r="J769" s="25"/>
      <c r="N769" s="25"/>
    </row>
    <row r="770" spans="6:14" ht="13.2">
      <c r="F770" s="25"/>
      <c r="J770" s="25"/>
      <c r="N770" s="25"/>
    </row>
    <row r="771" spans="6:14" ht="13.2">
      <c r="F771" s="25"/>
      <c r="J771" s="25"/>
      <c r="N771" s="25"/>
    </row>
    <row r="772" spans="6:14" ht="13.2">
      <c r="F772" s="25"/>
      <c r="J772" s="25"/>
      <c r="N772" s="25"/>
    </row>
    <row r="773" spans="6:14" ht="13.2">
      <c r="F773" s="25"/>
      <c r="J773" s="25"/>
      <c r="N773" s="25"/>
    </row>
    <row r="774" spans="6:14" ht="13.2">
      <c r="F774" s="25"/>
      <c r="J774" s="25"/>
      <c r="N774" s="25"/>
    </row>
    <row r="775" spans="6:14" ht="13.2">
      <c r="F775" s="25"/>
      <c r="J775" s="25"/>
      <c r="N775" s="25"/>
    </row>
    <row r="776" spans="6:14" ht="13.2">
      <c r="F776" s="25"/>
      <c r="J776" s="25"/>
      <c r="N776" s="25"/>
    </row>
    <row r="777" spans="6:14" ht="13.2">
      <c r="F777" s="25"/>
      <c r="J777" s="25"/>
      <c r="N777" s="25"/>
    </row>
    <row r="778" spans="6:14" ht="13.2">
      <c r="F778" s="25"/>
      <c r="J778" s="25"/>
      <c r="N778" s="25"/>
    </row>
    <row r="779" spans="6:14" ht="13.2">
      <c r="F779" s="25"/>
      <c r="J779" s="25"/>
      <c r="N779" s="25"/>
    </row>
    <row r="780" spans="6:14" ht="13.2">
      <c r="F780" s="25"/>
      <c r="J780" s="25"/>
      <c r="N780" s="25"/>
    </row>
    <row r="781" spans="6:14" ht="13.2">
      <c r="F781" s="25"/>
      <c r="J781" s="25"/>
      <c r="N781" s="25"/>
    </row>
    <row r="782" spans="6:14" ht="13.2">
      <c r="F782" s="25"/>
      <c r="J782" s="25"/>
      <c r="N782" s="25"/>
    </row>
    <row r="783" spans="6:14" ht="13.2">
      <c r="F783" s="25"/>
      <c r="J783" s="25"/>
      <c r="N783" s="25"/>
    </row>
    <row r="784" spans="6:14" ht="13.2">
      <c r="F784" s="25"/>
      <c r="J784" s="25"/>
      <c r="N784" s="25"/>
    </row>
    <row r="785" spans="6:14" ht="13.2">
      <c r="F785" s="25"/>
      <c r="J785" s="25"/>
      <c r="N785" s="25"/>
    </row>
    <row r="786" spans="6:14" ht="13.2">
      <c r="F786" s="25"/>
      <c r="J786" s="25"/>
      <c r="N786" s="25"/>
    </row>
    <row r="787" spans="6:14" ht="13.2">
      <c r="F787" s="25"/>
      <c r="J787" s="25"/>
      <c r="N787" s="25"/>
    </row>
    <row r="788" spans="6:14" ht="13.2">
      <c r="F788" s="25"/>
      <c r="J788" s="25"/>
      <c r="N788" s="25"/>
    </row>
    <row r="789" spans="6:14" ht="13.2">
      <c r="F789" s="25"/>
      <c r="J789" s="25"/>
      <c r="N789" s="25"/>
    </row>
    <row r="790" spans="6:14" ht="13.2">
      <c r="F790" s="25"/>
      <c r="J790" s="25"/>
      <c r="N790" s="25"/>
    </row>
    <row r="791" spans="6:14" ht="13.2">
      <c r="F791" s="25"/>
      <c r="J791" s="25"/>
      <c r="N791" s="25"/>
    </row>
    <row r="792" spans="6:14" ht="13.2">
      <c r="F792" s="25"/>
      <c r="J792" s="25"/>
      <c r="N792" s="25"/>
    </row>
    <row r="793" spans="6:14" ht="13.2">
      <c r="F793" s="25"/>
      <c r="J793" s="25"/>
      <c r="N793" s="25"/>
    </row>
    <row r="794" spans="6:14" ht="13.2">
      <c r="F794" s="25"/>
      <c r="J794" s="25"/>
      <c r="N794" s="25"/>
    </row>
    <row r="795" spans="6:14" ht="13.2">
      <c r="F795" s="25"/>
      <c r="J795" s="25"/>
      <c r="N795" s="25"/>
    </row>
    <row r="796" spans="6:14" ht="13.2">
      <c r="F796" s="25"/>
      <c r="J796" s="25"/>
      <c r="N796" s="25"/>
    </row>
    <row r="797" spans="6:14" ht="13.2">
      <c r="F797" s="25"/>
      <c r="J797" s="25"/>
      <c r="N797" s="25"/>
    </row>
    <row r="798" spans="6:14" ht="13.2">
      <c r="F798" s="25"/>
      <c r="J798" s="25"/>
      <c r="N798" s="25"/>
    </row>
    <row r="799" spans="6:14" ht="13.2">
      <c r="F799" s="25"/>
      <c r="J799" s="25"/>
      <c r="N799" s="25"/>
    </row>
    <row r="800" spans="6:14" ht="13.2">
      <c r="F800" s="25"/>
      <c r="J800" s="25"/>
      <c r="N800" s="25"/>
    </row>
    <row r="801" spans="6:14" ht="13.2">
      <c r="F801" s="25"/>
      <c r="J801" s="25"/>
      <c r="N801" s="25"/>
    </row>
    <row r="802" spans="6:14" ht="13.2">
      <c r="F802" s="25"/>
      <c r="J802" s="25"/>
      <c r="N802" s="25"/>
    </row>
    <row r="803" spans="6:14" ht="13.2">
      <c r="F803" s="25"/>
      <c r="J803" s="25"/>
      <c r="N803" s="25"/>
    </row>
    <row r="804" spans="6:14" ht="13.2">
      <c r="F804" s="25"/>
      <c r="J804" s="25"/>
      <c r="N804" s="25"/>
    </row>
    <row r="805" spans="6:14" ht="13.2">
      <c r="F805" s="25"/>
      <c r="J805" s="25"/>
      <c r="N805" s="25"/>
    </row>
    <row r="806" spans="6:14" ht="13.2">
      <c r="F806" s="25"/>
      <c r="J806" s="25"/>
      <c r="N806" s="25"/>
    </row>
    <row r="807" spans="6:14" ht="13.2">
      <c r="F807" s="25"/>
      <c r="J807" s="25"/>
      <c r="N807" s="25"/>
    </row>
    <row r="808" spans="6:14" ht="13.2">
      <c r="F808" s="25"/>
      <c r="J808" s="25"/>
      <c r="N808" s="25"/>
    </row>
    <row r="809" spans="6:14" ht="13.2">
      <c r="F809" s="25"/>
      <c r="J809" s="25"/>
      <c r="N809" s="25"/>
    </row>
    <row r="810" spans="6:14" ht="13.2">
      <c r="F810" s="25"/>
      <c r="J810" s="25"/>
      <c r="N810" s="25"/>
    </row>
    <row r="811" spans="6:14" ht="13.2">
      <c r="F811" s="25"/>
      <c r="J811" s="25"/>
      <c r="N811" s="25"/>
    </row>
    <row r="812" spans="6:14" ht="13.2">
      <c r="F812" s="25"/>
      <c r="J812" s="25"/>
      <c r="N812" s="25"/>
    </row>
    <row r="813" spans="6:14" ht="13.2">
      <c r="F813" s="25"/>
      <c r="J813" s="25"/>
      <c r="N813" s="25"/>
    </row>
    <row r="814" spans="6:14" ht="13.2">
      <c r="F814" s="25"/>
      <c r="J814" s="25"/>
      <c r="N814" s="25"/>
    </row>
    <row r="815" spans="6:14" ht="13.2">
      <c r="F815" s="25"/>
      <c r="J815" s="25"/>
      <c r="N815" s="25"/>
    </row>
    <row r="816" spans="6:14" ht="13.2">
      <c r="F816" s="25"/>
      <c r="J816" s="25"/>
      <c r="N816" s="25"/>
    </row>
    <row r="817" spans="6:14" ht="13.2">
      <c r="F817" s="25"/>
      <c r="J817" s="25"/>
      <c r="N817" s="25"/>
    </row>
    <row r="818" spans="6:14" ht="13.2">
      <c r="F818" s="25"/>
      <c r="J818" s="25"/>
      <c r="N818" s="25"/>
    </row>
    <row r="819" spans="6:14" ht="13.2">
      <c r="F819" s="25"/>
      <c r="J819" s="25"/>
      <c r="N819" s="25"/>
    </row>
    <row r="820" spans="6:14" ht="13.2">
      <c r="F820" s="25"/>
      <c r="J820" s="25"/>
      <c r="N820" s="25"/>
    </row>
    <row r="821" spans="6:14" ht="13.2">
      <c r="F821" s="25"/>
      <c r="J821" s="25"/>
      <c r="N821" s="25"/>
    </row>
    <row r="822" spans="6:14" ht="13.2">
      <c r="F822" s="25"/>
      <c r="J822" s="25"/>
      <c r="N822" s="25"/>
    </row>
    <row r="823" spans="6:14" ht="13.2">
      <c r="F823" s="25"/>
      <c r="J823" s="25"/>
      <c r="N823" s="25"/>
    </row>
    <row r="824" spans="6:14" ht="13.2">
      <c r="F824" s="25"/>
      <c r="J824" s="25"/>
      <c r="N824" s="25"/>
    </row>
    <row r="825" spans="6:14" ht="13.2">
      <c r="F825" s="25"/>
      <c r="J825" s="25"/>
      <c r="N825" s="25"/>
    </row>
    <row r="826" spans="6:14" ht="13.2">
      <c r="F826" s="25"/>
      <c r="J826" s="25"/>
      <c r="N826" s="25"/>
    </row>
    <row r="827" spans="6:14" ht="13.2">
      <c r="F827" s="25"/>
      <c r="J827" s="25"/>
      <c r="N827" s="25"/>
    </row>
    <row r="828" spans="6:14" ht="13.2">
      <c r="F828" s="25"/>
      <c r="J828" s="25"/>
      <c r="N828" s="25"/>
    </row>
    <row r="829" spans="6:14" ht="13.2">
      <c r="F829" s="25"/>
      <c r="J829" s="25"/>
      <c r="N829" s="25"/>
    </row>
    <row r="830" spans="6:14" ht="13.2">
      <c r="F830" s="25"/>
      <c r="J830" s="25"/>
      <c r="N830" s="25"/>
    </row>
    <row r="831" spans="6:14" ht="13.2">
      <c r="F831" s="25"/>
      <c r="J831" s="25"/>
      <c r="N831" s="25"/>
    </row>
    <row r="832" spans="6:14" ht="13.2">
      <c r="F832" s="25"/>
      <c r="J832" s="25"/>
      <c r="N832" s="25"/>
    </row>
    <row r="833" spans="6:14" ht="13.2">
      <c r="F833" s="25"/>
      <c r="J833" s="25"/>
      <c r="N833" s="25"/>
    </row>
    <row r="834" spans="6:14" ht="13.2">
      <c r="F834" s="25"/>
      <c r="J834" s="25"/>
      <c r="N834" s="25"/>
    </row>
    <row r="835" spans="6:14" ht="13.2">
      <c r="F835" s="25"/>
      <c r="J835" s="25"/>
      <c r="N835" s="25"/>
    </row>
    <row r="836" spans="6:14" ht="13.2">
      <c r="F836" s="25"/>
      <c r="J836" s="25"/>
      <c r="N836" s="25"/>
    </row>
    <row r="837" spans="6:14" ht="13.2">
      <c r="F837" s="25"/>
      <c r="J837" s="25"/>
      <c r="N837" s="25"/>
    </row>
    <row r="838" spans="6:14" ht="13.2">
      <c r="F838" s="25"/>
      <c r="J838" s="25"/>
      <c r="N838" s="25"/>
    </row>
    <row r="839" spans="6:14" ht="13.2">
      <c r="F839" s="25"/>
      <c r="J839" s="25"/>
      <c r="N839" s="25"/>
    </row>
    <row r="840" spans="6:14" ht="13.2">
      <c r="F840" s="25"/>
      <c r="J840" s="25"/>
      <c r="N840" s="25"/>
    </row>
    <row r="841" spans="6:14" ht="13.2">
      <c r="F841" s="25"/>
      <c r="J841" s="25"/>
      <c r="N841" s="25"/>
    </row>
    <row r="842" spans="6:14" ht="13.2">
      <c r="F842" s="25"/>
      <c r="J842" s="25"/>
      <c r="N842" s="25"/>
    </row>
    <row r="843" spans="6:14" ht="13.2">
      <c r="F843" s="25"/>
      <c r="J843" s="25"/>
      <c r="N843" s="25"/>
    </row>
    <row r="844" spans="6:14" ht="13.2">
      <c r="F844" s="25"/>
      <c r="J844" s="25"/>
      <c r="N844" s="25"/>
    </row>
    <row r="845" spans="6:14" ht="13.2">
      <c r="F845" s="25"/>
      <c r="J845" s="25"/>
      <c r="N845" s="25"/>
    </row>
    <row r="846" spans="6:14" ht="13.2">
      <c r="F846" s="25"/>
      <c r="J846" s="25"/>
      <c r="N846" s="25"/>
    </row>
    <row r="847" spans="6:14" ht="13.2">
      <c r="F847" s="25"/>
      <c r="J847" s="25"/>
      <c r="N847" s="25"/>
    </row>
    <row r="848" spans="6:14" ht="13.2">
      <c r="F848" s="25"/>
      <c r="J848" s="25"/>
      <c r="N848" s="25"/>
    </row>
    <row r="849" spans="6:14" ht="13.2">
      <c r="F849" s="25"/>
      <c r="J849" s="25"/>
      <c r="N849" s="25"/>
    </row>
    <row r="850" spans="6:14" ht="13.2">
      <c r="F850" s="25"/>
      <c r="J850" s="25"/>
      <c r="N850" s="25"/>
    </row>
    <row r="851" spans="6:14" ht="13.2">
      <c r="F851" s="25"/>
      <c r="J851" s="25"/>
      <c r="N851" s="25"/>
    </row>
    <row r="852" spans="6:14" ht="13.2">
      <c r="F852" s="25"/>
      <c r="J852" s="25"/>
      <c r="N852" s="25"/>
    </row>
    <row r="853" spans="6:14" ht="13.2">
      <c r="F853" s="25"/>
      <c r="J853" s="25"/>
      <c r="N853" s="25"/>
    </row>
    <row r="854" spans="6:14" ht="13.2">
      <c r="F854" s="25"/>
      <c r="J854" s="25"/>
      <c r="N854" s="25"/>
    </row>
    <row r="855" spans="6:14" ht="13.2">
      <c r="F855" s="25"/>
      <c r="J855" s="25"/>
      <c r="N855" s="25"/>
    </row>
    <row r="856" spans="6:14" ht="13.2">
      <c r="F856" s="25"/>
      <c r="J856" s="25"/>
      <c r="N856" s="25"/>
    </row>
    <row r="857" spans="6:14" ht="13.2">
      <c r="F857" s="25"/>
      <c r="J857" s="25"/>
      <c r="N857" s="25"/>
    </row>
    <row r="858" spans="6:14" ht="13.2">
      <c r="F858" s="25"/>
      <c r="J858" s="25"/>
      <c r="N858" s="25"/>
    </row>
    <row r="859" spans="6:14" ht="13.2">
      <c r="F859" s="25"/>
      <c r="J859" s="25"/>
      <c r="N859" s="25"/>
    </row>
    <row r="860" spans="6:14" ht="13.2">
      <c r="F860" s="25"/>
      <c r="J860" s="25"/>
      <c r="N860" s="25"/>
    </row>
    <row r="861" spans="6:14" ht="13.2">
      <c r="F861" s="25"/>
      <c r="J861" s="25"/>
      <c r="N861" s="25"/>
    </row>
    <row r="862" spans="6:14" ht="13.2">
      <c r="F862" s="25"/>
      <c r="J862" s="25"/>
      <c r="N862" s="25"/>
    </row>
    <row r="863" spans="6:14" ht="13.2">
      <c r="F863" s="25"/>
      <c r="J863" s="25"/>
      <c r="N863" s="25"/>
    </row>
    <row r="864" spans="6:14" ht="13.2">
      <c r="F864" s="25"/>
      <c r="J864" s="25"/>
      <c r="N864" s="25"/>
    </row>
    <row r="865" spans="6:14" ht="13.2">
      <c r="F865" s="25"/>
      <c r="J865" s="25"/>
      <c r="N865" s="25"/>
    </row>
    <row r="866" spans="6:14" ht="13.2">
      <c r="F866" s="25"/>
      <c r="J866" s="25"/>
      <c r="N866" s="25"/>
    </row>
    <row r="867" spans="6:14" ht="13.2">
      <c r="F867" s="25"/>
      <c r="J867" s="25"/>
      <c r="N867" s="25"/>
    </row>
    <row r="868" spans="6:14" ht="13.2">
      <c r="F868" s="25"/>
      <c r="J868" s="25"/>
      <c r="N868" s="25"/>
    </row>
    <row r="869" spans="6:14" ht="13.2">
      <c r="F869" s="25"/>
      <c r="J869" s="25"/>
      <c r="N869" s="25"/>
    </row>
    <row r="870" spans="6:14" ht="13.2">
      <c r="F870" s="25"/>
      <c r="J870" s="25"/>
      <c r="N870" s="25"/>
    </row>
    <row r="871" spans="6:14" ht="13.2">
      <c r="F871" s="25"/>
      <c r="J871" s="25"/>
      <c r="N871" s="25"/>
    </row>
    <row r="872" spans="6:14" ht="13.2">
      <c r="F872" s="25"/>
      <c r="J872" s="25"/>
      <c r="N872" s="25"/>
    </row>
    <row r="873" spans="6:14" ht="13.2">
      <c r="F873" s="25"/>
      <c r="J873" s="25"/>
      <c r="N873" s="25"/>
    </row>
    <row r="874" spans="6:14" ht="13.2">
      <c r="F874" s="25"/>
      <c r="J874" s="25"/>
      <c r="N874" s="25"/>
    </row>
    <row r="875" spans="6:14" ht="13.2">
      <c r="F875" s="25"/>
      <c r="J875" s="25"/>
      <c r="N875" s="25"/>
    </row>
    <row r="876" spans="6:14" ht="13.2">
      <c r="F876" s="25"/>
      <c r="J876" s="25"/>
      <c r="N876" s="25"/>
    </row>
    <row r="877" spans="6:14" ht="13.2">
      <c r="F877" s="25"/>
      <c r="J877" s="25"/>
      <c r="N877" s="25"/>
    </row>
    <row r="878" spans="6:14" ht="13.2">
      <c r="F878" s="25"/>
      <c r="J878" s="25"/>
      <c r="N878" s="25"/>
    </row>
    <row r="879" spans="6:14" ht="13.2">
      <c r="F879" s="25"/>
      <c r="J879" s="25"/>
      <c r="N879" s="25"/>
    </row>
    <row r="880" spans="6:14" ht="13.2">
      <c r="F880" s="25"/>
      <c r="J880" s="25"/>
      <c r="N880" s="25"/>
    </row>
    <row r="881" spans="6:14" ht="13.2">
      <c r="F881" s="25"/>
      <c r="J881" s="25"/>
      <c r="N881" s="25"/>
    </row>
    <row r="882" spans="6:14" ht="13.2">
      <c r="F882" s="25"/>
      <c r="J882" s="25"/>
      <c r="N882" s="25"/>
    </row>
    <row r="883" spans="6:14" ht="13.2">
      <c r="F883" s="25"/>
      <c r="J883" s="25"/>
      <c r="N883" s="25"/>
    </row>
    <row r="884" spans="6:14" ht="13.2">
      <c r="F884" s="25"/>
      <c r="J884" s="25"/>
      <c r="N884" s="25"/>
    </row>
    <row r="885" spans="6:14" ht="13.2">
      <c r="F885" s="25"/>
      <c r="J885" s="25"/>
      <c r="N885" s="25"/>
    </row>
    <row r="886" spans="6:14" ht="13.2">
      <c r="F886" s="25"/>
      <c r="J886" s="25"/>
      <c r="N886" s="25"/>
    </row>
    <row r="887" spans="6:14" ht="13.2">
      <c r="F887" s="25"/>
      <c r="J887" s="25"/>
      <c r="N887" s="25"/>
    </row>
    <row r="888" spans="6:14" ht="13.2">
      <c r="F888" s="25"/>
      <c r="J888" s="25"/>
      <c r="N888" s="25"/>
    </row>
    <row r="889" spans="6:14" ht="13.2">
      <c r="F889" s="25"/>
      <c r="J889" s="25"/>
      <c r="N889" s="25"/>
    </row>
    <row r="890" spans="6:14" ht="13.2">
      <c r="F890" s="25"/>
      <c r="J890" s="25"/>
      <c r="N890" s="25"/>
    </row>
    <row r="891" spans="6:14" ht="13.2">
      <c r="F891" s="25"/>
      <c r="J891" s="25"/>
      <c r="N891" s="25"/>
    </row>
    <row r="892" spans="6:14" ht="13.2">
      <c r="F892" s="25"/>
      <c r="J892" s="25"/>
      <c r="N892" s="25"/>
    </row>
    <row r="893" spans="6:14" ht="13.2">
      <c r="F893" s="25"/>
      <c r="J893" s="25"/>
      <c r="N893" s="25"/>
    </row>
    <row r="894" spans="6:14" ht="13.2">
      <c r="F894" s="25"/>
      <c r="J894" s="25"/>
      <c r="N894" s="25"/>
    </row>
    <row r="895" spans="6:14" ht="13.2">
      <c r="F895" s="25"/>
      <c r="J895" s="25"/>
      <c r="N895" s="25"/>
    </row>
    <row r="896" spans="6:14" ht="13.2">
      <c r="F896" s="25"/>
      <c r="J896" s="25"/>
      <c r="N896" s="25"/>
    </row>
    <row r="897" spans="6:14" ht="13.2">
      <c r="F897" s="25"/>
      <c r="J897" s="25"/>
      <c r="N897" s="25"/>
    </row>
    <row r="898" spans="6:14" ht="13.2">
      <c r="F898" s="25"/>
      <c r="J898" s="25"/>
      <c r="N898" s="25"/>
    </row>
    <row r="899" spans="6:14" ht="13.2">
      <c r="F899" s="25"/>
      <c r="J899" s="25"/>
      <c r="N899" s="25"/>
    </row>
    <row r="900" spans="6:14" ht="13.2">
      <c r="F900" s="25"/>
      <c r="J900" s="25"/>
      <c r="N900" s="25"/>
    </row>
    <row r="901" spans="6:14" ht="13.2">
      <c r="F901" s="25"/>
      <c r="J901" s="25"/>
      <c r="N901" s="25"/>
    </row>
    <row r="902" spans="6:14" ht="13.2">
      <c r="F902" s="25"/>
      <c r="J902" s="25"/>
      <c r="N902" s="25"/>
    </row>
    <row r="903" spans="6:14" ht="13.2">
      <c r="F903" s="25"/>
      <c r="J903" s="25"/>
      <c r="N903" s="25"/>
    </row>
    <row r="904" spans="6:14" ht="13.2">
      <c r="F904" s="25"/>
      <c r="J904" s="25"/>
      <c r="N904" s="25"/>
    </row>
    <row r="905" spans="6:14" ht="13.2">
      <c r="F905" s="25"/>
      <c r="J905" s="25"/>
      <c r="N905" s="25"/>
    </row>
    <row r="906" spans="6:14" ht="13.2">
      <c r="F906" s="25"/>
      <c r="J906" s="25"/>
      <c r="N906" s="25"/>
    </row>
    <row r="907" spans="6:14" ht="13.2">
      <c r="F907" s="25"/>
      <c r="J907" s="25"/>
      <c r="N907" s="25"/>
    </row>
    <row r="908" spans="6:14" ht="13.2">
      <c r="F908" s="25"/>
      <c r="J908" s="25"/>
      <c r="N908" s="25"/>
    </row>
    <row r="909" spans="6:14" ht="13.2">
      <c r="F909" s="25"/>
      <c r="J909" s="25"/>
      <c r="N909" s="25"/>
    </row>
    <row r="910" spans="6:14" ht="13.2">
      <c r="F910" s="25"/>
      <c r="J910" s="25"/>
      <c r="N910" s="25"/>
    </row>
    <row r="911" spans="6:14" ht="13.2">
      <c r="F911" s="25"/>
      <c r="J911" s="25"/>
      <c r="N911" s="25"/>
    </row>
    <row r="912" spans="6:14" ht="13.2">
      <c r="F912" s="25"/>
      <c r="J912" s="25"/>
      <c r="N912" s="25"/>
    </row>
    <row r="913" spans="6:14" ht="13.2">
      <c r="F913" s="25"/>
      <c r="J913" s="25"/>
      <c r="N913" s="25"/>
    </row>
    <row r="914" spans="6:14" ht="13.2">
      <c r="F914" s="25"/>
      <c r="J914" s="25"/>
      <c r="N914" s="25"/>
    </row>
    <row r="915" spans="6:14" ht="13.2">
      <c r="F915" s="25"/>
      <c r="J915" s="25"/>
      <c r="N915" s="25"/>
    </row>
    <row r="916" spans="6:14" ht="13.2">
      <c r="F916" s="25"/>
      <c r="J916" s="25"/>
      <c r="N916" s="25"/>
    </row>
    <row r="917" spans="6:14" ht="13.2">
      <c r="F917" s="25"/>
      <c r="J917" s="25"/>
      <c r="N917" s="25"/>
    </row>
    <row r="918" spans="6:14" ht="13.2">
      <c r="F918" s="25"/>
      <c r="J918" s="25"/>
      <c r="N918" s="25"/>
    </row>
    <row r="919" spans="6:14" ht="13.2">
      <c r="F919" s="25"/>
      <c r="J919" s="25"/>
      <c r="N919" s="25"/>
    </row>
    <row r="920" spans="6:14" ht="13.2">
      <c r="F920" s="25"/>
      <c r="J920" s="25"/>
      <c r="N920" s="25"/>
    </row>
    <row r="921" spans="6:14" ht="13.2">
      <c r="F921" s="25"/>
      <c r="J921" s="25"/>
      <c r="N921" s="25"/>
    </row>
    <row r="922" spans="6:14" ht="13.2">
      <c r="F922" s="25"/>
      <c r="J922" s="25"/>
      <c r="N922" s="25"/>
    </row>
    <row r="923" spans="6:14" ht="13.2">
      <c r="F923" s="25"/>
      <c r="J923" s="25"/>
      <c r="N923" s="25"/>
    </row>
    <row r="924" spans="6:14" ht="13.2">
      <c r="F924" s="25"/>
      <c r="J924" s="25"/>
      <c r="N924" s="25"/>
    </row>
    <row r="925" spans="6:14" ht="13.2">
      <c r="F925" s="25"/>
      <c r="J925" s="25"/>
      <c r="N925" s="25"/>
    </row>
    <row r="926" spans="6:14" ht="13.2">
      <c r="F926" s="25"/>
      <c r="J926" s="25"/>
      <c r="N926" s="25"/>
    </row>
    <row r="927" spans="6:14" ht="13.2">
      <c r="F927" s="25"/>
      <c r="J927" s="25"/>
      <c r="N927" s="25"/>
    </row>
    <row r="928" spans="6:14" ht="13.2">
      <c r="F928" s="25"/>
      <c r="J928" s="25"/>
      <c r="N928" s="25"/>
    </row>
    <row r="929" spans="6:14" ht="13.2">
      <c r="F929" s="25"/>
      <c r="J929" s="25"/>
      <c r="N929" s="25"/>
    </row>
    <row r="930" spans="6:14" ht="13.2">
      <c r="F930" s="25"/>
      <c r="J930" s="25"/>
      <c r="N930" s="25"/>
    </row>
    <row r="931" spans="6:14" ht="13.2">
      <c r="F931" s="25"/>
      <c r="J931" s="25"/>
      <c r="N931" s="25"/>
    </row>
    <row r="932" spans="6:14" ht="13.2">
      <c r="F932" s="25"/>
      <c r="J932" s="25"/>
      <c r="N932" s="25"/>
    </row>
    <row r="933" spans="6:14" ht="13.2">
      <c r="F933" s="25"/>
      <c r="J933" s="25"/>
      <c r="N933" s="25"/>
    </row>
    <row r="934" spans="6:14" ht="13.2">
      <c r="F934" s="25"/>
      <c r="J934" s="25"/>
      <c r="N934" s="25"/>
    </row>
    <row r="935" spans="6:14" ht="13.2">
      <c r="F935" s="25"/>
      <c r="J935" s="25"/>
      <c r="N935" s="25"/>
    </row>
    <row r="936" spans="6:14" ht="13.2">
      <c r="F936" s="25"/>
      <c r="J936" s="25"/>
      <c r="N936" s="25"/>
    </row>
    <row r="937" spans="6:14" ht="13.2">
      <c r="F937" s="25"/>
      <c r="J937" s="25"/>
      <c r="N937" s="25"/>
    </row>
    <row r="938" spans="6:14" ht="13.2">
      <c r="F938" s="25"/>
      <c r="J938" s="25"/>
      <c r="N938" s="25"/>
    </row>
    <row r="939" spans="6:14" ht="13.2">
      <c r="F939" s="25"/>
      <c r="J939" s="25"/>
      <c r="N939" s="25"/>
    </row>
    <row r="940" spans="6:14" ht="13.2">
      <c r="F940" s="25"/>
      <c r="J940" s="25"/>
      <c r="N940" s="25"/>
    </row>
    <row r="941" spans="6:14" ht="13.2">
      <c r="F941" s="25"/>
      <c r="J941" s="25"/>
      <c r="N941" s="25"/>
    </row>
    <row r="942" spans="6:14" ht="13.2">
      <c r="F942" s="25"/>
      <c r="J942" s="25"/>
      <c r="N942" s="25"/>
    </row>
    <row r="943" spans="6:14" ht="13.2">
      <c r="F943" s="25"/>
      <c r="J943" s="25"/>
      <c r="N943" s="25"/>
    </row>
    <row r="944" spans="6:14" ht="13.2">
      <c r="F944" s="25"/>
      <c r="J944" s="25"/>
      <c r="N944" s="25"/>
    </row>
    <row r="945" spans="6:14" ht="13.2">
      <c r="F945" s="25"/>
      <c r="J945" s="25"/>
      <c r="N945" s="25"/>
    </row>
    <row r="946" spans="6:14" ht="13.2">
      <c r="F946" s="25"/>
      <c r="J946" s="25"/>
      <c r="N946" s="25"/>
    </row>
    <row r="947" spans="6:14" ht="13.2">
      <c r="F947" s="25"/>
      <c r="J947" s="25"/>
      <c r="N947" s="25"/>
    </row>
    <row r="948" spans="6:14" ht="13.2">
      <c r="F948" s="25"/>
      <c r="J948" s="25"/>
      <c r="N948" s="25"/>
    </row>
    <row r="949" spans="6:14" ht="13.2">
      <c r="F949" s="25"/>
      <c r="J949" s="25"/>
      <c r="N949" s="25"/>
    </row>
    <row r="950" spans="6:14" ht="13.2">
      <c r="F950" s="25"/>
      <c r="J950" s="25"/>
      <c r="N950" s="25"/>
    </row>
    <row r="951" spans="6:14" ht="13.2">
      <c r="F951" s="25"/>
      <c r="J951" s="25"/>
      <c r="N951" s="25"/>
    </row>
    <row r="952" spans="6:14" ht="13.2">
      <c r="F952" s="25"/>
      <c r="J952" s="25"/>
      <c r="N952" s="25"/>
    </row>
    <row r="953" spans="6:14" ht="13.2">
      <c r="F953" s="25"/>
      <c r="J953" s="25"/>
      <c r="N953" s="25"/>
    </row>
    <row r="954" spans="6:14" ht="13.2">
      <c r="F954" s="25"/>
      <c r="J954" s="25"/>
      <c r="N954" s="25"/>
    </row>
    <row r="955" spans="6:14" ht="13.2">
      <c r="F955" s="25"/>
      <c r="J955" s="25"/>
      <c r="N955" s="25"/>
    </row>
    <row r="956" spans="6:14" ht="13.2">
      <c r="F956" s="25"/>
      <c r="J956" s="25"/>
      <c r="N956" s="25"/>
    </row>
    <row r="957" spans="6:14" ht="13.2">
      <c r="F957" s="25"/>
      <c r="J957" s="25"/>
      <c r="N957" s="25"/>
    </row>
    <row r="958" spans="6:14" ht="13.2">
      <c r="F958" s="25"/>
      <c r="J958" s="25"/>
      <c r="N958" s="25"/>
    </row>
    <row r="959" spans="6:14" ht="13.2">
      <c r="F959" s="25"/>
      <c r="J959" s="25"/>
      <c r="N959" s="25"/>
    </row>
    <row r="960" spans="6:14" ht="13.2">
      <c r="F960" s="25"/>
      <c r="J960" s="25"/>
      <c r="N960" s="25"/>
    </row>
    <row r="961" spans="6:14" ht="13.2">
      <c r="F961" s="25"/>
      <c r="J961" s="25"/>
      <c r="N961" s="25"/>
    </row>
    <row r="962" spans="6:14" ht="13.2">
      <c r="F962" s="25"/>
      <c r="J962" s="25"/>
      <c r="N962" s="25"/>
    </row>
    <row r="963" spans="6:14" ht="13.2">
      <c r="F963" s="25"/>
      <c r="J963" s="25"/>
      <c r="N963" s="25"/>
    </row>
    <row r="964" spans="6:14" ht="13.2">
      <c r="F964" s="25"/>
      <c r="J964" s="25"/>
      <c r="N964" s="25"/>
    </row>
    <row r="965" spans="6:14" ht="13.2">
      <c r="F965" s="25"/>
      <c r="J965" s="25"/>
      <c r="N965" s="25"/>
    </row>
    <row r="966" spans="6:14" ht="13.2">
      <c r="F966" s="25"/>
      <c r="J966" s="25"/>
      <c r="N966" s="25"/>
    </row>
    <row r="967" spans="6:14" ht="13.2">
      <c r="F967" s="25"/>
      <c r="J967" s="25"/>
      <c r="N967" s="25"/>
    </row>
    <row r="968" spans="6:14" ht="13.2">
      <c r="F968" s="25"/>
      <c r="J968" s="25"/>
      <c r="N968" s="25"/>
    </row>
    <row r="969" spans="6:14" ht="13.2">
      <c r="F969" s="25"/>
      <c r="J969" s="25"/>
      <c r="N969" s="25"/>
    </row>
    <row r="970" spans="6:14" ht="13.2">
      <c r="F970" s="25"/>
      <c r="J970" s="25"/>
      <c r="N970" s="25"/>
    </row>
    <row r="971" spans="6:14" ht="13.2">
      <c r="F971" s="25"/>
      <c r="J971" s="25"/>
      <c r="N971" s="25"/>
    </row>
    <row r="972" spans="6:14" ht="13.2">
      <c r="F972" s="25"/>
      <c r="J972" s="25"/>
      <c r="N972" s="25"/>
    </row>
    <row r="973" spans="6:14" ht="13.2">
      <c r="F973" s="25"/>
      <c r="J973" s="25"/>
      <c r="N973" s="25"/>
    </row>
    <row r="974" spans="6:14" ht="13.2">
      <c r="F974" s="25"/>
      <c r="J974" s="25"/>
      <c r="N974" s="25"/>
    </row>
    <row r="975" spans="6:14" ht="13.2">
      <c r="F975" s="25"/>
      <c r="J975" s="25"/>
      <c r="N975" s="25"/>
    </row>
    <row r="976" spans="6:14" ht="13.2">
      <c r="F976" s="25"/>
      <c r="J976" s="25"/>
      <c r="N976" s="25"/>
    </row>
    <row r="977" spans="6:14" ht="13.2">
      <c r="F977" s="25"/>
      <c r="J977" s="25"/>
      <c r="N977" s="25"/>
    </row>
    <row r="978" spans="6:14" ht="13.2">
      <c r="F978" s="25"/>
      <c r="J978" s="25"/>
      <c r="N978" s="25"/>
    </row>
    <row r="979" spans="6:14" ht="13.2">
      <c r="F979" s="25"/>
      <c r="J979" s="25"/>
      <c r="N979" s="25"/>
    </row>
    <row r="980" spans="6:14" ht="13.2">
      <c r="F980" s="25"/>
      <c r="J980" s="25"/>
      <c r="N980" s="25"/>
    </row>
    <row r="981" spans="6:14" ht="13.2">
      <c r="F981" s="25"/>
      <c r="J981" s="25"/>
      <c r="N981" s="25"/>
    </row>
    <row r="982" spans="6:14" ht="13.2">
      <c r="F982" s="25"/>
      <c r="J982" s="25"/>
      <c r="N982" s="25"/>
    </row>
    <row r="983" spans="6:14" ht="13.2">
      <c r="F983" s="25"/>
      <c r="J983" s="25"/>
      <c r="N983" s="25"/>
    </row>
    <row r="984" spans="6:14" ht="13.2">
      <c r="F984" s="25"/>
      <c r="J984" s="25"/>
      <c r="N984" s="25"/>
    </row>
    <row r="985" spans="6:14" ht="13.2">
      <c r="F985" s="25"/>
      <c r="J985" s="25"/>
      <c r="N985" s="25"/>
    </row>
    <row r="986" spans="6:14" ht="13.2">
      <c r="F986" s="25"/>
      <c r="J986" s="25"/>
      <c r="N986" s="25"/>
    </row>
    <row r="987" spans="6:14" ht="13.2">
      <c r="F987" s="25"/>
      <c r="J987" s="25"/>
      <c r="N987" s="25"/>
    </row>
    <row r="988" spans="6:14" ht="13.2">
      <c r="F988" s="25"/>
      <c r="J988" s="25"/>
      <c r="N988" s="25"/>
    </row>
    <row r="989" spans="6:14" ht="13.2">
      <c r="F989" s="25"/>
      <c r="J989" s="25"/>
      <c r="N989" s="25"/>
    </row>
    <row r="990" spans="6:14" ht="13.2">
      <c r="F990" s="25"/>
      <c r="J990" s="25"/>
      <c r="N990" s="25"/>
    </row>
    <row r="991" spans="6:14" ht="13.2">
      <c r="F991" s="25"/>
      <c r="J991" s="25"/>
      <c r="N991" s="25"/>
    </row>
    <row r="992" spans="6:14" ht="13.2">
      <c r="F992" s="25"/>
      <c r="J992" s="25"/>
      <c r="N992" s="25"/>
    </row>
    <row r="993" spans="6:14" ht="13.2">
      <c r="F993" s="25"/>
      <c r="J993" s="25"/>
      <c r="N993" s="25"/>
    </row>
    <row r="994" spans="6:14" ht="13.2">
      <c r="F994" s="25"/>
      <c r="J994" s="25"/>
      <c r="N994" s="25"/>
    </row>
    <row r="995" spans="6:14" ht="13.2">
      <c r="F995" s="25"/>
      <c r="J995" s="25"/>
      <c r="N995" s="25"/>
    </row>
    <row r="996" spans="6:14" ht="13.2">
      <c r="F996" s="25"/>
      <c r="J996" s="25"/>
      <c r="N996" s="25"/>
    </row>
    <row r="997" spans="6:14" ht="13.2">
      <c r="F997" s="25"/>
      <c r="J997" s="25"/>
      <c r="N997" s="25"/>
    </row>
    <row r="998" spans="6:14" ht="13.2">
      <c r="F998" s="25"/>
      <c r="J998" s="25"/>
      <c r="N998" s="25"/>
    </row>
    <row r="999" spans="6:14" ht="13.2">
      <c r="F999" s="25"/>
      <c r="J999" s="25"/>
      <c r="N999" s="25"/>
    </row>
    <row r="1000" spans="6:14" ht="13.2">
      <c r="F1000" s="25"/>
      <c r="J1000" s="25"/>
      <c r="N1000" s="25"/>
    </row>
  </sheetData>
  <phoneticPr fontId="10" type="noConversion"/>
  <pageMargins left="0.7" right="0.7" top="0.75" bottom="0.75" header="0.3" footer="0.3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 summaryRight="0"/>
  </sheetPr>
  <dimension ref="A1:E1005"/>
  <sheetViews>
    <sheetView tabSelected="1" workbookViewId="0"/>
  </sheetViews>
  <sheetFormatPr defaultColWidth="12.6640625" defaultRowHeight="15.75" customHeight="1"/>
  <cols>
    <col min="1" max="1" width="11.109375" customWidth="1"/>
    <col min="2" max="2" width="18.77734375" customWidth="1"/>
    <col min="3" max="3" width="17.109375" customWidth="1"/>
    <col min="4" max="4" width="17.6640625" customWidth="1"/>
  </cols>
  <sheetData>
    <row r="1" spans="1:5" ht="15.75" customHeight="1">
      <c r="A1" s="51" t="s">
        <v>66</v>
      </c>
      <c r="B1" s="52" t="s">
        <v>92</v>
      </c>
      <c r="C1" s="53" t="s">
        <v>92</v>
      </c>
      <c r="D1" s="53" t="s">
        <v>92</v>
      </c>
      <c r="E1" s="51"/>
    </row>
    <row r="2" spans="1:5" ht="15.75" customHeight="1">
      <c r="A2" s="54" t="s">
        <v>13</v>
      </c>
      <c r="B2" s="52" t="s">
        <v>67</v>
      </c>
      <c r="C2" s="52" t="s">
        <v>69</v>
      </c>
      <c r="D2" s="52" t="s">
        <v>70</v>
      </c>
      <c r="E2" s="51"/>
    </row>
    <row r="3" spans="1:5" ht="15.75" customHeight="1">
      <c r="A3" s="51">
        <v>1</v>
      </c>
      <c r="B3" s="55">
        <v>17.330000000000002</v>
      </c>
      <c r="C3" s="55">
        <v>26.963333333333335</v>
      </c>
      <c r="D3" s="55">
        <v>22.356666666666666</v>
      </c>
      <c r="E3" s="51"/>
    </row>
    <row r="4" spans="1:5" ht="15.75" customHeight="1">
      <c r="A4" s="51">
        <v>1</v>
      </c>
      <c r="B4" s="55">
        <v>27.37</v>
      </c>
      <c r="C4" s="55">
        <v>33.07</v>
      </c>
      <c r="D4" s="55">
        <v>13.176666666666668</v>
      </c>
      <c r="E4" s="51"/>
    </row>
    <row r="5" spans="1:5" ht="15.75" customHeight="1">
      <c r="A5" s="51">
        <v>1</v>
      </c>
      <c r="B5" s="55">
        <v>34.770000000000003</v>
      </c>
      <c r="C5" s="55">
        <v>33.07</v>
      </c>
      <c r="D5" s="55">
        <v>21.453333333333333</v>
      </c>
      <c r="E5" s="51"/>
    </row>
    <row r="6" spans="1:5" ht="15.75" customHeight="1">
      <c r="A6" s="51">
        <v>1</v>
      </c>
      <c r="B6" s="55">
        <v>25.72</v>
      </c>
      <c r="C6" s="55">
        <v>36.443333333333328</v>
      </c>
      <c r="D6" s="55">
        <v>31.603333333333335</v>
      </c>
      <c r="E6" s="51"/>
    </row>
    <row r="7" spans="1:5" ht="15.75" customHeight="1">
      <c r="A7" s="51">
        <v>1</v>
      </c>
      <c r="B7" s="55">
        <v>39.72</v>
      </c>
      <c r="C7" s="55">
        <v>36.24666666666667</v>
      </c>
      <c r="D7" s="55">
        <v>27.643333333333331</v>
      </c>
      <c r="E7" s="51"/>
    </row>
    <row r="8" spans="1:5" ht="15.75" customHeight="1">
      <c r="A8" s="51">
        <v>1</v>
      </c>
      <c r="B8" s="55">
        <v>32.72</v>
      </c>
      <c r="C8" s="55">
        <v>36.080000000000005</v>
      </c>
      <c r="D8" s="55">
        <v>36.596666666666664</v>
      </c>
      <c r="E8" s="51"/>
    </row>
    <row r="9" spans="1:5" ht="15.75" customHeight="1">
      <c r="A9" s="51">
        <v>1</v>
      </c>
      <c r="B9" s="55">
        <v>38.126666666666665</v>
      </c>
      <c r="C9" s="55">
        <v>44.370000000000005</v>
      </c>
      <c r="D9" s="55">
        <v>43.083333333333336</v>
      </c>
      <c r="E9" s="51"/>
    </row>
    <row r="10" spans="1:5" ht="15.75" customHeight="1">
      <c r="A10" s="51">
        <v>1</v>
      </c>
      <c r="B10" s="55">
        <v>47.093333333333334</v>
      </c>
      <c r="C10" s="55">
        <v>46.816666666666663</v>
      </c>
      <c r="D10" s="55">
        <v>37.993333333333332</v>
      </c>
      <c r="E10" s="51"/>
    </row>
    <row r="11" spans="1:5" ht="15.75" customHeight="1">
      <c r="A11" s="51">
        <v>1</v>
      </c>
      <c r="B11" s="55">
        <v>20.773333333333333</v>
      </c>
      <c r="C11" s="55">
        <v>19.763333333333332</v>
      </c>
      <c r="D11" s="55">
        <v>18.349999999999998</v>
      </c>
      <c r="E11" s="51"/>
    </row>
    <row r="12" spans="1:5" ht="15.75" customHeight="1">
      <c r="A12" s="51">
        <v>1</v>
      </c>
      <c r="B12" s="55">
        <v>35.276666666666671</v>
      </c>
      <c r="C12" s="55">
        <v>24.77</v>
      </c>
      <c r="D12" s="55">
        <v>25.103333333333335</v>
      </c>
      <c r="E12" s="51"/>
    </row>
    <row r="13" spans="1:5" ht="15.75" customHeight="1">
      <c r="A13" s="39" t="s">
        <v>71</v>
      </c>
      <c r="B13" s="56">
        <f t="shared" ref="B13:D13" si="0">AVERAGE(B3:B12)</f>
        <v>31.889999999999997</v>
      </c>
      <c r="C13" s="56">
        <f t="shared" si="0"/>
        <v>33.759333333333331</v>
      </c>
      <c r="D13" s="56">
        <f t="shared" si="0"/>
        <v>27.736000000000001</v>
      </c>
      <c r="E13" s="51"/>
    </row>
    <row r="14" spans="1:5" ht="15.75" customHeight="1">
      <c r="A14" s="41" t="s">
        <v>72</v>
      </c>
      <c r="B14" s="57">
        <f t="shared" ref="B14:D14" si="1">STDEV(B3:B12)</f>
        <v>9.1035539119159683</v>
      </c>
      <c r="C14" s="57">
        <f t="shared" si="1"/>
        <v>8.3379219662964967</v>
      </c>
      <c r="D14" s="57">
        <f t="shared" si="1"/>
        <v>9.4847306527679276</v>
      </c>
      <c r="E14" s="51"/>
    </row>
    <row r="15" spans="1:5" ht="15.75" customHeight="1">
      <c r="A15" s="54" t="s">
        <v>13</v>
      </c>
      <c r="B15" s="52" t="s">
        <v>93</v>
      </c>
      <c r="C15" s="52" t="s">
        <v>94</v>
      </c>
      <c r="D15" s="52" t="s">
        <v>95</v>
      </c>
      <c r="E15" s="51"/>
    </row>
    <row r="16" spans="1:5" ht="15.75" customHeight="1">
      <c r="A16" s="51">
        <v>2</v>
      </c>
      <c r="B16" s="55">
        <v>39.446666666666665</v>
      </c>
      <c r="C16" s="55">
        <v>44.163333333333334</v>
      </c>
      <c r="D16" s="55">
        <v>41.556666666666665</v>
      </c>
      <c r="E16" s="51"/>
    </row>
    <row r="17" spans="1:5" ht="15.75" customHeight="1">
      <c r="A17" s="51">
        <v>2</v>
      </c>
      <c r="B17" s="55">
        <v>42.013333333333328</v>
      </c>
      <c r="C17" s="55">
        <v>45.01</v>
      </c>
      <c r="D17" s="55">
        <v>35.246666666666663</v>
      </c>
      <c r="E17" s="51"/>
    </row>
    <row r="18" spans="1:5" ht="15.75" customHeight="1">
      <c r="A18" s="51">
        <v>2</v>
      </c>
      <c r="B18" s="55">
        <v>17.59</v>
      </c>
      <c r="C18" s="55">
        <v>17.23</v>
      </c>
      <c r="D18" s="55">
        <v>14.723333333333334</v>
      </c>
      <c r="E18" s="51"/>
    </row>
    <row r="19" spans="1:5" ht="15.75" customHeight="1">
      <c r="A19" s="51">
        <v>2</v>
      </c>
      <c r="B19" s="55">
        <v>40.473333333333336</v>
      </c>
      <c r="C19" s="55">
        <v>29.47666666666667</v>
      </c>
      <c r="D19" s="55">
        <v>25.38</v>
      </c>
      <c r="E19" s="51"/>
    </row>
    <row r="20" spans="1:5" ht="15.75" customHeight="1">
      <c r="A20" s="51">
        <v>2</v>
      </c>
      <c r="B20" s="55">
        <v>20.563333333333333</v>
      </c>
      <c r="C20" s="55">
        <v>23.213333333333335</v>
      </c>
      <c r="D20" s="55">
        <v>17.829999999999998</v>
      </c>
      <c r="E20" s="51"/>
    </row>
    <row r="21" spans="1:5" ht="15.75" customHeight="1">
      <c r="A21" s="51">
        <v>2</v>
      </c>
      <c r="B21" s="55">
        <v>36.123333333333335</v>
      </c>
      <c r="C21" s="55">
        <v>19.523333333333333</v>
      </c>
      <c r="D21" s="55">
        <v>31.663333333333338</v>
      </c>
      <c r="E21" s="51"/>
    </row>
    <row r="22" spans="1:5" ht="15.75" customHeight="1">
      <c r="A22" s="51">
        <v>2</v>
      </c>
      <c r="B22" s="55">
        <v>22.143333333333334</v>
      </c>
      <c r="C22" s="55">
        <v>22.853333333333335</v>
      </c>
      <c r="D22" s="55">
        <v>23.923333333333336</v>
      </c>
      <c r="E22" s="51"/>
    </row>
    <row r="23" spans="1:5" ht="15.75" customHeight="1">
      <c r="A23" s="51">
        <v>2</v>
      </c>
      <c r="B23" s="55">
        <v>25.103333333333335</v>
      </c>
      <c r="C23" s="55">
        <v>19.7</v>
      </c>
      <c r="D23" s="55">
        <v>19.39</v>
      </c>
      <c r="E23" s="51"/>
    </row>
    <row r="24" spans="1:5" ht="15.75" customHeight="1">
      <c r="A24" s="51">
        <v>2</v>
      </c>
      <c r="B24" s="55">
        <v>36.196666666666665</v>
      </c>
      <c r="C24" s="55">
        <v>27.776666666666667</v>
      </c>
      <c r="D24" s="55">
        <v>33.243333333333332</v>
      </c>
      <c r="E24" s="51"/>
    </row>
    <row r="25" spans="1:5" ht="15.75" customHeight="1">
      <c r="A25" s="51">
        <v>2</v>
      </c>
      <c r="B25" s="55">
        <v>8.5133333333333336</v>
      </c>
      <c r="C25" s="55">
        <v>9.7200000000000006</v>
      </c>
      <c r="D25" s="55">
        <v>9.6333333333333329</v>
      </c>
      <c r="E25" s="51"/>
    </row>
    <row r="26" spans="1:5" ht="15.75" customHeight="1">
      <c r="A26" s="39" t="s">
        <v>71</v>
      </c>
      <c r="B26" s="56">
        <f t="shared" ref="B26:D26" si="2">AVERAGE(B16:B25)</f>
        <v>28.81666666666667</v>
      </c>
      <c r="C26" s="56">
        <f t="shared" si="2"/>
        <v>25.866666666666667</v>
      </c>
      <c r="D26" s="56">
        <f t="shared" si="2"/>
        <v>25.258999999999997</v>
      </c>
      <c r="E26" s="51"/>
    </row>
    <row r="27" spans="1:5" ht="14.4">
      <c r="A27" s="41" t="s">
        <v>72</v>
      </c>
      <c r="B27" s="57">
        <f t="shared" ref="B27:D27" si="3">STDEV(B16:B25)</f>
        <v>11.525728171206497</v>
      </c>
      <c r="C27" s="57">
        <f t="shared" si="3"/>
        <v>11.292122568355579</v>
      </c>
      <c r="D27" s="57">
        <f t="shared" si="3"/>
        <v>10.092505843324094</v>
      </c>
      <c r="E27" s="51"/>
    </row>
    <row r="28" spans="1:5" ht="14.4">
      <c r="A28" s="58" t="s">
        <v>13</v>
      </c>
      <c r="B28" s="59" t="s">
        <v>67</v>
      </c>
      <c r="C28" s="59" t="s">
        <v>94</v>
      </c>
      <c r="D28" s="59" t="s">
        <v>70</v>
      </c>
      <c r="E28" s="51"/>
    </row>
    <row r="29" spans="1:5" ht="14.4">
      <c r="A29" s="51">
        <v>3</v>
      </c>
      <c r="B29" s="55">
        <v>20.143333333333334</v>
      </c>
      <c r="C29" s="55">
        <v>19.16333333333333</v>
      </c>
      <c r="D29" s="55">
        <v>20.91</v>
      </c>
      <c r="E29" s="51"/>
    </row>
    <row r="30" spans="1:5" ht="14.4">
      <c r="A30" s="51">
        <v>3</v>
      </c>
      <c r="B30" s="55">
        <v>44.180000000000007</v>
      </c>
      <c r="C30" s="55">
        <v>34.846666666666664</v>
      </c>
      <c r="D30" s="55">
        <v>36.053333333333335</v>
      </c>
      <c r="E30" s="51"/>
    </row>
    <row r="31" spans="1:5" ht="14.4">
      <c r="A31" s="51">
        <v>3</v>
      </c>
      <c r="B31" s="55">
        <v>21.429999999999996</v>
      </c>
      <c r="C31" s="55">
        <v>22.856666666666666</v>
      </c>
      <c r="D31" s="55">
        <v>17.733333333333334</v>
      </c>
      <c r="E31" s="51"/>
    </row>
    <row r="32" spans="1:5" ht="14.4">
      <c r="A32" s="51">
        <v>3</v>
      </c>
      <c r="B32" s="55">
        <v>12.726666666666667</v>
      </c>
      <c r="C32" s="55">
        <v>13.113333333333332</v>
      </c>
      <c r="D32" s="55">
        <v>12.343333333333334</v>
      </c>
      <c r="E32" s="51"/>
    </row>
    <row r="33" spans="1:5" ht="14.4">
      <c r="A33" s="51">
        <v>3</v>
      </c>
      <c r="B33" s="55">
        <v>13.463333333333333</v>
      </c>
      <c r="C33" s="55">
        <v>10.053333333333333</v>
      </c>
      <c r="D33" s="55">
        <v>9.7200000000000006</v>
      </c>
      <c r="E33" s="51"/>
    </row>
    <row r="34" spans="1:5" ht="14.4">
      <c r="A34" s="51">
        <v>3</v>
      </c>
      <c r="B34" s="60" t="s">
        <v>25</v>
      </c>
      <c r="C34" s="55">
        <v>7.753333333333333</v>
      </c>
      <c r="D34" s="55">
        <v>8.06</v>
      </c>
      <c r="E34" s="61"/>
    </row>
    <row r="35" spans="1:5" ht="14.4">
      <c r="A35" s="51">
        <v>3</v>
      </c>
      <c r="B35" s="55">
        <v>16.080000000000002</v>
      </c>
      <c r="C35" s="55">
        <v>22.886666666666667</v>
      </c>
      <c r="D35" s="55">
        <v>22.296666666666667</v>
      </c>
      <c r="E35" s="51"/>
    </row>
    <row r="36" spans="1:5" ht="14.4">
      <c r="A36" s="51">
        <v>3</v>
      </c>
      <c r="B36" s="55">
        <v>19.290000000000003</v>
      </c>
      <c r="C36" s="55">
        <v>9.1566666666666663</v>
      </c>
      <c r="D36" s="55">
        <v>7.6366666666666667</v>
      </c>
      <c r="E36" s="51"/>
    </row>
    <row r="37" spans="1:5" ht="14.4">
      <c r="A37" s="51">
        <v>3</v>
      </c>
      <c r="B37" s="55">
        <v>8.3933333333333326</v>
      </c>
      <c r="C37" s="55">
        <v>8.1433333333333326</v>
      </c>
      <c r="D37" s="55">
        <v>5.37</v>
      </c>
      <c r="E37" s="51"/>
    </row>
    <row r="38" spans="1:5" ht="14.4">
      <c r="A38" s="51">
        <v>3</v>
      </c>
      <c r="B38" s="55">
        <v>11.76</v>
      </c>
      <c r="C38" s="55">
        <v>12.903333333333334</v>
      </c>
      <c r="D38" s="55">
        <v>12.033333333333333</v>
      </c>
      <c r="E38" s="51"/>
    </row>
    <row r="39" spans="1:5" ht="14.4">
      <c r="A39" s="39" t="s">
        <v>71</v>
      </c>
      <c r="B39" s="56">
        <f t="shared" ref="B39:D39" si="4">AVERAGE(B29:B38)</f>
        <v>18.607407407407408</v>
      </c>
      <c r="C39" s="56">
        <f t="shared" si="4"/>
        <v>16.087666666666667</v>
      </c>
      <c r="D39" s="56">
        <f t="shared" si="4"/>
        <v>15.215666666666667</v>
      </c>
      <c r="E39" s="51"/>
    </row>
    <row r="40" spans="1:5" ht="14.4">
      <c r="A40" s="41" t="s">
        <v>72</v>
      </c>
      <c r="B40" s="57">
        <f t="shared" ref="B40:D40" si="5">STDEV(B29:B38)</f>
        <v>10.508307530734617</v>
      </c>
      <c r="C40" s="57">
        <f t="shared" si="5"/>
        <v>8.7522548840601999</v>
      </c>
      <c r="D40" s="57">
        <f t="shared" si="5"/>
        <v>9.2932164361105372</v>
      </c>
      <c r="E40" s="51"/>
    </row>
    <row r="41" spans="1:5" ht="14.4">
      <c r="A41" s="58" t="s">
        <v>13</v>
      </c>
      <c r="B41" s="59" t="s">
        <v>67</v>
      </c>
      <c r="C41" s="59" t="s">
        <v>94</v>
      </c>
      <c r="D41" s="59" t="s">
        <v>70</v>
      </c>
      <c r="E41" s="51"/>
    </row>
    <row r="42" spans="1:5" ht="14.4">
      <c r="A42" s="51">
        <v>4</v>
      </c>
      <c r="B42" s="55">
        <v>42.123333333333335</v>
      </c>
      <c r="C42" s="55">
        <v>47.146666666666668</v>
      </c>
      <c r="D42" s="55">
        <v>52.696666666666665</v>
      </c>
      <c r="E42" s="51"/>
    </row>
    <row r="43" spans="1:5" ht="14.4">
      <c r="A43" s="51">
        <v>4</v>
      </c>
      <c r="B43" s="55">
        <v>68.843333333333334</v>
      </c>
      <c r="C43" s="55">
        <v>52.146666666666668</v>
      </c>
      <c r="D43" s="55">
        <v>51.373333333333335</v>
      </c>
      <c r="E43" s="51"/>
    </row>
    <row r="44" spans="1:5" ht="14.4">
      <c r="A44" s="51">
        <v>4</v>
      </c>
      <c r="B44" s="55">
        <v>38.119999999999997</v>
      </c>
      <c r="C44" s="55">
        <v>24.786666666666665</v>
      </c>
      <c r="D44" s="55">
        <v>33.896666666666668</v>
      </c>
      <c r="E44" s="51"/>
    </row>
    <row r="45" spans="1:5" ht="14.4">
      <c r="A45" s="51">
        <v>4</v>
      </c>
      <c r="B45" s="55">
        <v>8.56</v>
      </c>
      <c r="C45" s="55">
        <v>8.3833333333333346</v>
      </c>
      <c r="D45" s="55">
        <v>9.0133333333333336</v>
      </c>
      <c r="E45" s="51"/>
    </row>
    <row r="46" spans="1:5" ht="14.4">
      <c r="A46" s="51">
        <v>4</v>
      </c>
      <c r="B46" s="55">
        <v>14.32</v>
      </c>
      <c r="C46" s="55">
        <v>9.4533333333333331</v>
      </c>
      <c r="D46" s="55">
        <v>9.9766666666666666</v>
      </c>
      <c r="E46" s="51"/>
    </row>
    <row r="47" spans="1:5" ht="14.4">
      <c r="A47" s="51">
        <v>4</v>
      </c>
      <c r="B47" s="55">
        <v>10.673333333333332</v>
      </c>
      <c r="C47" s="55">
        <v>8.2633333333333336</v>
      </c>
      <c r="D47" s="55">
        <v>9.5666666666666664</v>
      </c>
      <c r="E47" s="51"/>
    </row>
    <row r="48" spans="1:5" ht="14.4">
      <c r="A48" s="51">
        <v>4</v>
      </c>
      <c r="B48" s="55">
        <v>9.57</v>
      </c>
      <c r="C48" s="55">
        <v>8.1199999999999992</v>
      </c>
      <c r="D48" s="55">
        <v>7.206666666666667</v>
      </c>
      <c r="E48" s="51"/>
    </row>
    <row r="49" spans="1:5" ht="14.4">
      <c r="A49" s="51">
        <v>4</v>
      </c>
      <c r="B49" s="55">
        <v>17.133333333333336</v>
      </c>
      <c r="C49" s="55">
        <v>19.786666666666665</v>
      </c>
      <c r="D49" s="55">
        <v>19.25333333333333</v>
      </c>
      <c r="E49" s="51"/>
    </row>
    <row r="50" spans="1:5" ht="14.4">
      <c r="A50" s="51">
        <v>4</v>
      </c>
      <c r="B50" s="55">
        <v>27.52</v>
      </c>
      <c r="C50" s="55">
        <v>28.603333333333335</v>
      </c>
      <c r="D50" s="55">
        <v>26.173333333333332</v>
      </c>
      <c r="E50" s="61"/>
    </row>
    <row r="51" spans="1:5" ht="14.4">
      <c r="A51" s="51">
        <v>4</v>
      </c>
      <c r="B51" s="55">
        <v>11.47</v>
      </c>
      <c r="C51" s="55">
        <v>11.086666666666666</v>
      </c>
      <c r="D51" s="55">
        <v>12.409999999999998</v>
      </c>
      <c r="E51" s="61"/>
    </row>
    <row r="52" spans="1:5" ht="14.4">
      <c r="A52" s="39" t="s">
        <v>71</v>
      </c>
      <c r="B52" s="56">
        <f t="shared" ref="B52:D52" si="6">AVERAGE(B42:B51)</f>
        <v>24.833333333333332</v>
      </c>
      <c r="C52" s="56">
        <f t="shared" si="6"/>
        <v>21.777666666666669</v>
      </c>
      <c r="D52" s="56">
        <f t="shared" si="6"/>
        <v>23.156666666666663</v>
      </c>
      <c r="E52" s="51"/>
    </row>
    <row r="53" spans="1:5" ht="14.4">
      <c r="A53" s="41" t="s">
        <v>72</v>
      </c>
      <c r="B53" s="57">
        <f t="shared" ref="B53:D53" si="7">STDEV(B42:B51)</f>
        <v>19.625021066277917</v>
      </c>
      <c r="C53" s="57">
        <f t="shared" si="7"/>
        <v>16.466241938592031</v>
      </c>
      <c r="D53" s="57">
        <f t="shared" si="7"/>
        <v>17.438155766686172</v>
      </c>
      <c r="E53" s="51"/>
    </row>
    <row r="54" spans="1:5" ht="14.4">
      <c r="A54" s="14"/>
      <c r="B54" s="62"/>
      <c r="C54" s="62"/>
      <c r="D54" s="62"/>
      <c r="E54" s="14"/>
    </row>
    <row r="55" spans="1:5" ht="13.2">
      <c r="B55" s="63"/>
      <c r="C55" s="63"/>
      <c r="D55" s="63"/>
    </row>
    <row r="56" spans="1:5" ht="13.2">
      <c r="B56" s="63"/>
      <c r="C56" s="63"/>
      <c r="D56" s="63"/>
    </row>
    <row r="57" spans="1:5" ht="13.2">
      <c r="B57" s="63"/>
      <c r="C57" s="63"/>
      <c r="D57" s="63"/>
    </row>
    <row r="58" spans="1:5" ht="13.2">
      <c r="B58" s="63"/>
      <c r="C58" s="63"/>
      <c r="D58" s="63"/>
    </row>
    <row r="59" spans="1:5" ht="13.2">
      <c r="B59" s="63"/>
      <c r="C59" s="63"/>
      <c r="D59" s="63"/>
    </row>
    <row r="60" spans="1:5" ht="13.2">
      <c r="B60" s="63"/>
      <c r="C60" s="63"/>
      <c r="D60" s="63"/>
    </row>
    <row r="61" spans="1:5" ht="13.2">
      <c r="B61" s="63"/>
      <c r="C61" s="63"/>
      <c r="D61" s="63"/>
    </row>
    <row r="62" spans="1:5" ht="13.2">
      <c r="B62" s="63"/>
      <c r="C62" s="63"/>
      <c r="D62" s="63"/>
    </row>
    <row r="63" spans="1:5" ht="13.2">
      <c r="B63" s="63"/>
      <c r="C63" s="63"/>
      <c r="D63" s="63"/>
    </row>
    <row r="64" spans="1:5" ht="13.2">
      <c r="B64" s="63"/>
      <c r="C64" s="63"/>
      <c r="D64" s="63"/>
    </row>
    <row r="65" spans="2:4" ht="13.2">
      <c r="B65" s="63"/>
      <c r="C65" s="63"/>
      <c r="D65" s="63"/>
    </row>
    <row r="66" spans="2:4" ht="13.2">
      <c r="B66" s="63"/>
      <c r="C66" s="63"/>
      <c r="D66" s="63"/>
    </row>
    <row r="67" spans="2:4" ht="13.2">
      <c r="B67" s="63"/>
      <c r="C67" s="63"/>
      <c r="D67" s="63"/>
    </row>
    <row r="68" spans="2:4" ht="13.2">
      <c r="B68" s="63"/>
      <c r="C68" s="63"/>
      <c r="D68" s="63"/>
    </row>
    <row r="69" spans="2:4" ht="13.2">
      <c r="B69" s="63"/>
      <c r="C69" s="63"/>
      <c r="D69" s="63"/>
    </row>
    <row r="70" spans="2:4" ht="13.2">
      <c r="B70" s="63"/>
      <c r="C70" s="63"/>
      <c r="D70" s="63"/>
    </row>
    <row r="71" spans="2:4" ht="13.2">
      <c r="B71" s="63"/>
      <c r="C71" s="63"/>
      <c r="D71" s="63"/>
    </row>
    <row r="72" spans="2:4" ht="13.2">
      <c r="B72" s="63"/>
      <c r="C72" s="63"/>
      <c r="D72" s="63"/>
    </row>
    <row r="73" spans="2:4" ht="13.2">
      <c r="B73" s="63"/>
      <c r="C73" s="63"/>
      <c r="D73" s="63"/>
    </row>
    <row r="74" spans="2:4" ht="13.2">
      <c r="B74" s="63"/>
      <c r="C74" s="63"/>
      <c r="D74" s="63"/>
    </row>
    <row r="75" spans="2:4" ht="13.2">
      <c r="B75" s="63"/>
      <c r="C75" s="63"/>
      <c r="D75" s="63"/>
    </row>
    <row r="76" spans="2:4" ht="13.2">
      <c r="B76" s="63"/>
      <c r="C76" s="63"/>
      <c r="D76" s="63"/>
    </row>
    <row r="77" spans="2:4" ht="13.2">
      <c r="B77" s="63"/>
      <c r="C77" s="63"/>
      <c r="D77" s="63"/>
    </row>
    <row r="78" spans="2:4" ht="13.2">
      <c r="B78" s="63"/>
      <c r="C78" s="63"/>
      <c r="D78" s="63"/>
    </row>
    <row r="79" spans="2:4" ht="13.2">
      <c r="B79" s="63"/>
      <c r="C79" s="63"/>
      <c r="D79" s="63"/>
    </row>
    <row r="80" spans="2:4" ht="13.2">
      <c r="B80" s="63"/>
      <c r="C80" s="63"/>
      <c r="D80" s="63"/>
    </row>
    <row r="81" spans="2:4" ht="13.2">
      <c r="B81" s="63"/>
      <c r="C81" s="63"/>
      <c r="D81" s="63"/>
    </row>
    <row r="82" spans="2:4" ht="13.2">
      <c r="B82" s="63"/>
      <c r="C82" s="63"/>
      <c r="D82" s="63"/>
    </row>
    <row r="83" spans="2:4" ht="13.2">
      <c r="B83" s="63"/>
      <c r="C83" s="63"/>
      <c r="D83" s="63"/>
    </row>
    <row r="84" spans="2:4" ht="13.2">
      <c r="B84" s="63"/>
      <c r="C84" s="63"/>
      <c r="D84" s="63"/>
    </row>
    <row r="85" spans="2:4" ht="13.2">
      <c r="B85" s="63"/>
      <c r="C85" s="63"/>
      <c r="D85" s="63"/>
    </row>
    <row r="86" spans="2:4" ht="13.2">
      <c r="B86" s="63"/>
      <c r="C86" s="63"/>
      <c r="D86" s="63"/>
    </row>
    <row r="87" spans="2:4" ht="13.2">
      <c r="B87" s="63"/>
      <c r="C87" s="63"/>
      <c r="D87" s="63"/>
    </row>
    <row r="88" spans="2:4" ht="13.2">
      <c r="B88" s="63"/>
      <c r="C88" s="63"/>
      <c r="D88" s="63"/>
    </row>
    <row r="89" spans="2:4" ht="13.2">
      <c r="B89" s="63"/>
      <c r="C89" s="63"/>
      <c r="D89" s="63"/>
    </row>
    <row r="90" spans="2:4" ht="13.2">
      <c r="B90" s="63"/>
      <c r="C90" s="63"/>
      <c r="D90" s="63"/>
    </row>
    <row r="91" spans="2:4" ht="13.2">
      <c r="B91" s="63"/>
      <c r="C91" s="63"/>
      <c r="D91" s="63"/>
    </row>
    <row r="92" spans="2:4" ht="13.2">
      <c r="B92" s="63"/>
      <c r="C92" s="63"/>
      <c r="D92" s="63"/>
    </row>
    <row r="93" spans="2:4" ht="13.2">
      <c r="B93" s="63"/>
      <c r="C93" s="63"/>
      <c r="D93" s="63"/>
    </row>
    <row r="94" spans="2:4" ht="13.2">
      <c r="B94" s="63"/>
      <c r="C94" s="63"/>
      <c r="D94" s="63"/>
    </row>
    <row r="95" spans="2:4" ht="13.2">
      <c r="B95" s="63"/>
      <c r="C95" s="63"/>
      <c r="D95" s="63"/>
    </row>
    <row r="96" spans="2:4" ht="13.2">
      <c r="B96" s="63"/>
      <c r="C96" s="63"/>
      <c r="D96" s="63"/>
    </row>
    <row r="97" spans="2:4" ht="13.2">
      <c r="B97" s="63"/>
      <c r="C97" s="63"/>
      <c r="D97" s="63"/>
    </row>
    <row r="98" spans="2:4" ht="13.2">
      <c r="B98" s="63"/>
      <c r="C98" s="63"/>
      <c r="D98" s="63"/>
    </row>
    <row r="99" spans="2:4" ht="13.2">
      <c r="B99" s="63"/>
      <c r="C99" s="63"/>
      <c r="D99" s="63"/>
    </row>
    <row r="100" spans="2:4" ht="13.2">
      <c r="B100" s="63"/>
      <c r="C100" s="63"/>
      <c r="D100" s="63"/>
    </row>
    <row r="101" spans="2:4" ht="13.2">
      <c r="B101" s="63"/>
      <c r="C101" s="63"/>
      <c r="D101" s="63"/>
    </row>
    <row r="102" spans="2:4" ht="13.2">
      <c r="B102" s="63"/>
      <c r="C102" s="63"/>
      <c r="D102" s="63"/>
    </row>
    <row r="103" spans="2:4" ht="13.2">
      <c r="B103" s="63"/>
      <c r="C103" s="63"/>
      <c r="D103" s="63"/>
    </row>
    <row r="104" spans="2:4" ht="13.2">
      <c r="B104" s="63"/>
      <c r="C104" s="63"/>
      <c r="D104" s="63"/>
    </row>
    <row r="105" spans="2:4" ht="13.2">
      <c r="B105" s="63"/>
      <c r="C105" s="63"/>
      <c r="D105" s="63"/>
    </row>
    <row r="106" spans="2:4" ht="13.2">
      <c r="B106" s="63"/>
      <c r="C106" s="63"/>
      <c r="D106" s="63"/>
    </row>
    <row r="107" spans="2:4" ht="13.2">
      <c r="B107" s="63"/>
      <c r="C107" s="63"/>
      <c r="D107" s="63"/>
    </row>
    <row r="108" spans="2:4" ht="13.2">
      <c r="B108" s="63"/>
      <c r="C108" s="63"/>
      <c r="D108" s="63"/>
    </row>
    <row r="109" spans="2:4" ht="13.2">
      <c r="B109" s="63"/>
      <c r="C109" s="63"/>
      <c r="D109" s="63"/>
    </row>
    <row r="110" spans="2:4" ht="13.2">
      <c r="B110" s="63"/>
      <c r="C110" s="63"/>
      <c r="D110" s="63"/>
    </row>
    <row r="111" spans="2:4" ht="13.2">
      <c r="B111" s="63"/>
      <c r="C111" s="63"/>
      <c r="D111" s="63"/>
    </row>
    <row r="112" spans="2:4" ht="13.2">
      <c r="B112" s="63"/>
      <c r="C112" s="63"/>
      <c r="D112" s="63"/>
    </row>
    <row r="113" spans="2:4" ht="13.2">
      <c r="B113" s="63"/>
      <c r="C113" s="63"/>
      <c r="D113" s="63"/>
    </row>
    <row r="114" spans="2:4" ht="13.2">
      <c r="B114" s="63"/>
      <c r="C114" s="63"/>
      <c r="D114" s="63"/>
    </row>
    <row r="115" spans="2:4" ht="13.2">
      <c r="B115" s="63"/>
      <c r="C115" s="63"/>
      <c r="D115" s="63"/>
    </row>
    <row r="116" spans="2:4" ht="13.2">
      <c r="B116" s="63"/>
      <c r="C116" s="63"/>
      <c r="D116" s="63"/>
    </row>
    <row r="117" spans="2:4" ht="13.2">
      <c r="B117" s="63"/>
      <c r="C117" s="63"/>
      <c r="D117" s="63"/>
    </row>
    <row r="118" spans="2:4" ht="13.2">
      <c r="B118" s="63"/>
      <c r="C118" s="63"/>
      <c r="D118" s="63"/>
    </row>
    <row r="119" spans="2:4" ht="13.2">
      <c r="B119" s="63"/>
      <c r="C119" s="63"/>
      <c r="D119" s="63"/>
    </row>
    <row r="120" spans="2:4" ht="13.2">
      <c r="B120" s="63"/>
      <c r="C120" s="63"/>
      <c r="D120" s="63"/>
    </row>
    <row r="121" spans="2:4" ht="13.2">
      <c r="B121" s="63"/>
      <c r="C121" s="63"/>
      <c r="D121" s="63"/>
    </row>
    <row r="122" spans="2:4" ht="13.2">
      <c r="B122" s="63"/>
      <c r="C122" s="63"/>
      <c r="D122" s="63"/>
    </row>
    <row r="123" spans="2:4" ht="13.2">
      <c r="B123" s="63"/>
      <c r="C123" s="63"/>
      <c r="D123" s="63"/>
    </row>
    <row r="124" spans="2:4" ht="13.2">
      <c r="B124" s="63"/>
      <c r="C124" s="63"/>
      <c r="D124" s="63"/>
    </row>
    <row r="125" spans="2:4" ht="13.2">
      <c r="B125" s="63"/>
      <c r="C125" s="63"/>
      <c r="D125" s="63"/>
    </row>
    <row r="126" spans="2:4" ht="13.2">
      <c r="B126" s="63"/>
      <c r="C126" s="63"/>
      <c r="D126" s="63"/>
    </row>
    <row r="127" spans="2:4" ht="13.2">
      <c r="B127" s="63"/>
      <c r="C127" s="63"/>
      <c r="D127" s="63"/>
    </row>
    <row r="128" spans="2:4" ht="13.2">
      <c r="B128" s="63"/>
      <c r="C128" s="63"/>
      <c r="D128" s="63"/>
    </row>
    <row r="129" spans="2:4" ht="13.2">
      <c r="B129" s="63"/>
      <c r="C129" s="63"/>
      <c r="D129" s="63"/>
    </row>
    <row r="130" spans="2:4" ht="13.2">
      <c r="B130" s="63"/>
      <c r="C130" s="63"/>
      <c r="D130" s="63"/>
    </row>
    <row r="131" spans="2:4" ht="13.2">
      <c r="B131" s="63"/>
      <c r="C131" s="63"/>
      <c r="D131" s="63"/>
    </row>
    <row r="132" spans="2:4" ht="13.2">
      <c r="B132" s="63"/>
      <c r="C132" s="63"/>
      <c r="D132" s="63"/>
    </row>
    <row r="133" spans="2:4" ht="13.2">
      <c r="B133" s="63"/>
      <c r="C133" s="63"/>
      <c r="D133" s="63"/>
    </row>
    <row r="134" spans="2:4" ht="13.2">
      <c r="B134" s="63"/>
      <c r="C134" s="63"/>
      <c r="D134" s="63"/>
    </row>
    <row r="135" spans="2:4" ht="13.2">
      <c r="B135" s="63"/>
      <c r="C135" s="63"/>
      <c r="D135" s="63"/>
    </row>
    <row r="136" spans="2:4" ht="13.2">
      <c r="B136" s="63"/>
      <c r="C136" s="63"/>
      <c r="D136" s="63"/>
    </row>
    <row r="137" spans="2:4" ht="13.2">
      <c r="B137" s="63"/>
      <c r="C137" s="63"/>
      <c r="D137" s="63"/>
    </row>
    <row r="138" spans="2:4" ht="13.2">
      <c r="B138" s="63"/>
      <c r="C138" s="63"/>
      <c r="D138" s="63"/>
    </row>
    <row r="139" spans="2:4" ht="13.2">
      <c r="B139" s="63"/>
      <c r="C139" s="63"/>
      <c r="D139" s="63"/>
    </row>
    <row r="140" spans="2:4" ht="13.2">
      <c r="B140" s="63"/>
      <c r="C140" s="63"/>
      <c r="D140" s="63"/>
    </row>
    <row r="141" spans="2:4" ht="13.2">
      <c r="B141" s="63"/>
      <c r="C141" s="63"/>
      <c r="D141" s="63"/>
    </row>
    <row r="142" spans="2:4" ht="13.2">
      <c r="B142" s="63"/>
      <c r="C142" s="63"/>
      <c r="D142" s="63"/>
    </row>
    <row r="143" spans="2:4" ht="13.2">
      <c r="B143" s="63"/>
      <c r="C143" s="63"/>
      <c r="D143" s="63"/>
    </row>
    <row r="144" spans="2:4" ht="13.2">
      <c r="B144" s="63"/>
      <c r="C144" s="63"/>
      <c r="D144" s="63"/>
    </row>
    <row r="145" spans="2:4" ht="13.2">
      <c r="B145" s="63"/>
      <c r="C145" s="63"/>
      <c r="D145" s="63"/>
    </row>
    <row r="146" spans="2:4" ht="13.2">
      <c r="B146" s="63"/>
      <c r="C146" s="63"/>
      <c r="D146" s="63"/>
    </row>
    <row r="147" spans="2:4" ht="13.2">
      <c r="B147" s="63"/>
      <c r="C147" s="63"/>
      <c r="D147" s="63"/>
    </row>
    <row r="148" spans="2:4" ht="13.2">
      <c r="B148" s="63"/>
      <c r="C148" s="63"/>
      <c r="D148" s="63"/>
    </row>
    <row r="149" spans="2:4" ht="13.2">
      <c r="B149" s="63"/>
      <c r="C149" s="63"/>
      <c r="D149" s="63"/>
    </row>
    <row r="150" spans="2:4" ht="13.2">
      <c r="B150" s="63"/>
      <c r="C150" s="63"/>
      <c r="D150" s="63"/>
    </row>
    <row r="151" spans="2:4" ht="13.2">
      <c r="B151" s="63"/>
      <c r="C151" s="63"/>
      <c r="D151" s="63"/>
    </row>
    <row r="152" spans="2:4" ht="13.2">
      <c r="B152" s="63"/>
      <c r="C152" s="63"/>
      <c r="D152" s="63"/>
    </row>
    <row r="153" spans="2:4" ht="13.2">
      <c r="B153" s="63"/>
      <c r="C153" s="63"/>
      <c r="D153" s="63"/>
    </row>
    <row r="154" spans="2:4" ht="13.2">
      <c r="B154" s="63"/>
      <c r="C154" s="63"/>
      <c r="D154" s="63"/>
    </row>
    <row r="155" spans="2:4" ht="13.2">
      <c r="B155" s="63"/>
      <c r="C155" s="63"/>
      <c r="D155" s="63"/>
    </row>
    <row r="156" spans="2:4" ht="13.2">
      <c r="B156" s="63"/>
      <c r="C156" s="63"/>
      <c r="D156" s="63"/>
    </row>
    <row r="157" spans="2:4" ht="13.2">
      <c r="B157" s="63"/>
      <c r="C157" s="63"/>
      <c r="D157" s="63"/>
    </row>
    <row r="158" spans="2:4" ht="13.2">
      <c r="B158" s="63"/>
      <c r="C158" s="63"/>
      <c r="D158" s="63"/>
    </row>
    <row r="159" spans="2:4" ht="13.2">
      <c r="B159" s="63"/>
      <c r="C159" s="63"/>
      <c r="D159" s="63"/>
    </row>
    <row r="160" spans="2:4" ht="13.2">
      <c r="B160" s="63"/>
      <c r="C160" s="63"/>
      <c r="D160" s="63"/>
    </row>
    <row r="161" spans="2:4" ht="13.2">
      <c r="B161" s="63"/>
      <c r="C161" s="63"/>
      <c r="D161" s="63"/>
    </row>
    <row r="162" spans="2:4" ht="13.2">
      <c r="B162" s="63"/>
      <c r="C162" s="63"/>
      <c r="D162" s="63"/>
    </row>
    <row r="163" spans="2:4" ht="13.2">
      <c r="B163" s="63"/>
      <c r="C163" s="63"/>
      <c r="D163" s="63"/>
    </row>
    <row r="164" spans="2:4" ht="13.2">
      <c r="B164" s="63"/>
      <c r="C164" s="63"/>
      <c r="D164" s="63"/>
    </row>
    <row r="165" spans="2:4" ht="13.2">
      <c r="B165" s="63"/>
      <c r="C165" s="63"/>
      <c r="D165" s="63"/>
    </row>
    <row r="166" spans="2:4" ht="13.2">
      <c r="B166" s="63"/>
      <c r="C166" s="63"/>
      <c r="D166" s="63"/>
    </row>
    <row r="167" spans="2:4" ht="13.2">
      <c r="B167" s="63"/>
      <c r="C167" s="63"/>
      <c r="D167" s="63"/>
    </row>
    <row r="168" spans="2:4" ht="13.2">
      <c r="B168" s="63"/>
      <c r="C168" s="63"/>
      <c r="D168" s="63"/>
    </row>
    <row r="169" spans="2:4" ht="13.2">
      <c r="B169" s="63"/>
      <c r="C169" s="63"/>
      <c r="D169" s="63"/>
    </row>
    <row r="170" spans="2:4" ht="13.2">
      <c r="B170" s="63"/>
      <c r="C170" s="63"/>
      <c r="D170" s="63"/>
    </row>
    <row r="171" spans="2:4" ht="13.2">
      <c r="B171" s="63"/>
      <c r="C171" s="63"/>
      <c r="D171" s="63"/>
    </row>
    <row r="172" spans="2:4" ht="13.2">
      <c r="B172" s="63"/>
      <c r="C172" s="63"/>
      <c r="D172" s="63"/>
    </row>
    <row r="173" spans="2:4" ht="13.2">
      <c r="B173" s="63"/>
      <c r="C173" s="63"/>
      <c r="D173" s="63"/>
    </row>
    <row r="174" spans="2:4" ht="13.2">
      <c r="B174" s="63"/>
      <c r="C174" s="63"/>
      <c r="D174" s="63"/>
    </row>
    <row r="175" spans="2:4" ht="13.2">
      <c r="B175" s="63"/>
      <c r="C175" s="63"/>
      <c r="D175" s="63"/>
    </row>
    <row r="176" spans="2:4" ht="13.2">
      <c r="B176" s="63"/>
      <c r="C176" s="63"/>
      <c r="D176" s="63"/>
    </row>
    <row r="177" spans="2:4" ht="13.2">
      <c r="B177" s="63"/>
      <c r="C177" s="63"/>
      <c r="D177" s="63"/>
    </row>
    <row r="178" spans="2:4" ht="13.2">
      <c r="B178" s="63"/>
      <c r="C178" s="63"/>
      <c r="D178" s="63"/>
    </row>
    <row r="179" spans="2:4" ht="13.2">
      <c r="B179" s="63"/>
      <c r="C179" s="63"/>
      <c r="D179" s="63"/>
    </row>
    <row r="180" spans="2:4" ht="13.2">
      <c r="B180" s="63"/>
      <c r="C180" s="63"/>
      <c r="D180" s="63"/>
    </row>
    <row r="181" spans="2:4" ht="13.2">
      <c r="B181" s="63"/>
      <c r="C181" s="63"/>
      <c r="D181" s="63"/>
    </row>
    <row r="182" spans="2:4" ht="13.2">
      <c r="B182" s="63"/>
      <c r="C182" s="63"/>
      <c r="D182" s="63"/>
    </row>
    <row r="183" spans="2:4" ht="13.2">
      <c r="B183" s="63"/>
      <c r="C183" s="63"/>
      <c r="D183" s="63"/>
    </row>
    <row r="184" spans="2:4" ht="13.2">
      <c r="B184" s="63"/>
      <c r="C184" s="63"/>
      <c r="D184" s="63"/>
    </row>
    <row r="185" spans="2:4" ht="13.2">
      <c r="B185" s="63"/>
      <c r="C185" s="63"/>
      <c r="D185" s="63"/>
    </row>
    <row r="186" spans="2:4" ht="13.2">
      <c r="B186" s="63"/>
      <c r="C186" s="63"/>
      <c r="D186" s="63"/>
    </row>
    <row r="187" spans="2:4" ht="13.2">
      <c r="B187" s="63"/>
      <c r="C187" s="63"/>
      <c r="D187" s="63"/>
    </row>
    <row r="188" spans="2:4" ht="13.2">
      <c r="B188" s="63"/>
      <c r="C188" s="63"/>
      <c r="D188" s="63"/>
    </row>
    <row r="189" spans="2:4" ht="13.2">
      <c r="B189" s="63"/>
      <c r="C189" s="63"/>
      <c r="D189" s="63"/>
    </row>
    <row r="190" spans="2:4" ht="13.2">
      <c r="B190" s="63"/>
      <c r="C190" s="63"/>
      <c r="D190" s="63"/>
    </row>
    <row r="191" spans="2:4" ht="13.2">
      <c r="B191" s="63"/>
      <c r="C191" s="63"/>
      <c r="D191" s="63"/>
    </row>
    <row r="192" spans="2:4" ht="13.2">
      <c r="B192" s="63"/>
      <c r="C192" s="63"/>
      <c r="D192" s="63"/>
    </row>
    <row r="193" spans="2:4" ht="13.2">
      <c r="B193" s="63"/>
      <c r="C193" s="63"/>
      <c r="D193" s="63"/>
    </row>
    <row r="194" spans="2:4" ht="13.2">
      <c r="B194" s="63"/>
      <c r="C194" s="63"/>
      <c r="D194" s="63"/>
    </row>
    <row r="195" spans="2:4" ht="13.2">
      <c r="B195" s="63"/>
      <c r="C195" s="63"/>
      <c r="D195" s="63"/>
    </row>
    <row r="196" spans="2:4" ht="13.2">
      <c r="B196" s="63"/>
      <c r="C196" s="63"/>
      <c r="D196" s="63"/>
    </row>
    <row r="197" spans="2:4" ht="13.2">
      <c r="B197" s="63"/>
      <c r="C197" s="63"/>
      <c r="D197" s="63"/>
    </row>
    <row r="198" spans="2:4" ht="13.2">
      <c r="B198" s="63"/>
      <c r="C198" s="63"/>
      <c r="D198" s="63"/>
    </row>
    <row r="199" spans="2:4" ht="13.2">
      <c r="B199" s="63"/>
      <c r="C199" s="63"/>
      <c r="D199" s="63"/>
    </row>
    <row r="200" spans="2:4" ht="13.2">
      <c r="B200" s="63"/>
      <c r="C200" s="63"/>
      <c r="D200" s="63"/>
    </row>
    <row r="201" spans="2:4" ht="13.2">
      <c r="B201" s="63"/>
      <c r="C201" s="63"/>
      <c r="D201" s="63"/>
    </row>
    <row r="202" spans="2:4" ht="13.2">
      <c r="B202" s="63"/>
      <c r="C202" s="63"/>
      <c r="D202" s="63"/>
    </row>
    <row r="203" spans="2:4" ht="13.2">
      <c r="B203" s="63"/>
      <c r="C203" s="63"/>
      <c r="D203" s="63"/>
    </row>
    <row r="204" spans="2:4" ht="13.2">
      <c r="B204" s="63"/>
      <c r="C204" s="63"/>
      <c r="D204" s="63"/>
    </row>
    <row r="205" spans="2:4" ht="13.2">
      <c r="B205" s="63"/>
      <c r="C205" s="63"/>
      <c r="D205" s="63"/>
    </row>
    <row r="206" spans="2:4" ht="13.2">
      <c r="B206" s="63"/>
      <c r="C206" s="63"/>
      <c r="D206" s="63"/>
    </row>
    <row r="207" spans="2:4" ht="13.2">
      <c r="B207" s="63"/>
      <c r="C207" s="63"/>
      <c r="D207" s="63"/>
    </row>
    <row r="208" spans="2:4" ht="13.2">
      <c r="B208" s="63"/>
      <c r="C208" s="63"/>
      <c r="D208" s="63"/>
    </row>
    <row r="209" spans="2:4" ht="13.2">
      <c r="B209" s="63"/>
      <c r="C209" s="63"/>
      <c r="D209" s="63"/>
    </row>
    <row r="210" spans="2:4" ht="13.2">
      <c r="B210" s="63"/>
      <c r="C210" s="63"/>
      <c r="D210" s="63"/>
    </row>
    <row r="211" spans="2:4" ht="13.2">
      <c r="B211" s="63"/>
      <c r="C211" s="63"/>
      <c r="D211" s="63"/>
    </row>
    <row r="212" spans="2:4" ht="13.2">
      <c r="B212" s="63"/>
      <c r="C212" s="63"/>
      <c r="D212" s="63"/>
    </row>
    <row r="213" spans="2:4" ht="13.2">
      <c r="B213" s="63"/>
      <c r="C213" s="63"/>
      <c r="D213" s="63"/>
    </row>
    <row r="214" spans="2:4" ht="13.2">
      <c r="B214" s="63"/>
      <c r="C214" s="63"/>
      <c r="D214" s="63"/>
    </row>
    <row r="215" spans="2:4" ht="13.2">
      <c r="B215" s="63"/>
      <c r="C215" s="63"/>
      <c r="D215" s="63"/>
    </row>
    <row r="216" spans="2:4" ht="13.2">
      <c r="B216" s="63"/>
      <c r="C216" s="63"/>
      <c r="D216" s="63"/>
    </row>
    <row r="217" spans="2:4" ht="13.2">
      <c r="B217" s="63"/>
      <c r="C217" s="63"/>
      <c r="D217" s="63"/>
    </row>
    <row r="218" spans="2:4" ht="13.2">
      <c r="B218" s="63"/>
      <c r="C218" s="63"/>
      <c r="D218" s="63"/>
    </row>
    <row r="219" spans="2:4" ht="13.2">
      <c r="B219" s="63"/>
      <c r="C219" s="63"/>
      <c r="D219" s="63"/>
    </row>
    <row r="220" spans="2:4" ht="13.2">
      <c r="B220" s="63"/>
      <c r="C220" s="63"/>
      <c r="D220" s="63"/>
    </row>
    <row r="221" spans="2:4" ht="13.2">
      <c r="B221" s="63"/>
      <c r="C221" s="63"/>
      <c r="D221" s="63"/>
    </row>
    <row r="222" spans="2:4" ht="13.2">
      <c r="B222" s="63"/>
      <c r="C222" s="63"/>
      <c r="D222" s="63"/>
    </row>
    <row r="223" spans="2:4" ht="13.2">
      <c r="B223" s="63"/>
      <c r="C223" s="63"/>
      <c r="D223" s="63"/>
    </row>
    <row r="224" spans="2:4" ht="13.2">
      <c r="B224" s="63"/>
      <c r="C224" s="63"/>
      <c r="D224" s="63"/>
    </row>
    <row r="225" spans="2:4" ht="13.2">
      <c r="B225" s="63"/>
      <c r="C225" s="63"/>
      <c r="D225" s="63"/>
    </row>
    <row r="226" spans="2:4" ht="13.2">
      <c r="B226" s="63"/>
      <c r="C226" s="63"/>
      <c r="D226" s="63"/>
    </row>
    <row r="227" spans="2:4" ht="13.2">
      <c r="B227" s="63"/>
      <c r="C227" s="63"/>
      <c r="D227" s="63"/>
    </row>
    <row r="228" spans="2:4" ht="13.2">
      <c r="B228" s="63"/>
      <c r="C228" s="63"/>
      <c r="D228" s="63"/>
    </row>
    <row r="229" spans="2:4" ht="13.2">
      <c r="B229" s="63"/>
      <c r="C229" s="63"/>
      <c r="D229" s="63"/>
    </row>
    <row r="230" spans="2:4" ht="13.2">
      <c r="B230" s="63"/>
      <c r="C230" s="63"/>
      <c r="D230" s="63"/>
    </row>
    <row r="231" spans="2:4" ht="13.2">
      <c r="B231" s="63"/>
      <c r="C231" s="63"/>
      <c r="D231" s="63"/>
    </row>
    <row r="232" spans="2:4" ht="13.2">
      <c r="B232" s="63"/>
      <c r="C232" s="63"/>
      <c r="D232" s="63"/>
    </row>
    <row r="233" spans="2:4" ht="13.2">
      <c r="B233" s="63"/>
      <c r="C233" s="63"/>
      <c r="D233" s="63"/>
    </row>
    <row r="234" spans="2:4" ht="13.2">
      <c r="B234" s="63"/>
      <c r="C234" s="63"/>
      <c r="D234" s="63"/>
    </row>
    <row r="235" spans="2:4" ht="13.2">
      <c r="B235" s="63"/>
      <c r="C235" s="63"/>
      <c r="D235" s="63"/>
    </row>
    <row r="236" spans="2:4" ht="13.2">
      <c r="B236" s="63"/>
      <c r="C236" s="63"/>
      <c r="D236" s="63"/>
    </row>
    <row r="237" spans="2:4" ht="13.2">
      <c r="B237" s="63"/>
      <c r="C237" s="63"/>
      <c r="D237" s="63"/>
    </row>
    <row r="238" spans="2:4" ht="13.2">
      <c r="B238" s="63"/>
      <c r="C238" s="63"/>
      <c r="D238" s="63"/>
    </row>
    <row r="239" spans="2:4" ht="13.2">
      <c r="B239" s="63"/>
      <c r="C239" s="63"/>
      <c r="D239" s="63"/>
    </row>
    <row r="240" spans="2:4" ht="13.2">
      <c r="B240" s="63"/>
      <c r="C240" s="63"/>
      <c r="D240" s="63"/>
    </row>
    <row r="241" spans="2:4" ht="13.2">
      <c r="B241" s="63"/>
      <c r="C241" s="63"/>
      <c r="D241" s="63"/>
    </row>
    <row r="242" spans="2:4" ht="13.2">
      <c r="B242" s="63"/>
      <c r="C242" s="63"/>
      <c r="D242" s="63"/>
    </row>
    <row r="243" spans="2:4" ht="13.2">
      <c r="B243" s="63"/>
      <c r="C243" s="63"/>
      <c r="D243" s="63"/>
    </row>
    <row r="244" spans="2:4" ht="13.2">
      <c r="B244" s="63"/>
      <c r="C244" s="63"/>
      <c r="D244" s="63"/>
    </row>
    <row r="245" spans="2:4" ht="13.2">
      <c r="B245" s="63"/>
      <c r="C245" s="63"/>
      <c r="D245" s="63"/>
    </row>
    <row r="246" spans="2:4" ht="13.2">
      <c r="B246" s="63"/>
      <c r="C246" s="63"/>
      <c r="D246" s="63"/>
    </row>
    <row r="247" spans="2:4" ht="13.2">
      <c r="B247" s="63"/>
      <c r="C247" s="63"/>
      <c r="D247" s="63"/>
    </row>
    <row r="248" spans="2:4" ht="13.2">
      <c r="B248" s="63"/>
      <c r="C248" s="63"/>
      <c r="D248" s="63"/>
    </row>
    <row r="249" spans="2:4" ht="13.2">
      <c r="B249" s="63"/>
      <c r="C249" s="63"/>
      <c r="D249" s="63"/>
    </row>
    <row r="250" spans="2:4" ht="13.2">
      <c r="B250" s="63"/>
      <c r="C250" s="63"/>
      <c r="D250" s="63"/>
    </row>
    <row r="251" spans="2:4" ht="13.2">
      <c r="B251" s="63"/>
      <c r="C251" s="63"/>
      <c r="D251" s="63"/>
    </row>
    <row r="252" spans="2:4" ht="13.2">
      <c r="B252" s="63"/>
      <c r="C252" s="63"/>
      <c r="D252" s="63"/>
    </row>
    <row r="253" spans="2:4" ht="13.2">
      <c r="B253" s="63"/>
      <c r="C253" s="63"/>
      <c r="D253" s="63"/>
    </row>
    <row r="254" spans="2:4" ht="13.2">
      <c r="B254" s="63"/>
      <c r="C254" s="63"/>
      <c r="D254" s="63"/>
    </row>
    <row r="255" spans="2:4" ht="13.2">
      <c r="B255" s="63"/>
      <c r="C255" s="63"/>
      <c r="D255" s="63"/>
    </row>
    <row r="256" spans="2:4" ht="13.2">
      <c r="B256" s="63"/>
      <c r="C256" s="63"/>
      <c r="D256" s="63"/>
    </row>
    <row r="257" spans="2:4" ht="13.2">
      <c r="B257" s="63"/>
      <c r="C257" s="63"/>
      <c r="D257" s="63"/>
    </row>
    <row r="258" spans="2:4" ht="13.2">
      <c r="B258" s="63"/>
      <c r="C258" s="63"/>
      <c r="D258" s="63"/>
    </row>
    <row r="259" spans="2:4" ht="13.2">
      <c r="B259" s="63"/>
      <c r="C259" s="63"/>
      <c r="D259" s="63"/>
    </row>
    <row r="260" spans="2:4" ht="13.2">
      <c r="B260" s="63"/>
      <c r="C260" s="63"/>
      <c r="D260" s="63"/>
    </row>
    <row r="261" spans="2:4" ht="13.2">
      <c r="B261" s="63"/>
      <c r="C261" s="63"/>
      <c r="D261" s="63"/>
    </row>
    <row r="262" spans="2:4" ht="13.2">
      <c r="B262" s="63"/>
      <c r="C262" s="63"/>
      <c r="D262" s="63"/>
    </row>
    <row r="263" spans="2:4" ht="13.2">
      <c r="B263" s="63"/>
      <c r="C263" s="63"/>
      <c r="D263" s="63"/>
    </row>
    <row r="264" spans="2:4" ht="13.2">
      <c r="B264" s="63"/>
      <c r="C264" s="63"/>
      <c r="D264" s="63"/>
    </row>
    <row r="265" spans="2:4" ht="13.2">
      <c r="B265" s="63"/>
      <c r="C265" s="63"/>
      <c r="D265" s="63"/>
    </row>
    <row r="266" spans="2:4" ht="13.2">
      <c r="B266" s="63"/>
      <c r="C266" s="63"/>
      <c r="D266" s="63"/>
    </row>
    <row r="267" spans="2:4" ht="13.2">
      <c r="B267" s="63"/>
      <c r="C267" s="63"/>
      <c r="D267" s="63"/>
    </row>
    <row r="268" spans="2:4" ht="13.2">
      <c r="B268" s="63"/>
      <c r="C268" s="63"/>
      <c r="D268" s="63"/>
    </row>
    <row r="269" spans="2:4" ht="13.2">
      <c r="B269" s="63"/>
      <c r="C269" s="63"/>
      <c r="D269" s="63"/>
    </row>
    <row r="270" spans="2:4" ht="13.2">
      <c r="B270" s="63"/>
      <c r="C270" s="63"/>
      <c r="D270" s="63"/>
    </row>
    <row r="271" spans="2:4" ht="13.2">
      <c r="B271" s="63"/>
      <c r="C271" s="63"/>
      <c r="D271" s="63"/>
    </row>
    <row r="272" spans="2:4" ht="13.2">
      <c r="B272" s="63"/>
      <c r="C272" s="63"/>
      <c r="D272" s="63"/>
    </row>
    <row r="273" spans="2:4" ht="13.2">
      <c r="B273" s="63"/>
      <c r="C273" s="63"/>
      <c r="D273" s="63"/>
    </row>
    <row r="274" spans="2:4" ht="13.2">
      <c r="B274" s="63"/>
      <c r="C274" s="63"/>
      <c r="D274" s="63"/>
    </row>
    <row r="275" spans="2:4" ht="13.2">
      <c r="B275" s="63"/>
      <c r="C275" s="63"/>
      <c r="D275" s="63"/>
    </row>
    <row r="276" spans="2:4" ht="13.2">
      <c r="B276" s="63"/>
      <c r="C276" s="63"/>
      <c r="D276" s="63"/>
    </row>
    <row r="277" spans="2:4" ht="13.2">
      <c r="B277" s="63"/>
      <c r="C277" s="63"/>
      <c r="D277" s="63"/>
    </row>
    <row r="278" spans="2:4" ht="13.2">
      <c r="B278" s="63"/>
      <c r="C278" s="63"/>
      <c r="D278" s="63"/>
    </row>
    <row r="279" spans="2:4" ht="13.2">
      <c r="B279" s="63"/>
      <c r="C279" s="63"/>
      <c r="D279" s="63"/>
    </row>
    <row r="280" spans="2:4" ht="13.2">
      <c r="B280" s="63"/>
      <c r="C280" s="63"/>
      <c r="D280" s="63"/>
    </row>
    <row r="281" spans="2:4" ht="13.2">
      <c r="B281" s="63"/>
      <c r="C281" s="63"/>
      <c r="D281" s="63"/>
    </row>
    <row r="282" spans="2:4" ht="13.2">
      <c r="B282" s="63"/>
      <c r="C282" s="63"/>
      <c r="D282" s="63"/>
    </row>
    <row r="283" spans="2:4" ht="13.2">
      <c r="B283" s="63"/>
      <c r="C283" s="63"/>
      <c r="D283" s="63"/>
    </row>
    <row r="284" spans="2:4" ht="13.2">
      <c r="B284" s="63"/>
      <c r="C284" s="63"/>
      <c r="D284" s="63"/>
    </row>
    <row r="285" spans="2:4" ht="13.2">
      <c r="B285" s="63"/>
      <c r="C285" s="63"/>
      <c r="D285" s="63"/>
    </row>
    <row r="286" spans="2:4" ht="13.2">
      <c r="B286" s="63"/>
      <c r="C286" s="63"/>
      <c r="D286" s="63"/>
    </row>
    <row r="287" spans="2:4" ht="13.2">
      <c r="B287" s="63"/>
      <c r="C287" s="63"/>
      <c r="D287" s="63"/>
    </row>
    <row r="288" spans="2:4" ht="13.2">
      <c r="B288" s="63"/>
      <c r="C288" s="63"/>
      <c r="D288" s="63"/>
    </row>
    <row r="289" spans="2:4" ht="13.2">
      <c r="B289" s="63"/>
      <c r="C289" s="63"/>
      <c r="D289" s="63"/>
    </row>
    <row r="290" spans="2:4" ht="13.2">
      <c r="B290" s="63"/>
      <c r="C290" s="63"/>
      <c r="D290" s="63"/>
    </row>
    <row r="291" spans="2:4" ht="13.2">
      <c r="B291" s="63"/>
      <c r="C291" s="63"/>
      <c r="D291" s="63"/>
    </row>
    <row r="292" spans="2:4" ht="13.2">
      <c r="B292" s="63"/>
      <c r="C292" s="63"/>
      <c r="D292" s="63"/>
    </row>
    <row r="293" spans="2:4" ht="13.2">
      <c r="B293" s="63"/>
      <c r="C293" s="63"/>
      <c r="D293" s="63"/>
    </row>
    <row r="294" spans="2:4" ht="13.2">
      <c r="B294" s="63"/>
      <c r="C294" s="63"/>
      <c r="D294" s="63"/>
    </row>
    <row r="295" spans="2:4" ht="13.2">
      <c r="B295" s="63"/>
      <c r="C295" s="63"/>
      <c r="D295" s="63"/>
    </row>
    <row r="296" spans="2:4" ht="13.2">
      <c r="B296" s="63"/>
      <c r="C296" s="63"/>
      <c r="D296" s="63"/>
    </row>
    <row r="297" spans="2:4" ht="13.2">
      <c r="B297" s="63"/>
      <c r="C297" s="63"/>
      <c r="D297" s="63"/>
    </row>
    <row r="298" spans="2:4" ht="13.2">
      <c r="B298" s="63"/>
      <c r="C298" s="63"/>
      <c r="D298" s="63"/>
    </row>
    <row r="299" spans="2:4" ht="13.2">
      <c r="B299" s="63"/>
      <c r="C299" s="63"/>
      <c r="D299" s="63"/>
    </row>
    <row r="300" spans="2:4" ht="13.2">
      <c r="B300" s="63"/>
      <c r="C300" s="63"/>
      <c r="D300" s="63"/>
    </row>
    <row r="301" spans="2:4" ht="13.2">
      <c r="B301" s="63"/>
      <c r="C301" s="63"/>
      <c r="D301" s="63"/>
    </row>
    <row r="302" spans="2:4" ht="13.2">
      <c r="B302" s="63"/>
      <c r="C302" s="63"/>
      <c r="D302" s="63"/>
    </row>
    <row r="303" spans="2:4" ht="13.2">
      <c r="B303" s="63"/>
      <c r="C303" s="63"/>
      <c r="D303" s="63"/>
    </row>
    <row r="304" spans="2:4" ht="13.2">
      <c r="B304" s="63"/>
      <c r="C304" s="63"/>
      <c r="D304" s="63"/>
    </row>
    <row r="305" spans="2:4" ht="13.2">
      <c r="B305" s="63"/>
      <c r="C305" s="63"/>
      <c r="D305" s="63"/>
    </row>
    <row r="306" spans="2:4" ht="13.2">
      <c r="B306" s="63"/>
      <c r="C306" s="63"/>
      <c r="D306" s="63"/>
    </row>
    <row r="307" spans="2:4" ht="13.2">
      <c r="B307" s="63"/>
      <c r="C307" s="63"/>
      <c r="D307" s="63"/>
    </row>
    <row r="308" spans="2:4" ht="13.2">
      <c r="B308" s="63"/>
      <c r="C308" s="63"/>
      <c r="D308" s="63"/>
    </row>
    <row r="309" spans="2:4" ht="13.2">
      <c r="B309" s="63"/>
      <c r="C309" s="63"/>
      <c r="D309" s="63"/>
    </row>
    <row r="310" spans="2:4" ht="13.2">
      <c r="B310" s="63"/>
      <c r="C310" s="63"/>
      <c r="D310" s="63"/>
    </row>
    <row r="311" spans="2:4" ht="13.2">
      <c r="B311" s="63"/>
      <c r="C311" s="63"/>
      <c r="D311" s="63"/>
    </row>
    <row r="312" spans="2:4" ht="13.2">
      <c r="B312" s="63"/>
      <c r="C312" s="63"/>
      <c r="D312" s="63"/>
    </row>
    <row r="313" spans="2:4" ht="13.2">
      <c r="B313" s="63"/>
      <c r="C313" s="63"/>
      <c r="D313" s="63"/>
    </row>
    <row r="314" spans="2:4" ht="13.2">
      <c r="B314" s="63"/>
      <c r="C314" s="63"/>
      <c r="D314" s="63"/>
    </row>
    <row r="315" spans="2:4" ht="13.2">
      <c r="B315" s="63"/>
      <c r="C315" s="63"/>
      <c r="D315" s="63"/>
    </row>
    <row r="316" spans="2:4" ht="13.2">
      <c r="B316" s="63"/>
      <c r="C316" s="63"/>
      <c r="D316" s="63"/>
    </row>
    <row r="317" spans="2:4" ht="13.2">
      <c r="B317" s="63"/>
      <c r="C317" s="63"/>
      <c r="D317" s="63"/>
    </row>
    <row r="318" spans="2:4" ht="13.2">
      <c r="B318" s="63"/>
      <c r="C318" s="63"/>
      <c r="D318" s="63"/>
    </row>
    <row r="319" spans="2:4" ht="13.2">
      <c r="B319" s="63"/>
      <c r="C319" s="63"/>
      <c r="D319" s="63"/>
    </row>
    <row r="320" spans="2:4" ht="13.2">
      <c r="B320" s="63"/>
      <c r="C320" s="63"/>
      <c r="D320" s="63"/>
    </row>
    <row r="321" spans="2:4" ht="13.2">
      <c r="B321" s="63"/>
      <c r="C321" s="63"/>
      <c r="D321" s="63"/>
    </row>
    <row r="322" spans="2:4" ht="13.2">
      <c r="B322" s="63"/>
      <c r="C322" s="63"/>
      <c r="D322" s="63"/>
    </row>
    <row r="323" spans="2:4" ht="13.2">
      <c r="B323" s="63"/>
      <c r="C323" s="63"/>
      <c r="D323" s="63"/>
    </row>
    <row r="324" spans="2:4" ht="13.2">
      <c r="B324" s="63"/>
      <c r="C324" s="63"/>
      <c r="D324" s="63"/>
    </row>
    <row r="325" spans="2:4" ht="13.2">
      <c r="B325" s="63"/>
      <c r="C325" s="63"/>
      <c r="D325" s="63"/>
    </row>
    <row r="326" spans="2:4" ht="13.2">
      <c r="B326" s="63"/>
      <c r="C326" s="63"/>
      <c r="D326" s="63"/>
    </row>
    <row r="327" spans="2:4" ht="13.2">
      <c r="B327" s="63"/>
      <c r="C327" s="63"/>
      <c r="D327" s="63"/>
    </row>
    <row r="328" spans="2:4" ht="13.2">
      <c r="B328" s="63"/>
      <c r="C328" s="63"/>
      <c r="D328" s="63"/>
    </row>
    <row r="329" spans="2:4" ht="13.2">
      <c r="B329" s="63"/>
      <c r="C329" s="63"/>
      <c r="D329" s="63"/>
    </row>
    <row r="330" spans="2:4" ht="13.2">
      <c r="B330" s="63"/>
      <c r="C330" s="63"/>
      <c r="D330" s="63"/>
    </row>
    <row r="331" spans="2:4" ht="13.2">
      <c r="B331" s="63"/>
      <c r="C331" s="63"/>
      <c r="D331" s="63"/>
    </row>
    <row r="332" spans="2:4" ht="13.2">
      <c r="B332" s="63"/>
      <c r="C332" s="63"/>
      <c r="D332" s="63"/>
    </row>
    <row r="333" spans="2:4" ht="13.2">
      <c r="B333" s="63"/>
      <c r="C333" s="63"/>
      <c r="D333" s="63"/>
    </row>
    <row r="334" spans="2:4" ht="13.2">
      <c r="B334" s="63"/>
      <c r="C334" s="63"/>
      <c r="D334" s="63"/>
    </row>
    <row r="335" spans="2:4" ht="13.2">
      <c r="B335" s="63"/>
      <c r="C335" s="63"/>
      <c r="D335" s="63"/>
    </row>
    <row r="336" spans="2:4" ht="13.2">
      <c r="B336" s="63"/>
      <c r="C336" s="63"/>
      <c r="D336" s="63"/>
    </row>
    <row r="337" spans="2:4" ht="13.2">
      <c r="B337" s="63"/>
      <c r="C337" s="63"/>
      <c r="D337" s="63"/>
    </row>
    <row r="338" spans="2:4" ht="13.2">
      <c r="B338" s="63"/>
      <c r="C338" s="63"/>
      <c r="D338" s="63"/>
    </row>
    <row r="339" spans="2:4" ht="13.2">
      <c r="B339" s="63"/>
      <c r="C339" s="63"/>
      <c r="D339" s="63"/>
    </row>
    <row r="340" spans="2:4" ht="13.2">
      <c r="B340" s="63"/>
      <c r="C340" s="63"/>
      <c r="D340" s="63"/>
    </row>
    <row r="341" spans="2:4" ht="13.2">
      <c r="B341" s="63"/>
      <c r="C341" s="63"/>
      <c r="D341" s="63"/>
    </row>
    <row r="342" spans="2:4" ht="13.2">
      <c r="B342" s="63"/>
      <c r="C342" s="63"/>
      <c r="D342" s="63"/>
    </row>
    <row r="343" spans="2:4" ht="13.2">
      <c r="B343" s="63"/>
      <c r="C343" s="63"/>
      <c r="D343" s="63"/>
    </row>
    <row r="344" spans="2:4" ht="13.2">
      <c r="B344" s="63"/>
      <c r="C344" s="63"/>
      <c r="D344" s="63"/>
    </row>
    <row r="345" spans="2:4" ht="13.2">
      <c r="B345" s="63"/>
      <c r="C345" s="63"/>
      <c r="D345" s="63"/>
    </row>
    <row r="346" spans="2:4" ht="13.2">
      <c r="B346" s="63"/>
      <c r="C346" s="63"/>
      <c r="D346" s="63"/>
    </row>
    <row r="347" spans="2:4" ht="13.2">
      <c r="B347" s="63"/>
      <c r="C347" s="63"/>
      <c r="D347" s="63"/>
    </row>
    <row r="348" spans="2:4" ht="13.2">
      <c r="B348" s="63"/>
      <c r="C348" s="63"/>
      <c r="D348" s="63"/>
    </row>
    <row r="349" spans="2:4" ht="13.2">
      <c r="B349" s="63"/>
      <c r="C349" s="63"/>
      <c r="D349" s="63"/>
    </row>
    <row r="350" spans="2:4" ht="13.2">
      <c r="B350" s="63"/>
      <c r="C350" s="63"/>
      <c r="D350" s="63"/>
    </row>
    <row r="351" spans="2:4" ht="13.2">
      <c r="B351" s="63"/>
      <c r="C351" s="63"/>
      <c r="D351" s="63"/>
    </row>
    <row r="352" spans="2:4" ht="13.2">
      <c r="B352" s="63"/>
      <c r="C352" s="63"/>
      <c r="D352" s="63"/>
    </row>
    <row r="353" spans="2:4" ht="13.2">
      <c r="B353" s="63"/>
      <c r="C353" s="63"/>
      <c r="D353" s="63"/>
    </row>
    <row r="354" spans="2:4" ht="13.2">
      <c r="B354" s="63"/>
      <c r="C354" s="63"/>
      <c r="D354" s="63"/>
    </row>
    <row r="355" spans="2:4" ht="13.2">
      <c r="B355" s="63"/>
      <c r="C355" s="63"/>
      <c r="D355" s="63"/>
    </row>
    <row r="356" spans="2:4" ht="13.2">
      <c r="B356" s="63"/>
      <c r="C356" s="63"/>
      <c r="D356" s="63"/>
    </row>
    <row r="357" spans="2:4" ht="13.2">
      <c r="B357" s="63"/>
      <c r="C357" s="63"/>
      <c r="D357" s="63"/>
    </row>
    <row r="358" spans="2:4" ht="13.2">
      <c r="B358" s="63"/>
      <c r="C358" s="63"/>
      <c r="D358" s="63"/>
    </row>
    <row r="359" spans="2:4" ht="13.2">
      <c r="B359" s="63"/>
      <c r="C359" s="63"/>
      <c r="D359" s="63"/>
    </row>
    <row r="360" spans="2:4" ht="13.2">
      <c r="B360" s="63"/>
      <c r="C360" s="63"/>
      <c r="D360" s="63"/>
    </row>
    <row r="361" spans="2:4" ht="13.2">
      <c r="B361" s="63"/>
      <c r="C361" s="63"/>
      <c r="D361" s="63"/>
    </row>
    <row r="362" spans="2:4" ht="13.2">
      <c r="B362" s="63"/>
      <c r="C362" s="63"/>
      <c r="D362" s="63"/>
    </row>
    <row r="363" spans="2:4" ht="13.2">
      <c r="B363" s="63"/>
      <c r="C363" s="63"/>
      <c r="D363" s="63"/>
    </row>
    <row r="364" spans="2:4" ht="13.2">
      <c r="B364" s="63"/>
      <c r="C364" s="63"/>
      <c r="D364" s="63"/>
    </row>
    <row r="365" spans="2:4" ht="13.2">
      <c r="B365" s="63"/>
      <c r="C365" s="63"/>
      <c r="D365" s="63"/>
    </row>
    <row r="366" spans="2:4" ht="13.2">
      <c r="B366" s="63"/>
      <c r="C366" s="63"/>
      <c r="D366" s="63"/>
    </row>
    <row r="367" spans="2:4" ht="13.2">
      <c r="B367" s="63"/>
      <c r="C367" s="63"/>
      <c r="D367" s="63"/>
    </row>
    <row r="368" spans="2:4" ht="13.2">
      <c r="B368" s="63"/>
      <c r="C368" s="63"/>
      <c r="D368" s="63"/>
    </row>
    <row r="369" spans="2:4" ht="13.2">
      <c r="B369" s="63"/>
      <c r="C369" s="63"/>
      <c r="D369" s="63"/>
    </row>
    <row r="370" spans="2:4" ht="13.2">
      <c r="B370" s="63"/>
      <c r="C370" s="63"/>
      <c r="D370" s="63"/>
    </row>
    <row r="371" spans="2:4" ht="13.2">
      <c r="B371" s="63"/>
      <c r="C371" s="63"/>
      <c r="D371" s="63"/>
    </row>
    <row r="372" spans="2:4" ht="13.2">
      <c r="B372" s="63"/>
      <c r="C372" s="63"/>
      <c r="D372" s="63"/>
    </row>
    <row r="373" spans="2:4" ht="13.2">
      <c r="B373" s="63"/>
      <c r="C373" s="63"/>
      <c r="D373" s="63"/>
    </row>
    <row r="374" spans="2:4" ht="13.2">
      <c r="B374" s="63"/>
      <c r="C374" s="63"/>
      <c r="D374" s="63"/>
    </row>
    <row r="375" spans="2:4" ht="13.2">
      <c r="B375" s="63"/>
      <c r="C375" s="63"/>
      <c r="D375" s="63"/>
    </row>
    <row r="376" spans="2:4" ht="13.2">
      <c r="B376" s="63"/>
      <c r="C376" s="63"/>
      <c r="D376" s="63"/>
    </row>
    <row r="377" spans="2:4" ht="13.2">
      <c r="B377" s="63"/>
      <c r="C377" s="63"/>
      <c r="D377" s="63"/>
    </row>
    <row r="378" spans="2:4" ht="13.2">
      <c r="B378" s="63"/>
      <c r="C378" s="63"/>
      <c r="D378" s="63"/>
    </row>
    <row r="379" spans="2:4" ht="13.2">
      <c r="B379" s="63"/>
      <c r="C379" s="63"/>
      <c r="D379" s="63"/>
    </row>
    <row r="380" spans="2:4" ht="13.2">
      <c r="B380" s="63"/>
      <c r="C380" s="63"/>
      <c r="D380" s="63"/>
    </row>
    <row r="381" spans="2:4" ht="13.2">
      <c r="B381" s="63"/>
      <c r="C381" s="63"/>
      <c r="D381" s="63"/>
    </row>
    <row r="382" spans="2:4" ht="13.2">
      <c r="B382" s="63"/>
      <c r="C382" s="63"/>
      <c r="D382" s="63"/>
    </row>
    <row r="383" spans="2:4" ht="13.2">
      <c r="B383" s="63"/>
      <c r="C383" s="63"/>
      <c r="D383" s="63"/>
    </row>
    <row r="384" spans="2:4" ht="13.2">
      <c r="B384" s="63"/>
      <c r="C384" s="63"/>
      <c r="D384" s="63"/>
    </row>
    <row r="385" spans="2:4" ht="13.2">
      <c r="B385" s="63"/>
      <c r="C385" s="63"/>
      <c r="D385" s="63"/>
    </row>
    <row r="386" spans="2:4" ht="13.2">
      <c r="B386" s="63"/>
      <c r="C386" s="63"/>
      <c r="D386" s="63"/>
    </row>
    <row r="387" spans="2:4" ht="13.2">
      <c r="B387" s="63"/>
      <c r="C387" s="63"/>
      <c r="D387" s="63"/>
    </row>
    <row r="388" spans="2:4" ht="13.2">
      <c r="B388" s="63"/>
      <c r="C388" s="63"/>
      <c r="D388" s="63"/>
    </row>
    <row r="389" spans="2:4" ht="13.2">
      <c r="B389" s="63"/>
      <c r="C389" s="63"/>
      <c r="D389" s="63"/>
    </row>
    <row r="390" spans="2:4" ht="13.2">
      <c r="B390" s="63"/>
      <c r="C390" s="63"/>
      <c r="D390" s="63"/>
    </row>
    <row r="391" spans="2:4" ht="13.2">
      <c r="B391" s="63"/>
      <c r="C391" s="63"/>
      <c r="D391" s="63"/>
    </row>
    <row r="392" spans="2:4" ht="13.2">
      <c r="B392" s="63"/>
      <c r="C392" s="63"/>
      <c r="D392" s="63"/>
    </row>
    <row r="393" spans="2:4" ht="13.2">
      <c r="B393" s="63"/>
      <c r="C393" s="63"/>
      <c r="D393" s="63"/>
    </row>
    <row r="394" spans="2:4" ht="13.2">
      <c r="B394" s="63"/>
      <c r="C394" s="63"/>
      <c r="D394" s="63"/>
    </row>
    <row r="395" spans="2:4" ht="13.2">
      <c r="B395" s="63"/>
      <c r="C395" s="63"/>
      <c r="D395" s="63"/>
    </row>
    <row r="396" spans="2:4" ht="13.2">
      <c r="B396" s="63"/>
      <c r="C396" s="63"/>
      <c r="D396" s="63"/>
    </row>
    <row r="397" spans="2:4" ht="13.2">
      <c r="B397" s="63"/>
      <c r="C397" s="63"/>
      <c r="D397" s="63"/>
    </row>
    <row r="398" spans="2:4" ht="13.2">
      <c r="B398" s="63"/>
      <c r="C398" s="63"/>
      <c r="D398" s="63"/>
    </row>
    <row r="399" spans="2:4" ht="13.2">
      <c r="B399" s="63"/>
      <c r="C399" s="63"/>
      <c r="D399" s="63"/>
    </row>
    <row r="400" spans="2:4" ht="13.2">
      <c r="B400" s="63"/>
      <c r="C400" s="63"/>
      <c r="D400" s="63"/>
    </row>
    <row r="401" spans="2:4" ht="13.2">
      <c r="B401" s="63"/>
      <c r="C401" s="63"/>
      <c r="D401" s="63"/>
    </row>
    <row r="402" spans="2:4" ht="13.2">
      <c r="B402" s="63"/>
      <c r="C402" s="63"/>
      <c r="D402" s="63"/>
    </row>
    <row r="403" spans="2:4" ht="13.2">
      <c r="B403" s="63"/>
      <c r="C403" s="63"/>
      <c r="D403" s="63"/>
    </row>
    <row r="404" spans="2:4" ht="13.2">
      <c r="B404" s="63"/>
      <c r="C404" s="63"/>
      <c r="D404" s="63"/>
    </row>
    <row r="405" spans="2:4" ht="13.2">
      <c r="B405" s="63"/>
      <c r="C405" s="63"/>
      <c r="D405" s="63"/>
    </row>
    <row r="406" spans="2:4" ht="13.2">
      <c r="B406" s="63"/>
      <c r="C406" s="63"/>
      <c r="D406" s="63"/>
    </row>
    <row r="407" spans="2:4" ht="13.2">
      <c r="B407" s="63"/>
      <c r="C407" s="63"/>
      <c r="D407" s="63"/>
    </row>
    <row r="408" spans="2:4" ht="13.2">
      <c r="B408" s="63"/>
      <c r="C408" s="63"/>
      <c r="D408" s="63"/>
    </row>
    <row r="409" spans="2:4" ht="13.2">
      <c r="B409" s="63"/>
      <c r="C409" s="63"/>
      <c r="D409" s="63"/>
    </row>
    <row r="410" spans="2:4" ht="13.2">
      <c r="B410" s="63"/>
      <c r="C410" s="63"/>
      <c r="D410" s="63"/>
    </row>
    <row r="411" spans="2:4" ht="13.2">
      <c r="B411" s="63"/>
      <c r="C411" s="63"/>
      <c r="D411" s="63"/>
    </row>
    <row r="412" spans="2:4" ht="13.2">
      <c r="B412" s="63"/>
      <c r="C412" s="63"/>
      <c r="D412" s="63"/>
    </row>
    <row r="413" spans="2:4" ht="13.2">
      <c r="B413" s="63"/>
      <c r="C413" s="63"/>
      <c r="D413" s="63"/>
    </row>
    <row r="414" spans="2:4" ht="13.2">
      <c r="B414" s="63"/>
      <c r="C414" s="63"/>
      <c r="D414" s="63"/>
    </row>
    <row r="415" spans="2:4" ht="13.2">
      <c r="B415" s="63"/>
      <c r="C415" s="63"/>
      <c r="D415" s="63"/>
    </row>
    <row r="416" spans="2:4" ht="13.2">
      <c r="B416" s="63"/>
      <c r="C416" s="63"/>
      <c r="D416" s="63"/>
    </row>
    <row r="417" spans="2:4" ht="13.2">
      <c r="B417" s="63"/>
      <c r="C417" s="63"/>
      <c r="D417" s="63"/>
    </row>
    <row r="418" spans="2:4" ht="13.2">
      <c r="B418" s="63"/>
      <c r="C418" s="63"/>
      <c r="D418" s="63"/>
    </row>
    <row r="419" spans="2:4" ht="13.2">
      <c r="B419" s="63"/>
      <c r="C419" s="63"/>
      <c r="D419" s="63"/>
    </row>
    <row r="420" spans="2:4" ht="13.2">
      <c r="B420" s="63"/>
      <c r="C420" s="63"/>
      <c r="D420" s="63"/>
    </row>
    <row r="421" spans="2:4" ht="13.2">
      <c r="B421" s="63"/>
      <c r="C421" s="63"/>
      <c r="D421" s="63"/>
    </row>
    <row r="422" spans="2:4" ht="13.2">
      <c r="B422" s="63"/>
      <c r="C422" s="63"/>
      <c r="D422" s="63"/>
    </row>
    <row r="423" spans="2:4" ht="13.2">
      <c r="B423" s="63"/>
      <c r="C423" s="63"/>
      <c r="D423" s="63"/>
    </row>
    <row r="424" spans="2:4" ht="13.2">
      <c r="B424" s="63"/>
      <c r="C424" s="63"/>
      <c r="D424" s="63"/>
    </row>
    <row r="425" spans="2:4" ht="13.2">
      <c r="B425" s="63"/>
      <c r="C425" s="63"/>
      <c r="D425" s="63"/>
    </row>
    <row r="426" spans="2:4" ht="13.2">
      <c r="B426" s="63"/>
      <c r="C426" s="63"/>
      <c r="D426" s="63"/>
    </row>
    <row r="427" spans="2:4" ht="13.2">
      <c r="B427" s="63"/>
      <c r="C427" s="63"/>
      <c r="D427" s="63"/>
    </row>
    <row r="428" spans="2:4" ht="13.2">
      <c r="B428" s="63"/>
      <c r="C428" s="63"/>
      <c r="D428" s="63"/>
    </row>
    <row r="429" spans="2:4" ht="13.2">
      <c r="B429" s="63"/>
      <c r="C429" s="63"/>
      <c r="D429" s="63"/>
    </row>
    <row r="430" spans="2:4" ht="13.2">
      <c r="B430" s="63"/>
      <c r="C430" s="63"/>
      <c r="D430" s="63"/>
    </row>
    <row r="431" spans="2:4" ht="13.2">
      <c r="B431" s="63"/>
      <c r="C431" s="63"/>
      <c r="D431" s="63"/>
    </row>
    <row r="432" spans="2:4" ht="13.2">
      <c r="B432" s="63"/>
      <c r="C432" s="63"/>
      <c r="D432" s="63"/>
    </row>
    <row r="433" spans="2:4" ht="13.2">
      <c r="B433" s="63"/>
      <c r="C433" s="63"/>
      <c r="D433" s="63"/>
    </row>
    <row r="434" spans="2:4" ht="13.2">
      <c r="B434" s="63"/>
      <c r="C434" s="63"/>
      <c r="D434" s="63"/>
    </row>
    <row r="435" spans="2:4" ht="13.2">
      <c r="B435" s="63"/>
      <c r="C435" s="63"/>
      <c r="D435" s="63"/>
    </row>
    <row r="436" spans="2:4" ht="13.2">
      <c r="B436" s="63"/>
      <c r="C436" s="63"/>
      <c r="D436" s="63"/>
    </row>
    <row r="437" spans="2:4" ht="13.2">
      <c r="B437" s="63"/>
      <c r="C437" s="63"/>
      <c r="D437" s="63"/>
    </row>
    <row r="438" spans="2:4" ht="13.2">
      <c r="B438" s="63"/>
      <c r="C438" s="63"/>
      <c r="D438" s="63"/>
    </row>
    <row r="439" spans="2:4" ht="13.2">
      <c r="B439" s="63"/>
      <c r="C439" s="63"/>
      <c r="D439" s="63"/>
    </row>
    <row r="440" spans="2:4" ht="13.2">
      <c r="B440" s="63"/>
      <c r="C440" s="63"/>
      <c r="D440" s="63"/>
    </row>
    <row r="441" spans="2:4" ht="13.2">
      <c r="B441" s="63"/>
      <c r="C441" s="63"/>
      <c r="D441" s="63"/>
    </row>
    <row r="442" spans="2:4" ht="13.2">
      <c r="B442" s="63"/>
      <c r="C442" s="63"/>
      <c r="D442" s="63"/>
    </row>
    <row r="443" spans="2:4" ht="13.2">
      <c r="B443" s="63"/>
      <c r="C443" s="63"/>
      <c r="D443" s="63"/>
    </row>
    <row r="444" spans="2:4" ht="13.2">
      <c r="B444" s="63"/>
      <c r="C444" s="63"/>
      <c r="D444" s="63"/>
    </row>
    <row r="445" spans="2:4" ht="13.2">
      <c r="B445" s="63"/>
      <c r="C445" s="63"/>
      <c r="D445" s="63"/>
    </row>
    <row r="446" spans="2:4" ht="13.2">
      <c r="B446" s="63"/>
      <c r="C446" s="63"/>
      <c r="D446" s="63"/>
    </row>
    <row r="447" spans="2:4" ht="13.2">
      <c r="B447" s="63"/>
      <c r="C447" s="63"/>
      <c r="D447" s="63"/>
    </row>
    <row r="448" spans="2:4" ht="13.2">
      <c r="B448" s="63"/>
      <c r="C448" s="63"/>
      <c r="D448" s="63"/>
    </row>
    <row r="449" spans="2:4" ht="13.2">
      <c r="B449" s="63"/>
      <c r="C449" s="63"/>
      <c r="D449" s="63"/>
    </row>
    <row r="450" spans="2:4" ht="13.2">
      <c r="B450" s="63"/>
      <c r="C450" s="63"/>
      <c r="D450" s="63"/>
    </row>
    <row r="451" spans="2:4" ht="13.2">
      <c r="B451" s="63"/>
      <c r="C451" s="63"/>
      <c r="D451" s="63"/>
    </row>
    <row r="452" spans="2:4" ht="13.2">
      <c r="B452" s="63"/>
      <c r="C452" s="63"/>
      <c r="D452" s="63"/>
    </row>
    <row r="453" spans="2:4" ht="13.2">
      <c r="B453" s="63"/>
      <c r="C453" s="63"/>
      <c r="D453" s="63"/>
    </row>
    <row r="454" spans="2:4" ht="13.2">
      <c r="B454" s="63"/>
      <c r="C454" s="63"/>
      <c r="D454" s="63"/>
    </row>
    <row r="455" spans="2:4" ht="13.2">
      <c r="B455" s="63"/>
      <c r="C455" s="63"/>
      <c r="D455" s="63"/>
    </row>
    <row r="456" spans="2:4" ht="13.2">
      <c r="B456" s="63"/>
      <c r="C456" s="63"/>
      <c r="D456" s="63"/>
    </row>
    <row r="457" spans="2:4" ht="13.2">
      <c r="B457" s="63"/>
      <c r="C457" s="63"/>
      <c r="D457" s="63"/>
    </row>
    <row r="458" spans="2:4" ht="13.2">
      <c r="B458" s="63"/>
      <c r="C458" s="63"/>
      <c r="D458" s="63"/>
    </row>
    <row r="459" spans="2:4" ht="13.2">
      <c r="B459" s="63"/>
      <c r="C459" s="63"/>
      <c r="D459" s="63"/>
    </row>
    <row r="460" spans="2:4" ht="13.2">
      <c r="B460" s="63"/>
      <c r="C460" s="63"/>
      <c r="D460" s="63"/>
    </row>
    <row r="461" spans="2:4" ht="13.2">
      <c r="B461" s="63"/>
      <c r="C461" s="63"/>
      <c r="D461" s="63"/>
    </row>
    <row r="462" spans="2:4" ht="13.2">
      <c r="B462" s="63"/>
      <c r="C462" s="63"/>
      <c r="D462" s="63"/>
    </row>
    <row r="463" spans="2:4" ht="13.2">
      <c r="B463" s="63"/>
      <c r="C463" s="63"/>
      <c r="D463" s="63"/>
    </row>
    <row r="464" spans="2:4" ht="13.2">
      <c r="B464" s="63"/>
      <c r="C464" s="63"/>
      <c r="D464" s="63"/>
    </row>
    <row r="465" spans="2:4" ht="13.2">
      <c r="B465" s="63"/>
      <c r="C465" s="63"/>
      <c r="D465" s="63"/>
    </row>
    <row r="466" spans="2:4" ht="13.2">
      <c r="B466" s="63"/>
      <c r="C466" s="63"/>
      <c r="D466" s="63"/>
    </row>
    <row r="467" spans="2:4" ht="13.2">
      <c r="B467" s="63"/>
      <c r="C467" s="63"/>
      <c r="D467" s="63"/>
    </row>
    <row r="468" spans="2:4" ht="13.2">
      <c r="B468" s="63"/>
      <c r="C468" s="63"/>
      <c r="D468" s="63"/>
    </row>
    <row r="469" spans="2:4" ht="13.2">
      <c r="B469" s="63"/>
      <c r="C469" s="63"/>
      <c r="D469" s="63"/>
    </row>
    <row r="470" spans="2:4" ht="13.2">
      <c r="B470" s="63"/>
      <c r="C470" s="63"/>
      <c r="D470" s="63"/>
    </row>
    <row r="471" spans="2:4" ht="13.2">
      <c r="B471" s="63"/>
      <c r="C471" s="63"/>
      <c r="D471" s="63"/>
    </row>
    <row r="472" spans="2:4" ht="13.2">
      <c r="B472" s="63"/>
      <c r="C472" s="63"/>
      <c r="D472" s="63"/>
    </row>
    <row r="473" spans="2:4" ht="13.2">
      <c r="B473" s="63"/>
      <c r="C473" s="63"/>
      <c r="D473" s="63"/>
    </row>
    <row r="474" spans="2:4" ht="13.2">
      <c r="B474" s="63"/>
      <c r="C474" s="63"/>
      <c r="D474" s="63"/>
    </row>
    <row r="475" spans="2:4" ht="13.2">
      <c r="B475" s="63"/>
      <c r="C475" s="63"/>
      <c r="D475" s="63"/>
    </row>
    <row r="476" spans="2:4" ht="13.2">
      <c r="B476" s="63"/>
      <c r="C476" s="63"/>
      <c r="D476" s="63"/>
    </row>
    <row r="477" spans="2:4" ht="13.2">
      <c r="B477" s="63"/>
      <c r="C477" s="63"/>
      <c r="D477" s="63"/>
    </row>
    <row r="478" spans="2:4" ht="13.2">
      <c r="B478" s="63"/>
      <c r="C478" s="63"/>
      <c r="D478" s="63"/>
    </row>
    <row r="479" spans="2:4" ht="13.2">
      <c r="B479" s="63"/>
      <c r="C479" s="63"/>
      <c r="D479" s="63"/>
    </row>
    <row r="480" spans="2:4" ht="13.2">
      <c r="B480" s="63"/>
      <c r="C480" s="63"/>
      <c r="D480" s="63"/>
    </row>
    <row r="481" spans="2:4" ht="13.2">
      <c r="B481" s="63"/>
      <c r="C481" s="63"/>
      <c r="D481" s="63"/>
    </row>
    <row r="482" spans="2:4" ht="13.2">
      <c r="B482" s="63"/>
      <c r="C482" s="63"/>
      <c r="D482" s="63"/>
    </row>
    <row r="483" spans="2:4" ht="13.2">
      <c r="B483" s="63"/>
      <c r="C483" s="63"/>
      <c r="D483" s="63"/>
    </row>
    <row r="484" spans="2:4" ht="13.2">
      <c r="B484" s="63"/>
      <c r="C484" s="63"/>
      <c r="D484" s="63"/>
    </row>
    <row r="485" spans="2:4" ht="13.2">
      <c r="B485" s="63"/>
      <c r="C485" s="63"/>
      <c r="D485" s="63"/>
    </row>
    <row r="486" spans="2:4" ht="13.2">
      <c r="B486" s="63"/>
      <c r="C486" s="63"/>
      <c r="D486" s="63"/>
    </row>
    <row r="487" spans="2:4" ht="13.2">
      <c r="B487" s="63"/>
      <c r="C487" s="63"/>
      <c r="D487" s="63"/>
    </row>
    <row r="488" spans="2:4" ht="13.2">
      <c r="B488" s="63"/>
      <c r="C488" s="63"/>
      <c r="D488" s="63"/>
    </row>
    <row r="489" spans="2:4" ht="13.2">
      <c r="B489" s="63"/>
      <c r="C489" s="63"/>
      <c r="D489" s="63"/>
    </row>
    <row r="490" spans="2:4" ht="13.2">
      <c r="B490" s="63"/>
      <c r="C490" s="63"/>
      <c r="D490" s="63"/>
    </row>
    <row r="491" spans="2:4" ht="13.2">
      <c r="B491" s="63"/>
      <c r="C491" s="63"/>
      <c r="D491" s="63"/>
    </row>
    <row r="492" spans="2:4" ht="13.2">
      <c r="B492" s="63"/>
      <c r="C492" s="63"/>
      <c r="D492" s="63"/>
    </row>
    <row r="493" spans="2:4" ht="13.2">
      <c r="B493" s="63"/>
      <c r="C493" s="63"/>
      <c r="D493" s="63"/>
    </row>
    <row r="494" spans="2:4" ht="13.2">
      <c r="B494" s="63"/>
      <c r="C494" s="63"/>
      <c r="D494" s="63"/>
    </row>
    <row r="495" spans="2:4" ht="13.2">
      <c r="B495" s="63"/>
      <c r="C495" s="63"/>
      <c r="D495" s="63"/>
    </row>
    <row r="496" spans="2:4" ht="13.2">
      <c r="B496" s="63"/>
      <c r="C496" s="63"/>
      <c r="D496" s="63"/>
    </row>
    <row r="497" spans="2:4" ht="13.2">
      <c r="B497" s="63"/>
      <c r="C497" s="63"/>
      <c r="D497" s="63"/>
    </row>
    <row r="498" spans="2:4" ht="13.2">
      <c r="B498" s="63"/>
      <c r="C498" s="63"/>
      <c r="D498" s="63"/>
    </row>
    <row r="499" spans="2:4" ht="13.2">
      <c r="B499" s="63"/>
      <c r="C499" s="63"/>
      <c r="D499" s="63"/>
    </row>
    <row r="500" spans="2:4" ht="13.2">
      <c r="B500" s="63"/>
      <c r="C500" s="63"/>
      <c r="D500" s="63"/>
    </row>
    <row r="501" spans="2:4" ht="13.2">
      <c r="B501" s="63"/>
      <c r="C501" s="63"/>
      <c r="D501" s="63"/>
    </row>
    <row r="502" spans="2:4" ht="13.2">
      <c r="B502" s="63"/>
      <c r="C502" s="63"/>
      <c r="D502" s="63"/>
    </row>
    <row r="503" spans="2:4" ht="13.2">
      <c r="B503" s="63"/>
      <c r="C503" s="63"/>
      <c r="D503" s="63"/>
    </row>
    <row r="504" spans="2:4" ht="13.2">
      <c r="B504" s="63"/>
      <c r="C504" s="63"/>
      <c r="D504" s="63"/>
    </row>
    <row r="505" spans="2:4" ht="13.2">
      <c r="B505" s="63"/>
      <c r="C505" s="63"/>
      <c r="D505" s="63"/>
    </row>
    <row r="506" spans="2:4" ht="13.2">
      <c r="B506" s="63"/>
      <c r="C506" s="63"/>
      <c r="D506" s="63"/>
    </row>
    <row r="507" spans="2:4" ht="13.2">
      <c r="B507" s="63"/>
      <c r="C507" s="63"/>
      <c r="D507" s="63"/>
    </row>
    <row r="508" spans="2:4" ht="13.2">
      <c r="B508" s="63"/>
      <c r="C508" s="63"/>
      <c r="D508" s="63"/>
    </row>
    <row r="509" spans="2:4" ht="13.2">
      <c r="B509" s="63"/>
      <c r="C509" s="63"/>
      <c r="D509" s="63"/>
    </row>
    <row r="510" spans="2:4" ht="13.2">
      <c r="B510" s="63"/>
      <c r="C510" s="63"/>
      <c r="D510" s="63"/>
    </row>
    <row r="511" spans="2:4" ht="13.2">
      <c r="B511" s="63"/>
      <c r="C511" s="63"/>
      <c r="D511" s="63"/>
    </row>
    <row r="512" spans="2:4" ht="13.2">
      <c r="B512" s="63"/>
      <c r="C512" s="63"/>
      <c r="D512" s="63"/>
    </row>
    <row r="513" spans="2:4" ht="13.2">
      <c r="B513" s="63"/>
      <c r="C513" s="63"/>
      <c r="D513" s="63"/>
    </row>
    <row r="514" spans="2:4" ht="13.2">
      <c r="B514" s="63"/>
      <c r="C514" s="63"/>
      <c r="D514" s="63"/>
    </row>
    <row r="515" spans="2:4" ht="13.2">
      <c r="B515" s="63"/>
      <c r="C515" s="63"/>
      <c r="D515" s="63"/>
    </row>
    <row r="516" spans="2:4" ht="13.2">
      <c r="B516" s="63"/>
      <c r="C516" s="63"/>
      <c r="D516" s="63"/>
    </row>
    <row r="517" spans="2:4" ht="13.2">
      <c r="B517" s="63"/>
      <c r="C517" s="63"/>
      <c r="D517" s="63"/>
    </row>
    <row r="518" spans="2:4" ht="13.2">
      <c r="B518" s="63"/>
      <c r="C518" s="63"/>
      <c r="D518" s="63"/>
    </row>
    <row r="519" spans="2:4" ht="13.2">
      <c r="B519" s="63"/>
      <c r="C519" s="63"/>
      <c r="D519" s="63"/>
    </row>
    <row r="520" spans="2:4" ht="13.2">
      <c r="B520" s="63"/>
      <c r="C520" s="63"/>
      <c r="D520" s="63"/>
    </row>
    <row r="521" spans="2:4" ht="13.2">
      <c r="B521" s="63"/>
      <c r="C521" s="63"/>
      <c r="D521" s="63"/>
    </row>
    <row r="522" spans="2:4" ht="13.2">
      <c r="B522" s="63"/>
      <c r="C522" s="63"/>
      <c r="D522" s="63"/>
    </row>
    <row r="523" spans="2:4" ht="13.2">
      <c r="B523" s="63"/>
      <c r="C523" s="63"/>
      <c r="D523" s="63"/>
    </row>
    <row r="524" spans="2:4" ht="13.2">
      <c r="B524" s="63"/>
      <c r="C524" s="63"/>
      <c r="D524" s="63"/>
    </row>
    <row r="525" spans="2:4" ht="13.2">
      <c r="B525" s="63"/>
      <c r="C525" s="63"/>
      <c r="D525" s="63"/>
    </row>
    <row r="526" spans="2:4" ht="13.2">
      <c r="B526" s="63"/>
      <c r="C526" s="63"/>
      <c r="D526" s="63"/>
    </row>
    <row r="527" spans="2:4" ht="13.2">
      <c r="B527" s="63"/>
      <c r="C527" s="63"/>
      <c r="D527" s="63"/>
    </row>
    <row r="528" spans="2:4" ht="13.2">
      <c r="B528" s="63"/>
      <c r="C528" s="63"/>
      <c r="D528" s="63"/>
    </row>
    <row r="529" spans="2:4" ht="13.2">
      <c r="B529" s="63"/>
      <c r="C529" s="63"/>
      <c r="D529" s="63"/>
    </row>
    <row r="530" spans="2:4" ht="13.2">
      <c r="B530" s="63"/>
      <c r="C530" s="63"/>
      <c r="D530" s="63"/>
    </row>
    <row r="531" spans="2:4" ht="13.2">
      <c r="B531" s="63"/>
      <c r="C531" s="63"/>
      <c r="D531" s="63"/>
    </row>
    <row r="532" spans="2:4" ht="13.2">
      <c r="B532" s="63"/>
      <c r="C532" s="63"/>
      <c r="D532" s="63"/>
    </row>
    <row r="533" spans="2:4" ht="13.2">
      <c r="B533" s="63"/>
      <c r="C533" s="63"/>
      <c r="D533" s="63"/>
    </row>
    <row r="534" spans="2:4" ht="13.2">
      <c r="B534" s="63"/>
      <c r="C534" s="63"/>
      <c r="D534" s="63"/>
    </row>
    <row r="535" spans="2:4" ht="13.2">
      <c r="B535" s="63"/>
      <c r="C535" s="63"/>
      <c r="D535" s="63"/>
    </row>
    <row r="536" spans="2:4" ht="13.2">
      <c r="B536" s="63"/>
      <c r="C536" s="63"/>
      <c r="D536" s="63"/>
    </row>
    <row r="537" spans="2:4" ht="13.2">
      <c r="B537" s="63"/>
      <c r="C537" s="63"/>
      <c r="D537" s="63"/>
    </row>
    <row r="538" spans="2:4" ht="13.2">
      <c r="B538" s="63"/>
      <c r="C538" s="63"/>
      <c r="D538" s="63"/>
    </row>
    <row r="539" spans="2:4" ht="13.2">
      <c r="B539" s="63"/>
      <c r="C539" s="63"/>
      <c r="D539" s="63"/>
    </row>
    <row r="540" spans="2:4" ht="13.2">
      <c r="B540" s="63"/>
      <c r="C540" s="63"/>
      <c r="D540" s="63"/>
    </row>
    <row r="541" spans="2:4" ht="13.2">
      <c r="B541" s="63"/>
      <c r="C541" s="63"/>
      <c r="D541" s="63"/>
    </row>
    <row r="542" spans="2:4" ht="13.2">
      <c r="B542" s="63"/>
      <c r="C542" s="63"/>
      <c r="D542" s="63"/>
    </row>
    <row r="543" spans="2:4" ht="13.2">
      <c r="B543" s="63"/>
      <c r="C543" s="63"/>
      <c r="D543" s="63"/>
    </row>
    <row r="544" spans="2:4" ht="13.2">
      <c r="B544" s="63"/>
      <c r="C544" s="63"/>
      <c r="D544" s="63"/>
    </row>
    <row r="545" spans="2:4" ht="13.2">
      <c r="B545" s="63"/>
      <c r="C545" s="63"/>
      <c r="D545" s="63"/>
    </row>
    <row r="546" spans="2:4" ht="13.2">
      <c r="B546" s="63"/>
      <c r="C546" s="63"/>
      <c r="D546" s="63"/>
    </row>
    <row r="547" spans="2:4" ht="13.2">
      <c r="B547" s="63"/>
      <c r="C547" s="63"/>
      <c r="D547" s="63"/>
    </row>
    <row r="548" spans="2:4" ht="13.2">
      <c r="B548" s="63"/>
      <c r="C548" s="63"/>
      <c r="D548" s="63"/>
    </row>
    <row r="549" spans="2:4" ht="13.2">
      <c r="B549" s="63"/>
      <c r="C549" s="63"/>
      <c r="D549" s="63"/>
    </row>
    <row r="550" spans="2:4" ht="13.2">
      <c r="B550" s="63"/>
      <c r="C550" s="63"/>
      <c r="D550" s="63"/>
    </row>
    <row r="551" spans="2:4" ht="13.2">
      <c r="B551" s="63"/>
      <c r="C551" s="63"/>
      <c r="D551" s="63"/>
    </row>
    <row r="552" spans="2:4" ht="13.2">
      <c r="B552" s="63"/>
      <c r="C552" s="63"/>
      <c r="D552" s="63"/>
    </row>
    <row r="553" spans="2:4" ht="13.2">
      <c r="B553" s="63"/>
      <c r="C553" s="63"/>
      <c r="D553" s="63"/>
    </row>
    <row r="554" spans="2:4" ht="13.2">
      <c r="B554" s="63"/>
      <c r="C554" s="63"/>
      <c r="D554" s="63"/>
    </row>
    <row r="555" spans="2:4" ht="13.2">
      <c r="B555" s="63"/>
      <c r="C555" s="63"/>
      <c r="D555" s="63"/>
    </row>
    <row r="556" spans="2:4" ht="13.2">
      <c r="B556" s="63"/>
      <c r="C556" s="63"/>
      <c r="D556" s="63"/>
    </row>
    <row r="557" spans="2:4" ht="13.2">
      <c r="B557" s="63"/>
      <c r="C557" s="63"/>
      <c r="D557" s="63"/>
    </row>
    <row r="558" spans="2:4" ht="13.2">
      <c r="B558" s="63"/>
      <c r="C558" s="63"/>
      <c r="D558" s="63"/>
    </row>
    <row r="559" spans="2:4" ht="13.2">
      <c r="B559" s="63"/>
      <c r="C559" s="63"/>
      <c r="D559" s="63"/>
    </row>
    <row r="560" spans="2:4" ht="13.2">
      <c r="B560" s="63"/>
      <c r="C560" s="63"/>
      <c r="D560" s="63"/>
    </row>
    <row r="561" spans="2:4" ht="13.2">
      <c r="B561" s="63"/>
      <c r="C561" s="63"/>
      <c r="D561" s="63"/>
    </row>
    <row r="562" spans="2:4" ht="13.2">
      <c r="B562" s="63"/>
      <c r="C562" s="63"/>
      <c r="D562" s="63"/>
    </row>
    <row r="563" spans="2:4" ht="13.2">
      <c r="B563" s="63"/>
      <c r="C563" s="63"/>
      <c r="D563" s="63"/>
    </row>
    <row r="564" spans="2:4" ht="13.2">
      <c r="B564" s="63"/>
      <c r="C564" s="63"/>
      <c r="D564" s="63"/>
    </row>
    <row r="565" spans="2:4" ht="13.2">
      <c r="B565" s="63"/>
      <c r="C565" s="63"/>
      <c r="D565" s="63"/>
    </row>
    <row r="566" spans="2:4" ht="13.2">
      <c r="B566" s="63"/>
      <c r="C566" s="63"/>
      <c r="D566" s="63"/>
    </row>
    <row r="567" spans="2:4" ht="13.2">
      <c r="B567" s="63"/>
      <c r="C567" s="63"/>
      <c r="D567" s="63"/>
    </row>
    <row r="568" spans="2:4" ht="13.2">
      <c r="B568" s="63"/>
      <c r="C568" s="63"/>
      <c r="D568" s="63"/>
    </row>
    <row r="569" spans="2:4" ht="13.2">
      <c r="B569" s="63"/>
      <c r="C569" s="63"/>
      <c r="D569" s="63"/>
    </row>
    <row r="570" spans="2:4" ht="13.2">
      <c r="B570" s="63"/>
      <c r="C570" s="63"/>
      <c r="D570" s="63"/>
    </row>
    <row r="571" spans="2:4" ht="13.2">
      <c r="B571" s="63"/>
      <c r="C571" s="63"/>
      <c r="D571" s="63"/>
    </row>
    <row r="572" spans="2:4" ht="13.2">
      <c r="B572" s="63"/>
      <c r="C572" s="63"/>
      <c r="D572" s="63"/>
    </row>
    <row r="573" spans="2:4" ht="13.2">
      <c r="B573" s="63"/>
      <c r="C573" s="63"/>
      <c r="D573" s="63"/>
    </row>
    <row r="574" spans="2:4" ht="13.2">
      <c r="B574" s="63"/>
      <c r="C574" s="63"/>
      <c r="D574" s="63"/>
    </row>
    <row r="575" spans="2:4" ht="13.2">
      <c r="B575" s="63"/>
      <c r="C575" s="63"/>
      <c r="D575" s="63"/>
    </row>
    <row r="576" spans="2:4" ht="13.2">
      <c r="B576" s="63"/>
      <c r="C576" s="63"/>
      <c r="D576" s="63"/>
    </row>
    <row r="577" spans="2:4" ht="13.2">
      <c r="B577" s="63"/>
      <c r="C577" s="63"/>
      <c r="D577" s="63"/>
    </row>
    <row r="578" spans="2:4" ht="13.2">
      <c r="B578" s="63"/>
      <c r="C578" s="63"/>
      <c r="D578" s="63"/>
    </row>
    <row r="579" spans="2:4" ht="13.2">
      <c r="B579" s="63"/>
      <c r="C579" s="63"/>
      <c r="D579" s="63"/>
    </row>
    <row r="580" spans="2:4" ht="13.2">
      <c r="B580" s="63"/>
      <c r="C580" s="63"/>
      <c r="D580" s="63"/>
    </row>
    <row r="581" spans="2:4" ht="13.2">
      <c r="B581" s="63"/>
      <c r="C581" s="63"/>
      <c r="D581" s="63"/>
    </row>
    <row r="582" spans="2:4" ht="13.2">
      <c r="B582" s="63"/>
      <c r="C582" s="63"/>
      <c r="D582" s="63"/>
    </row>
    <row r="583" spans="2:4" ht="13.2">
      <c r="B583" s="63"/>
      <c r="C583" s="63"/>
      <c r="D583" s="63"/>
    </row>
    <row r="584" spans="2:4" ht="13.2">
      <c r="B584" s="63"/>
      <c r="C584" s="63"/>
      <c r="D584" s="63"/>
    </row>
    <row r="585" spans="2:4" ht="13.2">
      <c r="B585" s="63"/>
      <c r="C585" s="63"/>
      <c r="D585" s="63"/>
    </row>
    <row r="586" spans="2:4" ht="13.2">
      <c r="B586" s="63"/>
      <c r="C586" s="63"/>
      <c r="D586" s="63"/>
    </row>
    <row r="587" spans="2:4" ht="13.2">
      <c r="B587" s="63"/>
      <c r="C587" s="63"/>
      <c r="D587" s="63"/>
    </row>
    <row r="588" spans="2:4" ht="13.2">
      <c r="B588" s="63"/>
      <c r="C588" s="63"/>
      <c r="D588" s="63"/>
    </row>
    <row r="589" spans="2:4" ht="13.2">
      <c r="B589" s="63"/>
      <c r="C589" s="63"/>
      <c r="D589" s="63"/>
    </row>
    <row r="590" spans="2:4" ht="13.2">
      <c r="B590" s="63"/>
      <c r="C590" s="63"/>
      <c r="D590" s="63"/>
    </row>
    <row r="591" spans="2:4" ht="13.2">
      <c r="B591" s="63"/>
      <c r="C591" s="63"/>
      <c r="D591" s="63"/>
    </row>
    <row r="592" spans="2:4" ht="13.2">
      <c r="B592" s="63"/>
      <c r="C592" s="63"/>
      <c r="D592" s="63"/>
    </row>
    <row r="593" spans="2:4" ht="13.2">
      <c r="B593" s="63"/>
      <c r="C593" s="63"/>
      <c r="D593" s="63"/>
    </row>
    <row r="594" spans="2:4" ht="13.2">
      <c r="B594" s="63"/>
      <c r="C594" s="63"/>
      <c r="D594" s="63"/>
    </row>
    <row r="595" spans="2:4" ht="13.2">
      <c r="B595" s="63"/>
      <c r="C595" s="63"/>
      <c r="D595" s="63"/>
    </row>
    <row r="596" spans="2:4" ht="13.2">
      <c r="B596" s="63"/>
      <c r="C596" s="63"/>
      <c r="D596" s="63"/>
    </row>
    <row r="597" spans="2:4" ht="13.2">
      <c r="B597" s="63"/>
      <c r="C597" s="63"/>
      <c r="D597" s="63"/>
    </row>
    <row r="598" spans="2:4" ht="13.2">
      <c r="B598" s="63"/>
      <c r="C598" s="63"/>
      <c r="D598" s="63"/>
    </row>
    <row r="599" spans="2:4" ht="13.2">
      <c r="B599" s="63"/>
      <c r="C599" s="63"/>
      <c r="D599" s="63"/>
    </row>
    <row r="600" spans="2:4" ht="13.2">
      <c r="B600" s="63"/>
      <c r="C600" s="63"/>
      <c r="D600" s="63"/>
    </row>
    <row r="601" spans="2:4" ht="13.2">
      <c r="B601" s="63"/>
      <c r="C601" s="63"/>
      <c r="D601" s="63"/>
    </row>
    <row r="602" spans="2:4" ht="13.2">
      <c r="B602" s="63"/>
      <c r="C602" s="63"/>
      <c r="D602" s="63"/>
    </row>
    <row r="603" spans="2:4" ht="13.2">
      <c r="B603" s="63"/>
      <c r="C603" s="63"/>
      <c r="D603" s="63"/>
    </row>
    <row r="604" spans="2:4" ht="13.2">
      <c r="B604" s="63"/>
      <c r="C604" s="63"/>
      <c r="D604" s="63"/>
    </row>
    <row r="605" spans="2:4" ht="13.2">
      <c r="B605" s="63"/>
      <c r="C605" s="63"/>
      <c r="D605" s="63"/>
    </row>
    <row r="606" spans="2:4" ht="13.2">
      <c r="B606" s="63"/>
      <c r="C606" s="63"/>
      <c r="D606" s="63"/>
    </row>
    <row r="607" spans="2:4" ht="13.2">
      <c r="B607" s="63"/>
      <c r="C607" s="63"/>
      <c r="D607" s="63"/>
    </row>
    <row r="608" spans="2:4" ht="13.2">
      <c r="B608" s="63"/>
      <c r="C608" s="63"/>
      <c r="D608" s="63"/>
    </row>
    <row r="609" spans="2:4" ht="13.2">
      <c r="B609" s="63"/>
      <c r="C609" s="63"/>
      <c r="D609" s="63"/>
    </row>
    <row r="610" spans="2:4" ht="13.2">
      <c r="B610" s="63"/>
      <c r="C610" s="63"/>
      <c r="D610" s="63"/>
    </row>
    <row r="611" spans="2:4" ht="13.2">
      <c r="B611" s="63"/>
      <c r="C611" s="63"/>
      <c r="D611" s="63"/>
    </row>
    <row r="612" spans="2:4" ht="13.2">
      <c r="B612" s="63"/>
      <c r="C612" s="63"/>
      <c r="D612" s="63"/>
    </row>
    <row r="613" spans="2:4" ht="13.2">
      <c r="B613" s="63"/>
      <c r="C613" s="63"/>
      <c r="D613" s="63"/>
    </row>
    <row r="614" spans="2:4" ht="13.2">
      <c r="B614" s="63"/>
      <c r="C614" s="63"/>
      <c r="D614" s="63"/>
    </row>
    <row r="615" spans="2:4" ht="13.2">
      <c r="B615" s="63"/>
      <c r="C615" s="63"/>
      <c r="D615" s="63"/>
    </row>
    <row r="616" spans="2:4" ht="13.2">
      <c r="B616" s="63"/>
      <c r="C616" s="63"/>
      <c r="D616" s="63"/>
    </row>
    <row r="617" spans="2:4" ht="13.2">
      <c r="B617" s="63"/>
      <c r="C617" s="63"/>
      <c r="D617" s="63"/>
    </row>
    <row r="618" spans="2:4" ht="13.2">
      <c r="B618" s="63"/>
      <c r="C618" s="63"/>
      <c r="D618" s="63"/>
    </row>
    <row r="619" spans="2:4" ht="13.2">
      <c r="B619" s="63"/>
      <c r="C619" s="63"/>
      <c r="D619" s="63"/>
    </row>
    <row r="620" spans="2:4" ht="13.2">
      <c r="B620" s="63"/>
      <c r="C620" s="63"/>
      <c r="D620" s="63"/>
    </row>
    <row r="621" spans="2:4" ht="13.2">
      <c r="B621" s="63"/>
      <c r="C621" s="63"/>
      <c r="D621" s="63"/>
    </row>
    <row r="622" spans="2:4" ht="13.2">
      <c r="B622" s="63"/>
      <c r="C622" s="63"/>
      <c r="D622" s="63"/>
    </row>
    <row r="623" spans="2:4" ht="13.2">
      <c r="B623" s="63"/>
      <c r="C623" s="63"/>
      <c r="D623" s="63"/>
    </row>
    <row r="624" spans="2:4" ht="13.2">
      <c r="B624" s="63"/>
      <c r="C624" s="63"/>
      <c r="D624" s="63"/>
    </row>
    <row r="625" spans="2:4" ht="13.2">
      <c r="B625" s="63"/>
      <c r="C625" s="63"/>
      <c r="D625" s="63"/>
    </row>
    <row r="626" spans="2:4" ht="13.2">
      <c r="B626" s="63"/>
      <c r="C626" s="63"/>
      <c r="D626" s="63"/>
    </row>
    <row r="627" spans="2:4" ht="13.2">
      <c r="B627" s="63"/>
      <c r="C627" s="63"/>
      <c r="D627" s="63"/>
    </row>
    <row r="628" spans="2:4" ht="13.2">
      <c r="B628" s="63"/>
      <c r="C628" s="63"/>
      <c r="D628" s="63"/>
    </row>
    <row r="629" spans="2:4" ht="13.2">
      <c r="B629" s="63"/>
      <c r="C629" s="63"/>
      <c r="D629" s="63"/>
    </row>
    <row r="630" spans="2:4" ht="13.2">
      <c r="B630" s="63"/>
      <c r="C630" s="63"/>
      <c r="D630" s="63"/>
    </row>
    <row r="631" spans="2:4" ht="13.2">
      <c r="B631" s="63"/>
      <c r="C631" s="63"/>
      <c r="D631" s="63"/>
    </row>
    <row r="632" spans="2:4" ht="13.2">
      <c r="B632" s="63"/>
      <c r="C632" s="63"/>
      <c r="D632" s="63"/>
    </row>
    <row r="633" spans="2:4" ht="13.2">
      <c r="B633" s="63"/>
      <c r="C633" s="63"/>
      <c r="D633" s="63"/>
    </row>
    <row r="634" spans="2:4" ht="13.2">
      <c r="B634" s="63"/>
      <c r="C634" s="63"/>
      <c r="D634" s="63"/>
    </row>
    <row r="635" spans="2:4" ht="13.2">
      <c r="B635" s="63"/>
      <c r="C635" s="63"/>
      <c r="D635" s="63"/>
    </row>
    <row r="636" spans="2:4" ht="13.2">
      <c r="B636" s="63"/>
      <c r="C636" s="63"/>
      <c r="D636" s="63"/>
    </row>
    <row r="637" spans="2:4" ht="13.2">
      <c r="B637" s="63"/>
      <c r="C637" s="63"/>
      <c r="D637" s="63"/>
    </row>
    <row r="638" spans="2:4" ht="13.2">
      <c r="B638" s="63"/>
      <c r="C638" s="63"/>
      <c r="D638" s="63"/>
    </row>
    <row r="639" spans="2:4" ht="13.2">
      <c r="B639" s="63"/>
      <c r="C639" s="63"/>
      <c r="D639" s="63"/>
    </row>
    <row r="640" spans="2:4" ht="13.2">
      <c r="B640" s="63"/>
      <c r="C640" s="63"/>
      <c r="D640" s="63"/>
    </row>
    <row r="641" spans="2:4" ht="13.2">
      <c r="B641" s="63"/>
      <c r="C641" s="63"/>
      <c r="D641" s="63"/>
    </row>
    <row r="642" spans="2:4" ht="13.2">
      <c r="B642" s="63"/>
      <c r="C642" s="63"/>
      <c r="D642" s="63"/>
    </row>
    <row r="643" spans="2:4" ht="13.2">
      <c r="B643" s="63"/>
      <c r="C643" s="63"/>
      <c r="D643" s="63"/>
    </row>
    <row r="644" spans="2:4" ht="13.2">
      <c r="B644" s="63"/>
      <c r="C644" s="63"/>
      <c r="D644" s="63"/>
    </row>
    <row r="645" spans="2:4" ht="13.2">
      <c r="B645" s="63"/>
      <c r="C645" s="63"/>
      <c r="D645" s="63"/>
    </row>
    <row r="646" spans="2:4" ht="13.2">
      <c r="B646" s="63"/>
      <c r="C646" s="63"/>
      <c r="D646" s="63"/>
    </row>
    <row r="647" spans="2:4" ht="13.2">
      <c r="B647" s="63"/>
      <c r="C647" s="63"/>
      <c r="D647" s="63"/>
    </row>
    <row r="648" spans="2:4" ht="13.2">
      <c r="B648" s="63"/>
      <c r="C648" s="63"/>
      <c r="D648" s="63"/>
    </row>
    <row r="649" spans="2:4" ht="13.2">
      <c r="B649" s="63"/>
      <c r="C649" s="63"/>
      <c r="D649" s="63"/>
    </row>
    <row r="650" spans="2:4" ht="13.2">
      <c r="B650" s="63"/>
      <c r="C650" s="63"/>
      <c r="D650" s="63"/>
    </row>
    <row r="651" spans="2:4" ht="13.2">
      <c r="B651" s="63"/>
      <c r="C651" s="63"/>
      <c r="D651" s="63"/>
    </row>
    <row r="652" spans="2:4" ht="13.2">
      <c r="B652" s="63"/>
      <c r="C652" s="63"/>
      <c r="D652" s="63"/>
    </row>
    <row r="653" spans="2:4" ht="13.2">
      <c r="B653" s="63"/>
      <c r="C653" s="63"/>
      <c r="D653" s="63"/>
    </row>
    <row r="654" spans="2:4" ht="13.2">
      <c r="B654" s="63"/>
      <c r="C654" s="63"/>
      <c r="D654" s="63"/>
    </row>
    <row r="655" spans="2:4" ht="13.2">
      <c r="B655" s="63"/>
      <c r="C655" s="63"/>
      <c r="D655" s="63"/>
    </row>
    <row r="656" spans="2:4" ht="13.2">
      <c r="B656" s="63"/>
      <c r="C656" s="63"/>
      <c r="D656" s="63"/>
    </row>
    <row r="657" spans="2:4" ht="13.2">
      <c r="B657" s="63"/>
      <c r="C657" s="63"/>
      <c r="D657" s="63"/>
    </row>
    <row r="658" spans="2:4" ht="13.2">
      <c r="B658" s="63"/>
      <c r="C658" s="63"/>
      <c r="D658" s="63"/>
    </row>
    <row r="659" spans="2:4" ht="13.2">
      <c r="B659" s="63"/>
      <c r="C659" s="63"/>
      <c r="D659" s="63"/>
    </row>
    <row r="660" spans="2:4" ht="13.2">
      <c r="B660" s="63"/>
      <c r="C660" s="63"/>
      <c r="D660" s="63"/>
    </row>
    <row r="661" spans="2:4" ht="13.2">
      <c r="B661" s="63"/>
      <c r="C661" s="63"/>
      <c r="D661" s="63"/>
    </row>
    <row r="662" spans="2:4" ht="13.2">
      <c r="B662" s="63"/>
      <c r="C662" s="63"/>
      <c r="D662" s="63"/>
    </row>
    <row r="663" spans="2:4" ht="13.2">
      <c r="B663" s="63"/>
      <c r="C663" s="63"/>
      <c r="D663" s="63"/>
    </row>
    <row r="664" spans="2:4" ht="13.2">
      <c r="B664" s="63"/>
      <c r="C664" s="63"/>
      <c r="D664" s="63"/>
    </row>
    <row r="665" spans="2:4" ht="13.2">
      <c r="B665" s="63"/>
      <c r="C665" s="63"/>
      <c r="D665" s="63"/>
    </row>
    <row r="666" spans="2:4" ht="13.2">
      <c r="B666" s="63"/>
      <c r="C666" s="63"/>
      <c r="D666" s="63"/>
    </row>
    <row r="667" spans="2:4" ht="13.2">
      <c r="B667" s="63"/>
      <c r="C667" s="63"/>
      <c r="D667" s="63"/>
    </row>
    <row r="668" spans="2:4" ht="13.2">
      <c r="B668" s="63"/>
      <c r="C668" s="63"/>
      <c r="D668" s="63"/>
    </row>
    <row r="669" spans="2:4" ht="13.2">
      <c r="B669" s="63"/>
      <c r="C669" s="63"/>
      <c r="D669" s="63"/>
    </row>
    <row r="670" spans="2:4" ht="13.2">
      <c r="B670" s="63"/>
      <c r="C670" s="63"/>
      <c r="D670" s="63"/>
    </row>
    <row r="671" spans="2:4" ht="13.2">
      <c r="B671" s="63"/>
      <c r="C671" s="63"/>
      <c r="D671" s="63"/>
    </row>
    <row r="672" spans="2:4" ht="13.2">
      <c r="B672" s="63"/>
      <c r="C672" s="63"/>
      <c r="D672" s="63"/>
    </row>
    <row r="673" spans="2:4" ht="13.2">
      <c r="B673" s="63"/>
      <c r="C673" s="63"/>
      <c r="D673" s="63"/>
    </row>
    <row r="674" spans="2:4" ht="13.2">
      <c r="B674" s="63"/>
      <c r="C674" s="63"/>
      <c r="D674" s="63"/>
    </row>
    <row r="675" spans="2:4" ht="13.2">
      <c r="B675" s="63"/>
      <c r="C675" s="63"/>
      <c r="D675" s="63"/>
    </row>
    <row r="676" spans="2:4" ht="13.2">
      <c r="B676" s="63"/>
      <c r="C676" s="63"/>
      <c r="D676" s="63"/>
    </row>
    <row r="677" spans="2:4" ht="13.2">
      <c r="B677" s="63"/>
      <c r="C677" s="63"/>
      <c r="D677" s="63"/>
    </row>
    <row r="678" spans="2:4" ht="13.2">
      <c r="B678" s="63"/>
      <c r="C678" s="63"/>
      <c r="D678" s="63"/>
    </row>
    <row r="679" spans="2:4" ht="13.2">
      <c r="B679" s="63"/>
      <c r="C679" s="63"/>
      <c r="D679" s="63"/>
    </row>
    <row r="680" spans="2:4" ht="13.2">
      <c r="B680" s="63"/>
      <c r="C680" s="63"/>
      <c r="D680" s="63"/>
    </row>
    <row r="681" spans="2:4" ht="13.2">
      <c r="B681" s="63"/>
      <c r="C681" s="63"/>
      <c r="D681" s="63"/>
    </row>
    <row r="682" spans="2:4" ht="13.2">
      <c r="B682" s="63"/>
      <c r="C682" s="63"/>
      <c r="D682" s="63"/>
    </row>
    <row r="683" spans="2:4" ht="13.2">
      <c r="B683" s="63"/>
      <c r="C683" s="63"/>
      <c r="D683" s="63"/>
    </row>
    <row r="684" spans="2:4" ht="13.2">
      <c r="B684" s="63"/>
      <c r="C684" s="63"/>
      <c r="D684" s="63"/>
    </row>
    <row r="685" spans="2:4" ht="13.2">
      <c r="B685" s="63"/>
      <c r="C685" s="63"/>
      <c r="D685" s="63"/>
    </row>
    <row r="686" spans="2:4" ht="13.2">
      <c r="B686" s="63"/>
      <c r="C686" s="63"/>
      <c r="D686" s="63"/>
    </row>
    <row r="687" spans="2:4" ht="13.2">
      <c r="B687" s="63"/>
      <c r="C687" s="63"/>
      <c r="D687" s="63"/>
    </row>
    <row r="688" spans="2:4" ht="13.2">
      <c r="B688" s="63"/>
      <c r="C688" s="63"/>
      <c r="D688" s="63"/>
    </row>
    <row r="689" spans="2:4" ht="13.2">
      <c r="B689" s="63"/>
      <c r="C689" s="63"/>
      <c r="D689" s="63"/>
    </row>
    <row r="690" spans="2:4" ht="13.2">
      <c r="B690" s="63"/>
      <c r="C690" s="63"/>
      <c r="D690" s="63"/>
    </row>
    <row r="691" spans="2:4" ht="13.2">
      <c r="B691" s="63"/>
      <c r="C691" s="63"/>
      <c r="D691" s="63"/>
    </row>
    <row r="692" spans="2:4" ht="13.2">
      <c r="B692" s="63"/>
      <c r="C692" s="63"/>
      <c r="D692" s="63"/>
    </row>
    <row r="693" spans="2:4" ht="13.2">
      <c r="B693" s="63"/>
      <c r="C693" s="63"/>
      <c r="D693" s="63"/>
    </row>
    <row r="694" spans="2:4" ht="13.2">
      <c r="B694" s="63"/>
      <c r="C694" s="63"/>
      <c r="D694" s="63"/>
    </row>
    <row r="695" spans="2:4" ht="13.2">
      <c r="B695" s="63"/>
      <c r="C695" s="63"/>
      <c r="D695" s="63"/>
    </row>
    <row r="696" spans="2:4" ht="13.2">
      <c r="B696" s="63"/>
      <c r="C696" s="63"/>
      <c r="D696" s="63"/>
    </row>
    <row r="697" spans="2:4" ht="13.2">
      <c r="B697" s="63"/>
      <c r="C697" s="63"/>
      <c r="D697" s="63"/>
    </row>
    <row r="698" spans="2:4" ht="13.2">
      <c r="B698" s="63"/>
      <c r="C698" s="63"/>
      <c r="D698" s="63"/>
    </row>
    <row r="699" spans="2:4" ht="13.2">
      <c r="B699" s="63"/>
      <c r="C699" s="63"/>
      <c r="D699" s="63"/>
    </row>
    <row r="700" spans="2:4" ht="13.2">
      <c r="B700" s="63"/>
      <c r="C700" s="63"/>
      <c r="D700" s="63"/>
    </row>
    <row r="701" spans="2:4" ht="13.2">
      <c r="B701" s="63"/>
      <c r="C701" s="63"/>
      <c r="D701" s="63"/>
    </row>
    <row r="702" spans="2:4" ht="13.2">
      <c r="B702" s="63"/>
      <c r="C702" s="63"/>
      <c r="D702" s="63"/>
    </row>
    <row r="703" spans="2:4" ht="13.2">
      <c r="B703" s="63"/>
      <c r="C703" s="63"/>
      <c r="D703" s="63"/>
    </row>
    <row r="704" spans="2:4" ht="13.2">
      <c r="B704" s="63"/>
      <c r="C704" s="63"/>
      <c r="D704" s="63"/>
    </row>
    <row r="705" spans="2:4" ht="13.2">
      <c r="B705" s="63"/>
      <c r="C705" s="63"/>
      <c r="D705" s="63"/>
    </row>
    <row r="706" spans="2:4" ht="13.2">
      <c r="B706" s="63"/>
      <c r="C706" s="63"/>
      <c r="D706" s="63"/>
    </row>
    <row r="707" spans="2:4" ht="13.2">
      <c r="B707" s="63"/>
      <c r="C707" s="63"/>
      <c r="D707" s="63"/>
    </row>
    <row r="708" spans="2:4" ht="13.2">
      <c r="B708" s="63"/>
      <c r="C708" s="63"/>
      <c r="D708" s="63"/>
    </row>
    <row r="709" spans="2:4" ht="13.2">
      <c r="B709" s="63"/>
      <c r="C709" s="63"/>
      <c r="D709" s="63"/>
    </row>
    <row r="710" spans="2:4" ht="13.2">
      <c r="B710" s="63"/>
      <c r="C710" s="63"/>
      <c r="D710" s="63"/>
    </row>
    <row r="711" spans="2:4" ht="13.2">
      <c r="B711" s="63"/>
      <c r="C711" s="63"/>
      <c r="D711" s="63"/>
    </row>
    <row r="712" spans="2:4" ht="13.2">
      <c r="B712" s="63"/>
      <c r="C712" s="63"/>
      <c r="D712" s="63"/>
    </row>
    <row r="713" spans="2:4" ht="13.2">
      <c r="B713" s="63"/>
      <c r="C713" s="63"/>
      <c r="D713" s="63"/>
    </row>
    <row r="714" spans="2:4" ht="13.2">
      <c r="B714" s="63"/>
      <c r="C714" s="63"/>
      <c r="D714" s="63"/>
    </row>
    <row r="715" spans="2:4" ht="13.2">
      <c r="B715" s="63"/>
      <c r="C715" s="63"/>
      <c r="D715" s="63"/>
    </row>
    <row r="716" spans="2:4" ht="13.2">
      <c r="B716" s="63"/>
      <c r="C716" s="63"/>
      <c r="D716" s="63"/>
    </row>
    <row r="717" spans="2:4" ht="13.2">
      <c r="B717" s="63"/>
      <c r="C717" s="63"/>
      <c r="D717" s="63"/>
    </row>
    <row r="718" spans="2:4" ht="13.2">
      <c r="B718" s="63"/>
      <c r="C718" s="63"/>
      <c r="D718" s="63"/>
    </row>
    <row r="719" spans="2:4" ht="13.2">
      <c r="B719" s="63"/>
      <c r="C719" s="63"/>
      <c r="D719" s="63"/>
    </row>
    <row r="720" spans="2:4" ht="13.2">
      <c r="B720" s="63"/>
      <c r="C720" s="63"/>
      <c r="D720" s="63"/>
    </row>
    <row r="721" spans="2:4" ht="13.2">
      <c r="B721" s="63"/>
      <c r="C721" s="63"/>
      <c r="D721" s="63"/>
    </row>
    <row r="722" spans="2:4" ht="13.2">
      <c r="B722" s="63"/>
      <c r="C722" s="63"/>
      <c r="D722" s="63"/>
    </row>
    <row r="723" spans="2:4" ht="13.2">
      <c r="B723" s="63"/>
      <c r="C723" s="63"/>
      <c r="D723" s="63"/>
    </row>
    <row r="724" spans="2:4" ht="13.2">
      <c r="B724" s="63"/>
      <c r="C724" s="63"/>
      <c r="D724" s="63"/>
    </row>
    <row r="725" spans="2:4" ht="13.2">
      <c r="B725" s="63"/>
      <c r="C725" s="63"/>
      <c r="D725" s="63"/>
    </row>
    <row r="726" spans="2:4" ht="13.2">
      <c r="B726" s="63"/>
      <c r="C726" s="63"/>
      <c r="D726" s="63"/>
    </row>
    <row r="727" spans="2:4" ht="13.2">
      <c r="B727" s="63"/>
      <c r="C727" s="63"/>
      <c r="D727" s="63"/>
    </row>
    <row r="728" spans="2:4" ht="13.2">
      <c r="B728" s="63"/>
      <c r="C728" s="63"/>
      <c r="D728" s="63"/>
    </row>
    <row r="729" spans="2:4" ht="13.2">
      <c r="B729" s="63"/>
      <c r="C729" s="63"/>
      <c r="D729" s="63"/>
    </row>
    <row r="730" spans="2:4" ht="13.2">
      <c r="B730" s="63"/>
      <c r="C730" s="63"/>
      <c r="D730" s="63"/>
    </row>
    <row r="731" spans="2:4" ht="13.2">
      <c r="B731" s="63"/>
      <c r="C731" s="63"/>
      <c r="D731" s="63"/>
    </row>
    <row r="732" spans="2:4" ht="13.2">
      <c r="B732" s="63"/>
      <c r="C732" s="63"/>
      <c r="D732" s="63"/>
    </row>
    <row r="733" spans="2:4" ht="13.2">
      <c r="B733" s="63"/>
      <c r="C733" s="63"/>
      <c r="D733" s="63"/>
    </row>
    <row r="734" spans="2:4" ht="13.2">
      <c r="B734" s="63"/>
      <c r="C734" s="63"/>
      <c r="D734" s="63"/>
    </row>
    <row r="735" spans="2:4" ht="13.2">
      <c r="B735" s="63"/>
      <c r="C735" s="63"/>
      <c r="D735" s="63"/>
    </row>
    <row r="736" spans="2:4" ht="13.2">
      <c r="B736" s="63"/>
      <c r="C736" s="63"/>
      <c r="D736" s="63"/>
    </row>
    <row r="737" spans="2:4" ht="13.2">
      <c r="B737" s="63"/>
      <c r="C737" s="63"/>
      <c r="D737" s="63"/>
    </row>
    <row r="738" spans="2:4" ht="13.2">
      <c r="B738" s="63"/>
      <c r="C738" s="63"/>
      <c r="D738" s="63"/>
    </row>
    <row r="739" spans="2:4" ht="13.2">
      <c r="B739" s="63"/>
      <c r="C739" s="63"/>
      <c r="D739" s="63"/>
    </row>
    <row r="740" spans="2:4" ht="13.2">
      <c r="B740" s="63"/>
      <c r="C740" s="63"/>
      <c r="D740" s="63"/>
    </row>
    <row r="741" spans="2:4" ht="13.2">
      <c r="B741" s="63"/>
      <c r="C741" s="63"/>
      <c r="D741" s="63"/>
    </row>
    <row r="742" spans="2:4" ht="13.2">
      <c r="B742" s="63"/>
      <c r="C742" s="63"/>
      <c r="D742" s="63"/>
    </row>
    <row r="743" spans="2:4" ht="13.2">
      <c r="B743" s="63"/>
      <c r="C743" s="63"/>
      <c r="D743" s="63"/>
    </row>
    <row r="744" spans="2:4" ht="13.2">
      <c r="B744" s="63"/>
      <c r="C744" s="63"/>
      <c r="D744" s="63"/>
    </row>
    <row r="745" spans="2:4" ht="13.2">
      <c r="B745" s="63"/>
      <c r="C745" s="63"/>
      <c r="D745" s="63"/>
    </row>
    <row r="746" spans="2:4" ht="13.2">
      <c r="B746" s="63"/>
      <c r="C746" s="63"/>
      <c r="D746" s="63"/>
    </row>
    <row r="747" spans="2:4" ht="13.2">
      <c r="B747" s="63"/>
      <c r="C747" s="63"/>
      <c r="D747" s="63"/>
    </row>
    <row r="748" spans="2:4" ht="13.2">
      <c r="B748" s="63"/>
      <c r="C748" s="63"/>
      <c r="D748" s="63"/>
    </row>
    <row r="749" spans="2:4" ht="13.2">
      <c r="B749" s="63"/>
      <c r="C749" s="63"/>
      <c r="D749" s="63"/>
    </row>
    <row r="750" spans="2:4" ht="13.2">
      <c r="B750" s="63"/>
      <c r="C750" s="63"/>
      <c r="D750" s="63"/>
    </row>
    <row r="751" spans="2:4" ht="13.2">
      <c r="B751" s="63"/>
      <c r="C751" s="63"/>
      <c r="D751" s="63"/>
    </row>
    <row r="752" spans="2:4" ht="13.2">
      <c r="B752" s="63"/>
      <c r="C752" s="63"/>
      <c r="D752" s="63"/>
    </row>
    <row r="753" spans="2:4" ht="13.2">
      <c r="B753" s="63"/>
      <c r="C753" s="63"/>
      <c r="D753" s="63"/>
    </row>
    <row r="754" spans="2:4" ht="13.2">
      <c r="B754" s="63"/>
      <c r="C754" s="63"/>
      <c r="D754" s="63"/>
    </row>
    <row r="755" spans="2:4" ht="13.2">
      <c r="B755" s="63"/>
      <c r="C755" s="63"/>
      <c r="D755" s="63"/>
    </row>
    <row r="756" spans="2:4" ht="13.2">
      <c r="B756" s="63"/>
      <c r="C756" s="63"/>
      <c r="D756" s="63"/>
    </row>
    <row r="757" spans="2:4" ht="13.2">
      <c r="B757" s="63"/>
      <c r="C757" s="63"/>
      <c r="D757" s="63"/>
    </row>
    <row r="758" spans="2:4" ht="13.2">
      <c r="B758" s="63"/>
      <c r="C758" s="63"/>
      <c r="D758" s="63"/>
    </row>
    <row r="759" spans="2:4" ht="13.2">
      <c r="B759" s="63"/>
      <c r="C759" s="63"/>
      <c r="D759" s="63"/>
    </row>
    <row r="760" spans="2:4" ht="13.2">
      <c r="B760" s="63"/>
      <c r="C760" s="63"/>
      <c r="D760" s="63"/>
    </row>
    <row r="761" spans="2:4" ht="13.2">
      <c r="B761" s="63"/>
      <c r="C761" s="63"/>
      <c r="D761" s="63"/>
    </row>
    <row r="762" spans="2:4" ht="13.2">
      <c r="B762" s="63"/>
      <c r="C762" s="63"/>
      <c r="D762" s="63"/>
    </row>
    <row r="763" spans="2:4" ht="13.2">
      <c r="B763" s="63"/>
      <c r="C763" s="63"/>
      <c r="D763" s="63"/>
    </row>
    <row r="764" spans="2:4" ht="13.2">
      <c r="B764" s="63"/>
      <c r="C764" s="63"/>
      <c r="D764" s="63"/>
    </row>
    <row r="765" spans="2:4" ht="13.2">
      <c r="B765" s="63"/>
      <c r="C765" s="63"/>
      <c r="D765" s="63"/>
    </row>
    <row r="766" spans="2:4" ht="13.2">
      <c r="B766" s="63"/>
      <c r="C766" s="63"/>
      <c r="D766" s="63"/>
    </row>
    <row r="767" spans="2:4" ht="13.2">
      <c r="B767" s="63"/>
      <c r="C767" s="63"/>
      <c r="D767" s="63"/>
    </row>
    <row r="768" spans="2:4" ht="13.2">
      <c r="B768" s="63"/>
      <c r="C768" s="63"/>
      <c r="D768" s="63"/>
    </row>
    <row r="769" spans="2:4" ht="13.2">
      <c r="B769" s="63"/>
      <c r="C769" s="63"/>
      <c r="D769" s="63"/>
    </row>
    <row r="770" spans="2:4" ht="13.2">
      <c r="B770" s="63"/>
      <c r="C770" s="63"/>
      <c r="D770" s="63"/>
    </row>
    <row r="771" spans="2:4" ht="13.2">
      <c r="B771" s="63"/>
      <c r="C771" s="63"/>
      <c r="D771" s="63"/>
    </row>
    <row r="772" spans="2:4" ht="13.2">
      <c r="B772" s="63"/>
      <c r="C772" s="63"/>
      <c r="D772" s="63"/>
    </row>
    <row r="773" spans="2:4" ht="13.2">
      <c r="B773" s="63"/>
      <c r="C773" s="63"/>
      <c r="D773" s="63"/>
    </row>
    <row r="774" spans="2:4" ht="13.2">
      <c r="B774" s="63"/>
      <c r="C774" s="63"/>
      <c r="D774" s="63"/>
    </row>
    <row r="775" spans="2:4" ht="13.2">
      <c r="B775" s="63"/>
      <c r="C775" s="63"/>
      <c r="D775" s="63"/>
    </row>
    <row r="776" spans="2:4" ht="13.2">
      <c r="B776" s="63"/>
      <c r="C776" s="63"/>
      <c r="D776" s="63"/>
    </row>
    <row r="777" spans="2:4" ht="13.2">
      <c r="B777" s="63"/>
      <c r="C777" s="63"/>
      <c r="D777" s="63"/>
    </row>
    <row r="778" spans="2:4" ht="13.2">
      <c r="B778" s="63"/>
      <c r="C778" s="63"/>
      <c r="D778" s="63"/>
    </row>
    <row r="779" spans="2:4" ht="13.2">
      <c r="B779" s="63"/>
      <c r="C779" s="63"/>
      <c r="D779" s="63"/>
    </row>
    <row r="780" spans="2:4" ht="13.2">
      <c r="B780" s="63"/>
      <c r="C780" s="63"/>
      <c r="D780" s="63"/>
    </row>
    <row r="781" spans="2:4" ht="13.2">
      <c r="B781" s="63"/>
      <c r="C781" s="63"/>
      <c r="D781" s="63"/>
    </row>
    <row r="782" spans="2:4" ht="13.2">
      <c r="B782" s="63"/>
      <c r="C782" s="63"/>
      <c r="D782" s="63"/>
    </row>
    <row r="783" spans="2:4" ht="13.2">
      <c r="B783" s="63"/>
      <c r="C783" s="63"/>
      <c r="D783" s="63"/>
    </row>
    <row r="784" spans="2:4" ht="13.2">
      <c r="B784" s="63"/>
      <c r="C784" s="63"/>
      <c r="D784" s="63"/>
    </row>
    <row r="785" spans="2:4" ht="13.2">
      <c r="B785" s="63"/>
      <c r="C785" s="63"/>
      <c r="D785" s="63"/>
    </row>
    <row r="786" spans="2:4" ht="13.2">
      <c r="B786" s="63"/>
      <c r="C786" s="63"/>
      <c r="D786" s="63"/>
    </row>
    <row r="787" spans="2:4" ht="13.2">
      <c r="B787" s="63"/>
      <c r="C787" s="63"/>
      <c r="D787" s="63"/>
    </row>
    <row r="788" spans="2:4" ht="13.2">
      <c r="B788" s="63"/>
      <c r="C788" s="63"/>
      <c r="D788" s="63"/>
    </row>
    <row r="789" spans="2:4" ht="13.2">
      <c r="B789" s="63"/>
      <c r="C789" s="63"/>
      <c r="D789" s="63"/>
    </row>
    <row r="790" spans="2:4" ht="13.2">
      <c r="B790" s="63"/>
      <c r="C790" s="63"/>
      <c r="D790" s="63"/>
    </row>
    <row r="791" spans="2:4" ht="13.2">
      <c r="B791" s="63"/>
      <c r="C791" s="63"/>
      <c r="D791" s="63"/>
    </row>
    <row r="792" spans="2:4" ht="13.2">
      <c r="B792" s="63"/>
      <c r="C792" s="63"/>
      <c r="D792" s="63"/>
    </row>
    <row r="793" spans="2:4" ht="13.2">
      <c r="B793" s="63"/>
      <c r="C793" s="63"/>
      <c r="D793" s="63"/>
    </row>
    <row r="794" spans="2:4" ht="13.2">
      <c r="B794" s="63"/>
      <c r="C794" s="63"/>
      <c r="D794" s="63"/>
    </row>
    <row r="795" spans="2:4" ht="13.2">
      <c r="B795" s="63"/>
      <c r="C795" s="63"/>
      <c r="D795" s="63"/>
    </row>
    <row r="796" spans="2:4" ht="13.2">
      <c r="B796" s="63"/>
      <c r="C796" s="63"/>
      <c r="D796" s="63"/>
    </row>
    <row r="797" spans="2:4" ht="13.2">
      <c r="B797" s="63"/>
      <c r="C797" s="63"/>
      <c r="D797" s="63"/>
    </row>
    <row r="798" spans="2:4" ht="13.2">
      <c r="B798" s="63"/>
      <c r="C798" s="63"/>
      <c r="D798" s="63"/>
    </row>
    <row r="799" spans="2:4" ht="13.2">
      <c r="B799" s="63"/>
      <c r="C799" s="63"/>
      <c r="D799" s="63"/>
    </row>
    <row r="800" spans="2:4" ht="13.2">
      <c r="B800" s="63"/>
      <c r="C800" s="63"/>
      <c r="D800" s="63"/>
    </row>
    <row r="801" spans="2:4" ht="13.2">
      <c r="B801" s="63"/>
      <c r="C801" s="63"/>
      <c r="D801" s="63"/>
    </row>
    <row r="802" spans="2:4" ht="13.2">
      <c r="B802" s="63"/>
      <c r="C802" s="63"/>
      <c r="D802" s="63"/>
    </row>
    <row r="803" spans="2:4" ht="13.2">
      <c r="B803" s="63"/>
      <c r="C803" s="63"/>
      <c r="D803" s="63"/>
    </row>
    <row r="804" spans="2:4" ht="13.2">
      <c r="B804" s="63"/>
      <c r="C804" s="63"/>
      <c r="D804" s="63"/>
    </row>
    <row r="805" spans="2:4" ht="13.2">
      <c r="B805" s="63"/>
      <c r="C805" s="63"/>
      <c r="D805" s="63"/>
    </row>
    <row r="806" spans="2:4" ht="13.2">
      <c r="B806" s="63"/>
      <c r="C806" s="63"/>
      <c r="D806" s="63"/>
    </row>
    <row r="807" spans="2:4" ht="13.2">
      <c r="B807" s="63"/>
      <c r="C807" s="63"/>
      <c r="D807" s="63"/>
    </row>
    <row r="808" spans="2:4" ht="13.2">
      <c r="B808" s="63"/>
      <c r="C808" s="63"/>
      <c r="D808" s="63"/>
    </row>
    <row r="809" spans="2:4" ht="13.2">
      <c r="B809" s="63"/>
      <c r="C809" s="63"/>
      <c r="D809" s="63"/>
    </row>
    <row r="810" spans="2:4" ht="13.2">
      <c r="B810" s="63"/>
      <c r="C810" s="63"/>
      <c r="D810" s="63"/>
    </row>
    <row r="811" spans="2:4" ht="13.2">
      <c r="B811" s="63"/>
      <c r="C811" s="63"/>
      <c r="D811" s="63"/>
    </row>
    <row r="812" spans="2:4" ht="13.2">
      <c r="B812" s="63"/>
      <c r="C812" s="63"/>
      <c r="D812" s="63"/>
    </row>
    <row r="813" spans="2:4" ht="13.2">
      <c r="B813" s="63"/>
      <c r="C813" s="63"/>
      <c r="D813" s="63"/>
    </row>
    <row r="814" spans="2:4" ht="13.2">
      <c r="B814" s="63"/>
      <c r="C814" s="63"/>
      <c r="D814" s="63"/>
    </row>
    <row r="815" spans="2:4" ht="13.2">
      <c r="B815" s="63"/>
      <c r="C815" s="63"/>
      <c r="D815" s="63"/>
    </row>
    <row r="816" spans="2:4" ht="13.2">
      <c r="B816" s="63"/>
      <c r="C816" s="63"/>
      <c r="D816" s="63"/>
    </row>
    <row r="817" spans="2:4" ht="13.2">
      <c r="B817" s="63"/>
      <c r="C817" s="63"/>
      <c r="D817" s="63"/>
    </row>
    <row r="818" spans="2:4" ht="13.2">
      <c r="B818" s="63"/>
      <c r="C818" s="63"/>
      <c r="D818" s="63"/>
    </row>
    <row r="819" spans="2:4" ht="13.2">
      <c r="B819" s="63"/>
      <c r="C819" s="63"/>
      <c r="D819" s="63"/>
    </row>
    <row r="820" spans="2:4" ht="13.2">
      <c r="B820" s="63"/>
      <c r="C820" s="63"/>
      <c r="D820" s="63"/>
    </row>
    <row r="821" spans="2:4" ht="13.2">
      <c r="B821" s="63"/>
      <c r="C821" s="63"/>
      <c r="D821" s="63"/>
    </row>
    <row r="822" spans="2:4" ht="13.2">
      <c r="B822" s="63"/>
      <c r="C822" s="63"/>
      <c r="D822" s="63"/>
    </row>
    <row r="823" spans="2:4" ht="13.2">
      <c r="B823" s="63"/>
      <c r="C823" s="63"/>
      <c r="D823" s="63"/>
    </row>
    <row r="824" spans="2:4" ht="13.2">
      <c r="B824" s="63"/>
      <c r="C824" s="63"/>
      <c r="D824" s="63"/>
    </row>
    <row r="825" spans="2:4" ht="13.2">
      <c r="B825" s="63"/>
      <c r="C825" s="63"/>
      <c r="D825" s="63"/>
    </row>
    <row r="826" spans="2:4" ht="13.2">
      <c r="B826" s="63"/>
      <c r="C826" s="63"/>
      <c r="D826" s="63"/>
    </row>
    <row r="827" spans="2:4" ht="13.2">
      <c r="B827" s="63"/>
      <c r="C827" s="63"/>
      <c r="D827" s="63"/>
    </row>
    <row r="828" spans="2:4" ht="13.2">
      <c r="B828" s="63"/>
      <c r="C828" s="63"/>
      <c r="D828" s="63"/>
    </row>
    <row r="829" spans="2:4" ht="13.2">
      <c r="B829" s="63"/>
      <c r="C829" s="63"/>
      <c r="D829" s="63"/>
    </row>
    <row r="830" spans="2:4" ht="13.2">
      <c r="B830" s="63"/>
      <c r="C830" s="63"/>
      <c r="D830" s="63"/>
    </row>
    <row r="831" spans="2:4" ht="13.2">
      <c r="B831" s="63"/>
      <c r="C831" s="63"/>
      <c r="D831" s="63"/>
    </row>
    <row r="832" spans="2:4" ht="13.2">
      <c r="B832" s="63"/>
      <c r="C832" s="63"/>
      <c r="D832" s="63"/>
    </row>
    <row r="833" spans="2:4" ht="13.2">
      <c r="B833" s="63"/>
      <c r="C833" s="63"/>
      <c r="D833" s="63"/>
    </row>
    <row r="834" spans="2:4" ht="13.2">
      <c r="B834" s="63"/>
      <c r="C834" s="63"/>
      <c r="D834" s="63"/>
    </row>
    <row r="835" spans="2:4" ht="13.2">
      <c r="B835" s="63"/>
      <c r="C835" s="63"/>
      <c r="D835" s="63"/>
    </row>
    <row r="836" spans="2:4" ht="13.2">
      <c r="B836" s="63"/>
      <c r="C836" s="63"/>
      <c r="D836" s="63"/>
    </row>
    <row r="837" spans="2:4" ht="13.2">
      <c r="B837" s="63"/>
      <c r="C837" s="63"/>
      <c r="D837" s="63"/>
    </row>
    <row r="838" spans="2:4" ht="13.2">
      <c r="B838" s="63"/>
      <c r="C838" s="63"/>
      <c r="D838" s="63"/>
    </row>
    <row r="839" spans="2:4" ht="13.2">
      <c r="B839" s="63"/>
      <c r="C839" s="63"/>
      <c r="D839" s="63"/>
    </row>
    <row r="840" spans="2:4" ht="13.2">
      <c r="B840" s="63"/>
      <c r="C840" s="63"/>
      <c r="D840" s="63"/>
    </row>
    <row r="841" spans="2:4" ht="13.2">
      <c r="B841" s="63"/>
      <c r="C841" s="63"/>
      <c r="D841" s="63"/>
    </row>
    <row r="842" spans="2:4" ht="13.2">
      <c r="B842" s="63"/>
      <c r="C842" s="63"/>
      <c r="D842" s="63"/>
    </row>
    <row r="843" spans="2:4" ht="13.2">
      <c r="B843" s="63"/>
      <c r="C843" s="63"/>
      <c r="D843" s="63"/>
    </row>
    <row r="844" spans="2:4" ht="13.2">
      <c r="B844" s="63"/>
      <c r="C844" s="63"/>
      <c r="D844" s="63"/>
    </row>
    <row r="845" spans="2:4" ht="13.2">
      <c r="B845" s="63"/>
      <c r="C845" s="63"/>
      <c r="D845" s="63"/>
    </row>
    <row r="846" spans="2:4" ht="13.2">
      <c r="B846" s="63"/>
      <c r="C846" s="63"/>
      <c r="D846" s="63"/>
    </row>
    <row r="847" spans="2:4" ht="13.2">
      <c r="B847" s="63"/>
      <c r="C847" s="63"/>
      <c r="D847" s="63"/>
    </row>
    <row r="848" spans="2:4" ht="13.2">
      <c r="B848" s="63"/>
      <c r="C848" s="63"/>
      <c r="D848" s="63"/>
    </row>
    <row r="849" spans="2:4" ht="13.2">
      <c r="B849" s="63"/>
      <c r="C849" s="63"/>
      <c r="D849" s="63"/>
    </row>
    <row r="850" spans="2:4" ht="13.2">
      <c r="B850" s="63"/>
      <c r="C850" s="63"/>
      <c r="D850" s="63"/>
    </row>
    <row r="851" spans="2:4" ht="13.2">
      <c r="B851" s="63"/>
      <c r="C851" s="63"/>
      <c r="D851" s="63"/>
    </row>
    <row r="852" spans="2:4" ht="13.2">
      <c r="B852" s="63"/>
      <c r="C852" s="63"/>
      <c r="D852" s="63"/>
    </row>
    <row r="853" spans="2:4" ht="13.2">
      <c r="B853" s="63"/>
      <c r="C853" s="63"/>
      <c r="D853" s="63"/>
    </row>
    <row r="854" spans="2:4" ht="13.2">
      <c r="B854" s="63"/>
      <c r="C854" s="63"/>
      <c r="D854" s="63"/>
    </row>
    <row r="855" spans="2:4" ht="13.2">
      <c r="B855" s="63"/>
      <c r="C855" s="63"/>
      <c r="D855" s="63"/>
    </row>
    <row r="856" spans="2:4" ht="13.2">
      <c r="B856" s="63"/>
      <c r="C856" s="63"/>
      <c r="D856" s="63"/>
    </row>
    <row r="857" spans="2:4" ht="13.2">
      <c r="B857" s="63"/>
      <c r="C857" s="63"/>
      <c r="D857" s="63"/>
    </row>
    <row r="858" spans="2:4" ht="13.2">
      <c r="B858" s="63"/>
      <c r="C858" s="63"/>
      <c r="D858" s="63"/>
    </row>
    <row r="859" spans="2:4" ht="13.2">
      <c r="B859" s="63"/>
      <c r="C859" s="63"/>
      <c r="D859" s="63"/>
    </row>
    <row r="860" spans="2:4" ht="13.2">
      <c r="B860" s="63"/>
      <c r="C860" s="63"/>
      <c r="D860" s="63"/>
    </row>
    <row r="861" spans="2:4" ht="13.2">
      <c r="B861" s="63"/>
      <c r="C861" s="63"/>
      <c r="D861" s="63"/>
    </row>
    <row r="862" spans="2:4" ht="13.2">
      <c r="B862" s="63"/>
      <c r="C862" s="63"/>
      <c r="D862" s="63"/>
    </row>
    <row r="863" spans="2:4" ht="13.2">
      <c r="B863" s="63"/>
      <c r="C863" s="63"/>
      <c r="D863" s="63"/>
    </row>
    <row r="864" spans="2:4" ht="13.2">
      <c r="B864" s="63"/>
      <c r="C864" s="63"/>
      <c r="D864" s="63"/>
    </row>
    <row r="865" spans="2:4" ht="13.2">
      <c r="B865" s="63"/>
      <c r="C865" s="63"/>
      <c r="D865" s="63"/>
    </row>
    <row r="866" spans="2:4" ht="13.2">
      <c r="B866" s="63"/>
      <c r="C866" s="63"/>
      <c r="D866" s="63"/>
    </row>
    <row r="867" spans="2:4" ht="13.2">
      <c r="B867" s="63"/>
      <c r="C867" s="63"/>
      <c r="D867" s="63"/>
    </row>
    <row r="868" spans="2:4" ht="13.2">
      <c r="B868" s="63"/>
      <c r="C868" s="63"/>
      <c r="D868" s="63"/>
    </row>
    <row r="869" spans="2:4" ht="13.2">
      <c r="B869" s="63"/>
      <c r="C869" s="63"/>
      <c r="D869" s="63"/>
    </row>
    <row r="870" spans="2:4" ht="13.2">
      <c r="B870" s="63"/>
      <c r="C870" s="63"/>
      <c r="D870" s="63"/>
    </row>
    <row r="871" spans="2:4" ht="13.2">
      <c r="B871" s="63"/>
      <c r="C871" s="63"/>
      <c r="D871" s="63"/>
    </row>
    <row r="872" spans="2:4" ht="13.2">
      <c r="B872" s="63"/>
      <c r="C872" s="63"/>
      <c r="D872" s="63"/>
    </row>
    <row r="873" spans="2:4" ht="13.2">
      <c r="B873" s="63"/>
      <c r="C873" s="63"/>
      <c r="D873" s="63"/>
    </row>
    <row r="874" spans="2:4" ht="13.2">
      <c r="B874" s="63"/>
      <c r="C874" s="63"/>
      <c r="D874" s="63"/>
    </row>
    <row r="875" spans="2:4" ht="13.2">
      <c r="B875" s="63"/>
      <c r="C875" s="63"/>
      <c r="D875" s="63"/>
    </row>
    <row r="876" spans="2:4" ht="13.2">
      <c r="B876" s="63"/>
      <c r="C876" s="63"/>
      <c r="D876" s="63"/>
    </row>
    <row r="877" spans="2:4" ht="13.2">
      <c r="B877" s="63"/>
      <c r="C877" s="63"/>
      <c r="D877" s="63"/>
    </row>
    <row r="878" spans="2:4" ht="13.2">
      <c r="B878" s="63"/>
      <c r="C878" s="63"/>
      <c r="D878" s="63"/>
    </row>
    <row r="879" spans="2:4" ht="13.2">
      <c r="B879" s="63"/>
      <c r="C879" s="63"/>
      <c r="D879" s="63"/>
    </row>
    <row r="880" spans="2:4" ht="13.2">
      <c r="B880" s="63"/>
      <c r="C880" s="63"/>
      <c r="D880" s="63"/>
    </row>
    <row r="881" spans="2:4" ht="13.2">
      <c r="B881" s="63"/>
      <c r="C881" s="63"/>
      <c r="D881" s="63"/>
    </row>
    <row r="882" spans="2:4" ht="13.2">
      <c r="B882" s="63"/>
      <c r="C882" s="63"/>
      <c r="D882" s="63"/>
    </row>
    <row r="883" spans="2:4" ht="13.2">
      <c r="B883" s="63"/>
      <c r="C883" s="63"/>
      <c r="D883" s="63"/>
    </row>
    <row r="884" spans="2:4" ht="13.2">
      <c r="B884" s="63"/>
      <c r="C884" s="63"/>
      <c r="D884" s="63"/>
    </row>
    <row r="885" spans="2:4" ht="13.2">
      <c r="B885" s="63"/>
      <c r="C885" s="63"/>
      <c r="D885" s="63"/>
    </row>
    <row r="886" spans="2:4" ht="13.2">
      <c r="B886" s="63"/>
      <c r="C886" s="63"/>
      <c r="D886" s="63"/>
    </row>
    <row r="887" spans="2:4" ht="13.2">
      <c r="B887" s="63"/>
      <c r="C887" s="63"/>
      <c r="D887" s="63"/>
    </row>
    <row r="888" spans="2:4" ht="13.2">
      <c r="B888" s="63"/>
      <c r="C888" s="63"/>
      <c r="D888" s="63"/>
    </row>
    <row r="889" spans="2:4" ht="13.2">
      <c r="B889" s="63"/>
      <c r="C889" s="63"/>
      <c r="D889" s="63"/>
    </row>
    <row r="890" spans="2:4" ht="13.2">
      <c r="B890" s="63"/>
      <c r="C890" s="63"/>
      <c r="D890" s="63"/>
    </row>
    <row r="891" spans="2:4" ht="13.2">
      <c r="B891" s="63"/>
      <c r="C891" s="63"/>
      <c r="D891" s="63"/>
    </row>
    <row r="892" spans="2:4" ht="13.2">
      <c r="B892" s="63"/>
      <c r="C892" s="63"/>
      <c r="D892" s="63"/>
    </row>
    <row r="893" spans="2:4" ht="13.2">
      <c r="B893" s="63"/>
      <c r="C893" s="63"/>
      <c r="D893" s="63"/>
    </row>
    <row r="894" spans="2:4" ht="13.2">
      <c r="B894" s="63"/>
      <c r="C894" s="63"/>
      <c r="D894" s="63"/>
    </row>
    <row r="895" spans="2:4" ht="13.2">
      <c r="B895" s="63"/>
      <c r="C895" s="63"/>
      <c r="D895" s="63"/>
    </row>
    <row r="896" spans="2:4" ht="13.2">
      <c r="B896" s="63"/>
      <c r="C896" s="63"/>
      <c r="D896" s="63"/>
    </row>
    <row r="897" spans="2:4" ht="13.2">
      <c r="B897" s="63"/>
      <c r="C897" s="63"/>
      <c r="D897" s="63"/>
    </row>
    <row r="898" spans="2:4" ht="13.2">
      <c r="B898" s="63"/>
      <c r="C898" s="63"/>
      <c r="D898" s="63"/>
    </row>
    <row r="899" spans="2:4" ht="13.2">
      <c r="B899" s="63"/>
      <c r="C899" s="63"/>
      <c r="D899" s="63"/>
    </row>
    <row r="900" spans="2:4" ht="13.2">
      <c r="B900" s="63"/>
      <c r="C900" s="63"/>
      <c r="D900" s="63"/>
    </row>
    <row r="901" spans="2:4" ht="13.2">
      <c r="B901" s="63"/>
      <c r="C901" s="63"/>
      <c r="D901" s="63"/>
    </row>
    <row r="902" spans="2:4" ht="13.2">
      <c r="B902" s="63"/>
      <c r="C902" s="63"/>
      <c r="D902" s="63"/>
    </row>
    <row r="903" spans="2:4" ht="13.2">
      <c r="B903" s="63"/>
      <c r="C903" s="63"/>
      <c r="D903" s="63"/>
    </row>
    <row r="904" spans="2:4" ht="13.2">
      <c r="B904" s="63"/>
      <c r="C904" s="63"/>
      <c r="D904" s="63"/>
    </row>
    <row r="905" spans="2:4" ht="13.2">
      <c r="B905" s="63"/>
      <c r="C905" s="63"/>
      <c r="D905" s="63"/>
    </row>
    <row r="906" spans="2:4" ht="13.2">
      <c r="B906" s="63"/>
      <c r="C906" s="63"/>
      <c r="D906" s="63"/>
    </row>
    <row r="907" spans="2:4" ht="13.2">
      <c r="B907" s="63"/>
      <c r="C907" s="63"/>
      <c r="D907" s="63"/>
    </row>
    <row r="908" spans="2:4" ht="13.2">
      <c r="B908" s="63"/>
      <c r="C908" s="63"/>
      <c r="D908" s="63"/>
    </row>
    <row r="909" spans="2:4" ht="13.2">
      <c r="B909" s="63"/>
      <c r="C909" s="63"/>
      <c r="D909" s="63"/>
    </row>
    <row r="910" spans="2:4" ht="13.2">
      <c r="B910" s="63"/>
      <c r="C910" s="63"/>
      <c r="D910" s="63"/>
    </row>
    <row r="911" spans="2:4" ht="13.2">
      <c r="B911" s="63"/>
      <c r="C911" s="63"/>
      <c r="D911" s="63"/>
    </row>
    <row r="912" spans="2:4" ht="13.2">
      <c r="B912" s="63"/>
      <c r="C912" s="63"/>
      <c r="D912" s="63"/>
    </row>
    <row r="913" spans="2:4" ht="13.2">
      <c r="B913" s="63"/>
      <c r="C913" s="63"/>
      <c r="D913" s="63"/>
    </row>
    <row r="914" spans="2:4" ht="13.2">
      <c r="B914" s="63"/>
      <c r="C914" s="63"/>
      <c r="D914" s="63"/>
    </row>
    <row r="915" spans="2:4" ht="13.2">
      <c r="B915" s="63"/>
      <c r="C915" s="63"/>
      <c r="D915" s="63"/>
    </row>
    <row r="916" spans="2:4" ht="13.2">
      <c r="B916" s="63"/>
      <c r="C916" s="63"/>
      <c r="D916" s="63"/>
    </row>
    <row r="917" spans="2:4" ht="13.2">
      <c r="B917" s="63"/>
      <c r="C917" s="63"/>
      <c r="D917" s="63"/>
    </row>
    <row r="918" spans="2:4" ht="13.2">
      <c r="B918" s="63"/>
      <c r="C918" s="63"/>
      <c r="D918" s="63"/>
    </row>
    <row r="919" spans="2:4" ht="13.2">
      <c r="B919" s="63"/>
      <c r="C919" s="63"/>
      <c r="D919" s="63"/>
    </row>
    <row r="920" spans="2:4" ht="13.2">
      <c r="B920" s="63"/>
      <c r="C920" s="63"/>
      <c r="D920" s="63"/>
    </row>
    <row r="921" spans="2:4" ht="13.2">
      <c r="B921" s="63"/>
      <c r="C921" s="63"/>
      <c r="D921" s="63"/>
    </row>
    <row r="922" spans="2:4" ht="13.2">
      <c r="B922" s="63"/>
      <c r="C922" s="63"/>
      <c r="D922" s="63"/>
    </row>
    <row r="923" spans="2:4" ht="13.2">
      <c r="B923" s="63"/>
      <c r="C923" s="63"/>
      <c r="D923" s="63"/>
    </row>
    <row r="924" spans="2:4" ht="13.2">
      <c r="B924" s="63"/>
      <c r="C924" s="63"/>
      <c r="D924" s="63"/>
    </row>
    <row r="925" spans="2:4" ht="13.2">
      <c r="B925" s="63"/>
      <c r="C925" s="63"/>
      <c r="D925" s="63"/>
    </row>
    <row r="926" spans="2:4" ht="13.2">
      <c r="B926" s="63"/>
      <c r="C926" s="63"/>
      <c r="D926" s="63"/>
    </row>
    <row r="927" spans="2:4" ht="13.2">
      <c r="B927" s="63"/>
      <c r="C927" s="63"/>
      <c r="D927" s="63"/>
    </row>
    <row r="928" spans="2:4" ht="13.2">
      <c r="B928" s="63"/>
      <c r="C928" s="63"/>
      <c r="D928" s="63"/>
    </row>
    <row r="929" spans="2:4" ht="13.2">
      <c r="B929" s="63"/>
      <c r="C929" s="63"/>
      <c r="D929" s="63"/>
    </row>
    <row r="930" spans="2:4" ht="13.2">
      <c r="B930" s="63"/>
      <c r="C930" s="63"/>
      <c r="D930" s="63"/>
    </row>
    <row r="931" spans="2:4" ht="13.2">
      <c r="B931" s="63"/>
      <c r="C931" s="63"/>
      <c r="D931" s="63"/>
    </row>
    <row r="932" spans="2:4" ht="13.2">
      <c r="B932" s="63"/>
      <c r="C932" s="63"/>
      <c r="D932" s="63"/>
    </row>
    <row r="933" spans="2:4" ht="13.2">
      <c r="B933" s="63"/>
      <c r="C933" s="63"/>
      <c r="D933" s="63"/>
    </row>
    <row r="934" spans="2:4" ht="13.2">
      <c r="B934" s="63"/>
      <c r="C934" s="63"/>
      <c r="D934" s="63"/>
    </row>
    <row r="935" spans="2:4" ht="13.2">
      <c r="B935" s="63"/>
      <c r="C935" s="63"/>
      <c r="D935" s="63"/>
    </row>
    <row r="936" spans="2:4" ht="13.2">
      <c r="B936" s="63"/>
      <c r="C936" s="63"/>
      <c r="D936" s="63"/>
    </row>
    <row r="937" spans="2:4" ht="13.2">
      <c r="B937" s="63"/>
      <c r="C937" s="63"/>
      <c r="D937" s="63"/>
    </row>
    <row r="938" spans="2:4" ht="13.2">
      <c r="B938" s="63"/>
      <c r="C938" s="63"/>
      <c r="D938" s="63"/>
    </row>
    <row r="939" spans="2:4" ht="13.2">
      <c r="B939" s="63"/>
      <c r="C939" s="63"/>
      <c r="D939" s="63"/>
    </row>
    <row r="940" spans="2:4" ht="13.2">
      <c r="B940" s="63"/>
      <c r="C940" s="63"/>
      <c r="D940" s="63"/>
    </row>
    <row r="941" spans="2:4" ht="13.2">
      <c r="B941" s="63"/>
      <c r="C941" s="63"/>
      <c r="D941" s="63"/>
    </row>
    <row r="942" spans="2:4" ht="13.2">
      <c r="B942" s="63"/>
      <c r="C942" s="63"/>
      <c r="D942" s="63"/>
    </row>
    <row r="943" spans="2:4" ht="13.2">
      <c r="B943" s="63"/>
      <c r="C943" s="63"/>
      <c r="D943" s="63"/>
    </row>
    <row r="944" spans="2:4" ht="13.2">
      <c r="B944" s="63"/>
      <c r="C944" s="63"/>
      <c r="D944" s="63"/>
    </row>
    <row r="945" spans="2:4" ht="13.2">
      <c r="B945" s="63"/>
      <c r="C945" s="63"/>
      <c r="D945" s="63"/>
    </row>
    <row r="946" spans="2:4" ht="13.2">
      <c r="B946" s="63"/>
      <c r="C946" s="63"/>
      <c r="D946" s="63"/>
    </row>
    <row r="947" spans="2:4" ht="13.2">
      <c r="B947" s="63"/>
      <c r="C947" s="63"/>
      <c r="D947" s="63"/>
    </row>
    <row r="948" spans="2:4" ht="13.2">
      <c r="B948" s="63"/>
      <c r="C948" s="63"/>
      <c r="D948" s="63"/>
    </row>
    <row r="949" spans="2:4" ht="13.2">
      <c r="B949" s="63"/>
      <c r="C949" s="63"/>
      <c r="D949" s="63"/>
    </row>
    <row r="950" spans="2:4" ht="13.2">
      <c r="B950" s="63"/>
      <c r="C950" s="63"/>
      <c r="D950" s="63"/>
    </row>
    <row r="951" spans="2:4" ht="13.2">
      <c r="B951" s="63"/>
      <c r="C951" s="63"/>
      <c r="D951" s="63"/>
    </row>
    <row r="952" spans="2:4" ht="13.2">
      <c r="B952" s="63"/>
      <c r="C952" s="63"/>
      <c r="D952" s="63"/>
    </row>
    <row r="953" spans="2:4" ht="13.2">
      <c r="B953" s="63"/>
      <c r="C953" s="63"/>
      <c r="D953" s="63"/>
    </row>
    <row r="954" spans="2:4" ht="13.2">
      <c r="B954" s="63"/>
      <c r="C954" s="63"/>
      <c r="D954" s="63"/>
    </row>
    <row r="955" spans="2:4" ht="13.2">
      <c r="B955" s="63"/>
      <c r="C955" s="63"/>
      <c r="D955" s="63"/>
    </row>
    <row r="956" spans="2:4" ht="13.2">
      <c r="B956" s="63"/>
      <c r="C956" s="63"/>
      <c r="D956" s="63"/>
    </row>
    <row r="957" spans="2:4" ht="13.2">
      <c r="B957" s="63"/>
      <c r="C957" s="63"/>
      <c r="D957" s="63"/>
    </row>
    <row r="958" spans="2:4" ht="13.2">
      <c r="B958" s="63"/>
      <c r="C958" s="63"/>
      <c r="D958" s="63"/>
    </row>
    <row r="959" spans="2:4" ht="13.2">
      <c r="B959" s="63"/>
      <c r="C959" s="63"/>
      <c r="D959" s="63"/>
    </row>
    <row r="960" spans="2:4" ht="13.2">
      <c r="B960" s="63"/>
      <c r="C960" s="63"/>
      <c r="D960" s="63"/>
    </row>
    <row r="961" spans="2:4" ht="13.2">
      <c r="B961" s="63"/>
      <c r="C961" s="63"/>
      <c r="D961" s="63"/>
    </row>
    <row r="962" spans="2:4" ht="13.2">
      <c r="B962" s="63"/>
      <c r="C962" s="63"/>
      <c r="D962" s="63"/>
    </row>
    <row r="963" spans="2:4" ht="13.2">
      <c r="B963" s="63"/>
      <c r="C963" s="63"/>
      <c r="D963" s="63"/>
    </row>
    <row r="964" spans="2:4" ht="13.2">
      <c r="B964" s="63"/>
      <c r="C964" s="63"/>
      <c r="D964" s="63"/>
    </row>
    <row r="965" spans="2:4" ht="13.2">
      <c r="B965" s="63"/>
      <c r="C965" s="63"/>
      <c r="D965" s="63"/>
    </row>
    <row r="966" spans="2:4" ht="13.2">
      <c r="B966" s="63"/>
      <c r="C966" s="63"/>
      <c r="D966" s="63"/>
    </row>
    <row r="967" spans="2:4" ht="13.2">
      <c r="B967" s="63"/>
      <c r="C967" s="63"/>
      <c r="D967" s="63"/>
    </row>
    <row r="968" spans="2:4" ht="13.2">
      <c r="B968" s="63"/>
      <c r="C968" s="63"/>
      <c r="D968" s="63"/>
    </row>
    <row r="969" spans="2:4" ht="13.2">
      <c r="B969" s="63"/>
      <c r="C969" s="63"/>
      <c r="D969" s="63"/>
    </row>
    <row r="970" spans="2:4" ht="13.2">
      <c r="B970" s="63"/>
      <c r="C970" s="63"/>
      <c r="D970" s="63"/>
    </row>
    <row r="971" spans="2:4" ht="13.2">
      <c r="B971" s="63"/>
      <c r="C971" s="63"/>
      <c r="D971" s="63"/>
    </row>
    <row r="972" spans="2:4" ht="13.2">
      <c r="B972" s="63"/>
      <c r="C972" s="63"/>
      <c r="D972" s="63"/>
    </row>
    <row r="973" spans="2:4" ht="13.2">
      <c r="B973" s="63"/>
      <c r="C973" s="63"/>
      <c r="D973" s="63"/>
    </row>
    <row r="974" spans="2:4" ht="13.2">
      <c r="B974" s="63"/>
      <c r="C974" s="63"/>
      <c r="D974" s="63"/>
    </row>
    <row r="975" spans="2:4" ht="13.2">
      <c r="B975" s="63"/>
      <c r="C975" s="63"/>
      <c r="D975" s="63"/>
    </row>
    <row r="976" spans="2:4" ht="13.2">
      <c r="B976" s="63"/>
      <c r="C976" s="63"/>
      <c r="D976" s="63"/>
    </row>
    <row r="977" spans="2:4" ht="13.2">
      <c r="B977" s="63"/>
      <c r="C977" s="63"/>
      <c r="D977" s="63"/>
    </row>
    <row r="978" spans="2:4" ht="13.2">
      <c r="B978" s="63"/>
      <c r="C978" s="63"/>
      <c r="D978" s="63"/>
    </row>
    <row r="979" spans="2:4" ht="13.2">
      <c r="B979" s="63"/>
      <c r="C979" s="63"/>
      <c r="D979" s="63"/>
    </row>
    <row r="980" spans="2:4" ht="13.2">
      <c r="B980" s="63"/>
      <c r="C980" s="63"/>
      <c r="D980" s="63"/>
    </row>
    <row r="981" spans="2:4" ht="13.2">
      <c r="B981" s="63"/>
      <c r="C981" s="63"/>
      <c r="D981" s="63"/>
    </row>
    <row r="982" spans="2:4" ht="13.2">
      <c r="B982" s="63"/>
      <c r="C982" s="63"/>
      <c r="D982" s="63"/>
    </row>
    <row r="983" spans="2:4" ht="13.2">
      <c r="B983" s="63"/>
      <c r="C983" s="63"/>
      <c r="D983" s="63"/>
    </row>
    <row r="984" spans="2:4" ht="13.2">
      <c r="B984" s="63"/>
      <c r="C984" s="63"/>
      <c r="D984" s="63"/>
    </row>
    <row r="985" spans="2:4" ht="13.2">
      <c r="B985" s="63"/>
      <c r="C985" s="63"/>
      <c r="D985" s="63"/>
    </row>
    <row r="986" spans="2:4" ht="13.2">
      <c r="B986" s="63"/>
      <c r="C986" s="63"/>
      <c r="D986" s="63"/>
    </row>
    <row r="987" spans="2:4" ht="13.2">
      <c r="B987" s="63"/>
      <c r="C987" s="63"/>
      <c r="D987" s="63"/>
    </row>
    <row r="988" spans="2:4" ht="13.2">
      <c r="B988" s="63"/>
      <c r="C988" s="63"/>
      <c r="D988" s="63"/>
    </row>
    <row r="989" spans="2:4" ht="13.2">
      <c r="B989" s="63"/>
      <c r="C989" s="63"/>
      <c r="D989" s="63"/>
    </row>
    <row r="990" spans="2:4" ht="13.2">
      <c r="B990" s="63"/>
      <c r="C990" s="63"/>
      <c r="D990" s="63"/>
    </row>
    <row r="991" spans="2:4" ht="13.2">
      <c r="B991" s="63"/>
      <c r="C991" s="63"/>
      <c r="D991" s="63"/>
    </row>
    <row r="992" spans="2:4" ht="13.2">
      <c r="B992" s="63"/>
      <c r="C992" s="63"/>
      <c r="D992" s="63"/>
    </row>
    <row r="993" spans="2:4" ht="13.2">
      <c r="B993" s="63"/>
      <c r="C993" s="63"/>
      <c r="D993" s="63"/>
    </row>
    <row r="994" spans="2:4" ht="13.2">
      <c r="B994" s="63"/>
      <c r="C994" s="63"/>
      <c r="D994" s="63"/>
    </row>
    <row r="995" spans="2:4" ht="13.2">
      <c r="B995" s="63"/>
      <c r="C995" s="63"/>
      <c r="D995" s="63"/>
    </row>
    <row r="996" spans="2:4" ht="13.2">
      <c r="B996" s="63"/>
      <c r="C996" s="63"/>
      <c r="D996" s="63"/>
    </row>
    <row r="997" spans="2:4" ht="13.2">
      <c r="B997" s="63"/>
      <c r="C997" s="63"/>
      <c r="D997" s="63"/>
    </row>
    <row r="998" spans="2:4" ht="13.2">
      <c r="B998" s="63"/>
      <c r="C998" s="63"/>
      <c r="D998" s="63"/>
    </row>
    <row r="999" spans="2:4" ht="13.2">
      <c r="B999" s="63"/>
      <c r="C999" s="63"/>
      <c r="D999" s="63"/>
    </row>
    <row r="1000" spans="2:4" ht="13.2">
      <c r="B1000" s="63"/>
      <c r="C1000" s="63"/>
      <c r="D1000" s="63"/>
    </row>
    <row r="1001" spans="2:4" ht="13.2">
      <c r="B1001" s="63"/>
      <c r="C1001" s="63"/>
      <c r="D1001" s="63"/>
    </row>
    <row r="1002" spans="2:4" ht="13.2">
      <c r="B1002" s="63"/>
      <c r="C1002" s="63"/>
      <c r="D1002" s="63"/>
    </row>
    <row r="1003" spans="2:4" ht="13.2">
      <c r="B1003" s="63"/>
      <c r="C1003" s="63"/>
      <c r="D1003" s="63"/>
    </row>
    <row r="1004" spans="2:4" ht="13.2">
      <c r="B1004" s="63"/>
      <c r="C1004" s="63"/>
      <c r="D1004" s="63"/>
    </row>
    <row r="1005" spans="2:4" ht="13.2">
      <c r="B1005" s="63"/>
      <c r="C1005" s="63"/>
      <c r="D1005" s="63"/>
    </row>
  </sheetData>
  <phoneticPr fontId="10" type="noConversion"/>
  <pageMargins left="0.7" right="0.7" top="0.75" bottom="0.75" header="0.3" footer="0.3"/>
  <pageSetup paperSize="9" orientation="portrait" r:id="rId1"/>
  <tableParts count="4">
    <tablePart r:id="rId2"/>
    <tablePart r:id="rId3"/>
    <tablePart r:id="rId4"/>
    <tablePart r:id="rId5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8</vt:i4>
      </vt:variant>
    </vt:vector>
  </HeadingPairs>
  <TitlesOfParts>
    <vt:vector size="8" baseType="lpstr">
      <vt:lpstr>info</vt:lpstr>
      <vt:lpstr>H reflex A</vt:lpstr>
      <vt:lpstr>H reflex B</vt:lpstr>
      <vt:lpstr>H reflex C</vt:lpstr>
      <vt:lpstr>H reflex D</vt:lpstr>
      <vt:lpstr>H reflex x group</vt:lpstr>
      <vt:lpstr>pain raw</vt:lpstr>
      <vt:lpstr>pain x group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JUNG YEON LEE</cp:lastModifiedBy>
  <dcterms:modified xsi:type="dcterms:W3CDTF">2026-03-07T10:36:16Z</dcterms:modified>
</cp:coreProperties>
</file>