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A-PAPER-TTG\沉积物-正构烷烃-稳定同位素\一次投稿\"/>
    </mc:Choice>
  </mc:AlternateContent>
  <xr:revisionPtr revIDLastSave="0" documentId="13_ncr:1_{84966EB6-E6DB-43B8-A0E8-51683F404C74}" xr6:coauthVersionLast="47" xr6:coauthVersionMax="47" xr10:uidLastSave="{00000000-0000-0000-0000-000000000000}"/>
  <bookViews>
    <workbookView xWindow="9015" yWindow="-16320" windowWidth="29040" windowHeight="15990" activeTab="3" xr2:uid="{00000000-000D-0000-FFFF-FFFF00000000}"/>
  </bookViews>
  <sheets>
    <sheet name="Data" sheetId="1" r:id="rId1"/>
    <sheet name="Alkanes" sheetId="4" r:id="rId2"/>
    <sheet name="Isotope" sheetId="3" r:id="rId3"/>
    <sheet name="Bayesian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2" i="4" l="1"/>
  <c r="AA20" i="4" l="1"/>
  <c r="Z18" i="4"/>
  <c r="Z2" i="4"/>
  <c r="AA113" i="4"/>
  <c r="AA3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3" i="4"/>
  <c r="AA44" i="4"/>
  <c r="AA45" i="4"/>
  <c r="AA46" i="4"/>
  <c r="AA47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92" i="4"/>
  <c r="AA93" i="4"/>
  <c r="AA94" i="4"/>
  <c r="AA95" i="4"/>
  <c r="AA96" i="4"/>
  <c r="AA97" i="4"/>
  <c r="AA98" i="4"/>
  <c r="AA99" i="4"/>
  <c r="AA100" i="4"/>
  <c r="AA101" i="4"/>
  <c r="AA102" i="4"/>
  <c r="AA103" i="4"/>
  <c r="AA104" i="4"/>
  <c r="AA105" i="4"/>
  <c r="AA106" i="4"/>
  <c r="AA107" i="4"/>
  <c r="AA108" i="4"/>
  <c r="AA109" i="4"/>
  <c r="AA110" i="4"/>
  <c r="AA111" i="4"/>
  <c r="AA112" i="4"/>
  <c r="AA114" i="4"/>
  <c r="AA115" i="4"/>
  <c r="AA116" i="4"/>
  <c r="AA117" i="4"/>
  <c r="AA2" i="4"/>
  <c r="Z3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Y6" i="4" l="1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115" i="4"/>
  <c r="Y116" i="4"/>
  <c r="Y117" i="4"/>
  <c r="Y3" i="4"/>
  <c r="Y4" i="4"/>
  <c r="Y5" i="4"/>
  <c r="Y2" i="4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2" i="4"/>
  <c r="U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2" i="4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B00942E-1367-4151-A345-CE1722614E73}" keepAlive="1" name="查询 - 图片1" description="与工作簿中“图片1”查询的连接。" type="5" refreshedVersion="0" background="1">
    <dbPr connection="Provider=Microsoft.Mashup.OleDb.1;Data Source=$Workbook$;Location=图片1;Extended Properties=&quot;&quot;" command="SELECT * FROM [图片1]"/>
  </connection>
  <connection id="2" xr16:uid="{4621AA88-EB48-4A50-9A7C-AC31D3F2C1D0}" keepAlive="1" name="查询 - 图片1 (10)" description="与工作簿中“图片1 (10)”查询的连接。" type="5" refreshedVersion="0" background="1">
    <dbPr connection="Provider=Microsoft.Mashup.OleDb.1;Data Source=$Workbook$;Location=&quot;图片1 (10)&quot;;Extended Properties=&quot;&quot;" command="SELECT * FROM [图片1 (10)]"/>
  </connection>
  <connection id="3" xr16:uid="{523446A9-E688-486F-BA1F-BB3767D0DCE8}" keepAlive="1" name="查询 - 图片1 (11)" description="与工作簿中“图片1 (11)”查询的连接。" type="5" refreshedVersion="0" background="1">
    <dbPr connection="Provider=Microsoft.Mashup.OleDb.1;Data Source=$Workbook$;Location=&quot;图片1 (11)&quot;;Extended Properties=&quot;&quot;" command="SELECT * FROM [图片1 (11)]"/>
  </connection>
  <connection id="4" xr16:uid="{9D5349FC-7BD6-4069-9155-88EE041B661B}" keepAlive="1" name="查询 - 图片1 (12)" description="与工作簿中“图片1 (12)”查询的连接。" type="5" refreshedVersion="0" background="1">
    <dbPr connection="Provider=Microsoft.Mashup.OleDb.1;Data Source=$Workbook$;Location=&quot;图片1 (12)&quot;;Extended Properties=&quot;&quot;" command="SELECT * FROM [图片1 (12)]"/>
  </connection>
  <connection id="5" xr16:uid="{D159C09C-CA3D-4657-8CEB-5872C4CF3699}" keepAlive="1" name="查询 - 图片1 (2)" description="与工作簿中“图片1 (2)”查询的连接。" type="5" refreshedVersion="0" background="1">
    <dbPr connection="Provider=Microsoft.Mashup.OleDb.1;Data Source=$Workbook$;Location=&quot;图片1 (2)&quot;;Extended Properties=&quot;&quot;" command="SELECT * FROM [图片1 (2)]"/>
  </connection>
  <connection id="6" xr16:uid="{794D9B99-8E29-4E57-8D1C-FD69FC86F063}" keepAlive="1" name="查询 - 图片1 (3)" description="与工作簿中“图片1 (3)”查询的连接。" type="5" refreshedVersion="0" background="1">
    <dbPr connection="Provider=Microsoft.Mashup.OleDb.1;Data Source=$Workbook$;Location=&quot;图片1 (3)&quot;;Extended Properties=&quot;&quot;" command="SELECT * FROM [图片1 (3)]"/>
  </connection>
  <connection id="7" xr16:uid="{5B0A9773-9D9A-45CF-BB20-3A180673DA7F}" keepAlive="1" name="查询 - 图片1 (4)" description="与工作簿中“图片1 (4)”查询的连接。" type="5" refreshedVersion="0" background="1">
    <dbPr connection="Provider=Microsoft.Mashup.OleDb.1;Data Source=$Workbook$;Location=&quot;图片1 (4)&quot;;Extended Properties=&quot;&quot;" command="SELECT * FROM [图片1 (4)]"/>
  </connection>
  <connection id="8" xr16:uid="{E6D36EE0-F8C9-44DD-8186-A153D03433F2}" keepAlive="1" name="查询 - 图片1 (5)" description="与工作簿中“图片1 (5)”查询的连接。" type="5" refreshedVersion="0" background="1">
    <dbPr connection="Provider=Microsoft.Mashup.OleDb.1;Data Source=$Workbook$;Location=&quot;图片1 (5)&quot;;Extended Properties=&quot;&quot;" command="SELECT * FROM [图片1 (5)]"/>
  </connection>
  <connection id="9" xr16:uid="{7A2BFDE4-0942-492C-81BF-6ED0C234C979}" keepAlive="1" name="查询 - 图片1 (6)" description="与工作簿中“图片1 (6)”查询的连接。" type="5" refreshedVersion="0" background="1">
    <dbPr connection="Provider=Microsoft.Mashup.OleDb.1;Data Source=$Workbook$;Location=&quot;图片1 (6)&quot;;Extended Properties=&quot;&quot;" command="SELECT * FROM [图片1 (6)]"/>
  </connection>
  <connection id="10" xr16:uid="{59F9B69B-843B-4364-A52D-97CD08DECE2D}" keepAlive="1" name="查询 - 图片1 (7)" description="与工作簿中“图片1 (7)”查询的连接。" type="5" refreshedVersion="0" background="1">
    <dbPr connection="Provider=Microsoft.Mashup.OleDb.1;Data Source=$Workbook$;Location=&quot;图片1 (7)&quot;;Extended Properties=&quot;&quot;" command="SELECT * FROM [图片1 (7)]"/>
  </connection>
  <connection id="11" xr16:uid="{A5B6A85F-DC83-4057-B093-A8CE160340C2}" keepAlive="1" name="查询 - 图片1 (8)" description="与工作簿中“图片1 (8)”查询的连接。" type="5" refreshedVersion="0" background="1">
    <dbPr connection="Provider=Microsoft.Mashup.OleDb.1;Data Source=$Workbook$;Location=&quot;图片1 (8)&quot;;Extended Properties=&quot;&quot;" command="SELECT * FROM [图片1 (8)]"/>
  </connection>
  <connection id="12" xr16:uid="{EBB5D3EC-314C-4B4A-A1DB-D0E792CB249A}" keepAlive="1" name="查询 - 图片1 (9)" description="与工作簿中“图片1 (9)”查询的连接。" type="5" refreshedVersion="0" background="1">
    <dbPr connection="Provider=Microsoft.Mashup.OleDb.1;Data Source=$Workbook$;Location=&quot;图片1 (9)&quot;;Extended Properties=&quot;&quot;" command="SELECT * FROM [图片1 (9)]"/>
  </connection>
</connections>
</file>

<file path=xl/sharedStrings.xml><?xml version="1.0" encoding="utf-8"?>
<sst xmlns="http://schemas.openxmlformats.org/spreadsheetml/2006/main" count="659" uniqueCount="164">
  <si>
    <t>Sample</t>
  </si>
  <si>
    <t>EH-1</t>
  </si>
  <si>
    <t>EH-2</t>
  </si>
  <si>
    <t>EH-3</t>
  </si>
  <si>
    <t>EH-4</t>
  </si>
  <si>
    <t>EH-5</t>
  </si>
  <si>
    <t>EH-6</t>
  </si>
  <si>
    <t>EH-7</t>
  </si>
  <si>
    <t>EH-8</t>
  </si>
  <si>
    <t>EH-9</t>
  </si>
  <si>
    <t>EH-10</t>
  </si>
  <si>
    <t>EH-11</t>
  </si>
  <si>
    <t>EH-12</t>
  </si>
  <si>
    <t>EH-13</t>
  </si>
  <si>
    <t>EH-14</t>
  </si>
  <si>
    <t>EH-15</t>
  </si>
  <si>
    <t>EH-16</t>
  </si>
  <si>
    <t>EH-17</t>
  </si>
  <si>
    <t>EH-18</t>
  </si>
  <si>
    <t>EH-19</t>
  </si>
  <si>
    <t>EH-20</t>
  </si>
  <si>
    <t>EH-21</t>
  </si>
  <si>
    <t>EH-22</t>
  </si>
  <si>
    <t>EH-23</t>
  </si>
  <si>
    <t>EH-24</t>
  </si>
  <si>
    <t>EH-25</t>
  </si>
  <si>
    <t>EH-26</t>
  </si>
  <si>
    <t>EH-27</t>
  </si>
  <si>
    <t>EH-28</t>
  </si>
  <si>
    <t>EH-29</t>
  </si>
  <si>
    <t>EH-30</t>
  </si>
  <si>
    <t>EH-31</t>
  </si>
  <si>
    <t>EH-32</t>
  </si>
  <si>
    <t>EH-33</t>
  </si>
  <si>
    <t>EH-34</t>
  </si>
  <si>
    <t>EH-35</t>
  </si>
  <si>
    <t>EH-36</t>
  </si>
  <si>
    <t>EH-37</t>
  </si>
  <si>
    <t>EH-38</t>
  </si>
  <si>
    <t>EH-39</t>
  </si>
  <si>
    <t>EH-40</t>
  </si>
  <si>
    <t>EH-41</t>
  </si>
  <si>
    <t>EH-42</t>
  </si>
  <si>
    <t>EH-43</t>
  </si>
  <si>
    <t>EH-44</t>
  </si>
  <si>
    <t>EH-45</t>
  </si>
  <si>
    <t>EH-46</t>
  </si>
  <si>
    <t>CH-1</t>
  </si>
  <si>
    <t>CH-2</t>
  </si>
  <si>
    <t>CH-3</t>
  </si>
  <si>
    <t>CH-4</t>
  </si>
  <si>
    <t>CH-5</t>
  </si>
  <si>
    <t>CH-6</t>
  </si>
  <si>
    <t>CH-7</t>
  </si>
  <si>
    <t>CH-8</t>
  </si>
  <si>
    <t>CH-9</t>
  </si>
  <si>
    <t>CH-10</t>
  </si>
  <si>
    <t>CH-11</t>
  </si>
  <si>
    <t>CH-12</t>
  </si>
  <si>
    <t>CH-13</t>
  </si>
  <si>
    <t>CH-14</t>
  </si>
  <si>
    <t>CH-15</t>
  </si>
  <si>
    <t>CH-16</t>
  </si>
  <si>
    <t>CH-17</t>
  </si>
  <si>
    <t>CH-18</t>
  </si>
  <si>
    <t>CH-19</t>
  </si>
  <si>
    <t>CH-20</t>
  </si>
  <si>
    <t>CH-21</t>
  </si>
  <si>
    <t>CH-22</t>
  </si>
  <si>
    <t>CH-23</t>
  </si>
  <si>
    <t>CH-24</t>
  </si>
  <si>
    <t>CH-25</t>
  </si>
  <si>
    <t>CH-26</t>
  </si>
  <si>
    <t>CH-27</t>
  </si>
  <si>
    <t>CH-28</t>
  </si>
  <si>
    <t>CH-29</t>
  </si>
  <si>
    <t>CH-30</t>
  </si>
  <si>
    <t>CH-31</t>
  </si>
  <si>
    <t>CH-32</t>
  </si>
  <si>
    <t>CH-33</t>
  </si>
  <si>
    <t>CH-34</t>
  </si>
  <si>
    <t>CH-35</t>
  </si>
  <si>
    <t>CH-36</t>
  </si>
  <si>
    <t>CH-37</t>
  </si>
  <si>
    <t>CH-38</t>
  </si>
  <si>
    <t>CH-39</t>
  </si>
  <si>
    <t>CH-40</t>
  </si>
  <si>
    <t>CH-41</t>
  </si>
  <si>
    <t>CH-42</t>
  </si>
  <si>
    <t>CH-43</t>
  </si>
  <si>
    <t>CH-44</t>
  </si>
  <si>
    <t>CH-45</t>
  </si>
  <si>
    <t>CH-46</t>
  </si>
  <si>
    <t>CH-47</t>
  </si>
  <si>
    <t>CH-48</t>
  </si>
  <si>
    <t>CH-49</t>
  </si>
  <si>
    <t>CH-50</t>
  </si>
  <si>
    <t>CH-51</t>
  </si>
  <si>
    <t>CH-52</t>
  </si>
  <si>
    <t>CH-53</t>
  </si>
  <si>
    <t>CH-54</t>
  </si>
  <si>
    <t>CH-55</t>
  </si>
  <si>
    <t>CH-56</t>
  </si>
  <si>
    <t>CH-57</t>
  </si>
  <si>
    <t>CH-58</t>
  </si>
  <si>
    <t>CH-59</t>
  </si>
  <si>
    <t>CH-60</t>
  </si>
  <si>
    <t>CH-61</t>
  </si>
  <si>
    <t>CH-62</t>
  </si>
  <si>
    <t>CH-63</t>
  </si>
  <si>
    <t>CH-64</t>
  </si>
  <si>
    <t>OC</t>
    <phoneticPr fontId="1" type="noConversion"/>
  </si>
  <si>
    <t>AR</t>
    <phoneticPr fontId="1" type="noConversion"/>
  </si>
  <si>
    <t>OCAR</t>
    <phoneticPr fontId="1" type="noConversion"/>
  </si>
  <si>
    <t>BNC</t>
    <phoneticPr fontId="1" type="noConversion"/>
  </si>
  <si>
    <t>FNC</t>
    <phoneticPr fontId="1" type="noConversion"/>
  </si>
  <si>
    <t>Pr/Ph</t>
    <phoneticPr fontId="1" type="noConversion"/>
  </si>
  <si>
    <t>Feo/Fed</t>
    <phoneticPr fontId="1" type="noConversion"/>
  </si>
  <si>
    <t>RCP</t>
    <phoneticPr fontId="1" type="noConversion"/>
  </si>
  <si>
    <t>MineralOC</t>
    <phoneticPr fontId="1" type="noConversion"/>
  </si>
  <si>
    <t>Fossil</t>
    <phoneticPr fontId="1" type="noConversion"/>
  </si>
  <si>
    <t>SD</t>
    <phoneticPr fontId="1" type="noConversion"/>
  </si>
  <si>
    <t>Terrestrial</t>
    <phoneticPr fontId="1" type="noConversion"/>
  </si>
  <si>
    <t>Aquatic</t>
    <phoneticPr fontId="1" type="noConversion"/>
  </si>
  <si>
    <t>nC23</t>
    <phoneticPr fontId="1" type="noConversion"/>
  </si>
  <si>
    <t>nC25</t>
    <phoneticPr fontId="1" type="noConversion"/>
  </si>
  <si>
    <t>Fossil</t>
  </si>
  <si>
    <t>Terrestrial</t>
  </si>
  <si>
    <t>Aquatic</t>
  </si>
  <si>
    <t>nC23</t>
  </si>
  <si>
    <t>nC25</t>
  </si>
  <si>
    <t>nC16</t>
    <phoneticPr fontId="1" type="noConversion"/>
  </si>
  <si>
    <t>nC17</t>
    <phoneticPr fontId="1" type="noConversion"/>
  </si>
  <si>
    <t>nC18</t>
  </si>
  <si>
    <t>nC19</t>
  </si>
  <si>
    <t>nC20</t>
  </si>
  <si>
    <t>nC21</t>
  </si>
  <si>
    <t>nC22</t>
  </si>
  <si>
    <t>nC24</t>
  </si>
  <si>
    <t>nC26</t>
  </si>
  <si>
    <t>nC27</t>
  </si>
  <si>
    <t>nC28</t>
  </si>
  <si>
    <t>nC29</t>
  </si>
  <si>
    <t>nC30</t>
  </si>
  <si>
    <t>nC31</t>
  </si>
  <si>
    <t>nC32</t>
  </si>
  <si>
    <t>nC33</t>
  </si>
  <si>
    <t>PC1</t>
  </si>
  <si>
    <t>PC2</t>
  </si>
  <si>
    <t>Group</t>
  </si>
  <si>
    <t>Q1</t>
  </si>
  <si>
    <t>Q4</t>
  </si>
  <si>
    <t>Q2</t>
  </si>
  <si>
    <t>Q3</t>
  </si>
  <si>
    <t>t</t>
  </si>
  <si>
    <t>BR</t>
    <phoneticPr fontId="1" type="noConversion"/>
  </si>
  <si>
    <t>Ph</t>
    <phoneticPr fontId="1" type="noConversion"/>
  </si>
  <si>
    <t>Pr</t>
    <phoneticPr fontId="1" type="noConversion"/>
  </si>
  <si>
    <t>Paq</t>
    <phoneticPr fontId="1" type="noConversion"/>
  </si>
  <si>
    <t>CPI25-33</t>
    <phoneticPr fontId="1" type="noConversion"/>
  </si>
  <si>
    <t>nC15</t>
    <phoneticPr fontId="1" type="noConversion"/>
  </si>
  <si>
    <t>TAR</t>
    <phoneticPr fontId="1" type="noConversion"/>
  </si>
  <si>
    <t>OEP</t>
    <phoneticPr fontId="1" type="noConversion"/>
  </si>
  <si>
    <t>Year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</si>
</sst>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[Red]\(0.00\)"/>
    <numFmt numFmtId="179" formatCode="0.0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77" fontId="0" fillId="0" borderId="0" xfId="0" applyNumberFormat="1" applyAlignment="1">
      <alignment horizontal="center"/>
    </xf>
    <xf numFmtId="177" fontId="0" fillId="0" borderId="0" xfId="0" applyNumberFormat="1"/>
    <xf numFmtId="177" fontId="0" fillId="0" borderId="0" xfId="0" applyNumberFormat="1" applyAlignment="1">
      <alignment vertical="center"/>
    </xf>
    <xf numFmtId="177" fontId="0" fillId="0" borderId="0" xfId="0" applyNumberFormat="1" applyAlignment="1">
      <alignment horizontal="center" vertical="center"/>
    </xf>
    <xf numFmtId="179" fontId="0" fillId="0" borderId="0" xfId="0" applyNumberFormat="1" applyBorder="1"/>
    <xf numFmtId="179" fontId="0" fillId="0" borderId="7" xfId="0" applyNumberFormat="1" applyBorder="1"/>
    <xf numFmtId="179" fontId="0" fillId="0" borderId="5" xfId="0" applyNumberFormat="1" applyBorder="1"/>
    <xf numFmtId="179" fontId="0" fillId="0" borderId="0" xfId="0" applyNumberFormat="1"/>
    <xf numFmtId="179" fontId="0" fillId="0" borderId="4" xfId="0" applyNumberFormat="1" applyBorder="1"/>
    <xf numFmtId="179" fontId="0" fillId="0" borderId="8" xfId="0" applyNumberFormat="1" applyBorder="1"/>
    <xf numFmtId="179" fontId="0" fillId="0" borderId="6" xfId="0" applyNumberForma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10" sqref="M10"/>
    </sheetView>
  </sheetViews>
  <sheetFormatPr defaultRowHeight="13.9" x14ac:dyDescent="0.4"/>
  <cols>
    <col min="1" max="2" width="9.06640625" style="1"/>
  </cols>
  <sheetData>
    <row r="1" spans="1:16" x14ac:dyDescent="0.4">
      <c r="A1" s="1" t="s">
        <v>0</v>
      </c>
      <c r="B1" s="1" t="s">
        <v>163</v>
      </c>
      <c r="C1" t="s">
        <v>111</v>
      </c>
      <c r="D1" t="s">
        <v>112</v>
      </c>
      <c r="E1" t="s">
        <v>113</v>
      </c>
      <c r="F1" t="s">
        <v>114</v>
      </c>
      <c r="G1" t="s">
        <v>115</v>
      </c>
      <c r="H1" t="s">
        <v>117</v>
      </c>
      <c r="I1" t="s">
        <v>116</v>
      </c>
      <c r="J1" t="s">
        <v>118</v>
      </c>
      <c r="K1" t="s">
        <v>119</v>
      </c>
      <c r="L1" t="s">
        <v>147</v>
      </c>
      <c r="M1" t="s">
        <v>148</v>
      </c>
      <c r="N1" t="s">
        <v>149</v>
      </c>
      <c r="O1" t="s">
        <v>155</v>
      </c>
      <c r="P1" t="s">
        <v>154</v>
      </c>
    </row>
    <row r="2" spans="1:16" x14ac:dyDescent="0.4">
      <c r="A2" s="1" t="s">
        <v>1</v>
      </c>
      <c r="B2" s="1">
        <v>2022</v>
      </c>
      <c r="C2" s="3">
        <v>52.446199999999997</v>
      </c>
      <c r="D2">
        <v>1.28467248552084</v>
      </c>
      <c r="E2">
        <f>C2*D2</f>
        <v>67.376190110123076</v>
      </c>
      <c r="F2">
        <v>8.8839383133692496E-2</v>
      </c>
      <c r="G2">
        <v>0.389471708708922</v>
      </c>
      <c r="H2">
        <v>0.465606844491528</v>
      </c>
      <c r="I2">
        <v>0.222143183748122</v>
      </c>
      <c r="J2">
        <v>29.712918660287102</v>
      </c>
      <c r="K2">
        <v>16.457767923778</v>
      </c>
      <c r="L2">
        <v>2.54850751539901</v>
      </c>
      <c r="M2">
        <v>1.5762941521910001</v>
      </c>
      <c r="N2" t="s">
        <v>150</v>
      </c>
      <c r="O2">
        <v>0.5049514156078575</v>
      </c>
      <c r="P2">
        <v>1</v>
      </c>
    </row>
    <row r="3" spans="1:16" x14ac:dyDescent="0.4">
      <c r="A3" s="1" t="s">
        <v>2</v>
      </c>
      <c r="B3" s="1">
        <v>2019</v>
      </c>
      <c r="C3" s="3">
        <v>34.5261</v>
      </c>
      <c r="D3">
        <v>1.4755200261032699</v>
      </c>
      <c r="E3">
        <f t="shared" ref="E3:E66" si="0">C3*D3</f>
        <v>50.943951973244104</v>
      </c>
      <c r="F3">
        <v>8.0020352651310703E-2</v>
      </c>
      <c r="G3">
        <v>0.48797948483500481</v>
      </c>
      <c r="H3">
        <v>0.59090237249552269</v>
      </c>
      <c r="I3">
        <v>0.20576784897772599</v>
      </c>
      <c r="J3">
        <v>30.478468899521499</v>
      </c>
      <c r="K3">
        <v>17.1036286083162</v>
      </c>
      <c r="L3">
        <v>1.45200310398318</v>
      </c>
      <c r="M3">
        <v>0.76141597680033601</v>
      </c>
      <c r="N3" t="s">
        <v>150</v>
      </c>
      <c r="O3">
        <v>0.63628785595070747</v>
      </c>
      <c r="P3">
        <v>4</v>
      </c>
    </row>
    <row r="4" spans="1:16" x14ac:dyDescent="0.4">
      <c r="A4" s="1" t="s">
        <v>3</v>
      </c>
      <c r="B4" s="1">
        <v>2015</v>
      </c>
      <c r="C4" s="3">
        <v>24.252500000000001</v>
      </c>
      <c r="D4">
        <v>1.8569703891018801</v>
      </c>
      <c r="E4">
        <f t="shared" si="0"/>
        <v>45.036174361693348</v>
      </c>
      <c r="F4">
        <v>0.11835612385064252</v>
      </c>
      <c r="G4">
        <v>0.53326002326271205</v>
      </c>
      <c r="H4">
        <v>0.432307869909974</v>
      </c>
      <c r="I4">
        <v>0.25865895878241602</v>
      </c>
      <c r="J4">
        <v>31.578947368421101</v>
      </c>
      <c r="K4">
        <v>15.655802450304801</v>
      </c>
      <c r="L4">
        <v>1.6107433950227299</v>
      </c>
      <c r="M4">
        <v>0.92244339836518896</v>
      </c>
      <c r="N4" t="s">
        <v>151</v>
      </c>
      <c r="O4">
        <v>0.63509093138477779</v>
      </c>
      <c r="P4">
        <v>13</v>
      </c>
    </row>
    <row r="5" spans="1:16" x14ac:dyDescent="0.4">
      <c r="A5" s="2" t="s">
        <v>4</v>
      </c>
      <c r="B5" s="2">
        <v>2010</v>
      </c>
      <c r="C5" s="3">
        <v>21.9192</v>
      </c>
      <c r="D5">
        <v>2.2183701770128099</v>
      </c>
      <c r="E5">
        <f t="shared" si="0"/>
        <v>48.624899583979186</v>
      </c>
      <c r="F5">
        <v>0.11294880781714886</v>
      </c>
      <c r="G5">
        <v>0.49244894688861302</v>
      </c>
      <c r="H5">
        <v>0.48689171645372725</v>
      </c>
      <c r="I5">
        <v>0.27486184597295699</v>
      </c>
      <c r="J5">
        <v>30.430622009569401</v>
      </c>
      <c r="K5">
        <v>17.187695090129601</v>
      </c>
      <c r="L5">
        <v>0.88220166364331098</v>
      </c>
      <c r="M5">
        <v>0.11631747729038899</v>
      </c>
      <c r="N5" t="s">
        <v>150</v>
      </c>
      <c r="O5">
        <v>1.0063091997980864</v>
      </c>
      <c r="P5">
        <v>17</v>
      </c>
    </row>
    <row r="6" spans="1:16" x14ac:dyDescent="0.4">
      <c r="A6" s="2" t="s">
        <v>5</v>
      </c>
      <c r="B6" s="2">
        <v>2006</v>
      </c>
      <c r="C6" s="3">
        <v>22.215199999999999</v>
      </c>
      <c r="D6">
        <v>2.0680969083938301</v>
      </c>
      <c r="E6">
        <f t="shared" si="0"/>
        <v>45.943186439350612</v>
      </c>
      <c r="F6">
        <v>9.4215818710340488E-2</v>
      </c>
      <c r="G6">
        <v>0.48807944937438902</v>
      </c>
      <c r="H6">
        <v>0.38312554998178683</v>
      </c>
      <c r="I6">
        <v>0.24220458553791899</v>
      </c>
      <c r="J6">
        <v>28.086124401913899</v>
      </c>
      <c r="K6">
        <v>23.256388605919319</v>
      </c>
      <c r="L6">
        <v>1.2036484585965299</v>
      </c>
      <c r="M6">
        <v>0.87254905590887899</v>
      </c>
      <c r="N6" t="s">
        <v>150</v>
      </c>
      <c r="O6">
        <v>0.97687183289134161</v>
      </c>
      <c r="P6">
        <v>22</v>
      </c>
    </row>
    <row r="7" spans="1:16" x14ac:dyDescent="0.4">
      <c r="A7" s="2" t="s">
        <v>6</v>
      </c>
      <c r="B7" s="2">
        <v>2001</v>
      </c>
      <c r="C7" s="3">
        <v>25.146099999999997</v>
      </c>
      <c r="D7">
        <v>1.5264866628599401</v>
      </c>
      <c r="E7">
        <f t="shared" si="0"/>
        <v>38.385186272942335</v>
      </c>
      <c r="F7">
        <v>7.8953875941027124E-2</v>
      </c>
      <c r="G7">
        <v>0.55673919286611662</v>
      </c>
      <c r="H7">
        <v>0.40831545964779647</v>
      </c>
      <c r="I7">
        <v>0.193215102227448</v>
      </c>
      <c r="J7">
        <v>24.7368421052632</v>
      </c>
      <c r="K7">
        <v>25.110296400808402</v>
      </c>
      <c r="L7">
        <v>1.1542095059083199</v>
      </c>
      <c r="M7">
        <v>1.3599160417460801</v>
      </c>
      <c r="N7" t="s">
        <v>150</v>
      </c>
      <c r="O7">
        <v>1.134378816934333</v>
      </c>
      <c r="P7">
        <v>30</v>
      </c>
    </row>
    <row r="8" spans="1:16" x14ac:dyDescent="0.4">
      <c r="A8" s="2" t="s">
        <v>7</v>
      </c>
      <c r="B8" s="2">
        <v>1993</v>
      </c>
      <c r="C8" s="3">
        <v>23.857199999999999</v>
      </c>
      <c r="D8">
        <v>1.38621420996819</v>
      </c>
      <c r="E8">
        <f t="shared" si="0"/>
        <v>33.0711896500531</v>
      </c>
      <c r="F8">
        <v>6.9182399396007621E-2</v>
      </c>
      <c r="G8">
        <v>0.44875229511861581</v>
      </c>
      <c r="H8">
        <v>0.38793013827010436</v>
      </c>
      <c r="I8">
        <v>0.1849879156052</v>
      </c>
      <c r="J8">
        <v>22.153110047846901</v>
      </c>
      <c r="K8">
        <v>25.433749707194558</v>
      </c>
      <c r="L8">
        <v>2.2751369088656102</v>
      </c>
      <c r="M8">
        <v>3.05102445122855</v>
      </c>
      <c r="N8" t="s">
        <v>150</v>
      </c>
      <c r="O8">
        <v>0.86537395882555057</v>
      </c>
      <c r="P8">
        <v>36</v>
      </c>
    </row>
    <row r="9" spans="1:16" x14ac:dyDescent="0.4">
      <c r="A9" s="2" t="s">
        <v>8</v>
      </c>
      <c r="B9" s="2">
        <v>1987</v>
      </c>
      <c r="C9" s="3">
        <v>22.620100000000001</v>
      </c>
      <c r="D9">
        <v>1.45667672730239</v>
      </c>
      <c r="E9">
        <f t="shared" si="0"/>
        <v>32.950173239252791</v>
      </c>
      <c r="F9">
        <v>6.9264831218158782E-2</v>
      </c>
      <c r="G9">
        <v>0.38420257638187011</v>
      </c>
      <c r="H9">
        <v>0.44900115424774129</v>
      </c>
      <c r="I9">
        <v>0.221582729113593</v>
      </c>
      <c r="J9">
        <v>23.732057416267899</v>
      </c>
      <c r="K9">
        <v>26.563221458960918</v>
      </c>
      <c r="L9">
        <v>1.1798055371159499</v>
      </c>
      <c r="M9">
        <v>1.4775286438661399</v>
      </c>
      <c r="N9" t="s">
        <v>150</v>
      </c>
      <c r="O9">
        <v>1.1456396699777469</v>
      </c>
      <c r="P9">
        <v>42</v>
      </c>
    </row>
    <row r="10" spans="1:16" x14ac:dyDescent="0.4">
      <c r="A10" s="2" t="s">
        <v>9</v>
      </c>
      <c r="B10" s="2">
        <v>1981</v>
      </c>
      <c r="C10" s="3">
        <v>22.947500000000002</v>
      </c>
      <c r="D10">
        <v>1.2261359001549901</v>
      </c>
      <c r="E10">
        <f t="shared" si="0"/>
        <v>28.136753568806636</v>
      </c>
      <c r="F10">
        <v>7.6094537618187491E-2</v>
      </c>
      <c r="G10">
        <v>0.4387652592393369</v>
      </c>
      <c r="H10">
        <v>0.44412316817319908</v>
      </c>
      <c r="I10">
        <v>0.32334835717551802</v>
      </c>
      <c r="J10">
        <v>24.1626794258373</v>
      </c>
      <c r="K10">
        <v>23.0211854942828</v>
      </c>
      <c r="L10">
        <v>1.2216075743964601</v>
      </c>
      <c r="M10">
        <v>2.6012483750063899</v>
      </c>
      <c r="N10" t="s">
        <v>150</v>
      </c>
      <c r="O10">
        <v>0.97104598413488541</v>
      </c>
      <c r="P10">
        <v>48</v>
      </c>
    </row>
    <row r="11" spans="1:16" x14ac:dyDescent="0.4">
      <c r="A11" s="2" t="s">
        <v>10</v>
      </c>
      <c r="B11" s="2">
        <v>1975</v>
      </c>
      <c r="C11" s="3">
        <v>22.2926</v>
      </c>
      <c r="D11">
        <v>1.10589770780651</v>
      </c>
      <c r="E11">
        <f t="shared" si="0"/>
        <v>24.653335241047404</v>
      </c>
      <c r="F11">
        <v>6.4380823539822801E-2</v>
      </c>
      <c r="G11">
        <v>0.42523660207056768</v>
      </c>
      <c r="H11">
        <v>0.5175077222009048</v>
      </c>
      <c r="I11">
        <v>0.53512117055326902</v>
      </c>
      <c r="J11">
        <v>23.349282296650699</v>
      </c>
      <c r="K11">
        <v>21.89628967854048</v>
      </c>
      <c r="L11">
        <v>0.18993126222659301</v>
      </c>
      <c r="M11">
        <v>0.73625360276192098</v>
      </c>
      <c r="N11" t="s">
        <v>150</v>
      </c>
      <c r="O11">
        <v>1.3401307890272214</v>
      </c>
      <c r="P11">
        <v>53</v>
      </c>
    </row>
    <row r="12" spans="1:16" x14ac:dyDescent="0.4">
      <c r="A12" s="2" t="s">
        <v>11</v>
      </c>
      <c r="B12" s="2">
        <v>1970</v>
      </c>
      <c r="C12" s="3">
        <v>18.3977</v>
      </c>
      <c r="D12">
        <v>0.90540827147401903</v>
      </c>
      <c r="E12">
        <f t="shared" si="0"/>
        <v>16.65742975609756</v>
      </c>
      <c r="F12">
        <v>5.2007078669031231E-2</v>
      </c>
      <c r="G12">
        <v>0.35225501823335725</v>
      </c>
      <c r="H12">
        <v>0.44356221650484795</v>
      </c>
      <c r="I12">
        <v>0.730576131687243</v>
      </c>
      <c r="J12">
        <v>20.3827751196172</v>
      </c>
      <c r="K12">
        <v>22.623471283277681</v>
      </c>
      <c r="L12">
        <v>0.24574466573321599</v>
      </c>
      <c r="M12">
        <v>3.1661150706082299</v>
      </c>
      <c r="N12" t="s">
        <v>150</v>
      </c>
      <c r="O12">
        <v>0.71490103851640607</v>
      </c>
      <c r="P12">
        <v>55</v>
      </c>
    </row>
    <row r="13" spans="1:16" x14ac:dyDescent="0.4">
      <c r="A13" s="2" t="s">
        <v>12</v>
      </c>
      <c r="B13" s="2">
        <v>1968</v>
      </c>
      <c r="C13" s="3">
        <v>16.8477</v>
      </c>
      <c r="D13">
        <v>1.22667428012073</v>
      </c>
      <c r="E13">
        <f t="shared" si="0"/>
        <v>20.666640269190022</v>
      </c>
      <c r="F13">
        <v>6.7440221786042934E-2</v>
      </c>
      <c r="G13">
        <v>0.35173265713571716</v>
      </c>
      <c r="H13">
        <v>0.41537488294668623</v>
      </c>
      <c r="I13">
        <v>0.82421516754850099</v>
      </c>
      <c r="J13">
        <v>21.770334928229701</v>
      </c>
      <c r="K13">
        <v>24.2357696560966</v>
      </c>
      <c r="L13">
        <v>0.44841064684661502</v>
      </c>
      <c r="M13">
        <v>0.65780868620675803</v>
      </c>
      <c r="N13" t="s">
        <v>150</v>
      </c>
      <c r="O13">
        <v>1.055746051168267</v>
      </c>
      <c r="P13">
        <v>58</v>
      </c>
    </row>
    <row r="14" spans="1:16" x14ac:dyDescent="0.4">
      <c r="A14" s="2" t="s">
        <v>13</v>
      </c>
      <c r="B14" s="2">
        <v>1965</v>
      </c>
      <c r="C14" s="3">
        <v>17.299299999999999</v>
      </c>
      <c r="D14">
        <v>1.2469532588302501</v>
      </c>
      <c r="E14">
        <f t="shared" si="0"/>
        <v>21.571418510482143</v>
      </c>
      <c r="F14">
        <v>7.3976069509697193E-2</v>
      </c>
      <c r="G14">
        <v>0.32739353209470234</v>
      </c>
      <c r="H14">
        <v>0.41142641797706714</v>
      </c>
      <c r="I14">
        <v>1.09301783264746</v>
      </c>
      <c r="J14">
        <v>24.066985645932998</v>
      </c>
      <c r="K14">
        <v>22.546334076015</v>
      </c>
      <c r="L14">
        <v>-0.61783014222724397</v>
      </c>
      <c r="M14">
        <v>0.60691360366126001</v>
      </c>
      <c r="N14" t="s">
        <v>152</v>
      </c>
      <c r="O14">
        <v>1.0917408419084691</v>
      </c>
      <c r="P14">
        <v>63</v>
      </c>
    </row>
    <row r="15" spans="1:16" x14ac:dyDescent="0.4">
      <c r="A15" s="2" t="s">
        <v>14</v>
      </c>
      <c r="B15" s="2">
        <v>1960</v>
      </c>
      <c r="C15" s="3">
        <v>16.060300000000002</v>
      </c>
      <c r="D15">
        <v>1.41775022432499</v>
      </c>
      <c r="E15">
        <f t="shared" si="0"/>
        <v>22.769493927726639</v>
      </c>
      <c r="F15">
        <v>6.7767855707754857E-2</v>
      </c>
      <c r="G15">
        <v>0.34040605788006667</v>
      </c>
      <c r="H15">
        <v>0.43777680210690351</v>
      </c>
      <c r="I15">
        <v>0.84850153504474501</v>
      </c>
      <c r="J15">
        <v>23.684210526315798</v>
      </c>
      <c r="K15">
        <v>25.527360284143839</v>
      </c>
      <c r="L15">
        <v>-0.54559504610993403</v>
      </c>
      <c r="M15">
        <v>-0.66106949740407095</v>
      </c>
      <c r="N15" t="s">
        <v>153</v>
      </c>
      <c r="O15">
        <v>1.4775688311541584</v>
      </c>
      <c r="P15">
        <v>8</v>
      </c>
    </row>
    <row r="16" spans="1:16" x14ac:dyDescent="0.4">
      <c r="A16" s="2" t="s">
        <v>15</v>
      </c>
      <c r="B16" s="2">
        <v>1955</v>
      </c>
      <c r="C16" s="3">
        <v>15.866199999999999</v>
      </c>
      <c r="D16">
        <v>1.3477281996900199</v>
      </c>
      <c r="E16">
        <f t="shared" si="0"/>
        <v>21.383325161921793</v>
      </c>
      <c r="F16">
        <v>4.8243971775433755E-2</v>
      </c>
      <c r="G16">
        <v>0.30821288172847133</v>
      </c>
      <c r="H16">
        <v>0.47218929254979991</v>
      </c>
      <c r="I16">
        <v>0.82396368149454602</v>
      </c>
      <c r="J16">
        <v>25.311004784689001</v>
      </c>
      <c r="K16">
        <v>24.884898866366321</v>
      </c>
      <c r="L16">
        <v>6.2268917394850298E-2</v>
      </c>
      <c r="M16">
        <v>0.79808711612926198</v>
      </c>
      <c r="N16" t="s">
        <v>150</v>
      </c>
      <c r="O16">
        <v>0.98100009837603941</v>
      </c>
      <c r="P16">
        <v>68</v>
      </c>
    </row>
    <row r="17" spans="1:16" x14ac:dyDescent="0.4">
      <c r="A17" s="2" t="s">
        <v>16</v>
      </c>
      <c r="B17" s="2">
        <v>1949</v>
      </c>
      <c r="C17" s="3">
        <v>15.8477</v>
      </c>
      <c r="D17">
        <v>1.2175055061587401</v>
      </c>
      <c r="E17">
        <f t="shared" si="0"/>
        <v>19.294662009951864</v>
      </c>
      <c r="F17">
        <v>3.6979909490204098E-2</v>
      </c>
      <c r="G17">
        <v>0.32511812956705388</v>
      </c>
      <c r="H17">
        <v>0.49627941112599033</v>
      </c>
      <c r="I17">
        <v>0.64055849500293904</v>
      </c>
      <c r="J17">
        <v>25.6459330143541</v>
      </c>
      <c r="K17">
        <v>26.577602972179399</v>
      </c>
      <c r="L17">
        <v>-1.33239976017166</v>
      </c>
      <c r="M17">
        <v>-0.60173731968774602</v>
      </c>
      <c r="N17" t="s">
        <v>153</v>
      </c>
      <c r="O17">
        <v>1.4853300776873162</v>
      </c>
      <c r="P17">
        <v>74</v>
      </c>
    </row>
    <row r="18" spans="1:16" x14ac:dyDescent="0.4">
      <c r="A18" s="2" t="s">
        <v>17</v>
      </c>
      <c r="B18" s="2">
        <v>1946</v>
      </c>
      <c r="C18" s="3">
        <v>15.706500000000002</v>
      </c>
      <c r="D18">
        <v>1.2879353944041101</v>
      </c>
      <c r="E18">
        <f t="shared" si="0"/>
        <v>20.228957272208156</v>
      </c>
      <c r="F18">
        <v>5.1780411711383909E-2</v>
      </c>
      <c r="G18">
        <v>0.32887562154730721</v>
      </c>
      <c r="H18">
        <v>0.50894678873361099</v>
      </c>
      <c r="I18">
        <v>0.72602782676856703</v>
      </c>
      <c r="J18">
        <v>26.650717703349301</v>
      </c>
      <c r="K18">
        <v>27.304130871770283</v>
      </c>
      <c r="L18">
        <v>-0.95978129020722303</v>
      </c>
      <c r="M18">
        <v>-6.6799671686196799E-2</v>
      </c>
      <c r="N18" t="s">
        <v>153</v>
      </c>
      <c r="O18">
        <v>1.2274694463535234</v>
      </c>
      <c r="P18">
        <v>77</v>
      </c>
    </row>
    <row r="19" spans="1:16" x14ac:dyDescent="0.4">
      <c r="A19" s="2" t="s">
        <v>18</v>
      </c>
      <c r="B19" s="2">
        <v>1942</v>
      </c>
      <c r="C19" s="3">
        <v>15.465299999999999</v>
      </c>
      <c r="D19">
        <v>1.19783016559263</v>
      </c>
      <c r="E19">
        <f t="shared" si="0"/>
        <v>18.524802859939701</v>
      </c>
      <c r="F19">
        <v>6.7281692657872511E-2</v>
      </c>
      <c r="G19">
        <v>0.35180712146452259</v>
      </c>
      <c r="H19">
        <v>0.45170617312501626</v>
      </c>
      <c r="I19">
        <v>0.83188189953622005</v>
      </c>
      <c r="J19">
        <v>28.229665071770299</v>
      </c>
      <c r="K19">
        <v>28.433733364565921</v>
      </c>
      <c r="L19">
        <v>-0.95729881864736499</v>
      </c>
      <c r="M19">
        <v>-0.35021736459772002</v>
      </c>
      <c r="N19" t="s">
        <v>153</v>
      </c>
      <c r="O19">
        <v>1.2412409259342394</v>
      </c>
      <c r="P19">
        <v>81</v>
      </c>
    </row>
    <row r="20" spans="1:16" x14ac:dyDescent="0.4">
      <c r="A20" s="2" t="s">
        <v>19</v>
      </c>
      <c r="B20" s="2">
        <v>1938</v>
      </c>
      <c r="C20" s="3">
        <v>15.621799999999999</v>
      </c>
      <c r="D20">
        <v>1.1277591973244101</v>
      </c>
      <c r="E20">
        <f t="shared" si="0"/>
        <v>17.617628628762468</v>
      </c>
      <c r="F20">
        <v>6.5076450580666828E-2</v>
      </c>
      <c r="G20">
        <v>0.32814104944077166</v>
      </c>
      <c r="H20">
        <v>0.55153110075447209</v>
      </c>
      <c r="I20">
        <v>0.63215886080083605</v>
      </c>
      <c r="J20">
        <v>30.284140000000001</v>
      </c>
      <c r="K20">
        <v>31.414628831665482</v>
      </c>
      <c r="L20">
        <v>-0.74237328465645902</v>
      </c>
      <c r="M20">
        <v>-0.53094784899285496</v>
      </c>
      <c r="N20" t="s">
        <v>153</v>
      </c>
      <c r="O20">
        <v>1.3977951436612188</v>
      </c>
      <c r="P20">
        <v>85</v>
      </c>
    </row>
    <row r="21" spans="1:16" x14ac:dyDescent="0.4">
      <c r="A21" s="2" t="s">
        <v>20</v>
      </c>
      <c r="B21" s="2">
        <v>1934</v>
      </c>
      <c r="C21" s="3">
        <v>14.2858</v>
      </c>
      <c r="D21">
        <v>1.0175870788808199</v>
      </c>
      <c r="E21">
        <f t="shared" si="0"/>
        <v>14.537045491475617</v>
      </c>
      <c r="F21">
        <v>7.1162363723491925E-2</v>
      </c>
      <c r="G21">
        <v>0.3781007414289963</v>
      </c>
      <c r="H21">
        <v>0.56718700444216197</v>
      </c>
      <c r="I21">
        <v>0.68502122934221699</v>
      </c>
      <c r="J21">
        <v>28.373205741626801</v>
      </c>
      <c r="K21">
        <v>29.563989562507842</v>
      </c>
      <c r="L21">
        <v>0.25209636847452599</v>
      </c>
      <c r="M21">
        <v>0.12558969535315601</v>
      </c>
      <c r="N21" t="s">
        <v>150</v>
      </c>
      <c r="O21">
        <v>1.0166252182897244</v>
      </c>
      <c r="P21">
        <v>89</v>
      </c>
    </row>
    <row r="22" spans="1:16" x14ac:dyDescent="0.4">
      <c r="A22" s="2" t="s">
        <v>21</v>
      </c>
      <c r="B22" s="2">
        <v>1931</v>
      </c>
      <c r="C22" s="3">
        <v>15.1464</v>
      </c>
      <c r="D22">
        <v>0.96761562933355105</v>
      </c>
      <c r="E22">
        <f t="shared" si="0"/>
        <v>14.655893368137697</v>
      </c>
      <c r="F22">
        <v>4.5798850396212759E-2</v>
      </c>
      <c r="G22">
        <v>0.34536502332552027</v>
      </c>
      <c r="H22">
        <v>0.59989891488322233</v>
      </c>
      <c r="I22">
        <v>0.71754915409236397</v>
      </c>
      <c r="J22">
        <v>29.760765550239199</v>
      </c>
      <c r="K22">
        <v>28.760324455654278</v>
      </c>
      <c r="L22">
        <v>-0.43582060409315398</v>
      </c>
      <c r="M22">
        <v>-0.16169122021079799</v>
      </c>
      <c r="N22" t="s">
        <v>153</v>
      </c>
      <c r="O22">
        <v>1.1854777823596236</v>
      </c>
      <c r="P22">
        <v>92</v>
      </c>
    </row>
    <row r="23" spans="1:16" x14ac:dyDescent="0.4">
      <c r="A23" s="2" t="s">
        <v>22</v>
      </c>
      <c r="B23" s="2">
        <v>1927</v>
      </c>
      <c r="C23" s="3">
        <v>15.654500000000001</v>
      </c>
      <c r="D23">
        <v>1.1785300595480901</v>
      </c>
      <c r="E23">
        <f t="shared" si="0"/>
        <v>18.449298817195576</v>
      </c>
      <c r="F23">
        <v>5.1188406123126674E-2</v>
      </c>
      <c r="G23">
        <v>0.30903099763699665</v>
      </c>
      <c r="H23">
        <v>0.54650135596684957</v>
      </c>
      <c r="I23">
        <v>0.64415115291658498</v>
      </c>
      <c r="J23">
        <v>28.564593301435401</v>
      </c>
      <c r="K23">
        <v>30.130882665373797</v>
      </c>
      <c r="L23">
        <v>-0.70139149255326305</v>
      </c>
      <c r="M23">
        <v>-0.325990740902529</v>
      </c>
      <c r="N23" t="s">
        <v>153</v>
      </c>
      <c r="O23">
        <v>1.3236331560694181</v>
      </c>
      <c r="P23">
        <v>96</v>
      </c>
    </row>
    <row r="24" spans="1:16" x14ac:dyDescent="0.4">
      <c r="A24" s="2" t="s">
        <v>23</v>
      </c>
      <c r="B24" s="2">
        <v>1921</v>
      </c>
      <c r="C24" s="3">
        <v>16.256399999999999</v>
      </c>
      <c r="D24">
        <v>0.957990048127906</v>
      </c>
      <c r="E24">
        <f t="shared" si="0"/>
        <v>15.573469418386491</v>
      </c>
      <c r="F24">
        <v>6.4743220783947272E-2</v>
      </c>
      <c r="G24">
        <v>0.34275155351215836</v>
      </c>
      <c r="H24">
        <v>0.61693457488235881</v>
      </c>
      <c r="I24">
        <v>0.72959892873473098</v>
      </c>
      <c r="J24">
        <v>27.7511961722488</v>
      </c>
      <c r="K24">
        <v>28.441316344262919</v>
      </c>
      <c r="L24">
        <v>-1.06348839163908</v>
      </c>
      <c r="M24">
        <v>0.60961726376242298</v>
      </c>
      <c r="N24" t="s">
        <v>152</v>
      </c>
      <c r="O24">
        <v>1.0321972651566538</v>
      </c>
      <c r="P24">
        <v>102</v>
      </c>
    </row>
    <row r="25" spans="1:16" x14ac:dyDescent="0.4">
      <c r="A25" s="2" t="s">
        <v>24</v>
      </c>
      <c r="B25" s="2">
        <v>1916</v>
      </c>
      <c r="C25" s="3">
        <v>17.897300000000001</v>
      </c>
      <c r="D25">
        <v>0.87796720776572301</v>
      </c>
      <c r="E25">
        <f t="shared" si="0"/>
        <v>15.713242507545475</v>
      </c>
      <c r="F25">
        <v>6.348514159033572E-2</v>
      </c>
      <c r="G25">
        <v>0.32744237668031112</v>
      </c>
      <c r="H25">
        <v>0.54071730899433679</v>
      </c>
      <c r="I25">
        <v>0.668430335097002</v>
      </c>
      <c r="J25">
        <v>23.755980861244002</v>
      </c>
      <c r="K25">
        <v>26.590546334075999</v>
      </c>
      <c r="L25">
        <v>-1.8939863315804299</v>
      </c>
      <c r="M25">
        <v>0.85407835970318502</v>
      </c>
      <c r="N25" t="s">
        <v>152</v>
      </c>
      <c r="O25">
        <v>1.0794932123676293</v>
      </c>
      <c r="P25">
        <v>107</v>
      </c>
    </row>
    <row r="26" spans="1:16" x14ac:dyDescent="0.4">
      <c r="A26" s="2" t="s">
        <v>25</v>
      </c>
      <c r="B26" s="2">
        <v>1910</v>
      </c>
      <c r="C26" s="3">
        <v>18.193200000000001</v>
      </c>
      <c r="D26">
        <v>0.85806346357777996</v>
      </c>
      <c r="E26">
        <f t="shared" si="0"/>
        <v>15.610920205563268</v>
      </c>
      <c r="F26">
        <v>5.4563849674621891E-2</v>
      </c>
      <c r="G26">
        <v>0.31491055829819786</v>
      </c>
      <c r="H26">
        <v>0.49960783209811016</v>
      </c>
      <c r="I26">
        <v>0.53798092625253102</v>
      </c>
      <c r="J26">
        <v>29.4258373205742</v>
      </c>
      <c r="K26">
        <v>25.947954175269238</v>
      </c>
      <c r="L26">
        <v>-0.70055479677306898</v>
      </c>
      <c r="M26">
        <v>0.91356334398108796</v>
      </c>
      <c r="N26" t="s">
        <v>152</v>
      </c>
      <c r="O26">
        <v>1.0652698547959925</v>
      </c>
      <c r="P26">
        <v>113</v>
      </c>
    </row>
    <row r="27" spans="1:16" x14ac:dyDescent="0.4">
      <c r="A27" s="2" t="s">
        <v>26</v>
      </c>
      <c r="B27" s="2">
        <v>1904</v>
      </c>
      <c r="C27" s="3">
        <v>13.655099999999999</v>
      </c>
      <c r="D27">
        <v>0.86826005383799698</v>
      </c>
      <c r="E27">
        <f t="shared" si="0"/>
        <v>11.856177861163232</v>
      </c>
      <c r="F27">
        <v>7.09457099632812E-2</v>
      </c>
      <c r="G27">
        <v>0.43972936814694019</v>
      </c>
      <c r="H27">
        <v>0.52599930525268757</v>
      </c>
      <c r="I27">
        <v>0.59491736886798596</v>
      </c>
      <c r="J27">
        <v>23.143540669856499</v>
      </c>
      <c r="K27">
        <v>27.721325496134959</v>
      </c>
      <c r="L27">
        <v>-1.0291265887277099</v>
      </c>
      <c r="M27">
        <v>0.36528361959294597</v>
      </c>
      <c r="N27" t="s">
        <v>152</v>
      </c>
      <c r="O27">
        <v>0.96845792551232157</v>
      </c>
      <c r="P27">
        <v>119</v>
      </c>
    </row>
    <row r="28" spans="1:16" x14ac:dyDescent="0.4">
      <c r="A28" s="2" t="s">
        <v>27</v>
      </c>
      <c r="B28" s="2">
        <v>1899</v>
      </c>
      <c r="C28" s="3">
        <v>19.398700000000002</v>
      </c>
      <c r="D28">
        <v>0.85848764173260494</v>
      </c>
      <c r="E28">
        <f t="shared" si="0"/>
        <v>16.653544215678284</v>
      </c>
      <c r="F28">
        <v>5.3639241880218548E-2</v>
      </c>
      <c r="G28">
        <v>0.2777691909258545</v>
      </c>
      <c r="H28">
        <v>0.58200223871365431</v>
      </c>
      <c r="I28">
        <v>0.49706773793193498</v>
      </c>
      <c r="J28">
        <v>24.755980861244002</v>
      </c>
      <c r="K28">
        <v>29.977784920111798</v>
      </c>
      <c r="L28">
        <v>-1.1283882564710399</v>
      </c>
      <c r="M28">
        <v>1.13231841654023</v>
      </c>
      <c r="N28" t="s">
        <v>152</v>
      </c>
      <c r="O28">
        <v>1.1148469094377444</v>
      </c>
      <c r="P28">
        <v>124</v>
      </c>
    </row>
    <row r="29" spans="1:16" x14ac:dyDescent="0.4">
      <c r="A29" s="2" t="s">
        <v>28</v>
      </c>
      <c r="B29" s="2">
        <v>1894</v>
      </c>
      <c r="C29" s="3">
        <v>16.465399999999999</v>
      </c>
      <c r="D29">
        <v>0.79851537645811199</v>
      </c>
      <c r="E29">
        <f t="shared" si="0"/>
        <v>13.147875079533396</v>
      </c>
      <c r="F29">
        <v>4.1403644900872866E-2</v>
      </c>
      <c r="G29">
        <v>0.35671437171605397</v>
      </c>
      <c r="H29">
        <v>0.54680287285280593</v>
      </c>
      <c r="I29">
        <v>0.43995884773662602</v>
      </c>
      <c r="J29">
        <v>26.459330143540701</v>
      </c>
      <c r="K29">
        <v>29.657469398427839</v>
      </c>
      <c r="L29">
        <v>-1.51960870039732</v>
      </c>
      <c r="M29">
        <v>0.37429801347236902</v>
      </c>
      <c r="N29" t="s">
        <v>152</v>
      </c>
      <c r="O29">
        <v>1.1473475933264681</v>
      </c>
      <c r="P29">
        <v>129</v>
      </c>
    </row>
    <row r="30" spans="1:16" x14ac:dyDescent="0.4">
      <c r="A30" s="2" t="s">
        <v>29</v>
      </c>
      <c r="B30" s="2">
        <v>1889</v>
      </c>
      <c r="C30" s="3">
        <v>17.886299999999999</v>
      </c>
      <c r="D30">
        <v>0.73846153846153895</v>
      </c>
      <c r="E30">
        <f t="shared" si="0"/>
        <v>13.208344615384624</v>
      </c>
      <c r="F30">
        <v>5.6168752776745108E-2</v>
      </c>
      <c r="G30">
        <v>0.33643955781107643</v>
      </c>
      <c r="H30">
        <v>0.49325718901741439</v>
      </c>
      <c r="I30">
        <v>0.545784179240969</v>
      </c>
      <c r="J30">
        <v>23.320574162679399</v>
      </c>
      <c r="K30">
        <v>26.679058010884198</v>
      </c>
      <c r="L30">
        <v>-1.8630157744748099</v>
      </c>
      <c r="M30">
        <v>1.0840158510539699</v>
      </c>
      <c r="N30" t="s">
        <v>152</v>
      </c>
      <c r="O30">
        <v>1.0253999567264389</v>
      </c>
      <c r="P30">
        <v>134</v>
      </c>
    </row>
    <row r="31" spans="1:16" x14ac:dyDescent="0.4">
      <c r="A31" s="2" t="s">
        <v>30</v>
      </c>
      <c r="B31" s="2">
        <v>1885</v>
      </c>
      <c r="C31" s="3">
        <v>19.578800000000001</v>
      </c>
      <c r="D31">
        <v>0.74873970144383695</v>
      </c>
      <c r="E31">
        <f t="shared" si="0"/>
        <v>14.659424866628596</v>
      </c>
      <c r="F31">
        <v>2.9932708420736073E-2</v>
      </c>
      <c r="G31">
        <v>0.31806978717612294</v>
      </c>
      <c r="H31">
        <v>0.55720455919479706</v>
      </c>
      <c r="I31">
        <v>0.53754980730289403</v>
      </c>
      <c r="J31">
        <v>25.038277511961699</v>
      </c>
      <c r="K31">
        <v>26.922367066334719</v>
      </c>
      <c r="L31">
        <v>-1.27463607640281</v>
      </c>
      <c r="M31">
        <v>1.5562209631031301</v>
      </c>
      <c r="N31" t="s">
        <v>152</v>
      </c>
      <c r="O31">
        <v>1.0120322531709389</v>
      </c>
      <c r="P31">
        <v>138</v>
      </c>
    </row>
    <row r="32" spans="1:16" x14ac:dyDescent="0.4">
      <c r="A32" s="2" t="s">
        <v>31</v>
      </c>
      <c r="B32" s="2">
        <v>1881</v>
      </c>
      <c r="C32" s="3">
        <v>19.7987</v>
      </c>
      <c r="D32">
        <v>0.768986051064524</v>
      </c>
      <c r="E32">
        <f t="shared" si="0"/>
        <v>15.224924129211191</v>
      </c>
      <c r="F32">
        <v>4.8931029012995855E-2</v>
      </c>
      <c r="G32">
        <v>0.29798247116424148</v>
      </c>
      <c r="H32">
        <v>0.53003267522623798</v>
      </c>
      <c r="I32">
        <v>0.44784832451499101</v>
      </c>
      <c r="J32">
        <v>19.842105263157901</v>
      </c>
      <c r="K32">
        <v>28.77627486122384</v>
      </c>
      <c r="L32">
        <v>-1.96143605656333</v>
      </c>
      <c r="M32">
        <v>1.3747578016290001</v>
      </c>
      <c r="N32" t="s">
        <v>152</v>
      </c>
      <c r="O32">
        <v>1.0526416639963998</v>
      </c>
      <c r="P32">
        <v>142</v>
      </c>
    </row>
    <row r="33" spans="1:16" x14ac:dyDescent="0.4">
      <c r="A33" s="2" t="s">
        <v>32</v>
      </c>
      <c r="B33" s="2">
        <v>1876</v>
      </c>
      <c r="C33" s="3">
        <v>19.5596</v>
      </c>
      <c r="D33">
        <v>0.62869728362835497</v>
      </c>
      <c r="E33">
        <f t="shared" si="0"/>
        <v>12.297067388857172</v>
      </c>
      <c r="F33">
        <v>2.1401493443771385E-2</v>
      </c>
      <c r="G33">
        <v>0.28285727984397047</v>
      </c>
      <c r="H33">
        <v>0.49066850482429186</v>
      </c>
      <c r="I33">
        <v>0.58220654516950798</v>
      </c>
      <c r="J33">
        <v>19.937799043062199</v>
      </c>
      <c r="K33">
        <v>33.959067162756241</v>
      </c>
      <c r="L33">
        <v>-2.3401609713599099</v>
      </c>
      <c r="M33">
        <v>1.82535450886874</v>
      </c>
      <c r="N33" t="s">
        <v>152</v>
      </c>
      <c r="O33">
        <v>0.94514142556526604</v>
      </c>
      <c r="P33">
        <v>147</v>
      </c>
    </row>
    <row r="34" spans="1:16" x14ac:dyDescent="0.4">
      <c r="A34" s="2" t="s">
        <v>33</v>
      </c>
      <c r="B34" s="2">
        <v>1871</v>
      </c>
      <c r="C34" s="3">
        <v>18.8</v>
      </c>
      <c r="D34">
        <v>0.63899176115506995</v>
      </c>
      <c r="E34">
        <f t="shared" si="0"/>
        <v>12.013045109715316</v>
      </c>
      <c r="F34">
        <v>5.9800664451827155E-2</v>
      </c>
      <c r="G34">
        <v>0.30474631751227516</v>
      </c>
      <c r="H34">
        <v>0.4742678100369293</v>
      </c>
      <c r="I34">
        <v>0.62286824743614899</v>
      </c>
      <c r="J34">
        <v>25.693779904306201</v>
      </c>
      <c r="K34">
        <v>24.752850426815002</v>
      </c>
      <c r="L34">
        <v>-1.2588681936960799</v>
      </c>
      <c r="M34">
        <v>1.12153748855363</v>
      </c>
      <c r="N34" t="s">
        <v>152</v>
      </c>
      <c r="O34">
        <v>1.0597414938289595</v>
      </c>
      <c r="P34">
        <v>152</v>
      </c>
    </row>
    <row r="35" spans="1:16" x14ac:dyDescent="0.4">
      <c r="A35" s="2" t="s">
        <v>34</v>
      </c>
      <c r="B35" s="2">
        <v>1864</v>
      </c>
      <c r="C35" s="3">
        <v>18.0242</v>
      </c>
      <c r="D35">
        <v>0.57897055224732896</v>
      </c>
      <c r="E35">
        <f t="shared" si="0"/>
        <v>10.435481027816307</v>
      </c>
      <c r="F35">
        <v>7.3655127596817874E-2</v>
      </c>
      <c r="G35">
        <v>0.32950126249810774</v>
      </c>
      <c r="H35">
        <v>0.53491096758651646</v>
      </c>
      <c r="I35">
        <v>0.63907113462668996</v>
      </c>
      <c r="J35">
        <v>23.732057416267899</v>
      </c>
      <c r="K35">
        <v>25.962204947458439</v>
      </c>
      <c r="L35">
        <v>-0.93758233599026497</v>
      </c>
      <c r="M35">
        <v>1.62763054544213</v>
      </c>
      <c r="N35" t="s">
        <v>152</v>
      </c>
      <c r="O35">
        <v>0.93536492946286109</v>
      </c>
      <c r="P35">
        <v>159</v>
      </c>
    </row>
    <row r="36" spans="1:16" x14ac:dyDescent="0.4">
      <c r="A36" s="1" t="s">
        <v>35</v>
      </c>
      <c r="B36" s="1">
        <v>1857</v>
      </c>
      <c r="C36" s="3">
        <v>18.377200000000002</v>
      </c>
      <c r="D36">
        <v>0.60928297577290202</v>
      </c>
      <c r="E36">
        <f t="shared" si="0"/>
        <v>11.196915102373776</v>
      </c>
      <c r="F36">
        <v>6.0525670874996482E-2</v>
      </c>
      <c r="G36">
        <v>0.30391010177872702</v>
      </c>
      <c r="H36">
        <v>0.58484408646141661</v>
      </c>
      <c r="I36">
        <v>0.55344372591286195</v>
      </c>
      <c r="J36">
        <v>21.311004784689001</v>
      </c>
      <c r="K36">
        <v>26.5277906400318</v>
      </c>
      <c r="L36">
        <v>-1.03742403444039</v>
      </c>
      <c r="M36">
        <v>0.504816285383203</v>
      </c>
      <c r="N36" t="s">
        <v>152</v>
      </c>
      <c r="O36">
        <v>1.2301820077900865</v>
      </c>
      <c r="P36">
        <v>166</v>
      </c>
    </row>
    <row r="37" spans="1:16" x14ac:dyDescent="0.4">
      <c r="A37" s="1" t="s">
        <v>36</v>
      </c>
      <c r="B37" s="1">
        <v>1852</v>
      </c>
      <c r="C37" s="3">
        <v>18.434699999999999</v>
      </c>
      <c r="D37">
        <v>0.519210376050249</v>
      </c>
      <c r="E37">
        <f t="shared" si="0"/>
        <v>9.5714875193735249</v>
      </c>
      <c r="F37">
        <v>5.7092965676260557E-2</v>
      </c>
      <c r="G37">
        <v>0.32287517688985318</v>
      </c>
      <c r="H37">
        <v>0.57045637199704902</v>
      </c>
      <c r="I37">
        <v>0.614468613234045</v>
      </c>
      <c r="J37">
        <v>22.4401913875598</v>
      </c>
      <c r="K37">
        <v>24.435280466745478</v>
      </c>
      <c r="L37">
        <v>-1.6858014972478901</v>
      </c>
      <c r="M37">
        <v>0.77945744147261198</v>
      </c>
      <c r="N37" t="s">
        <v>152</v>
      </c>
      <c r="O37">
        <v>1.158389605892159</v>
      </c>
      <c r="P37">
        <v>171</v>
      </c>
    </row>
    <row r="38" spans="1:16" x14ac:dyDescent="0.4">
      <c r="A38" s="1" t="s">
        <v>37</v>
      </c>
      <c r="B38" s="1">
        <v>1848</v>
      </c>
      <c r="C38" s="3">
        <v>18.3522</v>
      </c>
      <c r="D38">
        <v>0.58960763520678705</v>
      </c>
      <c r="E38">
        <f t="shared" si="0"/>
        <v>10.820597242841997</v>
      </c>
      <c r="F38">
        <v>5.1484317865916396E-2</v>
      </c>
      <c r="G38">
        <v>0.33361350715554922</v>
      </c>
      <c r="H38">
        <v>0.56798811423354234</v>
      </c>
      <c r="I38">
        <v>0.65921876020641401</v>
      </c>
      <c r="J38">
        <v>22.488038277512</v>
      </c>
      <c r="K38">
        <v>23.550948144839278</v>
      </c>
      <c r="L38">
        <v>-1.40031741308034</v>
      </c>
      <c r="M38">
        <v>0.118945522011126</v>
      </c>
      <c r="N38" t="s">
        <v>152</v>
      </c>
      <c r="O38">
        <v>1.34100709031138</v>
      </c>
      <c r="P38">
        <v>175</v>
      </c>
    </row>
    <row r="39" spans="1:16" x14ac:dyDescent="0.4">
      <c r="A39" s="1" t="s">
        <v>38</v>
      </c>
      <c r="B39" s="1">
        <v>1843</v>
      </c>
      <c r="C39" s="3">
        <v>18.455500000000001</v>
      </c>
      <c r="D39">
        <v>0.61993637327677598</v>
      </c>
      <c r="E39">
        <f t="shared" si="0"/>
        <v>11.44123573700954</v>
      </c>
      <c r="F39">
        <v>3.9531202422708238E-2</v>
      </c>
      <c r="G39">
        <v>0.33174618980900383</v>
      </c>
      <c r="H39">
        <v>0.59076763793854292</v>
      </c>
      <c r="I39">
        <v>0.56135475863870898</v>
      </c>
      <c r="J39">
        <v>21.578947368421101</v>
      </c>
      <c r="K39">
        <v>25.243913732710883</v>
      </c>
      <c r="L39">
        <v>-0.61539927058062105</v>
      </c>
      <c r="M39">
        <v>0.43386075822748799</v>
      </c>
      <c r="N39" t="s">
        <v>152</v>
      </c>
      <c r="O39">
        <v>1.2396632008609085</v>
      </c>
      <c r="P39">
        <v>180</v>
      </c>
    </row>
    <row r="40" spans="1:16" x14ac:dyDescent="0.4">
      <c r="A40" s="1" t="s">
        <v>39</v>
      </c>
      <c r="B40" s="1">
        <v>1839</v>
      </c>
      <c r="C40" s="3">
        <v>17.982800000000001</v>
      </c>
      <c r="D40">
        <v>0.60006525817766498</v>
      </c>
      <c r="E40">
        <f t="shared" si="0"/>
        <v>10.790853524757315</v>
      </c>
      <c r="F40">
        <v>5.7197512543732364E-2</v>
      </c>
      <c r="G40">
        <v>0.32078218480490794</v>
      </c>
      <c r="H40">
        <v>0.59426580600263557</v>
      </c>
      <c r="I40">
        <v>0.66719446077470801</v>
      </c>
      <c r="J40">
        <v>22.6315789473684</v>
      </c>
      <c r="K40">
        <v>23.634883885623399</v>
      </c>
      <c r="L40">
        <v>-0.89250712429099199</v>
      </c>
      <c r="M40">
        <v>-0.184839983699955</v>
      </c>
      <c r="N40" t="s">
        <v>153</v>
      </c>
      <c r="O40">
        <v>1.4442774383015808</v>
      </c>
      <c r="P40">
        <v>184</v>
      </c>
    </row>
    <row r="41" spans="1:16" x14ac:dyDescent="0.4">
      <c r="A41" s="1" t="s">
        <v>40</v>
      </c>
      <c r="B41" s="1">
        <v>1835</v>
      </c>
      <c r="C41" s="3">
        <v>18.7805</v>
      </c>
      <c r="D41">
        <v>0.51994453054898404</v>
      </c>
      <c r="E41">
        <f t="shared" si="0"/>
        <v>9.7648182559751948</v>
      </c>
      <c r="F41">
        <v>7.1962674934708579E-2</v>
      </c>
      <c r="G41">
        <v>0.31762825224591185</v>
      </c>
      <c r="H41">
        <v>0.56744117485614032</v>
      </c>
      <c r="I41">
        <v>0.76895290352080503</v>
      </c>
      <c r="J41">
        <v>20.717703349282299</v>
      </c>
      <c r="K41">
        <v>24.28061382913236</v>
      </c>
      <c r="L41">
        <v>-1.0266987805054799</v>
      </c>
      <c r="M41">
        <v>0.75165154240276799</v>
      </c>
      <c r="N41" t="s">
        <v>152</v>
      </c>
      <c r="O41">
        <v>1.1778681119015513</v>
      </c>
      <c r="P41">
        <v>188</v>
      </c>
    </row>
    <row r="42" spans="1:16" x14ac:dyDescent="0.4">
      <c r="A42" s="1" t="s">
        <v>41</v>
      </c>
      <c r="B42" s="1">
        <v>1831</v>
      </c>
      <c r="C42" s="3">
        <v>19.55</v>
      </c>
      <c r="D42">
        <v>0.52015661962639703</v>
      </c>
      <c r="E42">
        <f t="shared" si="0"/>
        <v>10.169061913696062</v>
      </c>
      <c r="F42">
        <v>7.585966641459406E-2</v>
      </c>
      <c r="G42">
        <v>0.30043195990043553</v>
      </c>
      <c r="H42">
        <v>0.60850450803577938</v>
      </c>
      <c r="I42">
        <v>0.82591090208374196</v>
      </c>
      <c r="J42">
        <v>19.760765550239199</v>
      </c>
      <c r="K42">
        <v>24.685126573658962</v>
      </c>
      <c r="L42">
        <v>-0.81791049205937805</v>
      </c>
      <c r="M42">
        <v>6.0449784013286802E-2</v>
      </c>
      <c r="N42" t="s">
        <v>152</v>
      </c>
      <c r="O42">
        <v>1.4328597313629328</v>
      </c>
      <c r="P42">
        <v>192</v>
      </c>
    </row>
    <row r="43" spans="1:16" x14ac:dyDescent="0.4">
      <c r="A43" s="1" t="s">
        <v>42</v>
      </c>
      <c r="B43" s="1">
        <v>1826</v>
      </c>
      <c r="C43" s="3">
        <v>20.273199999999999</v>
      </c>
      <c r="D43">
        <v>0.46018435435190502</v>
      </c>
      <c r="E43">
        <f t="shared" si="0"/>
        <v>9.3294094526470399</v>
      </c>
      <c r="F43">
        <v>4.955562825753685E-2</v>
      </c>
      <c r="G43">
        <v>0.29424153026184063</v>
      </c>
      <c r="H43">
        <v>0.57233656717236137</v>
      </c>
      <c r="I43">
        <v>0.74029786400156805</v>
      </c>
      <c r="J43">
        <v>20.334928229665099</v>
      </c>
      <c r="K43">
        <v>23.559054088653319</v>
      </c>
      <c r="L43">
        <v>-0.88319522175647702</v>
      </c>
      <c r="M43">
        <v>2.0199244159769099</v>
      </c>
      <c r="N43" t="s">
        <v>152</v>
      </c>
      <c r="O43">
        <v>0.95462343326059707</v>
      </c>
      <c r="P43">
        <v>197</v>
      </c>
    </row>
    <row r="44" spans="1:16" x14ac:dyDescent="0.4">
      <c r="A44" s="1" t="s">
        <v>43</v>
      </c>
      <c r="B44" s="1">
        <v>1822</v>
      </c>
      <c r="C44" s="3">
        <v>18.795100000000001</v>
      </c>
      <c r="D44">
        <v>0.560665633412187</v>
      </c>
      <c r="E44">
        <f t="shared" si="0"/>
        <v>10.537766646545396</v>
      </c>
      <c r="F44">
        <v>6.3634313679445442E-2</v>
      </c>
      <c r="G44">
        <v>0.32296185359206186</v>
      </c>
      <c r="H44">
        <v>0.59394315612201642</v>
      </c>
      <c r="I44">
        <v>0.71983408452544195</v>
      </c>
      <c r="J44">
        <v>21.1004784688995</v>
      </c>
      <c r="K44">
        <v>25.654440564583357</v>
      </c>
      <c r="L44">
        <v>-1.6568910122190099</v>
      </c>
      <c r="M44">
        <v>0.21653815333729101</v>
      </c>
      <c r="N44" t="s">
        <v>152</v>
      </c>
      <c r="O44">
        <v>1.3385652670653312</v>
      </c>
      <c r="P44">
        <v>201</v>
      </c>
    </row>
    <row r="45" spans="1:16" x14ac:dyDescent="0.4">
      <c r="A45" s="1" t="s">
        <v>44</v>
      </c>
      <c r="B45" s="1">
        <v>1815</v>
      </c>
      <c r="C45" s="3">
        <v>18.769100000000002</v>
      </c>
      <c r="D45">
        <v>0.611093890203116</v>
      </c>
      <c r="E45">
        <f t="shared" si="0"/>
        <v>11.469682334611305</v>
      </c>
      <c r="F45">
        <v>7.2006383716389941E-2</v>
      </c>
      <c r="G45">
        <v>0.3038510122192763</v>
      </c>
      <c r="H45">
        <v>0.62682103681745904</v>
      </c>
      <c r="I45">
        <v>0.85827356456986104</v>
      </c>
      <c r="J45">
        <v>20.334928229665099</v>
      </c>
      <c r="K45">
        <v>26.220026257156722</v>
      </c>
      <c r="L45">
        <v>-1.54395706690779</v>
      </c>
      <c r="M45">
        <v>-0.157946627847667</v>
      </c>
      <c r="N45" t="s">
        <v>153</v>
      </c>
      <c r="O45">
        <v>1.4958084395799809</v>
      </c>
      <c r="P45">
        <v>208</v>
      </c>
    </row>
    <row r="46" spans="1:16" x14ac:dyDescent="0.4">
      <c r="A46" s="1" t="s">
        <v>45</v>
      </c>
      <c r="B46" s="1">
        <v>1809</v>
      </c>
      <c r="C46" s="3">
        <v>18.605599999999999</v>
      </c>
      <c r="D46">
        <v>0.57110694183864896</v>
      </c>
      <c r="E46">
        <f t="shared" si="0"/>
        <v>10.625787317073167</v>
      </c>
      <c r="F46">
        <v>8.292434228711483E-2</v>
      </c>
      <c r="G46">
        <v>0.32625125416262646</v>
      </c>
      <c r="H46">
        <v>0.56224559590231571</v>
      </c>
      <c r="I46">
        <v>0.97635704487556296</v>
      </c>
      <c r="J46">
        <v>22.200956937798999</v>
      </c>
      <c r="K46">
        <v>26.624539001683278</v>
      </c>
      <c r="L46">
        <v>-1.47844066098365</v>
      </c>
      <c r="M46">
        <v>0.38995499586812399</v>
      </c>
      <c r="N46" t="s">
        <v>152</v>
      </c>
      <c r="O46">
        <v>1.2915652522543755</v>
      </c>
      <c r="P46">
        <v>214</v>
      </c>
    </row>
    <row r="47" spans="1:16" x14ac:dyDescent="0.4">
      <c r="A47" s="1" t="s">
        <v>46</v>
      </c>
      <c r="B47" s="1">
        <v>1802</v>
      </c>
      <c r="C47" s="3">
        <v>17.982400000000002</v>
      </c>
      <c r="D47">
        <v>0.52116812138020996</v>
      </c>
      <c r="E47">
        <f t="shared" si="0"/>
        <v>9.3718536259074892</v>
      </c>
      <c r="F47">
        <v>6.3849806337034271E-2</v>
      </c>
      <c r="G47">
        <v>0.33828691956252416</v>
      </c>
      <c r="H47">
        <v>0.62337622149263483</v>
      </c>
      <c r="I47">
        <v>0.97624926513815402</v>
      </c>
      <c r="J47">
        <v>23.0143540669856</v>
      </c>
      <c r="K47">
        <v>30.629200000000001</v>
      </c>
      <c r="L47">
        <v>-1.5929761168441501</v>
      </c>
      <c r="M47">
        <v>5.3702193969834597E-2</v>
      </c>
      <c r="N47" t="s">
        <v>152</v>
      </c>
      <c r="O47">
        <v>1.3136010949511547</v>
      </c>
      <c r="P47">
        <v>221</v>
      </c>
    </row>
    <row r="48" spans="1:16" x14ac:dyDescent="0.4">
      <c r="A48" s="1" t="s">
        <v>47</v>
      </c>
      <c r="B48" s="1">
        <v>2022</v>
      </c>
      <c r="C48" s="3">
        <v>48.583280000000002</v>
      </c>
      <c r="D48">
        <v>1.69255663430421</v>
      </c>
      <c r="E48">
        <f t="shared" si="0"/>
        <v>82.229952880259049</v>
      </c>
      <c r="F48">
        <v>6.6973532717901393E-2</v>
      </c>
      <c r="G48">
        <v>9.5277738383412636E-2</v>
      </c>
      <c r="H48">
        <v>0.43803986983327026</v>
      </c>
      <c r="I48">
        <v>0.50060898079368299</v>
      </c>
      <c r="J48">
        <v>29.761022760557601</v>
      </c>
      <c r="K48">
        <v>14.108307238902201</v>
      </c>
      <c r="L48">
        <v>1.4028911814975</v>
      </c>
      <c r="M48">
        <v>-1.37954461592139</v>
      </c>
      <c r="N48" t="s">
        <v>151</v>
      </c>
      <c r="O48">
        <v>0.800521865820357</v>
      </c>
      <c r="P48">
        <v>1</v>
      </c>
    </row>
    <row r="49" spans="1:16" x14ac:dyDescent="0.4">
      <c r="A49" s="1" t="s">
        <v>48</v>
      </c>
      <c r="B49" s="1">
        <v>2020</v>
      </c>
      <c r="C49" s="3">
        <v>38.727139999999999</v>
      </c>
      <c r="D49">
        <v>1.88770226537217</v>
      </c>
      <c r="E49">
        <f t="shared" si="0"/>
        <v>73.105309909385184</v>
      </c>
      <c r="F49">
        <v>6.9137806573462302E-2</v>
      </c>
      <c r="G49">
        <v>0.10238541658015989</v>
      </c>
      <c r="H49">
        <v>0.44860926854557931</v>
      </c>
      <c r="I49">
        <v>0.55275825916259602</v>
      </c>
      <c r="J49">
        <v>27.6705318837334</v>
      </c>
      <c r="K49">
        <v>14.828513538404881</v>
      </c>
      <c r="L49">
        <v>1.7705651068514701</v>
      </c>
      <c r="M49">
        <v>-0.93325344142223898</v>
      </c>
      <c r="N49" t="s">
        <v>151</v>
      </c>
      <c r="O49">
        <v>0.80742072169788337</v>
      </c>
      <c r="P49">
        <v>3</v>
      </c>
    </row>
    <row r="50" spans="1:16" x14ac:dyDescent="0.4">
      <c r="A50" s="1" t="s">
        <v>49</v>
      </c>
      <c r="B50" s="1">
        <v>2018</v>
      </c>
      <c r="C50" s="3">
        <v>22.498800000000003</v>
      </c>
      <c r="D50">
        <v>2.2200647249190899</v>
      </c>
      <c r="E50">
        <f t="shared" si="0"/>
        <v>49.948792233009627</v>
      </c>
      <c r="F50">
        <v>8.6010121199863301E-2</v>
      </c>
      <c r="G50">
        <v>0.23770689662761701</v>
      </c>
      <c r="H50">
        <v>0.39843949625906544</v>
      </c>
      <c r="I50">
        <v>0.432420977492248</v>
      </c>
      <c r="J50">
        <v>27.289408845776101</v>
      </c>
      <c r="K50">
        <v>12.860686437035678</v>
      </c>
      <c r="L50">
        <v>1.50398487521282</v>
      </c>
      <c r="M50">
        <v>-0.92795875564438801</v>
      </c>
      <c r="N50" t="s">
        <v>151</v>
      </c>
      <c r="O50">
        <v>0.67275250573462808</v>
      </c>
      <c r="P50">
        <v>5</v>
      </c>
    </row>
    <row r="51" spans="1:16" x14ac:dyDescent="0.4">
      <c r="A51" s="1" t="s">
        <v>50</v>
      </c>
      <c r="B51" s="1">
        <v>2016</v>
      </c>
      <c r="C51" s="3">
        <v>21.393900000000002</v>
      </c>
      <c r="D51">
        <v>2.0873786407766999</v>
      </c>
      <c r="E51">
        <f t="shared" si="0"/>
        <v>44.657169902912642</v>
      </c>
      <c r="F51">
        <v>8.4143387962118801E-2</v>
      </c>
      <c r="G51">
        <v>0.23029988011139935</v>
      </c>
      <c r="H51">
        <v>0.42550186024995112</v>
      </c>
      <c r="I51">
        <v>0.33298980570612802</v>
      </c>
      <c r="J51">
        <v>25.0093902375989</v>
      </c>
      <c r="K51">
        <v>14.03966353533492</v>
      </c>
      <c r="L51">
        <v>1.50317343241266</v>
      </c>
      <c r="M51">
        <v>1.2472463147019699</v>
      </c>
      <c r="N51" t="s">
        <v>150</v>
      </c>
      <c r="O51">
        <v>0.42707385963214173</v>
      </c>
      <c r="P51">
        <v>7</v>
      </c>
    </row>
    <row r="52" spans="1:16" x14ac:dyDescent="0.4">
      <c r="A52" s="1" t="s">
        <v>51</v>
      </c>
      <c r="B52" s="1">
        <v>2012</v>
      </c>
      <c r="C52" s="3">
        <v>18.346499999999999</v>
      </c>
      <c r="D52">
        <v>2.1566343042071199</v>
      </c>
      <c r="E52">
        <f t="shared" si="0"/>
        <v>39.566691262135926</v>
      </c>
      <c r="F52">
        <v>8.0912168479541094E-2</v>
      </c>
      <c r="G52">
        <v>0.24645394172240803</v>
      </c>
      <c r="H52">
        <v>0.4349226210205166</v>
      </c>
      <c r="I52">
        <v>0.42701376341207697</v>
      </c>
      <c r="J52">
        <v>23.679250159375599</v>
      </c>
      <c r="K52">
        <v>14.890648983852159</v>
      </c>
      <c r="L52">
        <v>2.1351799303757799</v>
      </c>
      <c r="M52">
        <v>0.94687805405343195</v>
      </c>
      <c r="N52" t="s">
        <v>150</v>
      </c>
      <c r="O52">
        <v>0.52232963797331089</v>
      </c>
      <c r="P52">
        <v>11</v>
      </c>
    </row>
    <row r="53" spans="1:16" x14ac:dyDescent="0.4">
      <c r="A53" s="1" t="s">
        <v>52</v>
      </c>
      <c r="B53" s="1">
        <v>2010</v>
      </c>
      <c r="C53" s="3">
        <v>19.413399999999999</v>
      </c>
      <c r="D53">
        <v>2.2815533980582501</v>
      </c>
      <c r="E53">
        <f t="shared" si="0"/>
        <v>44.292708737864032</v>
      </c>
      <c r="F53">
        <v>9.7528907000747705E-2</v>
      </c>
      <c r="G53">
        <v>0.21363096685402938</v>
      </c>
      <c r="H53">
        <v>0.37952235693145497</v>
      </c>
      <c r="I53">
        <v>0.35896406344107601</v>
      </c>
      <c r="J53">
        <v>27.8165888454315</v>
      </c>
      <c r="K53">
        <v>14.889789402591038</v>
      </c>
      <c r="L53">
        <v>2.9968561043304001</v>
      </c>
      <c r="M53">
        <v>0.47244198193250397</v>
      </c>
      <c r="N53" t="s">
        <v>150</v>
      </c>
      <c r="O53">
        <v>0.63925774221112852</v>
      </c>
      <c r="P53">
        <v>13</v>
      </c>
    </row>
    <row r="54" spans="1:16" x14ac:dyDescent="0.4">
      <c r="A54" s="1" t="s">
        <v>53</v>
      </c>
      <c r="B54" s="1">
        <v>2006</v>
      </c>
      <c r="C54" s="3">
        <v>16.689499999999999</v>
      </c>
      <c r="D54">
        <v>2.3948220064724901</v>
      </c>
      <c r="E54">
        <f t="shared" si="0"/>
        <v>39.968381877022622</v>
      </c>
      <c r="F54">
        <v>8.6562275029743896E-2</v>
      </c>
      <c r="G54">
        <v>0.25599497969424001</v>
      </c>
      <c r="H54">
        <v>0.43565693550504597</v>
      </c>
      <c r="I54">
        <v>0.27782462245421502</v>
      </c>
      <c r="J54">
        <v>25.0045658953462</v>
      </c>
      <c r="K54">
        <v>15.544421931601878</v>
      </c>
      <c r="L54">
        <v>2.2145817762896298</v>
      </c>
      <c r="M54">
        <v>1.33158357394376</v>
      </c>
      <c r="N54" t="s">
        <v>150</v>
      </c>
      <c r="O54">
        <v>0.57037890761070098</v>
      </c>
      <c r="P54">
        <v>17</v>
      </c>
    </row>
    <row r="55" spans="1:16" x14ac:dyDescent="0.4">
      <c r="A55" s="1" t="s">
        <v>54</v>
      </c>
      <c r="B55" s="1">
        <v>2002</v>
      </c>
      <c r="C55" s="3">
        <v>16.052700000000002</v>
      </c>
      <c r="D55">
        <v>2.4757281553398101</v>
      </c>
      <c r="E55">
        <f t="shared" si="0"/>
        <v>39.742121359223376</v>
      </c>
      <c r="F55">
        <v>7.2541528592673099E-2</v>
      </c>
      <c r="G55">
        <v>0.24186332385631518</v>
      </c>
      <c r="H55">
        <v>0.364513880123087</v>
      </c>
      <c r="I55">
        <v>0.26204019719378102</v>
      </c>
      <c r="J55">
        <v>25.5726321955926</v>
      </c>
      <c r="K55">
        <v>12.592251488917562</v>
      </c>
      <c r="L55">
        <v>1.3753373032607401</v>
      </c>
      <c r="M55">
        <v>0.64376320458106995</v>
      </c>
      <c r="N55" t="s">
        <v>150</v>
      </c>
      <c r="O55">
        <v>0.69196805637823677</v>
      </c>
      <c r="P55">
        <v>21</v>
      </c>
    </row>
    <row r="56" spans="1:16" x14ac:dyDescent="0.4">
      <c r="A56" s="1" t="s">
        <v>55</v>
      </c>
      <c r="B56" s="1">
        <v>1999</v>
      </c>
      <c r="C56" s="3">
        <v>14.0059</v>
      </c>
      <c r="D56">
        <v>3.1067961165048499</v>
      </c>
      <c r="E56">
        <f t="shared" si="0"/>
        <v>43.513475728155278</v>
      </c>
      <c r="F56">
        <v>8.9136351943335801E-2</v>
      </c>
      <c r="G56">
        <v>0.25829025878542017</v>
      </c>
      <c r="H56">
        <v>0.47750488990148315</v>
      </c>
      <c r="I56">
        <v>0.41097949987731203</v>
      </c>
      <c r="J56">
        <v>27.564568652113199</v>
      </c>
      <c r="K56">
        <v>12.066556149075961</v>
      </c>
      <c r="L56">
        <v>1.81314969391114</v>
      </c>
      <c r="M56">
        <v>-0.12110471946311401</v>
      </c>
      <c r="N56" t="s">
        <v>151</v>
      </c>
      <c r="O56">
        <v>0.702806502149118</v>
      </c>
      <c r="P56">
        <v>24</v>
      </c>
    </row>
    <row r="57" spans="1:16" x14ac:dyDescent="0.4">
      <c r="A57" s="1" t="s">
        <v>56</v>
      </c>
      <c r="B57" s="1">
        <v>1997</v>
      </c>
      <c r="C57" s="3">
        <v>14.1355</v>
      </c>
      <c r="D57">
        <v>2.9288025889967599</v>
      </c>
      <c r="E57">
        <f t="shared" si="0"/>
        <v>41.400088996763699</v>
      </c>
      <c r="F57">
        <v>8.7241699940217896E-2</v>
      </c>
      <c r="G57">
        <v>0.2338570812829032</v>
      </c>
      <c r="H57">
        <v>0.40793269995301618</v>
      </c>
      <c r="I57">
        <v>0.230538267639251</v>
      </c>
      <c r="J57">
        <v>29.937111252778301</v>
      </c>
      <c r="K57">
        <v>10.81954933382452</v>
      </c>
      <c r="L57">
        <v>1.7761755520168701</v>
      </c>
      <c r="M57">
        <v>-0.44919273362057199</v>
      </c>
      <c r="N57" t="s">
        <v>151</v>
      </c>
      <c r="O57">
        <v>0.836288097747653</v>
      </c>
      <c r="P57">
        <v>26</v>
      </c>
    </row>
    <row r="58" spans="1:16" x14ac:dyDescent="0.4">
      <c r="A58" s="1" t="s">
        <v>57</v>
      </c>
      <c r="B58" s="1">
        <v>1994</v>
      </c>
      <c r="C58" s="3">
        <v>13.161099999999999</v>
      </c>
      <c r="D58">
        <v>2.6860841423948201</v>
      </c>
      <c r="E58">
        <f t="shared" si="0"/>
        <v>35.351822006472467</v>
      </c>
      <c r="F58">
        <v>8.4546652673032699E-2</v>
      </c>
      <c r="G58">
        <v>0.26304739782969788</v>
      </c>
      <c r="H58">
        <v>0.35911408641678927</v>
      </c>
      <c r="I58">
        <v>0.42135224965981799</v>
      </c>
      <c r="J58">
        <v>32.688364720274301</v>
      </c>
      <c r="K58">
        <v>11.99901762141584</v>
      </c>
      <c r="L58">
        <v>1.18720189328929</v>
      </c>
      <c r="M58">
        <v>-0.55453650385298203</v>
      </c>
      <c r="N58" t="s">
        <v>151</v>
      </c>
      <c r="O58">
        <v>0.84367029300983765</v>
      </c>
      <c r="P58">
        <v>29</v>
      </c>
    </row>
    <row r="59" spans="1:16" x14ac:dyDescent="0.4">
      <c r="A59" s="1" t="s">
        <v>58</v>
      </c>
      <c r="B59" s="1">
        <v>1993</v>
      </c>
      <c r="C59" s="3">
        <v>12.023099999999999</v>
      </c>
      <c r="D59">
        <v>2.4757281553398101</v>
      </c>
      <c r="E59">
        <f t="shared" si="0"/>
        <v>29.765927184466069</v>
      </c>
      <c r="F59">
        <v>7.9785902237203402E-2</v>
      </c>
      <c r="G59">
        <v>0.25941460718797127</v>
      </c>
      <c r="H59">
        <v>0.44233436260007503</v>
      </c>
      <c r="I59">
        <v>0.17293716121260799</v>
      </c>
      <c r="J59">
        <v>30.882854632230099</v>
      </c>
      <c r="K59">
        <v>12.653527353103719</v>
      </c>
      <c r="L59">
        <v>1.5170937443482699</v>
      </c>
      <c r="M59">
        <v>-0.70921853795215195</v>
      </c>
      <c r="N59" t="s">
        <v>151</v>
      </c>
      <c r="O59">
        <v>0.76993838713909368</v>
      </c>
      <c r="P59">
        <v>30</v>
      </c>
    </row>
    <row r="60" spans="1:16" x14ac:dyDescent="0.4">
      <c r="A60" s="1" t="s">
        <v>59</v>
      </c>
      <c r="B60" s="1">
        <v>1991</v>
      </c>
      <c r="C60" s="3">
        <v>11.780200000000001</v>
      </c>
      <c r="D60">
        <v>2.42718446601942</v>
      </c>
      <c r="E60">
        <f t="shared" si="0"/>
        <v>28.592718446601971</v>
      </c>
      <c r="F60">
        <v>7.50529391405379E-2</v>
      </c>
      <c r="G60">
        <v>0.1919254602705367</v>
      </c>
      <c r="H60">
        <v>0.45217217725315673</v>
      </c>
      <c r="I60">
        <v>0.23303218898480901</v>
      </c>
      <c r="J60">
        <v>32.400282568617698</v>
      </c>
      <c r="K60">
        <v>13.111438570639161</v>
      </c>
      <c r="L60">
        <v>0.92740275103298397</v>
      </c>
      <c r="M60">
        <v>-0.64292234020734296</v>
      </c>
      <c r="N60" t="s">
        <v>151</v>
      </c>
      <c r="O60">
        <v>0.80944122291333187</v>
      </c>
      <c r="P60">
        <v>32</v>
      </c>
    </row>
    <row r="61" spans="1:16" x14ac:dyDescent="0.4">
      <c r="A61" s="1" t="s">
        <v>60</v>
      </c>
      <c r="B61" s="1">
        <v>1989</v>
      </c>
      <c r="C61" s="3">
        <v>11.002400000000002</v>
      </c>
      <c r="D61">
        <v>2.23300970873786</v>
      </c>
      <c r="E61">
        <f t="shared" si="0"/>
        <v>24.568466019417436</v>
      </c>
      <c r="F61">
        <v>8.261023877418644E-2</v>
      </c>
      <c r="G61">
        <v>0.27359638138764408</v>
      </c>
      <c r="H61">
        <v>0.526257571111722</v>
      </c>
      <c r="I61">
        <v>0.10750630172433</v>
      </c>
      <c r="J61">
        <v>34.107410534295902</v>
      </c>
      <c r="K61">
        <v>11.99570209369436</v>
      </c>
      <c r="L61">
        <v>0.73868476116702397</v>
      </c>
      <c r="M61">
        <v>-0.45062870668852101</v>
      </c>
      <c r="N61" t="s">
        <v>151</v>
      </c>
      <c r="O61">
        <v>0.79838128046521117</v>
      </c>
      <c r="P61">
        <v>34</v>
      </c>
    </row>
    <row r="62" spans="1:16" x14ac:dyDescent="0.4">
      <c r="A62" s="1" t="s">
        <v>61</v>
      </c>
      <c r="B62" s="1">
        <v>1988</v>
      </c>
      <c r="C62" s="3">
        <v>10.707100000000001</v>
      </c>
      <c r="D62">
        <v>2.24919093851133</v>
      </c>
      <c r="E62">
        <f t="shared" si="0"/>
        <v>24.082312297734664</v>
      </c>
      <c r="F62">
        <v>9.4875511030850262E-2</v>
      </c>
      <c r="G62">
        <v>0.29574316462605232</v>
      </c>
      <c r="H62">
        <v>0.46321824336219197</v>
      </c>
      <c r="I62">
        <v>0.34797564076825299</v>
      </c>
      <c r="J62">
        <v>34.9601130274471</v>
      </c>
      <c r="K62">
        <v>12.1257444587708</v>
      </c>
      <c r="L62">
        <v>1.4911236114208699</v>
      </c>
      <c r="M62">
        <v>-0.63869870131347295</v>
      </c>
      <c r="N62" t="s">
        <v>151</v>
      </c>
      <c r="O62">
        <v>0.71026791385989552</v>
      </c>
      <c r="P62">
        <v>35</v>
      </c>
    </row>
    <row r="63" spans="1:16" x14ac:dyDescent="0.4">
      <c r="A63" s="1" t="s">
        <v>62</v>
      </c>
      <c r="B63" s="1">
        <v>1986</v>
      </c>
      <c r="C63" s="3">
        <v>10.487500000000001</v>
      </c>
      <c r="D63">
        <v>2.24919093851133</v>
      </c>
      <c r="E63">
        <f t="shared" si="0"/>
        <v>23.588389967637575</v>
      </c>
      <c r="F63">
        <v>0.10082724601423193</v>
      </c>
      <c r="G63">
        <v>0.26624370493530364</v>
      </c>
      <c r="H63">
        <v>0.54404739144603886</v>
      </c>
      <c r="I63">
        <v>0.25120792344241399</v>
      </c>
      <c r="J63">
        <v>32.965419803924902</v>
      </c>
      <c r="K63">
        <v>12.1899674587094</v>
      </c>
      <c r="L63">
        <v>1.4170421362496499</v>
      </c>
      <c r="M63">
        <v>-0.78392530713660202</v>
      </c>
      <c r="N63" t="s">
        <v>151</v>
      </c>
      <c r="O63">
        <v>0.76764690496425025</v>
      </c>
      <c r="P63">
        <v>37</v>
      </c>
    </row>
    <row r="64" spans="1:16" x14ac:dyDescent="0.4">
      <c r="A64" s="1" t="s">
        <v>63</v>
      </c>
      <c r="B64" s="1">
        <v>1985</v>
      </c>
      <c r="C64" s="3">
        <v>10.491200000000001</v>
      </c>
      <c r="D64">
        <v>2.5566343042071198</v>
      </c>
      <c r="E64">
        <f t="shared" si="0"/>
        <v>26.822161812297736</v>
      </c>
      <c r="F64">
        <v>9.6261723167893859E-2</v>
      </c>
      <c r="G64">
        <v>0.22452055566951631</v>
      </c>
      <c r="H64">
        <v>0.47933832194468223</v>
      </c>
      <c r="I64">
        <v>0.33481451738829798</v>
      </c>
      <c r="J64">
        <v>31.064973552266601</v>
      </c>
      <c r="K64">
        <v>13.95935408608092</v>
      </c>
      <c r="L64">
        <v>1.1698189559760801</v>
      </c>
      <c r="M64">
        <v>-0.60710353066163203</v>
      </c>
      <c r="N64" t="s">
        <v>151</v>
      </c>
      <c r="O64">
        <v>0.75960108523944381</v>
      </c>
      <c r="P64">
        <v>38</v>
      </c>
    </row>
    <row r="65" spans="1:16" x14ac:dyDescent="0.4">
      <c r="A65" s="1" t="s">
        <v>64</v>
      </c>
      <c r="B65" s="1">
        <v>1984</v>
      </c>
      <c r="C65" s="3">
        <v>10.322199999999999</v>
      </c>
      <c r="D65">
        <v>2.94498381877023</v>
      </c>
      <c r="E65">
        <f t="shared" si="0"/>
        <v>30.398711974110064</v>
      </c>
      <c r="F65">
        <v>8.6902957021787561E-2</v>
      </c>
      <c r="G65">
        <v>0.30230735762257527</v>
      </c>
      <c r="H65">
        <v>0.53870555297735101</v>
      </c>
      <c r="I65">
        <v>0.34521849695509599</v>
      </c>
      <c r="J65">
        <v>27.076103999035102</v>
      </c>
      <c r="K65">
        <v>16.253453674709881</v>
      </c>
      <c r="L65">
        <v>0.90132049337104903</v>
      </c>
      <c r="M65">
        <v>-0.64502687615147403</v>
      </c>
      <c r="N65" t="s">
        <v>151</v>
      </c>
      <c r="O65">
        <v>0.73944073091566365</v>
      </c>
      <c r="P65">
        <v>39</v>
      </c>
    </row>
    <row r="66" spans="1:16" x14ac:dyDescent="0.4">
      <c r="A66" s="1" t="s">
        <v>65</v>
      </c>
      <c r="B66" s="1">
        <v>1983</v>
      </c>
      <c r="C66" s="3">
        <v>9.7950999999999997</v>
      </c>
      <c r="D66">
        <v>3.26860841423948</v>
      </c>
      <c r="E66">
        <f t="shared" si="0"/>
        <v>32.01634627831713</v>
      </c>
      <c r="F66">
        <v>0.10007024122285439</v>
      </c>
      <c r="G66">
        <v>0.25009628128006306</v>
      </c>
      <c r="H66">
        <v>0.54691956844067735</v>
      </c>
      <c r="I66">
        <v>0.38439403064980299</v>
      </c>
      <c r="J66">
        <v>23.751442995227301</v>
      </c>
      <c r="K66">
        <v>17.43292196230124</v>
      </c>
      <c r="L66">
        <v>0.50160284772661601</v>
      </c>
      <c r="M66">
        <v>-0.476879852478726</v>
      </c>
      <c r="N66" t="s">
        <v>151</v>
      </c>
      <c r="O66">
        <v>0.76777619563659527</v>
      </c>
      <c r="P66">
        <v>40</v>
      </c>
    </row>
    <row r="67" spans="1:16" x14ac:dyDescent="0.4">
      <c r="A67" s="1" t="s">
        <v>66</v>
      </c>
      <c r="B67" s="1">
        <v>1982</v>
      </c>
      <c r="C67" s="3">
        <v>10.129900000000001</v>
      </c>
      <c r="D67">
        <v>3.1877022653721698</v>
      </c>
      <c r="E67">
        <f t="shared" ref="E67:E111" si="1">C67*D67</f>
        <v>32.291105177993543</v>
      </c>
      <c r="F67">
        <v>9.2071320282207283E-2</v>
      </c>
      <c r="G67">
        <v>0.22799413656159473</v>
      </c>
      <c r="H67">
        <v>0.51677922395898024</v>
      </c>
      <c r="I67">
        <v>0.61441477614936801</v>
      </c>
      <c r="J67">
        <v>26.408277192922</v>
      </c>
      <c r="K67">
        <v>18.939890710382521</v>
      </c>
      <c r="L67">
        <v>0.78027811026506</v>
      </c>
      <c r="M67">
        <v>-0.57872488311721404</v>
      </c>
      <c r="N67" t="s">
        <v>151</v>
      </c>
      <c r="O67">
        <v>0.80542734624870183</v>
      </c>
      <c r="P67">
        <v>41</v>
      </c>
    </row>
    <row r="68" spans="1:16" x14ac:dyDescent="0.4">
      <c r="A68" s="1" t="s">
        <v>67</v>
      </c>
      <c r="B68" s="1">
        <v>1980</v>
      </c>
      <c r="C68" s="3">
        <v>10.3489</v>
      </c>
      <c r="D68">
        <v>3.3495145631068</v>
      </c>
      <c r="E68">
        <f t="shared" si="1"/>
        <v>34.663791262135966</v>
      </c>
      <c r="F68">
        <v>8.0938434266080148E-2</v>
      </c>
      <c r="G68">
        <v>0.271446650930464</v>
      </c>
      <c r="H68">
        <v>0.53208755822034737</v>
      </c>
      <c r="I68">
        <v>0.41830065359477098</v>
      </c>
      <c r="J68">
        <v>27.830596667757899</v>
      </c>
      <c r="K68">
        <v>16.84042487873764</v>
      </c>
      <c r="L68">
        <v>0.51246906441667395</v>
      </c>
      <c r="M68">
        <v>-0.78840798710402404</v>
      </c>
      <c r="N68" t="s">
        <v>151</v>
      </c>
      <c r="O68">
        <v>0.86238580005074272</v>
      </c>
      <c r="P68">
        <v>43</v>
      </c>
    </row>
    <row r="69" spans="1:16" x14ac:dyDescent="0.4">
      <c r="A69" s="1" t="s">
        <v>68</v>
      </c>
      <c r="B69" s="1">
        <v>1978</v>
      </c>
      <c r="C69" s="3">
        <v>10.371500000000001</v>
      </c>
      <c r="D69">
        <v>3.2362459546925599</v>
      </c>
      <c r="E69">
        <f t="shared" si="1"/>
        <v>33.564724919093891</v>
      </c>
      <c r="F69">
        <v>6.8160892163072501E-2</v>
      </c>
      <c r="G69">
        <v>0.2844213060852957</v>
      </c>
      <c r="H69">
        <v>0.49892390654741814</v>
      </c>
      <c r="I69">
        <v>0.47054362131655803</v>
      </c>
      <c r="J69">
        <v>30.5821947311291</v>
      </c>
      <c r="K69">
        <v>9.6920243138699593</v>
      </c>
      <c r="L69">
        <v>1.30315454534549</v>
      </c>
      <c r="M69">
        <v>-0.62869106282056597</v>
      </c>
      <c r="N69" t="s">
        <v>151</v>
      </c>
      <c r="O69">
        <v>0.78756422172138318</v>
      </c>
      <c r="P69">
        <v>45</v>
      </c>
    </row>
    <row r="70" spans="1:16" x14ac:dyDescent="0.4">
      <c r="A70" s="1" t="s">
        <v>69</v>
      </c>
      <c r="B70" s="1">
        <v>1976</v>
      </c>
      <c r="C70" s="3">
        <v>9.910400000000001</v>
      </c>
      <c r="D70">
        <v>3.1877022653721698</v>
      </c>
      <c r="E70">
        <f t="shared" si="1"/>
        <v>31.591404530744356</v>
      </c>
      <c r="F70">
        <v>8.8715684613343296E-2</v>
      </c>
      <c r="G70">
        <v>0.28350892183628978</v>
      </c>
      <c r="H70">
        <v>0.49717721534702547</v>
      </c>
      <c r="I70">
        <v>0.30579312498605798</v>
      </c>
      <c r="J70">
        <v>34.283499026516701</v>
      </c>
      <c r="K70">
        <v>7.9860011051759203</v>
      </c>
      <c r="L70">
        <v>1.2712165280329299</v>
      </c>
      <c r="M70">
        <v>-1.59368925134087</v>
      </c>
      <c r="N70" t="s">
        <v>151</v>
      </c>
      <c r="O70">
        <v>1.0013178459678831</v>
      </c>
      <c r="P70">
        <v>47</v>
      </c>
    </row>
    <row r="71" spans="1:16" x14ac:dyDescent="0.4">
      <c r="A71" s="1" t="s">
        <v>70</v>
      </c>
      <c r="B71" s="1">
        <v>1975</v>
      </c>
      <c r="C71" s="3">
        <v>9.827</v>
      </c>
      <c r="D71">
        <v>3.1067961165048499</v>
      </c>
      <c r="E71">
        <f t="shared" si="1"/>
        <v>30.530485436893159</v>
      </c>
      <c r="F71">
        <v>0.10699960807111561</v>
      </c>
      <c r="G71">
        <v>0.2414662729749604</v>
      </c>
      <c r="H71">
        <v>0.50904079314516892</v>
      </c>
      <c r="I71">
        <v>0.48091190970130898</v>
      </c>
      <c r="J71">
        <v>32.382708178983101</v>
      </c>
      <c r="K71">
        <v>9.9518634493768001</v>
      </c>
      <c r="L71">
        <v>1.0202823061513999</v>
      </c>
      <c r="M71">
        <v>-1.52402903073631</v>
      </c>
      <c r="N71" t="s">
        <v>151</v>
      </c>
      <c r="O71">
        <v>0.9351318961223557</v>
      </c>
      <c r="P71">
        <v>48</v>
      </c>
    </row>
    <row r="72" spans="1:16" x14ac:dyDescent="0.4">
      <c r="A72" s="1" t="s">
        <v>71</v>
      </c>
      <c r="B72" s="1">
        <v>1974</v>
      </c>
      <c r="C72" s="3">
        <v>9.8727</v>
      </c>
      <c r="D72">
        <v>3.17152103559871</v>
      </c>
      <c r="E72">
        <f t="shared" si="1"/>
        <v>31.311475728155383</v>
      </c>
      <c r="F72">
        <v>0.10229227973087485</v>
      </c>
      <c r="G72">
        <v>0.21035999439050229</v>
      </c>
      <c r="H72">
        <v>0.49693124279389045</v>
      </c>
      <c r="I72">
        <v>0.61681500814205104</v>
      </c>
      <c r="J72">
        <v>34.564861558607099</v>
      </c>
      <c r="K72">
        <v>11.721250076748319</v>
      </c>
      <c r="L72">
        <v>-0.46956501000513101</v>
      </c>
      <c r="M72">
        <v>-1.1815288389382701</v>
      </c>
      <c r="N72" t="s">
        <v>153</v>
      </c>
      <c r="O72">
        <v>1.0436490451541696</v>
      </c>
      <c r="P72">
        <v>49</v>
      </c>
    </row>
    <row r="73" spans="1:16" x14ac:dyDescent="0.4">
      <c r="A73" s="1" t="s">
        <v>72</v>
      </c>
      <c r="B73" s="1">
        <v>1973</v>
      </c>
      <c r="C73" s="3">
        <v>9.7302</v>
      </c>
      <c r="D73">
        <v>3.2200647249190899</v>
      </c>
      <c r="E73">
        <f t="shared" si="1"/>
        <v>31.33187378640773</v>
      </c>
      <c r="F73">
        <v>0.11905365168076264</v>
      </c>
      <c r="G73">
        <v>0.26959611279826096</v>
      </c>
      <c r="H73">
        <v>0.51762038080080019</v>
      </c>
      <c r="I73">
        <v>0.37625197974525398</v>
      </c>
      <c r="J73">
        <v>34.847947070073602</v>
      </c>
      <c r="K73">
        <v>13.031497513354202</v>
      </c>
      <c r="L73">
        <v>0.46704433067616902</v>
      </c>
      <c r="M73">
        <v>-0.122935303409721</v>
      </c>
      <c r="N73" t="s">
        <v>151</v>
      </c>
      <c r="O73">
        <v>0.60863440215454823</v>
      </c>
      <c r="P73">
        <v>50</v>
      </c>
    </row>
    <row r="74" spans="1:16" x14ac:dyDescent="0.4">
      <c r="A74" s="1" t="s">
        <v>73</v>
      </c>
      <c r="B74" s="1">
        <v>1971</v>
      </c>
      <c r="C74" s="3">
        <v>9.5903000000000009</v>
      </c>
      <c r="D74">
        <v>3.3656957928802602</v>
      </c>
      <c r="E74">
        <f t="shared" si="1"/>
        <v>32.278032362459562</v>
      </c>
      <c r="F74">
        <v>0.11087936108710489</v>
      </c>
      <c r="G74">
        <v>0.2328705368381008</v>
      </c>
      <c r="H74">
        <v>0.56615344507887366</v>
      </c>
      <c r="I74">
        <v>0.399736777532401</v>
      </c>
      <c r="J74">
        <v>32.757628491186999</v>
      </c>
      <c r="K74">
        <v>15.653711549088239</v>
      </c>
      <c r="L74">
        <v>0.97311197627455104</v>
      </c>
      <c r="M74">
        <v>-0.56983865594458805</v>
      </c>
      <c r="N74" t="s">
        <v>151</v>
      </c>
      <c r="O74">
        <v>0.69468227179943065</v>
      </c>
      <c r="P74">
        <v>52</v>
      </c>
    </row>
    <row r="75" spans="1:16" x14ac:dyDescent="0.4">
      <c r="A75" s="1" t="s">
        <v>74</v>
      </c>
      <c r="B75" s="1">
        <v>1970</v>
      </c>
      <c r="C75" s="3">
        <v>10.1433</v>
      </c>
      <c r="D75">
        <v>2.7831715210355998</v>
      </c>
      <c r="E75">
        <f t="shared" si="1"/>
        <v>28.230543689320399</v>
      </c>
      <c r="F75">
        <v>9.136402090713347E-2</v>
      </c>
      <c r="G75">
        <v>0.25097750455226553</v>
      </c>
      <c r="H75">
        <v>0.48176197138825116</v>
      </c>
      <c r="I75">
        <v>0.50688616743625803</v>
      </c>
      <c r="J75">
        <v>30.3830183152708</v>
      </c>
      <c r="K75">
        <v>16.570639160066321</v>
      </c>
      <c r="L75">
        <v>0.83688666377581</v>
      </c>
      <c r="M75">
        <v>-0.27565360562817798</v>
      </c>
      <c r="N75" t="s">
        <v>151</v>
      </c>
      <c r="O75">
        <v>0.64236637791326245</v>
      </c>
      <c r="P75">
        <v>53</v>
      </c>
    </row>
    <row r="76" spans="1:16" x14ac:dyDescent="0.4">
      <c r="A76" s="1" t="s">
        <v>75</v>
      </c>
      <c r="B76" s="1">
        <v>1969</v>
      </c>
      <c r="C76" s="3">
        <v>11.9002</v>
      </c>
      <c r="D76">
        <v>2.42718446601942</v>
      </c>
      <c r="E76">
        <f t="shared" si="1"/>
        <v>28.883980582524302</v>
      </c>
      <c r="F76">
        <v>8.0406416432031322E-2</v>
      </c>
      <c r="G76">
        <v>0.27449895045626366</v>
      </c>
      <c r="H76">
        <v>0.442887266442898</v>
      </c>
      <c r="I76">
        <v>0.46501148809922099</v>
      </c>
      <c r="J76">
        <v>24.482744361550001</v>
      </c>
      <c r="K76">
        <v>13.7498618530116</v>
      </c>
      <c r="L76">
        <v>-8.2757240555029796E-2</v>
      </c>
      <c r="M76">
        <v>0.51240553509333997</v>
      </c>
      <c r="N76" t="s">
        <v>152</v>
      </c>
      <c r="O76">
        <v>0.61053318047654725</v>
      </c>
      <c r="P76">
        <v>54</v>
      </c>
    </row>
    <row r="77" spans="1:16" x14ac:dyDescent="0.4">
      <c r="A77" s="1" t="s">
        <v>76</v>
      </c>
      <c r="B77" s="1">
        <v>1967</v>
      </c>
      <c r="C77" s="3">
        <v>12.6736</v>
      </c>
      <c r="D77">
        <v>1.91391585760518</v>
      </c>
      <c r="E77">
        <f t="shared" si="1"/>
        <v>24.256204012945009</v>
      </c>
      <c r="F77">
        <v>7.1236035280669907E-2</v>
      </c>
      <c r="G77">
        <v>0.27934231217236111</v>
      </c>
      <c r="H77">
        <v>0.49075178274506392</v>
      </c>
      <c r="I77">
        <v>0.54340270806843805</v>
      </c>
      <c r="J77">
        <v>26.202381157497499</v>
      </c>
      <c r="K77">
        <v>10.33867501688464</v>
      </c>
      <c r="L77">
        <v>-8.1358978341085006E-2</v>
      </c>
      <c r="M77">
        <v>7.6842185563278801E-3</v>
      </c>
      <c r="N77" t="s">
        <v>152</v>
      </c>
      <c r="O77">
        <v>0.80184898659871839</v>
      </c>
      <c r="P77">
        <v>56</v>
      </c>
    </row>
    <row r="78" spans="1:16" x14ac:dyDescent="0.4">
      <c r="A78" s="1" t="s">
        <v>77</v>
      </c>
      <c r="B78" s="1">
        <v>1965</v>
      </c>
      <c r="C78" s="3">
        <v>9.6060999999999996</v>
      </c>
      <c r="D78">
        <v>2.2653721682847898</v>
      </c>
      <c r="E78">
        <f t="shared" si="1"/>
        <v>21.761391585760517</v>
      </c>
      <c r="F78">
        <v>8.5960230921750563E-2</v>
      </c>
      <c r="G78">
        <v>0.20822986011388356</v>
      </c>
      <c r="H78">
        <v>0.53563226939086228</v>
      </c>
      <c r="I78">
        <v>0.44661268375382002</v>
      </c>
      <c r="J78">
        <v>23.827943279518902</v>
      </c>
      <c r="K78">
        <v>13.026462823110441</v>
      </c>
      <c r="L78">
        <v>0.76535158348449694</v>
      </c>
      <c r="M78">
        <v>-0.21534126983994101</v>
      </c>
      <c r="N78" t="s">
        <v>151</v>
      </c>
      <c r="O78">
        <v>0.62936182389996898</v>
      </c>
      <c r="P78">
        <v>58</v>
      </c>
    </row>
    <row r="79" spans="1:16" x14ac:dyDescent="0.4">
      <c r="A79" s="1" t="s">
        <v>78</v>
      </c>
      <c r="B79" s="1">
        <v>1963</v>
      </c>
      <c r="C79" s="3">
        <v>9.5696999999999992</v>
      </c>
      <c r="D79">
        <v>1.957928802589</v>
      </c>
      <c r="E79">
        <f t="shared" si="1"/>
        <v>18.736791262135952</v>
      </c>
      <c r="F79">
        <v>8.1321025923715318E-2</v>
      </c>
      <c r="G79">
        <v>0.19274199789858684</v>
      </c>
      <c r="H79">
        <v>0.48508531602441007</v>
      </c>
      <c r="I79">
        <v>0.56946619375850505</v>
      </c>
      <c r="J79">
        <v>26.009579765330201</v>
      </c>
      <c r="K79">
        <v>11.64843126419844</v>
      </c>
      <c r="L79">
        <v>0.38386762694908599</v>
      </c>
      <c r="M79">
        <v>-0.19437364967731199</v>
      </c>
      <c r="N79" t="s">
        <v>151</v>
      </c>
      <c r="O79">
        <v>0.60527634565461275</v>
      </c>
      <c r="P79">
        <v>60</v>
      </c>
    </row>
    <row r="80" spans="1:16" x14ac:dyDescent="0.4">
      <c r="A80" s="1" t="s">
        <v>79</v>
      </c>
      <c r="B80" s="1">
        <v>1959</v>
      </c>
      <c r="C80" s="3">
        <v>9.587299999999999</v>
      </c>
      <c r="D80">
        <v>1.7799352750809101</v>
      </c>
      <c r="E80">
        <f t="shared" si="1"/>
        <v>17.064773462783208</v>
      </c>
      <c r="F80">
        <v>0.10161958275453742</v>
      </c>
      <c r="G80">
        <v>0.2575278264518967</v>
      </c>
      <c r="H80">
        <v>0.53325541987355929</v>
      </c>
      <c r="I80">
        <v>0.42561734591447498</v>
      </c>
      <c r="J80">
        <v>19.584158927617601</v>
      </c>
      <c r="K80">
        <v>10.4667526247928</v>
      </c>
      <c r="L80">
        <v>-1.25959761080107</v>
      </c>
      <c r="M80">
        <v>-0.27384034089658099</v>
      </c>
      <c r="N80" t="s">
        <v>153</v>
      </c>
      <c r="O80">
        <v>0.63884173655426724</v>
      </c>
      <c r="P80">
        <v>64</v>
      </c>
    </row>
    <row r="81" spans="1:16" x14ac:dyDescent="0.4">
      <c r="A81" s="1" t="s">
        <v>80</v>
      </c>
      <c r="B81" s="1">
        <v>1955</v>
      </c>
      <c r="C81" s="3">
        <v>9.4483999999999995</v>
      </c>
      <c r="D81">
        <v>1.6666666666666701</v>
      </c>
      <c r="E81">
        <f t="shared" si="1"/>
        <v>15.747333333333364</v>
      </c>
      <c r="F81">
        <v>0.10877214896461052</v>
      </c>
      <c r="G81">
        <v>0.31254053252917502</v>
      </c>
      <c r="H81">
        <v>0.52309565590761764</v>
      </c>
      <c r="I81">
        <v>0.37327622744205802</v>
      </c>
      <c r="J81">
        <v>26.7659677113665</v>
      </c>
      <c r="K81">
        <v>9.6786394056609595</v>
      </c>
      <c r="L81">
        <v>0.42301408101834598</v>
      </c>
      <c r="M81">
        <v>-1.02755484460282</v>
      </c>
      <c r="N81" t="s">
        <v>151</v>
      </c>
      <c r="O81">
        <v>0.77213468697133847</v>
      </c>
      <c r="P81">
        <v>68</v>
      </c>
    </row>
    <row r="82" spans="1:16" x14ac:dyDescent="0.4">
      <c r="A82" s="1" t="s">
        <v>81</v>
      </c>
      <c r="B82" s="1">
        <v>1952</v>
      </c>
      <c r="C82" s="3">
        <v>9.5511999999999997</v>
      </c>
      <c r="D82">
        <v>1.5695792880258901</v>
      </c>
      <c r="E82">
        <f t="shared" si="1"/>
        <v>14.991365695792881</v>
      </c>
      <c r="F82">
        <v>9.9515772835345254E-2</v>
      </c>
      <c r="G82">
        <v>0.30757561372859554</v>
      </c>
      <c r="H82">
        <v>0.45908592114703489</v>
      </c>
      <c r="I82">
        <v>0.58761962122733102</v>
      </c>
      <c r="J82">
        <v>28.472751081169601</v>
      </c>
      <c r="K82">
        <v>10.333517529317881</v>
      </c>
      <c r="L82">
        <v>0.411777870843413</v>
      </c>
      <c r="M82">
        <v>-0.27031688417725802</v>
      </c>
      <c r="N82" t="s">
        <v>151</v>
      </c>
      <c r="O82">
        <v>0.66639207241925535</v>
      </c>
      <c r="P82">
        <v>71</v>
      </c>
    </row>
    <row r="83" spans="1:16" x14ac:dyDescent="0.4">
      <c r="A83" s="1" t="s">
        <v>82</v>
      </c>
      <c r="B83" s="1">
        <v>1950</v>
      </c>
      <c r="C83" s="3">
        <v>9.910400000000001</v>
      </c>
      <c r="D83">
        <v>1.5857605177993499</v>
      </c>
      <c r="E83">
        <f t="shared" si="1"/>
        <v>15.715521035598679</v>
      </c>
      <c r="F83">
        <v>8.6317963407577386E-2</v>
      </c>
      <c r="G83">
        <v>0.2649526721938672</v>
      </c>
      <c r="H83">
        <v>0.49291391956615876</v>
      </c>
      <c r="I83">
        <v>0.297374467420643</v>
      </c>
      <c r="J83">
        <v>25.623460087182799</v>
      </c>
      <c r="K83">
        <v>10.332535150733719</v>
      </c>
      <c r="L83">
        <v>0.82281535906366299</v>
      </c>
      <c r="M83">
        <v>-0.32986854203272498</v>
      </c>
      <c r="N83" t="s">
        <v>151</v>
      </c>
      <c r="O83">
        <v>0.70447480124317463</v>
      </c>
      <c r="P83">
        <v>73</v>
      </c>
    </row>
    <row r="84" spans="1:16" x14ac:dyDescent="0.4">
      <c r="A84" s="1" t="s">
        <v>83</v>
      </c>
      <c r="B84" s="1">
        <v>1947</v>
      </c>
      <c r="C84" s="3">
        <v>9.8829999999999991</v>
      </c>
      <c r="D84">
        <v>1.5504854368932</v>
      </c>
      <c r="E84">
        <f t="shared" si="1"/>
        <v>15.323447572815494</v>
      </c>
      <c r="F84">
        <v>7.3333246508906672E-2</v>
      </c>
      <c r="G84">
        <v>0.2325518234236055</v>
      </c>
      <c r="H84">
        <v>0.55390219170169586</v>
      </c>
      <c r="I84">
        <v>0.48296415266903098</v>
      </c>
      <c r="J84">
        <v>23.248677613329001</v>
      </c>
      <c r="K84">
        <v>9.7410204457542804</v>
      </c>
      <c r="L84">
        <v>0.57123920313326104</v>
      </c>
      <c r="M84">
        <v>-0.89631107981852498</v>
      </c>
      <c r="N84" t="s">
        <v>151</v>
      </c>
      <c r="O84">
        <v>0.84920249656949254</v>
      </c>
      <c r="P84">
        <v>76</v>
      </c>
    </row>
    <row r="85" spans="1:16" x14ac:dyDescent="0.4">
      <c r="A85" s="1" t="s">
        <v>84</v>
      </c>
      <c r="B85" s="1">
        <v>1944</v>
      </c>
      <c r="C85" s="3">
        <v>10.501200000000001</v>
      </c>
      <c r="D85">
        <v>1.4152103559870499</v>
      </c>
      <c r="E85">
        <f t="shared" si="1"/>
        <v>14.86140699029121</v>
      </c>
      <c r="F85">
        <v>5.4396463938062307E-2</v>
      </c>
      <c r="G85">
        <v>0.27149339003395812</v>
      </c>
      <c r="H85">
        <v>0.59583664504014089</v>
      </c>
      <c r="I85">
        <v>0.21886725110977301</v>
      </c>
      <c r="J85">
        <v>19.9247058012716</v>
      </c>
      <c r="K85">
        <v>11.182661017989801</v>
      </c>
      <c r="L85">
        <v>0.44804742622448201</v>
      </c>
      <c r="M85">
        <v>-0.193753239234319</v>
      </c>
      <c r="N85" t="s">
        <v>151</v>
      </c>
      <c r="O85">
        <v>0.76361615681796058</v>
      </c>
      <c r="P85">
        <v>79</v>
      </c>
    </row>
    <row r="86" spans="1:16" x14ac:dyDescent="0.4">
      <c r="A86" s="1" t="s">
        <v>85</v>
      </c>
      <c r="B86" s="1">
        <v>1940</v>
      </c>
      <c r="C86" s="3">
        <v>11.1723</v>
      </c>
      <c r="D86">
        <v>1.3417475728155299</v>
      </c>
      <c r="E86">
        <f t="shared" si="1"/>
        <v>14.990406407766946</v>
      </c>
      <c r="F86">
        <v>6.6709678937541511E-2</v>
      </c>
      <c r="G86">
        <v>0.32209128318034908</v>
      </c>
      <c r="H86">
        <v>0.54725048311241531</v>
      </c>
      <c r="I86">
        <v>0.30510160833389099</v>
      </c>
      <c r="J86">
        <v>21.441444545908801</v>
      </c>
      <c r="K86">
        <v>12.23085896727452</v>
      </c>
      <c r="L86">
        <v>-0.319132209153969</v>
      </c>
      <c r="M86">
        <v>-0.71435429490359104</v>
      </c>
      <c r="N86" t="s">
        <v>153</v>
      </c>
      <c r="O86">
        <v>0.96149929632154119</v>
      </c>
      <c r="P86">
        <v>83</v>
      </c>
    </row>
    <row r="87" spans="1:16" x14ac:dyDescent="0.4">
      <c r="A87" s="1" t="s">
        <v>86</v>
      </c>
      <c r="B87" s="1">
        <v>1935</v>
      </c>
      <c r="C87" s="3">
        <v>12.009399999999999</v>
      </c>
      <c r="D87">
        <v>1.3255663430420701</v>
      </c>
      <c r="E87">
        <f t="shared" si="1"/>
        <v>15.919256440129436</v>
      </c>
      <c r="F87">
        <v>7.8465901510567468E-2</v>
      </c>
      <c r="G87">
        <v>0.26905276692155383</v>
      </c>
      <c r="H87">
        <v>0.5247739096397368</v>
      </c>
      <c r="I87">
        <v>0.49067344799125601</v>
      </c>
      <c r="J87">
        <v>19.161081341856299</v>
      </c>
      <c r="K87">
        <v>11.70516362743292</v>
      </c>
      <c r="L87">
        <v>-0.53240277422809201</v>
      </c>
      <c r="M87">
        <v>-1.05381132394666</v>
      </c>
      <c r="N87" t="s">
        <v>153</v>
      </c>
      <c r="O87">
        <v>1.20109052298028</v>
      </c>
      <c r="P87">
        <v>88</v>
      </c>
    </row>
    <row r="88" spans="1:16" x14ac:dyDescent="0.4">
      <c r="A88" s="1" t="s">
        <v>87</v>
      </c>
      <c r="B88" s="1">
        <v>1931</v>
      </c>
      <c r="C88" s="3">
        <v>13.572800000000001</v>
      </c>
      <c r="D88">
        <v>1.2417475728155301</v>
      </c>
      <c r="E88">
        <f t="shared" si="1"/>
        <v>16.853991456310627</v>
      </c>
      <c r="F88">
        <v>7.4839510826782779E-2</v>
      </c>
      <c r="G88">
        <v>0.24273868259169426</v>
      </c>
      <c r="H88">
        <v>0.48527036171069554</v>
      </c>
      <c r="I88">
        <v>0.542262820941801</v>
      </c>
      <c r="J88">
        <v>22.837471355467859</v>
      </c>
      <c r="K88">
        <v>12.94996009087</v>
      </c>
      <c r="L88">
        <v>-1.0340828505990001</v>
      </c>
      <c r="M88">
        <v>-0.85214746841977795</v>
      </c>
      <c r="N88" t="s">
        <v>153</v>
      </c>
      <c r="O88">
        <v>1.3030515726784719</v>
      </c>
      <c r="P88">
        <v>92</v>
      </c>
    </row>
    <row r="89" spans="1:16" x14ac:dyDescent="0.4">
      <c r="A89" s="1" t="s">
        <v>88</v>
      </c>
      <c r="B89" s="1">
        <v>1925</v>
      </c>
      <c r="C89" s="3">
        <v>14.4087</v>
      </c>
      <c r="D89">
        <v>1.1093851132686099</v>
      </c>
      <c r="E89">
        <f t="shared" si="1"/>
        <v>15.984797281553419</v>
      </c>
      <c r="F89">
        <v>5.2361104439995004E-2</v>
      </c>
      <c r="G89">
        <v>0.12927858840574352</v>
      </c>
      <c r="H89">
        <v>0.50216970088287693</v>
      </c>
      <c r="I89">
        <v>0.67295500680363196</v>
      </c>
      <c r="J89">
        <v>24.562414927893357</v>
      </c>
      <c r="K89">
        <v>12.883158347148042</v>
      </c>
      <c r="L89">
        <v>-1.6469168819198201</v>
      </c>
      <c r="M89">
        <v>-0.45088826919455699</v>
      </c>
      <c r="N89" t="s">
        <v>153</v>
      </c>
      <c r="O89">
        <v>1.1502590042105829</v>
      </c>
      <c r="P89">
        <v>98</v>
      </c>
    </row>
    <row r="90" spans="1:16" x14ac:dyDescent="0.4">
      <c r="A90" s="1" t="s">
        <v>89</v>
      </c>
      <c r="B90" s="1">
        <v>1921</v>
      </c>
      <c r="C90" s="3">
        <v>13.8474</v>
      </c>
      <c r="D90">
        <v>1.23139158576052</v>
      </c>
      <c r="E90">
        <f t="shared" si="1"/>
        <v>17.051571844660224</v>
      </c>
      <c r="F90">
        <v>4.8906489505053621E-2</v>
      </c>
      <c r="G90">
        <v>0.1627105308326964</v>
      </c>
      <c r="H90">
        <v>0.55781663117461644</v>
      </c>
      <c r="I90">
        <v>0.49055745164960202</v>
      </c>
      <c r="J90">
        <v>22.433432691810697</v>
      </c>
      <c r="K90">
        <v>14.32467612206052</v>
      </c>
      <c r="L90">
        <v>-1.1038763556120199</v>
      </c>
      <c r="M90">
        <v>-0.53220308471428601</v>
      </c>
      <c r="N90" t="s">
        <v>153</v>
      </c>
      <c r="O90">
        <v>1.1370746988830529</v>
      </c>
      <c r="P90">
        <v>102</v>
      </c>
    </row>
    <row r="91" spans="1:16" x14ac:dyDescent="0.4">
      <c r="A91" s="1" t="s">
        <v>90</v>
      </c>
      <c r="B91" s="1">
        <v>1916</v>
      </c>
      <c r="C91" s="3">
        <v>14.0288</v>
      </c>
      <c r="D91">
        <v>1.1533980582524299</v>
      </c>
      <c r="E91">
        <f t="shared" si="1"/>
        <v>16.18079067961169</v>
      </c>
      <c r="F91">
        <v>3.8111133193611396E-2</v>
      </c>
      <c r="G91">
        <v>0.1394901202547244</v>
      </c>
      <c r="H91">
        <v>0.55247321679166572</v>
      </c>
      <c r="I91">
        <v>0.39901403109594202</v>
      </c>
      <c r="J91">
        <v>26.949740691603935</v>
      </c>
      <c r="K91">
        <v>14.127218026647039</v>
      </c>
      <c r="L91">
        <v>-1.8776971495742301</v>
      </c>
      <c r="M91">
        <v>-0.17823686442162501</v>
      </c>
      <c r="N91" t="s">
        <v>153</v>
      </c>
      <c r="O91">
        <v>1.0595243992766143</v>
      </c>
      <c r="P91">
        <v>107</v>
      </c>
    </row>
    <row r="92" spans="1:16" x14ac:dyDescent="0.4">
      <c r="A92" s="1" t="s">
        <v>91</v>
      </c>
      <c r="B92" s="1">
        <v>1911</v>
      </c>
      <c r="C92" s="3">
        <v>12.6791</v>
      </c>
      <c r="D92">
        <v>1.15631067961165</v>
      </c>
      <c r="E92">
        <f t="shared" si="1"/>
        <v>14.660978737864072</v>
      </c>
      <c r="F92">
        <v>5.3412917539279563E-2</v>
      </c>
      <c r="G92">
        <v>0.14204925907938143</v>
      </c>
      <c r="H92">
        <v>0.54185715721807526</v>
      </c>
      <c r="I92">
        <v>0.41201900555443999</v>
      </c>
      <c r="J92">
        <v>26.681507262358057</v>
      </c>
      <c r="K92">
        <v>13.53558052434456</v>
      </c>
      <c r="L92">
        <v>9.5556612571840692E-3</v>
      </c>
      <c r="M92">
        <v>1.06880757542775</v>
      </c>
      <c r="N92" t="s">
        <v>150</v>
      </c>
      <c r="O92">
        <v>0.69201430526863417</v>
      </c>
      <c r="P92">
        <v>112</v>
      </c>
    </row>
    <row r="93" spans="1:16" x14ac:dyDescent="0.4">
      <c r="A93" s="1" t="s">
        <v>92</v>
      </c>
      <c r="B93" s="1">
        <v>1905</v>
      </c>
      <c r="C93" s="3">
        <v>11.7081</v>
      </c>
      <c r="D93">
        <v>1.12704063286587</v>
      </c>
      <c r="E93">
        <f t="shared" si="1"/>
        <v>13.195504433656891</v>
      </c>
      <c r="F93">
        <v>6.646832720784572E-2</v>
      </c>
      <c r="G93">
        <v>0.18850809694340181</v>
      </c>
      <c r="H93">
        <v>0.53423398933001687</v>
      </c>
      <c r="I93">
        <v>0.43420999799237098</v>
      </c>
      <c r="J93">
        <v>24.951980564792677</v>
      </c>
      <c r="K93">
        <v>14.97734389390312</v>
      </c>
      <c r="L93">
        <v>0.38389023932298999</v>
      </c>
      <c r="M93">
        <v>-0.129950608790557</v>
      </c>
      <c r="N93" t="s">
        <v>151</v>
      </c>
      <c r="O93">
        <v>0.87674610250062346</v>
      </c>
      <c r="P93">
        <v>118</v>
      </c>
    </row>
    <row r="94" spans="1:16" x14ac:dyDescent="0.4">
      <c r="A94" s="1" t="s">
        <v>93</v>
      </c>
      <c r="B94" s="1">
        <v>1901</v>
      </c>
      <c r="C94" s="3">
        <v>10.2843</v>
      </c>
      <c r="D94">
        <v>1.16916319926028</v>
      </c>
      <c r="E94">
        <f t="shared" si="1"/>
        <v>12.024025090152497</v>
      </c>
      <c r="F94">
        <v>9.2155338016401106E-2</v>
      </c>
      <c r="G94">
        <v>0.27517577163425377</v>
      </c>
      <c r="H94">
        <v>0.52032053346936924</v>
      </c>
      <c r="I94">
        <v>0.46944611746860299</v>
      </c>
      <c r="J94">
        <v>22.690570133875561</v>
      </c>
      <c r="K94">
        <v>16.156198194879359</v>
      </c>
      <c r="L94">
        <v>0.19704640732006801</v>
      </c>
      <c r="M94">
        <v>-0.71987430072445402</v>
      </c>
      <c r="N94" t="s">
        <v>151</v>
      </c>
      <c r="O94">
        <v>0.88515480039480388</v>
      </c>
      <c r="P94">
        <v>122</v>
      </c>
    </row>
    <row r="95" spans="1:16" x14ac:dyDescent="0.4">
      <c r="A95" s="1" t="s">
        <v>94</v>
      </c>
      <c r="B95" s="1">
        <v>1894</v>
      </c>
      <c r="C95" s="3">
        <v>9.2630999999999997</v>
      </c>
      <c r="D95">
        <v>1.10906148867314</v>
      </c>
      <c r="E95">
        <f t="shared" si="1"/>
        <v>10.273347475728164</v>
      </c>
      <c r="F95">
        <v>0.10223929966897639</v>
      </c>
      <c r="G95">
        <v>0.24164166244939506</v>
      </c>
      <c r="H95">
        <v>0.48608175897587541</v>
      </c>
      <c r="I95">
        <v>0.52432577126413704</v>
      </c>
      <c r="J95">
        <v>23.884112407174459</v>
      </c>
      <c r="K95">
        <v>12.745379750721439</v>
      </c>
      <c r="L95">
        <v>-0.34388773070543699</v>
      </c>
      <c r="M95">
        <v>-0.98783289363369897</v>
      </c>
      <c r="N95" t="s">
        <v>153</v>
      </c>
      <c r="O95">
        <v>0.90266146192695473</v>
      </c>
      <c r="P95">
        <v>129</v>
      </c>
    </row>
    <row r="96" spans="1:16" x14ac:dyDescent="0.4">
      <c r="A96" s="1" t="s">
        <v>95</v>
      </c>
      <c r="B96" s="1">
        <v>1890</v>
      </c>
      <c r="C96" s="3">
        <v>8.7611000000000008</v>
      </c>
      <c r="D96">
        <v>1.0101010101010122</v>
      </c>
      <c r="E96">
        <f t="shared" si="1"/>
        <v>8.8495959595959786</v>
      </c>
      <c r="F96">
        <v>9.4148132263072115E-2</v>
      </c>
      <c r="G96">
        <v>0.27241485829609979</v>
      </c>
      <c r="H96">
        <v>0.44955206574865464</v>
      </c>
      <c r="I96">
        <v>0.584398492047559</v>
      </c>
      <c r="J96">
        <v>26.54087768569412</v>
      </c>
      <c r="K96">
        <v>10.25259409344876</v>
      </c>
      <c r="L96">
        <v>-1.6208108688985501</v>
      </c>
      <c r="M96">
        <v>-0.55311569662554405</v>
      </c>
      <c r="N96" t="s">
        <v>153</v>
      </c>
      <c r="O96">
        <v>0.73938181003579651</v>
      </c>
      <c r="P96">
        <v>133</v>
      </c>
    </row>
    <row r="97" spans="1:16" x14ac:dyDescent="0.4">
      <c r="A97" s="1" t="s">
        <v>96</v>
      </c>
      <c r="B97" s="1">
        <v>1885</v>
      </c>
      <c r="C97" s="3">
        <v>8.1226000000000003</v>
      </c>
      <c r="D97">
        <v>0.970873786407769</v>
      </c>
      <c r="E97">
        <f t="shared" si="1"/>
        <v>7.8860194174757448</v>
      </c>
      <c r="F97">
        <v>8.264436617743956E-2</v>
      </c>
      <c r="G97">
        <v>0.27376724213673193</v>
      </c>
      <c r="H97">
        <v>0.48583013480411424</v>
      </c>
      <c r="I97">
        <v>0.60461531597849605</v>
      </c>
      <c r="J97">
        <v>27.468116266648256</v>
      </c>
      <c r="K97">
        <v>9.7923497267759601</v>
      </c>
      <c r="L97">
        <v>-0.43967506367419801</v>
      </c>
      <c r="M97">
        <v>-1.28459433181494</v>
      </c>
      <c r="N97" t="s">
        <v>153</v>
      </c>
      <c r="O97">
        <v>0.94784636598560235</v>
      </c>
      <c r="P97">
        <v>138</v>
      </c>
    </row>
    <row r="98" spans="1:16" x14ac:dyDescent="0.4">
      <c r="A98" s="1" t="s">
        <v>97</v>
      </c>
      <c r="B98" s="1">
        <v>1881</v>
      </c>
      <c r="C98" s="3">
        <v>8.1025000000000009</v>
      </c>
      <c r="D98">
        <v>0.94999478024845807</v>
      </c>
      <c r="E98">
        <f t="shared" si="1"/>
        <v>7.6973327069631328</v>
      </c>
      <c r="F98">
        <v>9.238072835361269E-2</v>
      </c>
      <c r="G98">
        <v>0.28411127282999638</v>
      </c>
      <c r="H98">
        <v>0.49239302264787166</v>
      </c>
      <c r="I98">
        <v>0.71635199999999999</v>
      </c>
      <c r="J98">
        <v>23.612260721239117</v>
      </c>
      <c r="K98">
        <v>11.56198194879352</v>
      </c>
      <c r="L98">
        <v>8.4798919665342601E-2</v>
      </c>
      <c r="M98">
        <v>-1.08910954750954</v>
      </c>
      <c r="N98" t="s">
        <v>151</v>
      </c>
      <c r="O98">
        <v>0.79860597170151693</v>
      </c>
      <c r="P98">
        <v>142</v>
      </c>
    </row>
    <row r="99" spans="1:16" x14ac:dyDescent="0.4">
      <c r="A99" s="1" t="s">
        <v>98</v>
      </c>
      <c r="B99" s="1">
        <v>1876</v>
      </c>
      <c r="C99" s="3">
        <v>8.1297999999999995</v>
      </c>
      <c r="D99">
        <v>0.98166127292340677</v>
      </c>
      <c r="E99">
        <f t="shared" si="1"/>
        <v>7.9807098166127117</v>
      </c>
      <c r="F99">
        <v>7.8186863681324811E-2</v>
      </c>
      <c r="G99">
        <v>0.24864157342378376</v>
      </c>
      <c r="H99">
        <v>0.46984962410259357</v>
      </c>
      <c r="I99">
        <v>0.37615599999999999</v>
      </c>
      <c r="J99">
        <v>22.812384775754275</v>
      </c>
      <c r="K99">
        <v>14.249646957696319</v>
      </c>
      <c r="L99">
        <v>-0.10665060076619801</v>
      </c>
      <c r="M99">
        <v>-0.74488839617554103</v>
      </c>
      <c r="N99" t="s">
        <v>153</v>
      </c>
      <c r="O99">
        <v>0.71816936904908202</v>
      </c>
      <c r="P99">
        <v>147</v>
      </c>
    </row>
    <row r="100" spans="1:16" x14ac:dyDescent="0.4">
      <c r="A100" s="1" t="s">
        <v>99</v>
      </c>
      <c r="B100" s="1">
        <v>1870</v>
      </c>
      <c r="C100" s="3">
        <v>8.0128000000000004</v>
      </c>
      <c r="D100">
        <v>1.0155116616449036</v>
      </c>
      <c r="E100">
        <f t="shared" si="1"/>
        <v>8.1370918424282834</v>
      </c>
      <c r="F100">
        <v>9.0449340461202635E-2</v>
      </c>
      <c r="G100">
        <v>0.28345717792353808</v>
      </c>
      <c r="H100">
        <v>0.51687855031764074</v>
      </c>
      <c r="I100">
        <v>0.52187499999999998</v>
      </c>
      <c r="J100">
        <v>22.012508830269301</v>
      </c>
      <c r="K100">
        <v>10.641616012770919</v>
      </c>
      <c r="L100">
        <v>-0.22686390888975499</v>
      </c>
      <c r="M100">
        <v>-1.0359483819069399</v>
      </c>
      <c r="N100" t="s">
        <v>153</v>
      </c>
      <c r="O100">
        <v>0.78964143838232126</v>
      </c>
      <c r="P100">
        <v>153</v>
      </c>
    </row>
    <row r="101" spans="1:16" x14ac:dyDescent="0.4">
      <c r="A101" s="1" t="s">
        <v>100</v>
      </c>
      <c r="B101" s="1">
        <v>1864</v>
      </c>
      <c r="C101" s="3">
        <v>8.9388000000000005</v>
      </c>
      <c r="D101">
        <v>1.0517799352750787</v>
      </c>
      <c r="E101">
        <f t="shared" si="1"/>
        <v>9.4016504854368748</v>
      </c>
      <c r="F101">
        <v>8.5066903790660994E-2</v>
      </c>
      <c r="G101">
        <v>0.26111099183610798</v>
      </c>
      <c r="H101">
        <v>0.51163923631582342</v>
      </c>
      <c r="I101">
        <v>0.42567100000000002</v>
      </c>
      <c r="J101">
        <v>22.940229845448719</v>
      </c>
      <c r="K101">
        <v>11.230551973966959</v>
      </c>
      <c r="L101">
        <v>-1.23752385796953</v>
      </c>
      <c r="M101">
        <v>-0.38046978176048402</v>
      </c>
      <c r="N101" t="s">
        <v>153</v>
      </c>
      <c r="O101">
        <v>0.708558638362626</v>
      </c>
      <c r="P101">
        <v>159</v>
      </c>
    </row>
    <row r="102" spans="1:16" x14ac:dyDescent="0.4">
      <c r="A102" s="1" t="s">
        <v>101</v>
      </c>
      <c r="B102" s="1">
        <v>1860</v>
      </c>
      <c r="C102" s="3">
        <v>8.6392000000000007</v>
      </c>
      <c r="D102">
        <v>1.1746374205921111</v>
      </c>
      <c r="E102">
        <f t="shared" si="1"/>
        <v>10.147927603979367</v>
      </c>
      <c r="F102">
        <v>9.3518010010094674E-2</v>
      </c>
      <c r="G102">
        <v>0.25573875231589183</v>
      </c>
      <c r="H102">
        <v>0.45980692595808353</v>
      </c>
      <c r="I102">
        <v>0.52486500000000003</v>
      </c>
      <c r="J102">
        <v>24.799048915384517</v>
      </c>
      <c r="K102">
        <v>12.93448762816972</v>
      </c>
      <c r="L102">
        <v>-1.5272106189561501</v>
      </c>
      <c r="M102">
        <v>-0.50766193536382798</v>
      </c>
      <c r="N102" t="s">
        <v>153</v>
      </c>
      <c r="O102">
        <v>0.71300165163027884</v>
      </c>
      <c r="P102">
        <v>163</v>
      </c>
    </row>
    <row r="103" spans="1:16" x14ac:dyDescent="0.4">
      <c r="A103" s="1" t="s">
        <v>102</v>
      </c>
      <c r="B103" s="1">
        <v>1855</v>
      </c>
      <c r="C103" s="3">
        <v>9.4771000000000001</v>
      </c>
      <c r="D103">
        <v>1.2322628827483231</v>
      </c>
      <c r="E103">
        <f t="shared" si="1"/>
        <v>11.678278566094132</v>
      </c>
      <c r="F103">
        <v>8.4622954070316975E-2</v>
      </c>
      <c r="G103">
        <v>0.25950375848215135</v>
      </c>
      <c r="H103">
        <v>0.48205415758571901</v>
      </c>
      <c r="I103">
        <v>0.63975099999999996</v>
      </c>
      <c r="J103">
        <v>28.917107462223679</v>
      </c>
      <c r="K103">
        <v>14.048259347946198</v>
      </c>
      <c r="L103">
        <v>-0.30905359735239801</v>
      </c>
      <c r="M103">
        <v>-1.0009927111435399</v>
      </c>
      <c r="N103" t="s">
        <v>153</v>
      </c>
      <c r="O103">
        <v>1.0238661406604719</v>
      </c>
      <c r="P103">
        <v>168</v>
      </c>
    </row>
    <row r="104" spans="1:16" x14ac:dyDescent="0.4">
      <c r="A104" s="1" t="s">
        <v>103</v>
      </c>
      <c r="B104" s="1">
        <v>1850</v>
      </c>
      <c r="C104" s="3">
        <v>9.9641000000000002</v>
      </c>
      <c r="D104">
        <v>1.229773462783168</v>
      </c>
      <c r="E104">
        <f t="shared" si="1"/>
        <v>12.253585760517765</v>
      </c>
      <c r="F104">
        <v>9.1814763515873324E-2</v>
      </c>
      <c r="G104">
        <v>0.25624570824148857</v>
      </c>
      <c r="H104">
        <v>0.46470302582328177</v>
      </c>
      <c r="I104">
        <v>0.75295400000000001</v>
      </c>
      <c r="J104">
        <v>24.529126966350159</v>
      </c>
      <c r="K104">
        <v>10.50617056548168</v>
      </c>
      <c r="L104">
        <v>-0.34075776935334401</v>
      </c>
      <c r="M104">
        <v>-0.83114036646638201</v>
      </c>
      <c r="N104" t="s">
        <v>153</v>
      </c>
      <c r="O104">
        <v>0.91396352411382265</v>
      </c>
      <c r="P104">
        <v>173</v>
      </c>
    </row>
    <row r="105" spans="1:16" x14ac:dyDescent="0.4">
      <c r="A105" s="1" t="s">
        <v>104</v>
      </c>
      <c r="B105" s="1">
        <v>1845</v>
      </c>
      <c r="C105" s="3">
        <v>9.2876999999999992</v>
      </c>
      <c r="D105">
        <v>1.10237324703344</v>
      </c>
      <c r="E105">
        <f t="shared" si="1"/>
        <v>10.238512006472479</v>
      </c>
      <c r="F105">
        <v>9.4024066963044994E-2</v>
      </c>
      <c r="G105">
        <v>0.23964819814102706</v>
      </c>
      <c r="H105">
        <v>0.44850575137774212</v>
      </c>
      <c r="I105">
        <v>0.62248099999999995</v>
      </c>
      <c r="J105">
        <v>25.855821085821578</v>
      </c>
      <c r="K105">
        <v>11.09510652667772</v>
      </c>
      <c r="L105">
        <v>0.22638161759769099</v>
      </c>
      <c r="M105">
        <v>-0.39517678602881501</v>
      </c>
      <c r="N105" t="s">
        <v>151</v>
      </c>
      <c r="O105">
        <v>0.76338355282196324</v>
      </c>
      <c r="P105">
        <v>178</v>
      </c>
    </row>
    <row r="106" spans="1:16" x14ac:dyDescent="0.4">
      <c r="A106" s="1" t="s">
        <v>105</v>
      </c>
      <c r="B106" s="1">
        <v>1841</v>
      </c>
      <c r="C106" s="3">
        <v>8.9443999999999999</v>
      </c>
      <c r="D106">
        <v>1.20555790066132</v>
      </c>
      <c r="E106">
        <f t="shared" si="1"/>
        <v>10.78299208667511</v>
      </c>
      <c r="F106">
        <v>8.5677813342802764E-2</v>
      </c>
      <c r="G106">
        <v>0.24888128985990265</v>
      </c>
      <c r="H106">
        <v>0.40941326374124332</v>
      </c>
      <c r="I106">
        <v>0.41864600000000002</v>
      </c>
      <c r="J106">
        <v>24.790847533555038</v>
      </c>
      <c r="K106">
        <v>11.815312826180401</v>
      </c>
      <c r="L106">
        <v>0.16183703661912299</v>
      </c>
      <c r="M106">
        <v>-0.46288669500173002</v>
      </c>
      <c r="N106" t="s">
        <v>151</v>
      </c>
      <c r="O106">
        <v>0.76465095580403553</v>
      </c>
      <c r="P106">
        <v>182</v>
      </c>
    </row>
    <row r="107" spans="1:16" x14ac:dyDescent="0.4">
      <c r="A107" s="1" t="s">
        <v>106</v>
      </c>
      <c r="B107" s="1">
        <v>1835</v>
      </c>
      <c r="C107" s="3">
        <v>9.7483000000000004</v>
      </c>
      <c r="D107">
        <v>1.3827596351868181</v>
      </c>
      <c r="E107">
        <f t="shared" si="1"/>
        <v>13.47955575169166</v>
      </c>
      <c r="F107">
        <v>6.6424376811879807E-2</v>
      </c>
      <c r="G107">
        <v>0.21556247503124545</v>
      </c>
      <c r="H107">
        <v>0.42431248588717108</v>
      </c>
      <c r="I107">
        <v>0.54852599999999996</v>
      </c>
      <c r="J107">
        <v>27.977808025637962</v>
      </c>
      <c r="K107">
        <v>10.10916682016332</v>
      </c>
      <c r="L107">
        <v>-0.32446389445266099</v>
      </c>
      <c r="M107">
        <v>-1.14935964930635</v>
      </c>
      <c r="N107" t="s">
        <v>153</v>
      </c>
      <c r="O107">
        <v>1.0967692146361558</v>
      </c>
      <c r="P107">
        <v>188</v>
      </c>
    </row>
    <row r="108" spans="1:16" x14ac:dyDescent="0.4">
      <c r="A108" s="1" t="s">
        <v>107</v>
      </c>
      <c r="B108" s="1">
        <v>1831</v>
      </c>
      <c r="C108" s="3">
        <v>9.8628</v>
      </c>
      <c r="D108">
        <v>1.4486053321004762</v>
      </c>
      <c r="E108">
        <f t="shared" si="1"/>
        <v>14.287304669440577</v>
      </c>
      <c r="F108">
        <v>7.2881117044664795E-2</v>
      </c>
      <c r="G108">
        <v>0.1972696258638188</v>
      </c>
      <c r="H108">
        <v>0.4039919431606292</v>
      </c>
      <c r="I108">
        <v>0.49761499999999997</v>
      </c>
      <c r="J108">
        <v>24.520201933182896</v>
      </c>
      <c r="K108">
        <v>8.4031436114692806</v>
      </c>
      <c r="L108">
        <v>-0.70029359491080101</v>
      </c>
      <c r="M108">
        <v>-1.0655510931427901</v>
      </c>
      <c r="N108" t="s">
        <v>153</v>
      </c>
      <c r="O108">
        <v>1.0763188797346717</v>
      </c>
      <c r="P108">
        <v>192</v>
      </c>
    </row>
    <row r="109" spans="1:16" x14ac:dyDescent="0.4">
      <c r="A109" s="1" t="s">
        <v>108</v>
      </c>
      <c r="B109" s="1">
        <v>1824</v>
      </c>
      <c r="C109" s="3">
        <v>9.2417999999999996</v>
      </c>
      <c r="D109">
        <v>1.26957928802589</v>
      </c>
      <c r="E109">
        <f t="shared" si="1"/>
        <v>11.73319786407767</v>
      </c>
      <c r="F109">
        <v>8.6134692804474944E-2</v>
      </c>
      <c r="G109">
        <v>0.25108049787856751</v>
      </c>
      <c r="H109">
        <v>0.38677874426715592</v>
      </c>
      <c r="I109">
        <v>0.58362599999999998</v>
      </c>
      <c r="J109">
        <v>28.903840521028897</v>
      </c>
      <c r="K109">
        <v>9.7793332105359987</v>
      </c>
      <c r="L109">
        <v>-0.53856394609742597</v>
      </c>
      <c r="M109">
        <v>-1.4033429239325701</v>
      </c>
      <c r="N109" t="s">
        <v>153</v>
      </c>
      <c r="O109">
        <v>1.1662217171736888</v>
      </c>
      <c r="P109">
        <v>199</v>
      </c>
    </row>
    <row r="110" spans="1:16" x14ac:dyDescent="0.4">
      <c r="A110" s="1" t="s">
        <v>109</v>
      </c>
      <c r="B110" s="1">
        <v>1820</v>
      </c>
      <c r="C110" s="3">
        <v>9.3459000000000003</v>
      </c>
      <c r="D110">
        <v>1.3714188383580299</v>
      </c>
      <c r="E110">
        <f t="shared" si="1"/>
        <v>12.817143321410311</v>
      </c>
      <c r="F110">
        <v>8.0090184089830513E-2</v>
      </c>
      <c r="G110">
        <v>0.24330513846699012</v>
      </c>
      <c r="H110">
        <v>0.4333494002296881</v>
      </c>
      <c r="I110">
        <v>0.62754699999999997</v>
      </c>
      <c r="J110">
        <v>26.243939420045198</v>
      </c>
      <c r="K110">
        <v>11.351630134463079</v>
      </c>
      <c r="L110">
        <v>-0.417225381775024</v>
      </c>
      <c r="M110">
        <v>-1.4851725314973001</v>
      </c>
      <c r="N110" t="s">
        <v>153</v>
      </c>
      <c r="O110">
        <v>1.1989679629401087</v>
      </c>
      <c r="P110">
        <v>203</v>
      </c>
    </row>
    <row r="111" spans="1:16" x14ac:dyDescent="0.4">
      <c r="A111" s="1" t="s">
        <v>110</v>
      </c>
      <c r="B111" s="1">
        <v>1815</v>
      </c>
      <c r="C111" s="3">
        <v>9.1984999999999992</v>
      </c>
      <c r="D111">
        <v>1.25555555555556</v>
      </c>
      <c r="E111">
        <f t="shared" si="1"/>
        <v>11.549227777777817</v>
      </c>
      <c r="F111">
        <v>8.3956865545770948E-2</v>
      </c>
      <c r="G111">
        <v>0.25675925422623258</v>
      </c>
      <c r="H111">
        <v>0.43195733442624162</v>
      </c>
      <c r="I111">
        <v>0.56436699999999995</v>
      </c>
      <c r="J111">
        <v>25.045814021606141</v>
      </c>
      <c r="K111">
        <v>11.28495118806412</v>
      </c>
      <c r="L111">
        <v>-0.68833873353576303</v>
      </c>
      <c r="M111">
        <v>-1.1934897704903</v>
      </c>
      <c r="N111" t="s">
        <v>153</v>
      </c>
      <c r="O111">
        <v>1.1143512030818576</v>
      </c>
      <c r="P111">
        <v>208</v>
      </c>
    </row>
    <row r="113" spans="3:11" x14ac:dyDescent="0.4">
      <c r="C113" s="3"/>
      <c r="D113" s="3"/>
      <c r="E113" s="3"/>
      <c r="F113" s="3"/>
      <c r="G113" s="3"/>
      <c r="H113" s="3"/>
      <c r="I113" s="3"/>
      <c r="J113" s="3"/>
      <c r="K113" s="3"/>
    </row>
    <row r="114" spans="3:11" x14ac:dyDescent="0.4">
      <c r="C114" s="3"/>
      <c r="D114" s="3"/>
      <c r="E114" s="3"/>
      <c r="F114" s="3"/>
      <c r="G114" s="3"/>
      <c r="H114" s="3"/>
      <c r="I114" s="3"/>
      <c r="J114" s="3"/>
      <c r="K114" s="3"/>
    </row>
    <row r="115" spans="3:11" x14ac:dyDescent="0.4">
      <c r="C115" s="3"/>
      <c r="D115" s="3"/>
      <c r="E115" s="3"/>
      <c r="F115" s="3"/>
      <c r="G115" s="3"/>
      <c r="H115" s="3"/>
      <c r="I115" s="3"/>
      <c r="J115" s="3"/>
      <c r="K115" s="3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3FE52-B91D-4E44-AE7F-C484A51CA3AF}">
  <dimension ref="A1:AA1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W119" sqref="W119:AA122"/>
    </sheetView>
  </sheetViews>
  <sheetFormatPr defaultRowHeight="13.9" x14ac:dyDescent="0.4"/>
  <cols>
    <col min="1" max="2" width="9.06640625" style="1"/>
  </cols>
  <sheetData>
    <row r="1" spans="1:27" x14ac:dyDescent="0.4">
      <c r="A1" s="1" t="s">
        <v>0</v>
      </c>
      <c r="B1" s="1" t="s">
        <v>160</v>
      </c>
      <c r="C1" s="1" t="s">
        <v>131</v>
      </c>
      <c r="D1" s="1" t="s">
        <v>132</v>
      </c>
      <c r="E1" s="1" t="s">
        <v>133</v>
      </c>
      <c r="F1" s="1" t="s">
        <v>134</v>
      </c>
      <c r="G1" s="1" t="s">
        <v>135</v>
      </c>
      <c r="H1" s="1" t="s">
        <v>136</v>
      </c>
      <c r="I1" s="1" t="s">
        <v>137</v>
      </c>
      <c r="J1" s="1" t="s">
        <v>129</v>
      </c>
      <c r="K1" s="1" t="s">
        <v>138</v>
      </c>
      <c r="L1" s="1" t="s">
        <v>130</v>
      </c>
      <c r="M1" s="1" t="s">
        <v>139</v>
      </c>
      <c r="N1" s="1" t="s">
        <v>140</v>
      </c>
      <c r="O1" s="1" t="s">
        <v>141</v>
      </c>
      <c r="P1" s="1" t="s">
        <v>142</v>
      </c>
      <c r="Q1" s="1" t="s">
        <v>143</v>
      </c>
      <c r="R1" s="1" t="s">
        <v>144</v>
      </c>
      <c r="S1" s="1" t="s">
        <v>145</v>
      </c>
      <c r="T1" s="1" t="s">
        <v>146</v>
      </c>
      <c r="U1" s="1" t="s">
        <v>157</v>
      </c>
      <c r="V1" s="1" t="s">
        <v>156</v>
      </c>
      <c r="W1" s="1" t="s">
        <v>116</v>
      </c>
      <c r="X1" s="1" t="s">
        <v>158</v>
      </c>
      <c r="Y1" s="1" t="s">
        <v>159</v>
      </c>
      <c r="Z1" s="1" t="s">
        <v>161</v>
      </c>
      <c r="AA1" s="1" t="s">
        <v>162</v>
      </c>
    </row>
    <row r="2" spans="1:27" x14ac:dyDescent="0.4">
      <c r="A2" s="1" t="s">
        <v>1</v>
      </c>
      <c r="B2" s="12">
        <v>0.20421974522292988</v>
      </c>
      <c r="C2" s="12">
        <v>0.18057324840764344</v>
      </c>
      <c r="D2" s="12">
        <v>0.85987261146496796</v>
      </c>
      <c r="E2" s="12">
        <v>0.38694267515923564</v>
      </c>
      <c r="F2" s="13">
        <v>1.2045690550363453</v>
      </c>
      <c r="G2" s="13">
        <v>0.13831775700934559</v>
      </c>
      <c r="H2" s="13">
        <v>0.50467289719626129</v>
      </c>
      <c r="I2" s="13">
        <v>0.12198581560283681</v>
      </c>
      <c r="J2" s="13">
        <v>0.86269513641801143</v>
      </c>
      <c r="K2" s="13">
        <v>0.46808510638297995</v>
      </c>
      <c r="L2" s="13">
        <v>1.3673775177086835</v>
      </c>
      <c r="M2" s="13">
        <v>0.76595744680851197</v>
      </c>
      <c r="N2" s="13">
        <v>4.8334416740388351</v>
      </c>
      <c r="O2" s="13">
        <v>1.0299625468164799</v>
      </c>
      <c r="P2" s="13">
        <v>5.8407938681929403</v>
      </c>
      <c r="Q2" s="13">
        <v>0.80149812734082404</v>
      </c>
      <c r="R2" s="13">
        <v>4.6869570559276585</v>
      </c>
      <c r="S2" s="13">
        <v>0.73033707865168396</v>
      </c>
      <c r="T2" s="13">
        <v>2.6722133302173035</v>
      </c>
      <c r="U2" s="13">
        <f>V2*W2</f>
        <v>8.1813032716224712E-2</v>
      </c>
      <c r="V2" s="13">
        <v>0.36828963795255931</v>
      </c>
      <c r="W2" s="13">
        <v>0.222143183748122</v>
      </c>
      <c r="X2" s="13">
        <f>(J2+L2)/(J2+L2+P2+R2)</f>
        <v>0.17480039917851478</v>
      </c>
      <c r="Y2" s="13">
        <f>((L2+N2+P2+R2)+(N2+P2+R2+T2))/2/(K2+M2+O2+Q2+S2)</f>
        <v>4.578956600109465</v>
      </c>
      <c r="Z2" s="13">
        <f>(P2+R2+T2)/(B2+D2+F2)</f>
        <v>5.8183932543312311</v>
      </c>
      <c r="AA2" s="13">
        <f>(J2+6*L2+N2)/(4*K2+4*M2)</f>
        <v>2.8160296986436175</v>
      </c>
    </row>
    <row r="3" spans="1:27" x14ac:dyDescent="0.4">
      <c r="A3" s="1" t="s">
        <v>2</v>
      </c>
      <c r="B3" s="12">
        <v>0.1648089171974525</v>
      </c>
      <c r="C3" s="12">
        <v>8.5987261146496796E-2</v>
      </c>
      <c r="D3" s="12">
        <v>0.52738853503184802</v>
      </c>
      <c r="E3" s="12">
        <v>0.20254777070063681</v>
      </c>
      <c r="F3" s="13">
        <v>1.2294911734164067</v>
      </c>
      <c r="G3" s="13">
        <v>0.14330218068535799</v>
      </c>
      <c r="H3" s="13">
        <v>0.4132917964693667</v>
      </c>
      <c r="I3" s="13">
        <v>0.26950354609929067</v>
      </c>
      <c r="J3" s="13">
        <v>1.2193177525907233</v>
      </c>
      <c r="K3" s="13">
        <v>0.67139479905437338</v>
      </c>
      <c r="L3" s="13">
        <v>2.5041335650821019</v>
      </c>
      <c r="M3" s="13">
        <v>1.0496453900709199</v>
      </c>
      <c r="N3" s="13">
        <v>3.5700000929111821</v>
      </c>
      <c r="O3" s="13">
        <v>1.4856429463171066</v>
      </c>
      <c r="P3" s="13">
        <v>4.3673604154413859</v>
      </c>
      <c r="Q3" s="13">
        <v>1.3920099875156067</v>
      </c>
      <c r="R3" s="13">
        <v>3.940790966317671</v>
      </c>
      <c r="S3" s="13">
        <v>0.96754057428214668</v>
      </c>
      <c r="T3" s="13">
        <v>2.3859366249136773</v>
      </c>
      <c r="U3" s="13">
        <f t="shared" ref="U3:U72" si="0">V3*W3</f>
        <v>9.376437562655425E-2</v>
      </c>
      <c r="V3" s="13">
        <v>0.455680399500624</v>
      </c>
      <c r="W3" s="13">
        <v>0.20576784897772599</v>
      </c>
      <c r="X3" s="13">
        <f t="shared" ref="X3:X72" si="1">(J3+L3)/(J3+L3+P3+R3)</f>
        <v>0.30947259568740931</v>
      </c>
      <c r="Y3" s="13">
        <f t="shared" ref="Y3:Y72" si="2">((L3+N3+P3+R3)+(N3+P3+R3+T3))/2/(K3+M3+O3+Q3+S3)</f>
        <v>2.573227670403031</v>
      </c>
      <c r="Z3" s="13">
        <f t="shared" ref="Z3:Z72" si="3">(P3+R3+T3)/(B3+D3+F3)</f>
        <v>5.5649431775553175</v>
      </c>
      <c r="AA3" s="13">
        <f t="shared" ref="AA3:AA72" si="4">(J3+6*L3+N3)/(4*K3+4*M3)</f>
        <v>2.8782185566022291</v>
      </c>
    </row>
    <row r="4" spans="1:27" x14ac:dyDescent="0.4">
      <c r="A4" s="1" t="s">
        <v>3</v>
      </c>
      <c r="B4" s="12">
        <v>0.20072218059198163</v>
      </c>
      <c r="C4" s="12">
        <v>0.10923566878980887</v>
      </c>
      <c r="D4" s="12">
        <v>0.53949044585987127</v>
      </c>
      <c r="E4" s="12">
        <v>0.18503184713375787</v>
      </c>
      <c r="F4" s="13">
        <v>1.0633437175493254</v>
      </c>
      <c r="G4" s="13">
        <v>8.0996884735202668E-2</v>
      </c>
      <c r="H4" s="13">
        <v>0.42159916926272067</v>
      </c>
      <c r="I4" s="13">
        <v>0.19385342789598131</v>
      </c>
      <c r="J4" s="13">
        <v>1.0719281460416765</v>
      </c>
      <c r="K4" s="13">
        <v>0.34042553191489333</v>
      </c>
      <c r="L4" s="13">
        <v>1.9111327185584388</v>
      </c>
      <c r="M4" s="13">
        <v>1.20094562647754</v>
      </c>
      <c r="N4" s="13">
        <v>4.4162274021232495</v>
      </c>
      <c r="O4" s="13">
        <v>1.6604244694132333</v>
      </c>
      <c r="P4" s="13">
        <v>5.1289224542438729</v>
      </c>
      <c r="Q4" s="13">
        <v>1.2359550561797732</v>
      </c>
      <c r="R4" s="13">
        <v>3.8221583779230475</v>
      </c>
      <c r="S4" s="13">
        <v>0.98002496878901335</v>
      </c>
      <c r="T4" s="13">
        <v>1.6126771710337007</v>
      </c>
      <c r="U4" s="13">
        <f t="shared" si="0"/>
        <v>8.8803013314812052E-2</v>
      </c>
      <c r="V4" s="13">
        <v>0.34332084893882669</v>
      </c>
      <c r="W4" s="13">
        <v>0.25865895878241602</v>
      </c>
      <c r="X4" s="13">
        <f t="shared" si="1"/>
        <v>0.24996023513012483</v>
      </c>
      <c r="Y4" s="13">
        <f t="shared" si="2"/>
        <v>2.7925137821715706</v>
      </c>
      <c r="Z4" s="13">
        <f t="shared" si="3"/>
        <v>5.8571821381332558</v>
      </c>
      <c r="AA4" s="13">
        <f t="shared" si="4"/>
        <v>2.7499787716929025</v>
      </c>
    </row>
    <row r="5" spans="1:27" x14ac:dyDescent="0.4">
      <c r="A5" s="2" t="s">
        <v>4</v>
      </c>
      <c r="B5" s="15">
        <v>0.14947592731360065</v>
      </c>
      <c r="C5" s="12">
        <v>6.878980891719759E-2</v>
      </c>
      <c r="D5" s="12">
        <v>0.36496815286624196</v>
      </c>
      <c r="E5" s="12">
        <v>0.12038216560509561</v>
      </c>
      <c r="F5" s="13">
        <v>0.934579439252336</v>
      </c>
      <c r="G5" s="13">
        <v>0.1264797507788164</v>
      </c>
      <c r="H5" s="13">
        <v>0.38006230529594998</v>
      </c>
      <c r="I5" s="13">
        <v>0.11252955082742332</v>
      </c>
      <c r="J5" s="13">
        <v>1.1544964393915904</v>
      </c>
      <c r="K5" s="13">
        <v>0.37730496453900692</v>
      </c>
      <c r="L5" s="13">
        <v>1.4371845114740369</v>
      </c>
      <c r="M5" s="13">
        <v>0.63215130023640465</v>
      </c>
      <c r="N5" s="13">
        <v>2.8609514995744676</v>
      </c>
      <c r="O5" s="13">
        <v>1.018102372034958</v>
      </c>
      <c r="P5" s="13">
        <v>4.0542647067185724</v>
      </c>
      <c r="Q5" s="13">
        <v>0.79962546816479596</v>
      </c>
      <c r="R5" s="13">
        <v>3.218993300858926</v>
      </c>
      <c r="S5" s="13">
        <v>0.4850187265917606</v>
      </c>
      <c r="T5" s="13">
        <v>1.5285289038992538</v>
      </c>
      <c r="U5" s="13">
        <f t="shared" si="0"/>
        <v>2.1755606784875633E-2</v>
      </c>
      <c r="V5" s="13">
        <v>7.9151061173532669E-2</v>
      </c>
      <c r="W5" s="13">
        <v>0.27486184597295699</v>
      </c>
      <c r="X5" s="13">
        <f t="shared" si="1"/>
        <v>0.26271636973967083</v>
      </c>
      <c r="Y5" s="13">
        <f t="shared" si="2"/>
        <v>3.5073535062896033</v>
      </c>
      <c r="Z5" s="13">
        <f t="shared" si="3"/>
        <v>6.0742885077019748</v>
      </c>
      <c r="AA5" s="13">
        <f t="shared" si="4"/>
        <v>3.1300402624729271</v>
      </c>
    </row>
    <row r="6" spans="1:27" x14ac:dyDescent="0.4">
      <c r="A6" s="2" t="s">
        <v>5</v>
      </c>
      <c r="B6" s="15">
        <v>0.26508523791682198</v>
      </c>
      <c r="C6" s="12">
        <v>0.18152866242038201</v>
      </c>
      <c r="D6" s="12">
        <v>0.54458598726114593</v>
      </c>
      <c r="E6" s="12">
        <v>0.281847133757962</v>
      </c>
      <c r="F6" s="13">
        <v>0.72689511941848406</v>
      </c>
      <c r="G6" s="13">
        <v>0.19314641744548267</v>
      </c>
      <c r="H6" s="13">
        <v>0.42782969885773603</v>
      </c>
      <c r="I6" s="13">
        <v>0.19385342789598131</v>
      </c>
      <c r="J6" s="13">
        <v>1.152798386602008</v>
      </c>
      <c r="K6" s="13">
        <v>0.54846335697399529</v>
      </c>
      <c r="L6" s="13">
        <v>1.7901239858615827</v>
      </c>
      <c r="M6" s="13">
        <v>1.0118203309692666</v>
      </c>
      <c r="N6" s="13">
        <v>3.2548852797619898</v>
      </c>
      <c r="O6" s="13">
        <v>1.3108614232209734</v>
      </c>
      <c r="P6" s="13">
        <v>5.1211357193957525</v>
      </c>
      <c r="Q6" s="13">
        <v>1.1548064918851466</v>
      </c>
      <c r="R6" s="13">
        <v>4.0435200390438881</v>
      </c>
      <c r="S6" s="13">
        <v>0.36828963795255931</v>
      </c>
      <c r="T6" s="13">
        <v>1.9407649762434693</v>
      </c>
      <c r="U6" s="13">
        <f t="shared" si="0"/>
        <v>4.535666395841173E-2</v>
      </c>
      <c r="V6" s="13">
        <v>0.18726591760299599</v>
      </c>
      <c r="W6" s="13">
        <v>0.24220458553791899</v>
      </c>
      <c r="X6" s="13">
        <f t="shared" si="1"/>
        <v>0.24306449569399122</v>
      </c>
      <c r="Y6" s="13">
        <f t="shared" si="2"/>
        <v>3.2508423492919118</v>
      </c>
      <c r="Z6" s="13">
        <f t="shared" si="3"/>
        <v>7.22742677121418</v>
      </c>
      <c r="AA6" s="13">
        <f t="shared" si="4"/>
        <v>2.4271912374957081</v>
      </c>
    </row>
    <row r="7" spans="1:27" x14ac:dyDescent="0.4">
      <c r="A7" s="2" t="s">
        <v>6</v>
      </c>
      <c r="B7" s="15">
        <v>0.26032397433495646</v>
      </c>
      <c r="C7" s="12">
        <v>0.151592356687898</v>
      </c>
      <c r="D7" s="12">
        <v>0.46815286624203806</v>
      </c>
      <c r="E7" s="12">
        <v>0.19171974522293039</v>
      </c>
      <c r="F7" s="13">
        <v>0.64382139148494333</v>
      </c>
      <c r="G7" s="13">
        <v>9.4704049844236804E-2</v>
      </c>
      <c r="H7" s="13">
        <v>0.37590861889927329</v>
      </c>
      <c r="I7" s="13">
        <v>0.13900709219858159</v>
      </c>
      <c r="J7" s="13">
        <v>1.2666828396448815</v>
      </c>
      <c r="K7" s="13">
        <v>0.34893617021276596</v>
      </c>
      <c r="L7" s="13">
        <v>1.9737311594416578</v>
      </c>
      <c r="M7" s="13">
        <v>0.66950354609929197</v>
      </c>
      <c r="N7" s="13">
        <v>3.5680023397209957</v>
      </c>
      <c r="O7" s="13">
        <v>0.73408239700374389</v>
      </c>
      <c r="P7" s="13">
        <v>5.8609070355794257</v>
      </c>
      <c r="Q7" s="13">
        <v>0.54681647940074796</v>
      </c>
      <c r="R7" s="13">
        <v>4.4785711828573316</v>
      </c>
      <c r="S7" s="13">
        <v>0.3595505617977528</v>
      </c>
      <c r="T7" s="13">
        <v>1.8822014745697973</v>
      </c>
      <c r="U7" s="13">
        <f t="shared" si="0"/>
        <v>2.2529701058731075E-2</v>
      </c>
      <c r="V7" s="13">
        <v>0.116604244694132</v>
      </c>
      <c r="W7" s="13">
        <v>0.193215102227448</v>
      </c>
      <c r="X7" s="13">
        <f t="shared" si="1"/>
        <v>0.23861853593397123</v>
      </c>
      <c r="Y7" s="13">
        <f t="shared" si="2"/>
        <v>5.9556626677264131</v>
      </c>
      <c r="Z7" s="13">
        <f t="shared" si="3"/>
        <v>8.9059939067639444</v>
      </c>
      <c r="AA7" s="13">
        <f t="shared" si="4"/>
        <v>4.0937798941125143</v>
      </c>
    </row>
    <row r="8" spans="1:27" x14ac:dyDescent="0.4">
      <c r="A8" s="2" t="s">
        <v>7</v>
      </c>
      <c r="B8" s="15">
        <v>0.37113197826901478</v>
      </c>
      <c r="C8" s="12">
        <v>0.14904458598726147</v>
      </c>
      <c r="D8" s="12">
        <v>0.48439490445859851</v>
      </c>
      <c r="E8" s="12">
        <v>0.10764331210191086</v>
      </c>
      <c r="F8" s="13">
        <v>0.73104880581515996</v>
      </c>
      <c r="G8" s="13">
        <v>8.5150571131879335E-2</v>
      </c>
      <c r="H8" s="13">
        <v>0.33229491173416398</v>
      </c>
      <c r="I8" s="13">
        <v>0.11347517730496468</v>
      </c>
      <c r="J8" s="13">
        <v>0.71987975700332052</v>
      </c>
      <c r="K8" s="13">
        <v>0.29314420803782532</v>
      </c>
      <c r="L8" s="13">
        <v>1.4015422346325064</v>
      </c>
      <c r="M8" s="13">
        <v>1.20094562647754</v>
      </c>
      <c r="N8" s="13">
        <v>6.4951764921963022</v>
      </c>
      <c r="O8" s="13">
        <v>0.99250936329588002</v>
      </c>
      <c r="P8" s="13">
        <v>7.853377276074565</v>
      </c>
      <c r="Q8" s="13">
        <v>0.69912609238451995</v>
      </c>
      <c r="R8" s="13">
        <v>5.5338102656003443</v>
      </c>
      <c r="S8" s="13">
        <v>0.53058676654182269</v>
      </c>
      <c r="T8" s="13">
        <v>2.6478644871871948</v>
      </c>
      <c r="U8" s="13">
        <f t="shared" si="0"/>
        <v>3.2332469643855208E-2</v>
      </c>
      <c r="V8" s="13">
        <v>0.17478152309612999</v>
      </c>
      <c r="W8" s="13">
        <v>0.1849879156052</v>
      </c>
      <c r="X8" s="13">
        <f t="shared" si="1"/>
        <v>0.13678995444944647</v>
      </c>
      <c r="Y8" s="13">
        <f t="shared" si="2"/>
        <v>5.8948406539391813</v>
      </c>
      <c r="Z8" s="13">
        <f t="shared" si="3"/>
        <v>10.106704738170963</v>
      </c>
      <c r="AA8" s="13">
        <f t="shared" si="4"/>
        <v>2.6143524465620045</v>
      </c>
    </row>
    <row r="9" spans="1:27" x14ac:dyDescent="0.4">
      <c r="A9" s="2" t="s">
        <v>8</v>
      </c>
      <c r="B9" s="15">
        <v>0.12562757587111306</v>
      </c>
      <c r="C9" s="12">
        <v>0.12420382165605066</v>
      </c>
      <c r="D9" s="12">
        <v>0.35668789808917201</v>
      </c>
      <c r="E9" s="12">
        <v>0.12101910828025467</v>
      </c>
      <c r="F9" s="13">
        <v>0.53167185877466272</v>
      </c>
      <c r="G9" s="13">
        <v>0.14122533748702001</v>
      </c>
      <c r="H9" s="13">
        <v>0.30944963655244001</v>
      </c>
      <c r="I9" s="13">
        <v>0.18439716312056734</v>
      </c>
      <c r="J9" s="13">
        <v>0.70844463805692715</v>
      </c>
      <c r="K9" s="13">
        <v>0.42080378250591</v>
      </c>
      <c r="L9" s="13">
        <v>1.7761799144896835</v>
      </c>
      <c r="M9" s="13">
        <v>0.88416075650117998</v>
      </c>
      <c r="N9" s="13">
        <v>4.8772721638848466</v>
      </c>
      <c r="O9" s="13">
        <v>1.1360799001248467</v>
      </c>
      <c r="P9" s="13">
        <v>5.4427590279489912</v>
      </c>
      <c r="Q9" s="13">
        <v>0.58676654182272125</v>
      </c>
      <c r="R9" s="13">
        <v>4.271611447760189</v>
      </c>
      <c r="S9" s="13">
        <v>0.34332084893882669</v>
      </c>
      <c r="T9" s="13">
        <v>1.7275450234931584</v>
      </c>
      <c r="U9" s="13">
        <f t="shared" si="0"/>
        <v>4.5644382401676495E-2</v>
      </c>
      <c r="V9" s="13">
        <v>0.20599250936329602</v>
      </c>
      <c r="W9" s="13">
        <v>0.221582729113593</v>
      </c>
      <c r="X9" s="13">
        <f t="shared" si="1"/>
        <v>0.20367452784361545</v>
      </c>
      <c r="Y9" s="13">
        <f t="shared" si="2"/>
        <v>4.8480765313475862</v>
      </c>
      <c r="Z9" s="13">
        <f t="shared" si="3"/>
        <v>11.284081299458609</v>
      </c>
      <c r="AA9" s="13">
        <f t="shared" si="4"/>
        <v>3.1117313542555243</v>
      </c>
    </row>
    <row r="10" spans="1:27" x14ac:dyDescent="0.4">
      <c r="A10" s="2" t="s">
        <v>9</v>
      </c>
      <c r="B10" s="15">
        <v>0.2748969651554895</v>
      </c>
      <c r="C10" s="12">
        <v>0.12420382165605066</v>
      </c>
      <c r="D10" s="12">
        <v>0.29299363057324868</v>
      </c>
      <c r="E10" s="12">
        <v>8.280254777070066E-2</v>
      </c>
      <c r="F10" s="13">
        <v>1.1131879543094505</v>
      </c>
      <c r="G10" s="13">
        <v>0.15784008307372802</v>
      </c>
      <c r="H10" s="13">
        <v>0.30321910695742466</v>
      </c>
      <c r="I10" s="13">
        <v>0.12765957446808535</v>
      </c>
      <c r="J10" s="13">
        <v>0.91681234342144202</v>
      </c>
      <c r="K10" s="13">
        <v>0.53900709219858134</v>
      </c>
      <c r="L10" s="13">
        <v>2.4126763257810682</v>
      </c>
      <c r="M10" s="13">
        <v>0.93144208037825338</v>
      </c>
      <c r="N10" s="13">
        <v>5.7467819031586078</v>
      </c>
      <c r="O10" s="13">
        <v>1.3545568039950067</v>
      </c>
      <c r="P10" s="13">
        <v>6.5145240048951143</v>
      </c>
      <c r="Q10" s="13">
        <v>0.89887640449438</v>
      </c>
      <c r="R10" s="13">
        <v>5.0646212840359723</v>
      </c>
      <c r="S10" s="13">
        <v>0.53058676654182269</v>
      </c>
      <c r="T10" s="13">
        <v>2.5483205340994308</v>
      </c>
      <c r="U10" s="13">
        <f t="shared" si="0"/>
        <v>3.7703790961539696E-2</v>
      </c>
      <c r="V10" s="13">
        <v>0.116604244694132</v>
      </c>
      <c r="W10" s="13">
        <v>0.32334835717551802</v>
      </c>
      <c r="X10" s="13">
        <f t="shared" si="1"/>
        <v>0.22332620671701883</v>
      </c>
      <c r="Y10" s="13">
        <f t="shared" si="2"/>
        <v>4.6554399467594108</v>
      </c>
      <c r="Z10" s="13">
        <f t="shared" si="3"/>
        <v>8.4038106504360481</v>
      </c>
      <c r="AA10" s="13">
        <f t="shared" si="4"/>
        <v>3.5940807400063086</v>
      </c>
    </row>
    <row r="11" spans="1:27" x14ac:dyDescent="0.4">
      <c r="A11" s="2" t="s">
        <v>10</v>
      </c>
      <c r="B11" s="15">
        <v>0.21455601348819761</v>
      </c>
      <c r="C11" s="12">
        <v>0.10191082802547799</v>
      </c>
      <c r="D11" s="12">
        <v>0.33121019108280264</v>
      </c>
      <c r="E11" s="12">
        <v>9.5541401273885329E-2</v>
      </c>
      <c r="F11" s="13">
        <v>0.45690550363447602</v>
      </c>
      <c r="G11" s="13">
        <v>0.13084112149532734</v>
      </c>
      <c r="H11" s="13">
        <v>0.36344755970924203</v>
      </c>
      <c r="I11" s="13">
        <v>0.15602836879432599</v>
      </c>
      <c r="J11" s="13">
        <v>0.91642351753425666</v>
      </c>
      <c r="K11" s="13">
        <v>0.43971631205673734</v>
      </c>
      <c r="L11" s="13">
        <v>3.3761053458336412</v>
      </c>
      <c r="M11" s="13">
        <v>1.0307328605200934</v>
      </c>
      <c r="N11" s="13">
        <v>3.7453884356779366</v>
      </c>
      <c r="O11" s="13">
        <v>1.22971285892634</v>
      </c>
      <c r="P11" s="13">
        <v>4.1589419536753462</v>
      </c>
      <c r="Q11" s="13">
        <v>0.66791510611735339</v>
      </c>
      <c r="R11" s="13">
        <v>3.1838797364104936</v>
      </c>
      <c r="S11" s="13">
        <v>0.29962546816479402</v>
      </c>
      <c r="T11" s="13">
        <v>1.440303578272869</v>
      </c>
      <c r="U11" s="13">
        <f t="shared" si="0"/>
        <v>5.6785642318386911E-2</v>
      </c>
      <c r="V11" s="13">
        <v>0.10611735330836466</v>
      </c>
      <c r="W11" s="13">
        <v>0.53512117055326902</v>
      </c>
      <c r="X11" s="13">
        <f t="shared" si="1"/>
        <v>0.36892131815433277</v>
      </c>
      <c r="Y11" s="13">
        <f t="shared" si="2"/>
        <v>3.6798006922721096</v>
      </c>
      <c r="Z11" s="13">
        <f t="shared" si="3"/>
        <v>8.7597218476207299</v>
      </c>
      <c r="AA11" s="13">
        <f t="shared" si="4"/>
        <v>4.2365361028675839</v>
      </c>
    </row>
    <row r="12" spans="1:27" x14ac:dyDescent="0.4">
      <c r="A12" s="2" t="s">
        <v>11</v>
      </c>
      <c r="B12" s="15">
        <v>0.174934432371675</v>
      </c>
      <c r="C12" s="12">
        <v>0.14331210191082799</v>
      </c>
      <c r="D12" s="12">
        <v>0.29299363057324868</v>
      </c>
      <c r="E12" s="12">
        <v>9.5541401273885329E-2</v>
      </c>
      <c r="F12" s="13">
        <v>0.60643821391484931</v>
      </c>
      <c r="G12" s="13">
        <v>0.14018691588785001</v>
      </c>
      <c r="H12" s="13">
        <v>0.38006230529594998</v>
      </c>
      <c r="I12" s="13">
        <v>0.24113475177304999</v>
      </c>
      <c r="J12" s="13">
        <v>1.938586797854839</v>
      </c>
      <c r="K12" s="13">
        <v>0.52482269503546097</v>
      </c>
      <c r="L12" s="13">
        <v>5.0616529782662933</v>
      </c>
      <c r="M12" s="13">
        <v>1.4539007092198601</v>
      </c>
      <c r="N12" s="13">
        <v>5.8323318138142373</v>
      </c>
      <c r="O12" s="13">
        <v>1.7415730337078696</v>
      </c>
      <c r="P12" s="13">
        <v>6.4820224701189169</v>
      </c>
      <c r="Q12" s="13">
        <v>0.74906367041198507</v>
      </c>
      <c r="R12" s="13">
        <v>5.0745454326203614</v>
      </c>
      <c r="S12" s="13">
        <v>0.50561797752809001</v>
      </c>
      <c r="T12" s="13">
        <v>2.6919742571799774</v>
      </c>
      <c r="U12" s="13">
        <f t="shared" si="0"/>
        <v>5.0164403549061654E-2</v>
      </c>
      <c r="V12" s="13">
        <v>6.8664169787765322E-2</v>
      </c>
      <c r="W12" s="13">
        <v>0.730576131687243</v>
      </c>
      <c r="X12" s="13">
        <f t="shared" si="1"/>
        <v>0.37723297548078183</v>
      </c>
      <c r="Y12" s="13">
        <f t="shared" si="2"/>
        <v>4.2745340717245828</v>
      </c>
      <c r="Z12" s="13">
        <f t="shared" si="3"/>
        <v>13.262276066190212</v>
      </c>
      <c r="AA12" s="13">
        <f t="shared" si="4"/>
        <v>4.818869125321342</v>
      </c>
    </row>
    <row r="13" spans="1:27" x14ac:dyDescent="0.4">
      <c r="A13" s="2" t="s">
        <v>12</v>
      </c>
      <c r="B13" s="15">
        <v>0.16907783814162614</v>
      </c>
      <c r="C13" s="12">
        <v>0.14012738853503198</v>
      </c>
      <c r="D13" s="12">
        <v>0.32802547770700669</v>
      </c>
      <c r="E13" s="12">
        <v>0.12738853503184733</v>
      </c>
      <c r="F13" s="13">
        <v>0.45690550363447602</v>
      </c>
      <c r="G13" s="13">
        <v>0.11007268951194199</v>
      </c>
      <c r="H13" s="13">
        <v>0.35721703011422667</v>
      </c>
      <c r="I13" s="13">
        <v>0.12765957446808535</v>
      </c>
      <c r="J13" s="13">
        <v>0.79682447408106005</v>
      </c>
      <c r="K13" s="13">
        <v>0.46808510638297862</v>
      </c>
      <c r="L13" s="13">
        <v>1.9627202518038493</v>
      </c>
      <c r="M13" s="13">
        <v>0.91252955082742004</v>
      </c>
      <c r="N13" s="13">
        <v>3.7045306015709993</v>
      </c>
      <c r="O13" s="13">
        <v>0.89263420724094666</v>
      </c>
      <c r="P13" s="13">
        <v>4.2238913316561346</v>
      </c>
      <c r="Q13" s="13">
        <v>0.60549313358302137</v>
      </c>
      <c r="R13" s="13">
        <v>3.3449467645197268</v>
      </c>
      <c r="S13" s="13">
        <v>0.34956304619225997</v>
      </c>
      <c r="T13" s="13">
        <v>1.5065168930192832</v>
      </c>
      <c r="U13" s="13">
        <f t="shared" si="0"/>
        <v>7.5527332457003576E-2</v>
      </c>
      <c r="V13" s="13">
        <v>9.1635455680399339E-2</v>
      </c>
      <c r="W13" s="13">
        <v>0.82421516754850099</v>
      </c>
      <c r="X13" s="13">
        <f t="shared" si="1"/>
        <v>0.2671807168098666</v>
      </c>
      <c r="Y13" s="13">
        <f t="shared" si="2"/>
        <v>4.0293550615427121</v>
      </c>
      <c r="Z13" s="13">
        <f t="shared" si="3"/>
        <v>9.512862778472277</v>
      </c>
      <c r="AA13" s="13">
        <f t="shared" si="4"/>
        <v>2.9475416079105337</v>
      </c>
    </row>
    <row r="14" spans="1:27" x14ac:dyDescent="0.4">
      <c r="A14" s="2" t="s">
        <v>13</v>
      </c>
      <c r="B14" s="15">
        <v>0.14790651929561635</v>
      </c>
      <c r="C14" s="12">
        <v>0.16878980891719736</v>
      </c>
      <c r="D14" s="12">
        <v>0.31528662420382136</v>
      </c>
      <c r="E14" s="12">
        <v>9.5541401273885329E-2</v>
      </c>
      <c r="F14" s="13">
        <v>0.40706126687435068</v>
      </c>
      <c r="G14" s="13">
        <v>0.16448598130841119</v>
      </c>
      <c r="H14" s="13">
        <v>0.31568016614745603</v>
      </c>
      <c r="I14" s="13">
        <v>0.19290780141843999</v>
      </c>
      <c r="J14" s="13">
        <v>1.602533287771438</v>
      </c>
      <c r="K14" s="13">
        <v>0.38581560283687916</v>
      </c>
      <c r="L14" s="13">
        <v>3.5725626720641257</v>
      </c>
      <c r="M14" s="13">
        <v>0.83971631205673603</v>
      </c>
      <c r="N14" s="13">
        <v>3.2154558636481667</v>
      </c>
      <c r="O14" s="13">
        <v>0.71161048689138551</v>
      </c>
      <c r="P14" s="13">
        <v>3.8443678767738163</v>
      </c>
      <c r="Q14" s="13">
        <v>0.49438202247191043</v>
      </c>
      <c r="R14" s="13">
        <v>2.5445395311672274</v>
      </c>
      <c r="S14" s="13">
        <v>0.23970037453183518</v>
      </c>
      <c r="T14" s="13">
        <v>1.3702918521751415</v>
      </c>
      <c r="U14" s="13">
        <f t="shared" si="0"/>
        <v>7.9690688422735564E-2</v>
      </c>
      <c r="V14" s="13">
        <v>7.2908863920099334E-2</v>
      </c>
      <c r="W14" s="13">
        <v>1.09301783264746</v>
      </c>
      <c r="X14" s="13">
        <f t="shared" si="1"/>
        <v>0.44751768010169402</v>
      </c>
      <c r="Y14" s="13">
        <f t="shared" si="2"/>
        <v>4.5206942295476411</v>
      </c>
      <c r="Z14" s="13">
        <f t="shared" si="3"/>
        <v>8.9160125678460886</v>
      </c>
      <c r="AA14" s="13">
        <f t="shared" si="4"/>
        <v>5.3555041824600975</v>
      </c>
    </row>
    <row r="15" spans="1:27" x14ac:dyDescent="0.4">
      <c r="A15" s="2" t="s">
        <v>14</v>
      </c>
      <c r="B15" s="15">
        <v>0.16886942675159206</v>
      </c>
      <c r="C15" s="12">
        <v>0.16878980891719736</v>
      </c>
      <c r="D15" s="12">
        <v>0.32484076433121001</v>
      </c>
      <c r="E15" s="12">
        <v>0.105095541401274</v>
      </c>
      <c r="F15" s="13">
        <v>0.42782969885773603</v>
      </c>
      <c r="G15" s="13">
        <v>0.15991692627206666</v>
      </c>
      <c r="H15" s="13">
        <v>0.35721703011422667</v>
      </c>
      <c r="I15" s="13">
        <v>0.14184397163120599</v>
      </c>
      <c r="J15" s="13">
        <v>1.1665819610810519</v>
      </c>
      <c r="K15" s="13">
        <v>0.25059101654846333</v>
      </c>
      <c r="L15" s="13">
        <v>1.9147457012397833</v>
      </c>
      <c r="M15" s="13">
        <v>0.4160756501182033</v>
      </c>
      <c r="N15" s="13">
        <v>1.9936237234209409</v>
      </c>
      <c r="O15" s="13">
        <v>0.6117353308364547</v>
      </c>
      <c r="P15" s="13">
        <v>2.5469526274063532</v>
      </c>
      <c r="Q15" s="13">
        <v>0.27465667915106129</v>
      </c>
      <c r="R15" s="13">
        <v>2.0283775787818445</v>
      </c>
      <c r="S15" s="13">
        <v>0.16229712858926335</v>
      </c>
      <c r="T15" s="13">
        <v>0.67969035757968144</v>
      </c>
      <c r="U15" s="13">
        <f t="shared" si="0"/>
        <v>5.8261653467491882E-2</v>
      </c>
      <c r="V15" s="13">
        <v>6.8664169787765322E-2</v>
      </c>
      <c r="W15" s="13">
        <v>0.84850153504474501</v>
      </c>
      <c r="X15" s="13">
        <f t="shared" si="1"/>
        <v>0.4024376843314349</v>
      </c>
      <c r="Y15" s="13">
        <f t="shared" si="2"/>
        <v>4.5857378014367649</v>
      </c>
      <c r="Z15" s="13">
        <f t="shared" si="3"/>
        <v>5.7024341768938047</v>
      </c>
      <c r="AA15" s="13">
        <f t="shared" si="4"/>
        <v>5.4932549594777598</v>
      </c>
    </row>
    <row r="16" spans="1:27" x14ac:dyDescent="0.4">
      <c r="A16" s="2" t="s">
        <v>15</v>
      </c>
      <c r="B16" s="15">
        <v>0.13403662420382156</v>
      </c>
      <c r="C16" s="12">
        <v>0.184713375796178</v>
      </c>
      <c r="D16" s="12">
        <v>0.289808917197452</v>
      </c>
      <c r="E16" s="12">
        <v>0.10828025477707</v>
      </c>
      <c r="F16" s="13">
        <v>0.41952232606438267</v>
      </c>
      <c r="G16" s="13">
        <v>0.34237798546209702</v>
      </c>
      <c r="H16" s="13">
        <v>0.41121495327102797</v>
      </c>
      <c r="I16" s="13">
        <v>0.20401891252955101</v>
      </c>
      <c r="J16" s="13">
        <v>1.2143443814329711</v>
      </c>
      <c r="K16" s="13">
        <v>0.412765957446809</v>
      </c>
      <c r="L16" s="13">
        <v>1.3805046723080594</v>
      </c>
      <c r="M16" s="13">
        <v>0.65862884160756496</v>
      </c>
      <c r="N16" s="13">
        <v>3.1110457946437764</v>
      </c>
      <c r="O16" s="13">
        <v>0.84319600499375802</v>
      </c>
      <c r="P16" s="13">
        <v>5.118631753630706</v>
      </c>
      <c r="Q16" s="13">
        <v>0.63096129837702897</v>
      </c>
      <c r="R16" s="13">
        <v>3.2859315046309838</v>
      </c>
      <c r="S16" s="13">
        <v>0.16229712858926335</v>
      </c>
      <c r="T16" s="13">
        <v>1.190602715161621</v>
      </c>
      <c r="U16" s="13">
        <f t="shared" si="0"/>
        <v>6.6863469784197452E-2</v>
      </c>
      <c r="V16" s="13">
        <v>8.1148564294626663E-2</v>
      </c>
      <c r="W16" s="13">
        <v>0.82396368149454602</v>
      </c>
      <c r="X16" s="13">
        <f t="shared" si="1"/>
        <v>0.23590797218406778</v>
      </c>
      <c r="Y16" s="13">
        <f t="shared" si="2"/>
        <v>4.7274281743687352</v>
      </c>
      <c r="Z16" s="13">
        <f t="shared" si="3"/>
        <v>11.377201270730232</v>
      </c>
      <c r="AA16" s="13">
        <f t="shared" si="4"/>
        <v>2.942056985215312</v>
      </c>
    </row>
    <row r="17" spans="1:27" x14ac:dyDescent="0.4">
      <c r="A17" s="2" t="s">
        <v>16</v>
      </c>
      <c r="B17" s="15">
        <v>0.11700543274634705</v>
      </c>
      <c r="C17" s="12">
        <v>0.16560509554140132</v>
      </c>
      <c r="D17" s="12">
        <v>0.26433121019108269</v>
      </c>
      <c r="E17" s="12">
        <v>0.136942675159236</v>
      </c>
      <c r="F17" s="13">
        <v>0.29491173416407068</v>
      </c>
      <c r="G17" s="13">
        <v>0.305295950155763</v>
      </c>
      <c r="H17" s="13">
        <v>0.33852544132917933</v>
      </c>
      <c r="I17" s="13">
        <v>0.20567375886524802</v>
      </c>
      <c r="J17" s="13">
        <v>2.0707608612569182</v>
      </c>
      <c r="K17" s="13">
        <v>0.390070921985816</v>
      </c>
      <c r="L17" s="13">
        <v>1.9340125024946715</v>
      </c>
      <c r="M17" s="13">
        <v>0.5177304964539009</v>
      </c>
      <c r="N17" s="13">
        <v>1.7208202638536247</v>
      </c>
      <c r="O17" s="13">
        <v>0.449438202247191</v>
      </c>
      <c r="P17" s="13">
        <v>2.4938569900345708</v>
      </c>
      <c r="Q17" s="13">
        <v>0.34644194756554303</v>
      </c>
      <c r="R17" s="13">
        <v>1.2860701204891873</v>
      </c>
      <c r="S17" s="13">
        <v>0.23408239700374497</v>
      </c>
      <c r="T17" s="13">
        <v>0.85148600734944413</v>
      </c>
      <c r="U17" s="13">
        <f t="shared" si="0"/>
        <v>5.070088462320365E-2</v>
      </c>
      <c r="V17" s="13">
        <v>7.9151061173532669E-2</v>
      </c>
      <c r="W17" s="13">
        <v>0.64055849500293904</v>
      </c>
      <c r="X17" s="13">
        <f t="shared" si="1"/>
        <v>0.5144415481347574</v>
      </c>
      <c r="Y17" s="13">
        <f t="shared" si="2"/>
        <v>3.5574490768219218</v>
      </c>
      <c r="Z17" s="13">
        <f t="shared" si="3"/>
        <v>6.8486864807337753</v>
      </c>
      <c r="AA17" s="13">
        <f t="shared" si="4"/>
        <v>4.2398193667013224</v>
      </c>
    </row>
    <row r="18" spans="1:27" x14ac:dyDescent="0.4">
      <c r="A18" s="2" t="s">
        <v>17</v>
      </c>
      <c r="B18" s="15">
        <v>0.14097976770325935</v>
      </c>
      <c r="C18" s="12">
        <v>0.17197452229299334</v>
      </c>
      <c r="D18" s="12">
        <v>0.27707006369426729</v>
      </c>
      <c r="E18" s="12">
        <v>0.13375796178343932</v>
      </c>
      <c r="F18" s="13">
        <v>0.43613707165109067</v>
      </c>
      <c r="G18" s="13">
        <v>0.23364485981308397</v>
      </c>
      <c r="H18" s="13">
        <v>0.3613707165109033</v>
      </c>
      <c r="I18" s="13">
        <v>0.15602836879432602</v>
      </c>
      <c r="J18" s="13">
        <v>2.0276883624998581</v>
      </c>
      <c r="K18" s="13">
        <v>0.31205673758865204</v>
      </c>
      <c r="L18" s="13">
        <v>1.5749443577826159</v>
      </c>
      <c r="M18" s="13">
        <v>0.46808510638297895</v>
      </c>
      <c r="N18" s="13">
        <v>1.8611442515712171</v>
      </c>
      <c r="O18" s="13">
        <v>0.702247191011236</v>
      </c>
      <c r="P18" s="13">
        <v>3.6310607503378556</v>
      </c>
      <c r="Q18" s="13">
        <v>0.40262172284644204</v>
      </c>
      <c r="R18" s="13">
        <v>1.8610461572133614</v>
      </c>
      <c r="S18" s="13">
        <v>0.47752808988764006</v>
      </c>
      <c r="T18" s="13">
        <v>1.1760532563162023</v>
      </c>
      <c r="U18" s="13">
        <f t="shared" si="0"/>
        <v>5.8916115780220997E-2</v>
      </c>
      <c r="V18" s="13">
        <v>8.1148564294631992E-2</v>
      </c>
      <c r="W18" s="13">
        <v>0.72602782676856703</v>
      </c>
      <c r="X18" s="13">
        <f t="shared" si="1"/>
        <v>0.39612268934636874</v>
      </c>
      <c r="Y18" s="13">
        <f t="shared" si="2"/>
        <v>3.6946482275230794</v>
      </c>
      <c r="Z18" s="13">
        <f>(P18+R18+T18)/(B18+D18+F18)</f>
        <v>7.8064415879809985</v>
      </c>
      <c r="AA18" s="13">
        <f t="shared" si="4"/>
        <v>4.2743825574275345</v>
      </c>
    </row>
    <row r="19" spans="1:27" x14ac:dyDescent="0.4">
      <c r="A19" s="2" t="s">
        <v>18</v>
      </c>
      <c r="B19" s="15">
        <v>0.19960284750843058</v>
      </c>
      <c r="C19" s="12">
        <v>0.19872611464968168</v>
      </c>
      <c r="D19" s="12">
        <v>0.39745222929936336</v>
      </c>
      <c r="E19" s="12">
        <v>0.140764331210191</v>
      </c>
      <c r="F19" s="13">
        <v>0.28660436137071599</v>
      </c>
      <c r="G19" s="13">
        <v>0.11838006230529599</v>
      </c>
      <c r="H19" s="13">
        <v>0.33229491173416398</v>
      </c>
      <c r="I19" s="13">
        <v>0.17021276595744667</v>
      </c>
      <c r="J19" s="13">
        <v>2.3446328338936611</v>
      </c>
      <c r="K19" s="13">
        <v>0.29787234042553201</v>
      </c>
      <c r="L19" s="13">
        <v>1.7689189915860062</v>
      </c>
      <c r="M19" s="13">
        <v>0.42080378250591</v>
      </c>
      <c r="N19" s="13">
        <v>2.1780955995012614</v>
      </c>
      <c r="O19" s="13">
        <v>0.53682896379525602</v>
      </c>
      <c r="P19" s="13">
        <v>2.9636500785280107</v>
      </c>
      <c r="Q19" s="13">
        <v>0.20599250936329602</v>
      </c>
      <c r="R19" s="13">
        <v>1.4970357068803537</v>
      </c>
      <c r="S19" s="13">
        <v>0.11860174781523067</v>
      </c>
      <c r="T19" s="13">
        <v>0.81615582216022597</v>
      </c>
      <c r="U19" s="13">
        <f t="shared" si="0"/>
        <v>8.8277105443918577E-2</v>
      </c>
      <c r="V19" s="13">
        <v>0.10611735330836466</v>
      </c>
      <c r="W19" s="13">
        <v>0.83188189953622005</v>
      </c>
      <c r="X19" s="13">
        <f t="shared" si="1"/>
        <v>0.47975715301568689</v>
      </c>
      <c r="Y19" s="13">
        <f t="shared" si="2"/>
        <v>5.0195064141856056</v>
      </c>
      <c r="Z19" s="13">
        <f t="shared" si="3"/>
        <v>5.9715783927411685</v>
      </c>
      <c r="AA19" s="13">
        <f t="shared" si="4"/>
        <v>5.2653211578711652</v>
      </c>
    </row>
    <row r="20" spans="1:27" x14ac:dyDescent="0.4">
      <c r="A20" s="2" t="s">
        <v>19</v>
      </c>
      <c r="B20" s="15">
        <v>0.16331116523042366</v>
      </c>
      <c r="C20" s="12">
        <v>0.21401273885350319</v>
      </c>
      <c r="D20" s="12">
        <v>0.34012738853503205</v>
      </c>
      <c r="E20" s="12">
        <v>0.15286624203821678</v>
      </c>
      <c r="F20" s="13">
        <v>0.22429906542056133</v>
      </c>
      <c r="G20" s="13">
        <v>0.17030114226375934</v>
      </c>
      <c r="H20" s="13">
        <v>0.31360332294911736</v>
      </c>
      <c r="I20" s="13">
        <v>0.13711583924349868</v>
      </c>
      <c r="J20" s="13">
        <v>1.6264858158328062</v>
      </c>
      <c r="K20" s="13">
        <v>0.34988179669030733</v>
      </c>
      <c r="L20" s="13">
        <v>1.4199479344572108</v>
      </c>
      <c r="M20" s="13">
        <v>0.45862884160756534</v>
      </c>
      <c r="N20" s="13">
        <v>1.6760695199881968</v>
      </c>
      <c r="O20" s="13">
        <v>0.43071161048689138</v>
      </c>
      <c r="P20" s="13">
        <v>3.2407097679051606</v>
      </c>
      <c r="Q20" s="13">
        <v>0.28714107365792729</v>
      </c>
      <c r="R20" s="13">
        <v>1.4585882597526723</v>
      </c>
      <c r="S20" s="13">
        <v>0.13108614232209734</v>
      </c>
      <c r="T20" s="13">
        <v>1.0240738462738674</v>
      </c>
      <c r="U20" s="13">
        <f t="shared" si="0"/>
        <v>6.1874225576511274E-2</v>
      </c>
      <c r="V20" s="13">
        <v>9.7877652933832673E-2</v>
      </c>
      <c r="W20" s="13">
        <v>0.63215886080083605</v>
      </c>
      <c r="X20" s="13">
        <f t="shared" si="1"/>
        <v>0.39330483389099974</v>
      </c>
      <c r="Y20" s="13">
        <f t="shared" si="2"/>
        <v>4.58377682066447</v>
      </c>
      <c r="Z20" s="13">
        <f t="shared" si="3"/>
        <v>7.8646090610697819</v>
      </c>
      <c r="AA20" s="13">
        <f>(J20+6*L20+N20)/(4*K20+4*M20)</f>
        <v>3.6555619625034237</v>
      </c>
    </row>
    <row r="21" spans="1:27" x14ac:dyDescent="0.4">
      <c r="A21" s="2" t="s">
        <v>20</v>
      </c>
      <c r="B21" s="15">
        <v>0.18666822780067405</v>
      </c>
      <c r="C21" s="12">
        <v>0.19108280254777038</v>
      </c>
      <c r="D21" s="12">
        <v>0.37834394904458563</v>
      </c>
      <c r="E21" s="12">
        <v>0.12993630573248399</v>
      </c>
      <c r="F21" s="13">
        <v>0.38629283489096533</v>
      </c>
      <c r="G21" s="13">
        <v>0.31391484942886799</v>
      </c>
      <c r="H21" s="13">
        <v>0.29283489096573201</v>
      </c>
      <c r="I21" s="13">
        <v>0.21347517730496501</v>
      </c>
      <c r="J21" s="13">
        <v>1.19860272967102</v>
      </c>
      <c r="K21" s="13">
        <v>0.33167848699763602</v>
      </c>
      <c r="L21" s="13">
        <v>1.0625512003181186</v>
      </c>
      <c r="M21" s="13">
        <v>0.58770685579196202</v>
      </c>
      <c r="N21" s="13">
        <v>2.946213813807451</v>
      </c>
      <c r="O21" s="13">
        <v>0.56204744069912604</v>
      </c>
      <c r="P21" s="13">
        <v>4.7671303868721608</v>
      </c>
      <c r="Q21" s="13">
        <v>0.29962546816479402</v>
      </c>
      <c r="R21" s="13">
        <v>2.156941383970461</v>
      </c>
      <c r="S21" s="13">
        <v>0.26229712858926302</v>
      </c>
      <c r="T21" s="13">
        <v>0.94320558343626537</v>
      </c>
      <c r="U21" s="13">
        <f t="shared" si="0"/>
        <v>5.5588489272464743E-2</v>
      </c>
      <c r="V21" s="13">
        <v>8.1148564294631992E-2</v>
      </c>
      <c r="W21" s="13">
        <v>0.68502122934221699</v>
      </c>
      <c r="X21" s="13">
        <f t="shared" si="1"/>
        <v>0.24617293070810242</v>
      </c>
      <c r="Y21" s="13">
        <f t="shared" si="2"/>
        <v>5.3212300129776589</v>
      </c>
      <c r="Z21" s="13">
        <f t="shared" si="3"/>
        <v>8.2699841346576459</v>
      </c>
      <c r="AA21" s="13">
        <f t="shared" si="4"/>
        <v>2.860640488749536</v>
      </c>
    </row>
    <row r="22" spans="1:27" x14ac:dyDescent="0.4">
      <c r="A22" s="2" t="s">
        <v>21</v>
      </c>
      <c r="B22" s="15">
        <v>0.17014799550393378</v>
      </c>
      <c r="C22" s="12">
        <v>0.17197452229299334</v>
      </c>
      <c r="D22" s="12">
        <v>0.33439490445859865</v>
      </c>
      <c r="E22" s="12">
        <v>0.13057324840764334</v>
      </c>
      <c r="F22" s="13">
        <v>0.32814122533748669</v>
      </c>
      <c r="G22" s="13">
        <v>0.44299065420560702</v>
      </c>
      <c r="H22" s="13">
        <v>0.35721703011422667</v>
      </c>
      <c r="I22" s="13">
        <v>0.351300236406619</v>
      </c>
      <c r="J22" s="13">
        <v>1.573018582443942</v>
      </c>
      <c r="K22" s="13">
        <v>0.36004728132387698</v>
      </c>
      <c r="L22" s="13">
        <v>1.7029476535589489</v>
      </c>
      <c r="M22" s="13">
        <v>0.59716312056737597</v>
      </c>
      <c r="N22" s="13">
        <v>2.3944868790202425</v>
      </c>
      <c r="O22" s="13">
        <v>0.52459425717852703</v>
      </c>
      <c r="P22" s="13">
        <v>3.5292145788521414</v>
      </c>
      <c r="Q22" s="13">
        <v>0.42471910112359501</v>
      </c>
      <c r="R22" s="13">
        <v>1.8272144263845149</v>
      </c>
      <c r="S22" s="13">
        <v>0.33108614232209699</v>
      </c>
      <c r="T22" s="13">
        <v>1.1885911636482207</v>
      </c>
      <c r="U22" s="13">
        <f t="shared" si="0"/>
        <v>6.7186250383180046E-2</v>
      </c>
      <c r="V22" s="13">
        <v>9.3632958801497995E-2</v>
      </c>
      <c r="W22" s="13">
        <v>0.71754915409236397</v>
      </c>
      <c r="X22" s="13">
        <f t="shared" si="1"/>
        <v>0.37949678443273954</v>
      </c>
      <c r="Y22" s="13">
        <f t="shared" si="2"/>
        <v>4.1100485310338373</v>
      </c>
      <c r="Z22" s="13">
        <f t="shared" si="3"/>
        <v>7.8601476478570822</v>
      </c>
      <c r="AA22" s="13">
        <f t="shared" si="4"/>
        <v>3.7048258551074102</v>
      </c>
    </row>
    <row r="23" spans="1:27" x14ac:dyDescent="0.4">
      <c r="A23" s="2" t="s">
        <v>22</v>
      </c>
      <c r="B23" s="15">
        <v>0.15960799925065583</v>
      </c>
      <c r="C23" s="12">
        <v>0.16560509554140132</v>
      </c>
      <c r="D23" s="12">
        <v>0.289808917197452</v>
      </c>
      <c r="E23" s="12">
        <v>0.14012738853503198</v>
      </c>
      <c r="F23" s="13">
        <v>0.34475597092419463</v>
      </c>
      <c r="G23" s="13">
        <v>0.25129802699896131</v>
      </c>
      <c r="H23" s="13">
        <v>0.38213914849428865</v>
      </c>
      <c r="I23" s="13">
        <v>0.15130023640661933</v>
      </c>
      <c r="J23" s="13">
        <v>1.7039379755355997</v>
      </c>
      <c r="K23" s="13">
        <v>0.32151300236406599</v>
      </c>
      <c r="L23" s="13">
        <v>2.0549251993695195</v>
      </c>
      <c r="M23" s="13">
        <v>0.45390070921985798</v>
      </c>
      <c r="N23" s="13">
        <v>2.4603198515098863</v>
      </c>
      <c r="O23" s="13">
        <v>0.49313358302122334</v>
      </c>
      <c r="P23" s="13">
        <v>3.1668174368965798</v>
      </c>
      <c r="Q23" s="13">
        <v>0.31210986267166069</v>
      </c>
      <c r="R23" s="13">
        <v>1.5267198204493317</v>
      </c>
      <c r="S23" s="13">
        <v>8.9333333333333334E-2</v>
      </c>
      <c r="T23" s="13">
        <v>0.9713637252533649</v>
      </c>
      <c r="U23" s="13">
        <f t="shared" si="0"/>
        <v>3.2167348460253931E-2</v>
      </c>
      <c r="V23" s="13">
        <v>4.9937578027465665E-2</v>
      </c>
      <c r="W23" s="13">
        <v>0.64415115291658498</v>
      </c>
      <c r="X23" s="13">
        <f t="shared" si="1"/>
        <v>0.44470954790106465</v>
      </c>
      <c r="Y23" s="13">
        <f t="shared" si="2"/>
        <v>5.1898508523846134</v>
      </c>
      <c r="Z23" s="13">
        <f t="shared" si="3"/>
        <v>7.1330828245004199</v>
      </c>
      <c r="AA23" s="13">
        <f t="shared" si="4"/>
        <v>5.3177448299086016</v>
      </c>
    </row>
    <row r="24" spans="1:27" x14ac:dyDescent="0.4">
      <c r="A24" s="2" t="s">
        <v>23</v>
      </c>
      <c r="B24" s="15">
        <v>0.22719183214687169</v>
      </c>
      <c r="C24" s="12">
        <v>0.26305732484076455</v>
      </c>
      <c r="D24" s="12">
        <v>0.40127388535031838</v>
      </c>
      <c r="E24" s="12">
        <v>0.21847133757961773</v>
      </c>
      <c r="F24" s="13">
        <v>0.37383177570093468</v>
      </c>
      <c r="G24" s="13">
        <v>0.61889927310488002</v>
      </c>
      <c r="H24" s="13">
        <v>0.43198338525441332</v>
      </c>
      <c r="I24" s="13">
        <v>0.245862884160756</v>
      </c>
      <c r="J24" s="13">
        <v>1.9635252701122237</v>
      </c>
      <c r="K24" s="13">
        <v>0.68085106382978666</v>
      </c>
      <c r="L24" s="13">
        <v>3.5300386511130193</v>
      </c>
      <c r="M24" s="13">
        <v>0.80378250591016531</v>
      </c>
      <c r="N24" s="13">
        <v>3.8244423494342024</v>
      </c>
      <c r="O24" s="13">
        <v>0.7740324594257173</v>
      </c>
      <c r="P24" s="13">
        <v>3.4253604968264555</v>
      </c>
      <c r="Q24" s="13">
        <v>0.63670411985018671</v>
      </c>
      <c r="R24" s="13">
        <v>1.8511302200004847</v>
      </c>
      <c r="S24" s="13">
        <v>0.14581772784019867</v>
      </c>
      <c r="T24" s="13">
        <v>1.230162667193458</v>
      </c>
      <c r="U24" s="13">
        <f t="shared" si="0"/>
        <v>7.2868806864891972E-2</v>
      </c>
      <c r="V24" s="13">
        <v>9.987515605493133E-2</v>
      </c>
      <c r="W24" s="13">
        <v>0.72959892873473098</v>
      </c>
      <c r="X24" s="13">
        <f t="shared" si="1"/>
        <v>0.51007762781589572</v>
      </c>
      <c r="Y24" s="13">
        <f t="shared" si="2"/>
        <v>3.7751806827808818</v>
      </c>
      <c r="Z24" s="13">
        <f t="shared" si="3"/>
        <v>6.4917386586082415</v>
      </c>
      <c r="AA24" s="13">
        <f t="shared" si="4"/>
        <v>4.54122149665326</v>
      </c>
    </row>
    <row r="25" spans="1:27" x14ac:dyDescent="0.4">
      <c r="A25" s="2" t="s">
        <v>24</v>
      </c>
      <c r="B25" s="15">
        <v>0.20507680779318083</v>
      </c>
      <c r="C25" s="12">
        <v>0.34872611464968206</v>
      </c>
      <c r="D25" s="12">
        <v>0.42515923566879005</v>
      </c>
      <c r="E25" s="12">
        <v>0.25318471337579607</v>
      </c>
      <c r="F25" s="13">
        <v>0.61474558670820401</v>
      </c>
      <c r="G25" s="13">
        <v>1.6863966770508827</v>
      </c>
      <c r="H25" s="13">
        <v>0.44236760124610602</v>
      </c>
      <c r="I25" s="13">
        <v>0.43498817966903203</v>
      </c>
      <c r="J25" s="13">
        <v>2.0564780040044064</v>
      </c>
      <c r="K25" s="13">
        <v>1.68321513002364</v>
      </c>
      <c r="L25" s="13">
        <v>6.4907587001388984</v>
      </c>
      <c r="M25" s="13">
        <v>1.2482269503546106</v>
      </c>
      <c r="N25" s="13">
        <v>3.8051550832477408</v>
      </c>
      <c r="O25" s="13">
        <v>2.0973782771535574</v>
      </c>
      <c r="P25" s="13">
        <v>3.3399434242473878</v>
      </c>
      <c r="Q25" s="13">
        <v>0.84893882646691732</v>
      </c>
      <c r="R25" s="13">
        <v>1.6463721654958217</v>
      </c>
      <c r="S25" s="13">
        <v>0.39151061173533069</v>
      </c>
      <c r="T25" s="13">
        <v>1.050851356754853</v>
      </c>
      <c r="U25" s="13">
        <f t="shared" si="0"/>
        <v>6.542439234906984E-2</v>
      </c>
      <c r="V25" s="13">
        <v>9.7877652933832673E-2</v>
      </c>
      <c r="W25" s="13">
        <v>0.668430335097002</v>
      </c>
      <c r="X25" s="13">
        <f t="shared" si="1"/>
        <v>0.63155899637705115</v>
      </c>
      <c r="Y25" s="13">
        <f t="shared" si="2"/>
        <v>2.0037861044018022</v>
      </c>
      <c r="Z25" s="13">
        <f t="shared" si="3"/>
        <v>4.8492016269130414</v>
      </c>
      <c r="AA25" s="13">
        <f t="shared" si="4"/>
        <v>3.8211726566250368</v>
      </c>
    </row>
    <row r="26" spans="1:27" x14ac:dyDescent="0.4">
      <c r="A26" s="2" t="s">
        <v>25</v>
      </c>
      <c r="B26" s="15">
        <v>6.4132165605095562E-2</v>
      </c>
      <c r="C26" s="12">
        <v>0.64012738853503193</v>
      </c>
      <c r="D26" s="12">
        <v>0.81210191082802596</v>
      </c>
      <c r="E26" s="12">
        <v>0.611464968152866</v>
      </c>
      <c r="F26" s="13">
        <v>9.4704049844236804E-2</v>
      </c>
      <c r="G26" s="13">
        <v>1.1962616822429901</v>
      </c>
      <c r="H26" s="13">
        <v>0.37590861889927329</v>
      </c>
      <c r="I26" s="13">
        <v>0.18439716312056739</v>
      </c>
      <c r="J26" s="13">
        <v>2.0720145895760607</v>
      </c>
      <c r="K26" s="13">
        <v>0.879432624113476</v>
      </c>
      <c r="L26" s="13">
        <v>4.2813163138245116</v>
      </c>
      <c r="M26" s="13">
        <v>0.75177304964539005</v>
      </c>
      <c r="N26" s="13">
        <v>4.4834500199265479</v>
      </c>
      <c r="O26" s="13">
        <v>1.441947565543072</v>
      </c>
      <c r="P26" s="13">
        <v>4.121670904348397</v>
      </c>
      <c r="Q26" s="13">
        <v>0.74906367041198596</v>
      </c>
      <c r="R26" s="13">
        <v>1.9697444638618542</v>
      </c>
      <c r="S26" s="13">
        <v>0.48689138576779001</v>
      </c>
      <c r="T26" s="13">
        <v>1.189025328760978</v>
      </c>
      <c r="U26" s="13">
        <f t="shared" si="0"/>
        <v>3.0223647542277018E-2</v>
      </c>
      <c r="V26" s="13">
        <v>5.6179775280898868E-2</v>
      </c>
      <c r="W26" s="13">
        <v>0.53798092625253102</v>
      </c>
      <c r="X26" s="13">
        <f t="shared" si="1"/>
        <v>0.51052313681106565</v>
      </c>
      <c r="Y26" s="13">
        <f t="shared" si="2"/>
        <v>3.0888145056334952</v>
      </c>
      <c r="Z26" s="13">
        <f t="shared" si="3"/>
        <v>7.4983570012694063</v>
      </c>
      <c r="AA26" s="13">
        <f t="shared" si="4"/>
        <v>4.9416457732993502</v>
      </c>
    </row>
    <row r="27" spans="1:27" x14ac:dyDescent="0.4">
      <c r="A27" s="2" t="s">
        <v>26</v>
      </c>
      <c r="B27" s="15">
        <v>4.0481453727987934E-2</v>
      </c>
      <c r="C27" s="12">
        <v>0.20382165605095534</v>
      </c>
      <c r="D27" s="12">
        <v>0.26751592356687864</v>
      </c>
      <c r="E27" s="12">
        <v>0.19108280254777066</v>
      </c>
      <c r="F27" s="13">
        <v>0.1881619937694704</v>
      </c>
      <c r="G27" s="13">
        <v>0.88785046728972006</v>
      </c>
      <c r="H27" s="13">
        <v>0.34267912772585668</v>
      </c>
      <c r="I27" s="13">
        <v>0.2836879432624117</v>
      </c>
      <c r="J27" s="13">
        <v>1.8198325376783544</v>
      </c>
      <c r="K27" s="13">
        <v>1.1111111111111116</v>
      </c>
      <c r="L27" s="13">
        <v>4.2127924982624094</v>
      </c>
      <c r="M27" s="13">
        <v>1.2529550827423166</v>
      </c>
      <c r="N27" s="13">
        <v>3.5443794813355094</v>
      </c>
      <c r="O27" s="13">
        <v>1.0299625468164801</v>
      </c>
      <c r="P27" s="13">
        <v>3.3486608832361187</v>
      </c>
      <c r="Q27" s="13">
        <v>0.70224719101123656</v>
      </c>
      <c r="R27" s="13">
        <v>1.7979415070446965</v>
      </c>
      <c r="S27" s="13">
        <v>0.29650436953807668</v>
      </c>
      <c r="T27" s="13">
        <v>1.150538737465856</v>
      </c>
      <c r="U27" s="13">
        <f t="shared" si="0"/>
        <v>3.3422324093707073E-2</v>
      </c>
      <c r="V27" s="13">
        <v>5.6179775280898868E-2</v>
      </c>
      <c r="W27" s="13">
        <v>0.59491736886798596</v>
      </c>
      <c r="X27" s="13">
        <f t="shared" si="1"/>
        <v>0.53962808036187404</v>
      </c>
      <c r="Y27" s="13">
        <f t="shared" si="2"/>
        <v>2.5889406502583259</v>
      </c>
      <c r="Z27" s="13">
        <f t="shared" si="3"/>
        <v>12.69177102155372</v>
      </c>
      <c r="AA27" s="13">
        <f t="shared" si="4"/>
        <v>3.2402822611582143</v>
      </c>
    </row>
    <row r="28" spans="1:27" x14ac:dyDescent="0.4">
      <c r="A28" s="2" t="s">
        <v>27</v>
      </c>
      <c r="B28" s="15">
        <v>0.13809479205695008</v>
      </c>
      <c r="C28" s="12">
        <v>0.22292993630573266</v>
      </c>
      <c r="D28" s="12">
        <v>0.29299363057324868</v>
      </c>
      <c r="E28" s="12">
        <v>0.15286624203821667</v>
      </c>
      <c r="F28" s="13">
        <v>0.43198338525441332</v>
      </c>
      <c r="G28" s="13">
        <v>1.0591900311526483</v>
      </c>
      <c r="H28" s="13">
        <v>0.37590861889927329</v>
      </c>
      <c r="I28" s="13">
        <v>0.44917257683215167</v>
      </c>
      <c r="J28" s="13">
        <v>2.2316700020486118</v>
      </c>
      <c r="K28" s="13">
        <v>1.0874704491725766</v>
      </c>
      <c r="L28" s="13">
        <v>4.0062821009421015</v>
      </c>
      <c r="M28" s="13">
        <v>0.83924349881796667</v>
      </c>
      <c r="N28" s="13">
        <v>4.0808482787141607</v>
      </c>
      <c r="O28" s="13">
        <v>0.905118601747815</v>
      </c>
      <c r="P28" s="13">
        <v>4.2903128993799795</v>
      </c>
      <c r="Q28" s="13">
        <v>0.57740324594257164</v>
      </c>
      <c r="R28" s="13">
        <v>2.3107168934246904</v>
      </c>
      <c r="S28" s="13">
        <v>0.28089887640449501</v>
      </c>
      <c r="T28" s="13">
        <v>1.2448183170997564</v>
      </c>
      <c r="U28" s="13">
        <f t="shared" si="0"/>
        <v>4.3439128158845632E-2</v>
      </c>
      <c r="V28" s="13">
        <v>8.7390761548064674E-2</v>
      </c>
      <c r="W28" s="13">
        <v>0.49706773793193498</v>
      </c>
      <c r="X28" s="13">
        <f t="shared" si="1"/>
        <v>0.48586033952065705</v>
      </c>
      <c r="Y28" s="13">
        <f t="shared" si="2"/>
        <v>3.6062175131996645</v>
      </c>
      <c r="Z28" s="13">
        <f t="shared" si="3"/>
        <v>9.09060872829874</v>
      </c>
      <c r="AA28" s="13">
        <f t="shared" si="4"/>
        <v>3.9380795107219968</v>
      </c>
    </row>
    <row r="29" spans="1:27" x14ac:dyDescent="0.4">
      <c r="A29" s="2" t="s">
        <v>28</v>
      </c>
      <c r="B29" s="15">
        <v>0.1278428250281006</v>
      </c>
      <c r="C29" s="12">
        <v>0.18152866242038199</v>
      </c>
      <c r="D29" s="12">
        <v>0.25796178343949067</v>
      </c>
      <c r="E29" s="12">
        <v>0.15923566878980866</v>
      </c>
      <c r="F29" s="13">
        <v>0.47352024922118396</v>
      </c>
      <c r="G29" s="13">
        <v>0.88785046728972006</v>
      </c>
      <c r="H29" s="13">
        <v>0.43406022845275205</v>
      </c>
      <c r="I29" s="13">
        <v>0.75650118203309669</v>
      </c>
      <c r="J29" s="13">
        <v>2.3621140857080638</v>
      </c>
      <c r="K29" s="13">
        <v>1.0165484633569735</v>
      </c>
      <c r="L29" s="13">
        <v>4.1140978870910256</v>
      </c>
      <c r="M29" s="13">
        <v>0.86288416075650165</v>
      </c>
      <c r="N29" s="13">
        <v>2.7843135241528332</v>
      </c>
      <c r="O29" s="13">
        <v>0.88951310861423172</v>
      </c>
      <c r="P29" s="13">
        <v>3.328624298484701</v>
      </c>
      <c r="Q29" s="13">
        <v>0.56179775280898836</v>
      </c>
      <c r="R29" s="13">
        <v>1.9249246826751658</v>
      </c>
      <c r="S29" s="13">
        <v>0.42134831460674171</v>
      </c>
      <c r="T29" s="13">
        <v>1.0225147147039155</v>
      </c>
      <c r="U29" s="13">
        <f t="shared" si="0"/>
        <v>1.3731549554826042E-2</v>
      </c>
      <c r="V29" s="13">
        <v>3.1210986267166067E-2</v>
      </c>
      <c r="W29" s="13">
        <v>0.43995884773662602</v>
      </c>
      <c r="X29" s="13">
        <f t="shared" si="1"/>
        <v>0.5521179841788062</v>
      </c>
      <c r="Y29" s="13">
        <f t="shared" si="2"/>
        <v>2.8267348911358487</v>
      </c>
      <c r="Z29" s="13">
        <f t="shared" si="3"/>
        <v>7.3034820763171817</v>
      </c>
      <c r="AA29" s="13">
        <f t="shared" si="4"/>
        <v>3.9680878353484852</v>
      </c>
    </row>
    <row r="30" spans="1:27" x14ac:dyDescent="0.4">
      <c r="A30" s="2" t="s">
        <v>29</v>
      </c>
      <c r="B30" s="15">
        <v>0.12195578868490044</v>
      </c>
      <c r="C30" s="12">
        <v>0.17515923566879002</v>
      </c>
      <c r="D30" s="12">
        <v>0.26751592356687864</v>
      </c>
      <c r="E30" s="12">
        <v>0.12101910828025467</v>
      </c>
      <c r="F30" s="13">
        <v>0.38213914849428932</v>
      </c>
      <c r="G30" s="13">
        <v>0.71131879543094501</v>
      </c>
      <c r="H30" s="13">
        <v>0.388369678089304</v>
      </c>
      <c r="I30" s="13">
        <v>0.95744680851063824</v>
      </c>
      <c r="J30" s="13">
        <v>2.3782010755678766</v>
      </c>
      <c r="K30" s="13">
        <v>0.88652482269503496</v>
      </c>
      <c r="L30" s="13">
        <v>5.0053292417377797</v>
      </c>
      <c r="M30" s="13">
        <v>0.69739952718676168</v>
      </c>
      <c r="N30" s="13">
        <v>2.73086871383676</v>
      </c>
      <c r="O30" s="13">
        <v>1.2328339575530585</v>
      </c>
      <c r="P30" s="13">
        <v>4.3173248591486608</v>
      </c>
      <c r="Q30" s="13">
        <v>0.78027465667915175</v>
      </c>
      <c r="R30" s="13">
        <v>2.3859212427626475</v>
      </c>
      <c r="S30" s="13">
        <v>0.31210986267166002</v>
      </c>
      <c r="T30" s="13">
        <v>1.1615384608355319</v>
      </c>
      <c r="U30" s="13">
        <f t="shared" si="0"/>
        <v>5.3420074472524288E-2</v>
      </c>
      <c r="V30" s="13">
        <v>9.7877652933832673E-2</v>
      </c>
      <c r="W30" s="13">
        <v>0.545784179240969</v>
      </c>
      <c r="X30" s="13">
        <f t="shared" si="1"/>
        <v>0.52414619907171645</v>
      </c>
      <c r="Y30" s="13">
        <f t="shared" si="2"/>
        <v>3.2021210842601544</v>
      </c>
      <c r="Z30" s="13">
        <f t="shared" si="3"/>
        <v>10.192682559110692</v>
      </c>
      <c r="AA30" s="13">
        <f t="shared" si="4"/>
        <v>5.5465157225554664</v>
      </c>
    </row>
    <row r="31" spans="1:27" x14ac:dyDescent="0.4">
      <c r="A31" s="2" t="s">
        <v>30</v>
      </c>
      <c r="B31" s="15">
        <v>0.11469885724990619</v>
      </c>
      <c r="C31" s="12">
        <v>0.16242038216560534</v>
      </c>
      <c r="D31" s="12">
        <v>0.27707006369426729</v>
      </c>
      <c r="E31" s="12">
        <v>0.11464968152866266</v>
      </c>
      <c r="F31" s="13">
        <v>0.26583592938733064</v>
      </c>
      <c r="G31" s="13">
        <v>0.82035306334371827</v>
      </c>
      <c r="H31" s="13">
        <v>0.4091381100726893</v>
      </c>
      <c r="I31" s="13">
        <v>1.2174940898345148</v>
      </c>
      <c r="J31" s="13">
        <v>2.9395683017637801</v>
      </c>
      <c r="K31" s="13">
        <v>0.6737588652482267</v>
      </c>
      <c r="L31" s="13">
        <v>3.9510149630346563</v>
      </c>
      <c r="M31" s="13">
        <v>0.55555555555555491</v>
      </c>
      <c r="N31" s="13">
        <v>2.7352823757113609</v>
      </c>
      <c r="O31" s="13">
        <v>1.373283395755305</v>
      </c>
      <c r="P31" s="13">
        <v>5.2449462331196361</v>
      </c>
      <c r="Q31" s="13">
        <v>0.81148564294631675</v>
      </c>
      <c r="R31" s="13">
        <v>3.4554842838129782</v>
      </c>
      <c r="S31" s="13">
        <v>0.46816479400749</v>
      </c>
      <c r="T31" s="13">
        <v>1.4695013681731752</v>
      </c>
      <c r="U31" s="13">
        <f t="shared" si="0"/>
        <v>7.0465330545323168E-2</v>
      </c>
      <c r="V31" s="13">
        <v>0.13108614232209734</v>
      </c>
      <c r="W31" s="13">
        <v>0.53754980730289403</v>
      </c>
      <c r="X31" s="13">
        <f t="shared" si="1"/>
        <v>0.44195864112906863</v>
      </c>
      <c r="Y31" s="13">
        <f t="shared" si="2"/>
        <v>3.6437574659085135</v>
      </c>
      <c r="Z31" s="13">
        <f t="shared" si="3"/>
        <v>15.465110818417839</v>
      </c>
      <c r="AA31" s="13">
        <f t="shared" si="4"/>
        <v>5.9750662561317078</v>
      </c>
    </row>
    <row r="32" spans="1:27" x14ac:dyDescent="0.4">
      <c r="A32" s="2" t="s">
        <v>31</v>
      </c>
      <c r="B32" s="15">
        <v>0.10414012738853523</v>
      </c>
      <c r="C32" s="12">
        <v>0.12993630573248427</v>
      </c>
      <c r="D32" s="12">
        <v>0.25987261146496804</v>
      </c>
      <c r="E32" s="12">
        <v>9.6815286624203745E-2</v>
      </c>
      <c r="F32" s="13">
        <v>0.31568016614745603</v>
      </c>
      <c r="G32" s="13">
        <v>0.47767393561786137</v>
      </c>
      <c r="H32" s="13">
        <v>0.46313603322949137</v>
      </c>
      <c r="I32" s="13">
        <v>0.57683215130023602</v>
      </c>
      <c r="J32" s="13">
        <v>3.6943829138231319</v>
      </c>
      <c r="K32" s="13">
        <v>0.93617021276595724</v>
      </c>
      <c r="L32" s="13">
        <v>3.9795964175084384</v>
      </c>
      <c r="M32" s="13">
        <v>0.75650118203309735</v>
      </c>
      <c r="N32" s="13">
        <v>2.5232611599355055</v>
      </c>
      <c r="O32" s="13">
        <v>0.83645443196005076</v>
      </c>
      <c r="P32" s="13">
        <v>4.5568289993493654</v>
      </c>
      <c r="Q32" s="13">
        <v>0.49937578027465729</v>
      </c>
      <c r="R32" s="13">
        <v>2.7447734404936153</v>
      </c>
      <c r="S32" s="13">
        <v>0.41198501872659204</v>
      </c>
      <c r="T32" s="13">
        <v>1.4360070675756147</v>
      </c>
      <c r="U32" s="13">
        <f t="shared" si="0"/>
        <v>4.1038785292634557E-2</v>
      </c>
      <c r="V32" s="13">
        <v>9.1635455680399339E-2</v>
      </c>
      <c r="W32" s="13">
        <v>0.44784832451499101</v>
      </c>
      <c r="X32" s="13">
        <f t="shared" si="1"/>
        <v>0.51243280218353027</v>
      </c>
      <c r="Y32" s="13">
        <f t="shared" si="2"/>
        <v>3.6427013691851711</v>
      </c>
      <c r="Z32" s="13">
        <f t="shared" si="3"/>
        <v>12.855231300974465</v>
      </c>
      <c r="AA32" s="13">
        <f t="shared" si="4"/>
        <v>4.4449298711020662</v>
      </c>
    </row>
    <row r="33" spans="1:27" x14ac:dyDescent="0.4">
      <c r="A33" s="2" t="s">
        <v>32</v>
      </c>
      <c r="B33" s="15">
        <v>0.12200262270513318</v>
      </c>
      <c r="C33" s="12">
        <v>0.19108280254777066</v>
      </c>
      <c r="D33" s="12">
        <v>0.31847133757961799</v>
      </c>
      <c r="E33" s="12">
        <v>0.14012738853503198</v>
      </c>
      <c r="F33" s="13">
        <v>0.24506749740394668</v>
      </c>
      <c r="G33" s="13">
        <v>0.48182762201453733</v>
      </c>
      <c r="H33" s="13">
        <v>0.419522326064382</v>
      </c>
      <c r="I33" s="13">
        <v>0.349881796690308</v>
      </c>
      <c r="J33" s="13">
        <v>4.4728469938711246</v>
      </c>
      <c r="K33" s="13">
        <v>0.84160756501181999</v>
      </c>
      <c r="L33" s="13">
        <v>3.8158852982013944</v>
      </c>
      <c r="M33" s="13">
        <v>1.0118203309692666</v>
      </c>
      <c r="N33" s="13">
        <v>2.8927542775625401</v>
      </c>
      <c r="O33" s="13">
        <v>0.94881398252184801</v>
      </c>
      <c r="P33" s="13">
        <v>4.9720023543415319</v>
      </c>
      <c r="Q33" s="13">
        <v>0.58676654182272125</v>
      </c>
      <c r="R33" s="13">
        <v>2.7887941065451276</v>
      </c>
      <c r="S33" s="13">
        <v>0.42446941323345866</v>
      </c>
      <c r="T33" s="13">
        <v>1.3592970986249338</v>
      </c>
      <c r="U33" s="13">
        <f t="shared" si="0"/>
        <v>3.9976729069067359E-2</v>
      </c>
      <c r="V33" s="13">
        <v>6.8664169787765322E-2</v>
      </c>
      <c r="W33" s="13">
        <v>0.58220654516950798</v>
      </c>
      <c r="X33" s="13">
        <f t="shared" si="1"/>
        <v>0.51644708200820288</v>
      </c>
      <c r="Y33" s="13">
        <f t="shared" si="2"/>
        <v>3.4721958576338228</v>
      </c>
      <c r="Z33" s="13">
        <f t="shared" si="3"/>
        <v>13.30348946402159</v>
      </c>
      <c r="AA33" s="13">
        <f t="shared" si="4"/>
        <v>4.081749433881245</v>
      </c>
    </row>
    <row r="34" spans="1:27" x14ac:dyDescent="0.4">
      <c r="A34" s="2" t="s">
        <v>33</v>
      </c>
      <c r="B34" s="15">
        <v>0.12656893967778163</v>
      </c>
      <c r="C34" s="12">
        <v>0.16878980891719736</v>
      </c>
      <c r="D34" s="12">
        <v>0.29936305732484064</v>
      </c>
      <c r="E34" s="12">
        <v>0.12420382165605066</v>
      </c>
      <c r="F34" s="13">
        <v>0.41952232606438267</v>
      </c>
      <c r="G34" s="13">
        <v>0.39563862928348892</v>
      </c>
      <c r="H34" s="13">
        <v>0.37590861889927329</v>
      </c>
      <c r="I34" s="13">
        <v>0.41843971631205701</v>
      </c>
      <c r="J34" s="13">
        <v>2.6848543747472009</v>
      </c>
      <c r="K34" s="13">
        <v>0.659574468085106</v>
      </c>
      <c r="L34" s="13">
        <v>3.1948950994332286</v>
      </c>
      <c r="M34" s="13">
        <v>0.59574468085106391</v>
      </c>
      <c r="N34" s="13">
        <v>3.0794279904101605</v>
      </c>
      <c r="O34" s="13">
        <v>0.63670411985018704</v>
      </c>
      <c r="P34" s="13">
        <v>4.9806383059961554</v>
      </c>
      <c r="Q34" s="13">
        <v>0.449438202247191</v>
      </c>
      <c r="R34" s="13">
        <v>2.4944402009990876</v>
      </c>
      <c r="S34" s="13">
        <v>0.37453183520599298</v>
      </c>
      <c r="T34" s="13">
        <v>1.0319707274713943</v>
      </c>
      <c r="U34" s="13">
        <f t="shared" si="0"/>
        <v>6.6097129877743729E-2</v>
      </c>
      <c r="V34" s="13">
        <v>0.10611735330836466</v>
      </c>
      <c r="W34" s="13">
        <v>0.62286824743614899</v>
      </c>
      <c r="X34" s="13">
        <f t="shared" si="1"/>
        <v>0.44027144958124836</v>
      </c>
      <c r="Y34" s="13">
        <f t="shared" si="2"/>
        <v>4.6642012635875201</v>
      </c>
      <c r="Z34" s="13">
        <f t="shared" si="3"/>
        <v>10.062103891794075</v>
      </c>
      <c r="AA34" s="13">
        <f t="shared" si="4"/>
        <v>4.9656003779769771</v>
      </c>
    </row>
    <row r="35" spans="1:27" x14ac:dyDescent="0.4">
      <c r="A35" s="2" t="s">
        <v>34</v>
      </c>
      <c r="B35" s="15">
        <v>0.11905207943049823</v>
      </c>
      <c r="C35" s="12">
        <v>0.184713375796178</v>
      </c>
      <c r="D35" s="12">
        <v>0.26114649681528668</v>
      </c>
      <c r="E35" s="12">
        <v>0.14012738853503198</v>
      </c>
      <c r="F35" s="13">
        <v>0.29906542056074797</v>
      </c>
      <c r="G35" s="13">
        <v>0.374454828660436</v>
      </c>
      <c r="H35" s="13">
        <v>0.43406022845275205</v>
      </c>
      <c r="I35" s="13">
        <v>0.31678486997635935</v>
      </c>
      <c r="J35" s="13">
        <v>2.1824702654696466</v>
      </c>
      <c r="K35" s="13">
        <v>0.55319148936170193</v>
      </c>
      <c r="L35" s="13">
        <v>3.215364268129874</v>
      </c>
      <c r="M35" s="13">
        <v>0.6335697399527187</v>
      </c>
      <c r="N35" s="13">
        <v>3.6187228652053065</v>
      </c>
      <c r="O35" s="13">
        <v>0.68039950062422005</v>
      </c>
      <c r="P35" s="13">
        <v>5.9657623825303592</v>
      </c>
      <c r="Q35" s="13">
        <v>0.36204744069912598</v>
      </c>
      <c r="R35" s="13">
        <v>2.6626266820524047</v>
      </c>
      <c r="S35" s="13">
        <v>0.35605493133582999</v>
      </c>
      <c r="T35" s="13">
        <v>1.4889202296104562</v>
      </c>
      <c r="U35" s="13">
        <f t="shared" si="0"/>
        <v>3.1913664650521346E-2</v>
      </c>
      <c r="V35" s="13">
        <v>4.9937578027465665E-2</v>
      </c>
      <c r="W35" s="13">
        <v>0.63907113462668996</v>
      </c>
      <c r="X35" s="13">
        <f t="shared" si="1"/>
        <v>0.38483876260884992</v>
      </c>
      <c r="Y35" s="13">
        <f t="shared" si="2"/>
        <v>5.6471057694333417</v>
      </c>
      <c r="Z35" s="13">
        <f t="shared" si="3"/>
        <v>14.894517215336558</v>
      </c>
      <c r="AA35" s="13">
        <f t="shared" si="4"/>
        <v>5.2861051826639081</v>
      </c>
    </row>
    <row r="36" spans="1:27" x14ac:dyDescent="0.4">
      <c r="A36" s="1" t="s">
        <v>35</v>
      </c>
      <c r="B36" s="12">
        <v>8.9818284001498633E-2</v>
      </c>
      <c r="C36" s="12">
        <v>0.19108280254777066</v>
      </c>
      <c r="D36" s="12">
        <v>0.27388535031847133</v>
      </c>
      <c r="E36" s="12">
        <v>0.14012738853503198</v>
      </c>
      <c r="F36" s="13">
        <v>0.22845275181723732</v>
      </c>
      <c r="G36" s="13">
        <v>0.22222222222222199</v>
      </c>
      <c r="H36" s="13">
        <v>0.38213914849428865</v>
      </c>
      <c r="I36" s="13">
        <v>0.19385342789598131</v>
      </c>
      <c r="J36" s="13">
        <v>1.6912193756866278</v>
      </c>
      <c r="K36" s="13">
        <v>0.57210401891252938</v>
      </c>
      <c r="L36" s="13">
        <v>3.1400171542602742</v>
      </c>
      <c r="M36" s="13">
        <v>0.76595744680851341</v>
      </c>
      <c r="N36" s="13">
        <v>3.0568686616608103</v>
      </c>
      <c r="O36" s="13">
        <v>0.7990012484394533</v>
      </c>
      <c r="P36" s="13">
        <v>4.5157784363205913</v>
      </c>
      <c r="Q36" s="13">
        <v>0.40574282147315865</v>
      </c>
      <c r="R36" s="13">
        <v>1.769595331078643</v>
      </c>
      <c r="S36" s="13">
        <v>0.21223470661672933</v>
      </c>
      <c r="T36" s="13">
        <v>0.82552116165684353</v>
      </c>
      <c r="U36" s="13">
        <f t="shared" si="0"/>
        <v>5.4169772923306318E-2</v>
      </c>
      <c r="V36" s="13">
        <v>9.7877652933832673E-2</v>
      </c>
      <c r="W36" s="13">
        <v>0.55344372591286195</v>
      </c>
      <c r="X36" s="13">
        <f t="shared" si="1"/>
        <v>0.43459619440831354</v>
      </c>
      <c r="Y36" s="13">
        <f t="shared" si="2"/>
        <v>4.1106519655655038</v>
      </c>
      <c r="Z36" s="13">
        <f t="shared" si="3"/>
        <v>12.008474611651705</v>
      </c>
      <c r="AA36" s="13">
        <f t="shared" si="4"/>
        <v>4.4071575871512909</v>
      </c>
    </row>
    <row r="37" spans="1:27" x14ac:dyDescent="0.4">
      <c r="A37" s="1" t="s">
        <v>36</v>
      </c>
      <c r="B37" s="12">
        <v>8.4675908579992271E-2</v>
      </c>
      <c r="C37" s="12">
        <v>0.22292993630573266</v>
      </c>
      <c r="D37" s="12">
        <v>0.25477707006369399</v>
      </c>
      <c r="E37" s="12">
        <v>0.12738853503184733</v>
      </c>
      <c r="F37" s="13">
        <v>0.29906542056074797</v>
      </c>
      <c r="G37" s="13">
        <v>0.17237798546209732</v>
      </c>
      <c r="H37" s="13">
        <v>0.41121495327102797</v>
      </c>
      <c r="I37" s="13">
        <v>0.21749408983451532</v>
      </c>
      <c r="J37" s="13">
        <v>2.2057051145296391</v>
      </c>
      <c r="K37" s="13">
        <v>0.43971631205673734</v>
      </c>
      <c r="L37" s="13">
        <v>3.3703353867001593</v>
      </c>
      <c r="M37" s="13">
        <v>0.64302600472813276</v>
      </c>
      <c r="N37" s="13">
        <v>2.8734400839877603</v>
      </c>
      <c r="O37" s="13">
        <v>0.64918851435705394</v>
      </c>
      <c r="P37" s="13">
        <v>4.4155001654175523</v>
      </c>
      <c r="Q37" s="13">
        <v>0.44943820224719067</v>
      </c>
      <c r="R37" s="13">
        <v>1.6397920188439283</v>
      </c>
      <c r="S37" s="13">
        <v>0.28089887640449462</v>
      </c>
      <c r="T37" s="13">
        <v>1.111161407718535</v>
      </c>
      <c r="U37" s="13">
        <f t="shared" si="0"/>
        <v>4.9863245768056258E-2</v>
      </c>
      <c r="V37" s="13">
        <v>8.1148564294631992E-2</v>
      </c>
      <c r="W37" s="13">
        <v>0.614468613234045</v>
      </c>
      <c r="X37" s="13">
        <f t="shared" si="1"/>
        <v>0.47939824713166823</v>
      </c>
      <c r="Y37" s="13">
        <f t="shared" si="2"/>
        <v>4.5362572533363483</v>
      </c>
      <c r="Z37" s="13">
        <f t="shared" si="3"/>
        <v>11.223566307422152</v>
      </c>
      <c r="AA37" s="13">
        <f t="shared" si="4"/>
        <v>5.8419157371276551</v>
      </c>
    </row>
    <row r="38" spans="1:27" x14ac:dyDescent="0.4">
      <c r="A38" s="1" t="s">
        <v>37</v>
      </c>
      <c r="B38" s="12">
        <v>0.12457849381790953</v>
      </c>
      <c r="C38" s="12">
        <v>0.18789808917197467</v>
      </c>
      <c r="D38" s="12">
        <v>0.30254777070063665</v>
      </c>
      <c r="E38" s="12">
        <v>0.146496815286624</v>
      </c>
      <c r="F38" s="13">
        <v>0.29491173416407068</v>
      </c>
      <c r="G38" s="13">
        <v>0.20976116303219133</v>
      </c>
      <c r="H38" s="13">
        <v>0.371754932502596</v>
      </c>
      <c r="I38" s="13">
        <v>0.28841607565011801</v>
      </c>
      <c r="J38" s="13">
        <v>1.5705793637372762</v>
      </c>
      <c r="K38" s="13">
        <v>0.520094562647754</v>
      </c>
      <c r="L38" s="13">
        <v>3.4213834983326481</v>
      </c>
      <c r="M38" s="13">
        <v>0.60992907801418461</v>
      </c>
      <c r="N38" s="13">
        <v>2.3347020988424578</v>
      </c>
      <c r="O38" s="13">
        <v>0.63670411985018727</v>
      </c>
      <c r="P38" s="13">
        <v>3.631676284200045</v>
      </c>
      <c r="Q38" s="13">
        <v>0.50561797752809001</v>
      </c>
      <c r="R38" s="13">
        <v>1.5697056060427528</v>
      </c>
      <c r="S38" s="13">
        <v>0.28714107365792729</v>
      </c>
      <c r="T38" s="13">
        <v>0.83796486158556427</v>
      </c>
      <c r="U38" s="13">
        <f t="shared" si="0"/>
        <v>7.4069523618698369E-2</v>
      </c>
      <c r="V38" s="13">
        <v>0.112359550561798</v>
      </c>
      <c r="W38" s="13">
        <v>0.65921876020641401</v>
      </c>
      <c r="X38" s="13">
        <f t="shared" si="1"/>
        <v>0.48972765891561942</v>
      </c>
      <c r="Y38" s="13">
        <f t="shared" si="2"/>
        <v>3.7764438264995079</v>
      </c>
      <c r="Z38" s="13">
        <f t="shared" si="3"/>
        <v>8.3643059822992107</v>
      </c>
      <c r="AA38" s="13">
        <f t="shared" si="4"/>
        <v>5.4055467455227442</v>
      </c>
    </row>
    <row r="39" spans="1:27" x14ac:dyDescent="0.4">
      <c r="A39" s="1" t="s">
        <v>38</v>
      </c>
      <c r="B39" s="12">
        <v>0.14860434619707763</v>
      </c>
      <c r="C39" s="12">
        <v>0.18789808917197467</v>
      </c>
      <c r="D39" s="12">
        <v>0.30254777070063665</v>
      </c>
      <c r="E39" s="12">
        <v>0.12101910828025467</v>
      </c>
      <c r="F39" s="13">
        <v>0.24506749740394668</v>
      </c>
      <c r="G39" s="13">
        <v>0.17860851505711334</v>
      </c>
      <c r="H39" s="13">
        <v>0.35929387331256468</v>
      </c>
      <c r="I39" s="13">
        <v>0.13238770685579201</v>
      </c>
      <c r="J39" s="13">
        <v>1.2784726254266348</v>
      </c>
      <c r="K39" s="13">
        <v>0.45390070921985798</v>
      </c>
      <c r="L39" s="13">
        <v>2.719978493912997</v>
      </c>
      <c r="M39" s="13">
        <v>0.78486997635934008</v>
      </c>
      <c r="N39" s="13">
        <v>2.4957405148698708</v>
      </c>
      <c r="O39" s="13">
        <v>0.76779026217228674</v>
      </c>
      <c r="P39" s="13">
        <v>4.688815520619988</v>
      </c>
      <c r="Q39" s="13">
        <v>0.38701622971285865</v>
      </c>
      <c r="R39" s="13">
        <v>2.2847369327399405</v>
      </c>
      <c r="S39" s="13">
        <v>0.17478152309612999</v>
      </c>
      <c r="T39" s="13">
        <v>1.0618291526551997</v>
      </c>
      <c r="U39" s="13">
        <f t="shared" si="0"/>
        <v>6.3073568386371931E-2</v>
      </c>
      <c r="V39" s="13">
        <v>0.112359550561798</v>
      </c>
      <c r="W39" s="13">
        <v>0.56135475863870898</v>
      </c>
      <c r="X39" s="13">
        <f t="shared" si="1"/>
        <v>0.36442306027757237</v>
      </c>
      <c r="Y39" s="13">
        <f t="shared" si="2"/>
        <v>4.4231348172024605</v>
      </c>
      <c r="Z39" s="13">
        <f t="shared" si="3"/>
        <v>11.541446751791058</v>
      </c>
      <c r="AA39" s="13">
        <f t="shared" si="4"/>
        <v>4.0552469350651696</v>
      </c>
    </row>
    <row r="40" spans="1:27" x14ac:dyDescent="0.4">
      <c r="A40" s="1" t="s">
        <v>39</v>
      </c>
      <c r="B40" s="12">
        <v>0.15985153615586367</v>
      </c>
      <c r="C40" s="12">
        <v>0.16560509554140132</v>
      </c>
      <c r="D40" s="12">
        <v>0.28343949044586003</v>
      </c>
      <c r="E40" s="12">
        <v>0.11783439490445867</v>
      </c>
      <c r="F40" s="13">
        <v>0.32814122533748669</v>
      </c>
      <c r="G40" s="13">
        <v>0.18483904465212869</v>
      </c>
      <c r="H40" s="13">
        <v>0.34267912772585668</v>
      </c>
      <c r="I40" s="13">
        <v>0.19858156028368798</v>
      </c>
      <c r="J40" s="13">
        <v>1.4660971876252484</v>
      </c>
      <c r="K40" s="13">
        <v>0.39716312056737596</v>
      </c>
      <c r="L40" s="13">
        <v>2.43187886124278</v>
      </c>
      <c r="M40" s="13">
        <v>0.7281323877068534</v>
      </c>
      <c r="N40" s="13">
        <v>1.9921524388638372</v>
      </c>
      <c r="O40" s="13">
        <v>0.63670411985018727</v>
      </c>
      <c r="P40" s="13">
        <v>3.435444165632235</v>
      </c>
      <c r="Q40" s="13">
        <v>0.34332084893882669</v>
      </c>
      <c r="R40" s="13">
        <v>1.7469874800896432</v>
      </c>
      <c r="S40" s="13">
        <v>0.23096129837702867</v>
      </c>
      <c r="T40" s="13">
        <v>1.0663272090501357</v>
      </c>
      <c r="U40" s="13">
        <f t="shared" si="0"/>
        <v>7.4965669749967351E-2</v>
      </c>
      <c r="V40" s="13">
        <v>0.112359550561798</v>
      </c>
      <c r="W40" s="13">
        <v>0.66719446077470801</v>
      </c>
      <c r="X40" s="13">
        <f t="shared" si="1"/>
        <v>0.42927324190415339</v>
      </c>
      <c r="Y40" s="13">
        <f t="shared" si="2"/>
        <v>3.8196108078831816</v>
      </c>
      <c r="Z40" s="13">
        <f t="shared" si="3"/>
        <v>8.1002043135531512</v>
      </c>
      <c r="AA40" s="13">
        <f t="shared" si="4"/>
        <v>4.009951755167581</v>
      </c>
    </row>
    <row r="41" spans="1:27" x14ac:dyDescent="0.4">
      <c r="A41" s="1" t="s">
        <v>40</v>
      </c>
      <c r="B41" s="12">
        <v>0.13257774447358553</v>
      </c>
      <c r="C41" s="12">
        <v>0.18152866242038199</v>
      </c>
      <c r="D41" s="12">
        <v>0.26751592356687864</v>
      </c>
      <c r="E41" s="12">
        <v>0.12738853503184733</v>
      </c>
      <c r="F41" s="13">
        <v>0.22845275181723732</v>
      </c>
      <c r="G41" s="13">
        <v>0.18068535825545201</v>
      </c>
      <c r="H41" s="13">
        <v>0.31152647975077863</v>
      </c>
      <c r="I41" s="13">
        <v>0.18439716312056734</v>
      </c>
      <c r="J41" s="13">
        <v>1.8064339005548349</v>
      </c>
      <c r="K41" s="13">
        <v>0.33096926713947999</v>
      </c>
      <c r="L41" s="13">
        <v>2.8293492436756922</v>
      </c>
      <c r="M41" s="13">
        <v>0.62884160756501195</v>
      </c>
      <c r="N41" s="13">
        <v>2.117022849906955</v>
      </c>
      <c r="O41" s="13">
        <v>0.58676654182272125</v>
      </c>
      <c r="P41" s="13">
        <v>5.096483693578036</v>
      </c>
      <c r="Q41" s="13">
        <v>0.44943820224719067</v>
      </c>
      <c r="R41" s="13">
        <v>2.6448530450386349</v>
      </c>
      <c r="S41" s="13">
        <v>0.24968789013732864</v>
      </c>
      <c r="T41" s="13">
        <v>1.0614272558865643</v>
      </c>
      <c r="U41" s="13">
        <f t="shared" si="0"/>
        <v>6.0863438306136185E-2</v>
      </c>
      <c r="V41" s="13">
        <v>7.915106117352666E-2</v>
      </c>
      <c r="W41" s="13">
        <v>0.76895290352080503</v>
      </c>
      <c r="X41" s="13">
        <f t="shared" si="1"/>
        <v>0.37454457806900748</v>
      </c>
      <c r="Y41" s="13">
        <f t="shared" si="2"/>
        <v>5.2561470343094614</v>
      </c>
      <c r="Z41" s="13">
        <f t="shared" si="3"/>
        <v>14.004954473364302</v>
      </c>
      <c r="AA41" s="13">
        <f t="shared" si="4"/>
        <v>5.4436641538757655</v>
      </c>
    </row>
    <row r="42" spans="1:27" x14ac:dyDescent="0.4">
      <c r="A42" s="1" t="s">
        <v>41</v>
      </c>
      <c r="B42" s="12">
        <v>0.18991897714499806</v>
      </c>
      <c r="C42" s="12">
        <v>0.17197452229299334</v>
      </c>
      <c r="D42" s="12">
        <v>0.321656050955414</v>
      </c>
      <c r="E42" s="12">
        <v>0.12420382165605066</v>
      </c>
      <c r="F42" s="13">
        <v>0.30737279335410134</v>
      </c>
      <c r="G42" s="13">
        <v>0.18276220145378999</v>
      </c>
      <c r="H42" s="13">
        <v>0.32606438213914868</v>
      </c>
      <c r="I42" s="13">
        <v>0.16548463356974</v>
      </c>
      <c r="J42" s="13">
        <v>1.6718357139614055</v>
      </c>
      <c r="K42" s="13">
        <v>0.42080378250591</v>
      </c>
      <c r="L42" s="13">
        <v>2.3355048820062625</v>
      </c>
      <c r="M42" s="13">
        <v>0.51536643026004736</v>
      </c>
      <c r="N42" s="13">
        <v>1.8570587718290874</v>
      </c>
      <c r="O42" s="13">
        <v>0.71161048689138662</v>
      </c>
      <c r="P42" s="13">
        <v>4.0560482336406523</v>
      </c>
      <c r="Q42" s="13">
        <v>0.37453183520599265</v>
      </c>
      <c r="R42" s="13">
        <v>2.0770062953774109</v>
      </c>
      <c r="S42" s="13">
        <v>0.28714107365792729</v>
      </c>
      <c r="T42" s="13">
        <v>1.0403652800966581</v>
      </c>
      <c r="U42" s="13">
        <f t="shared" si="0"/>
        <v>9.2798977762218404E-2</v>
      </c>
      <c r="V42" s="13">
        <v>0.112359550561798</v>
      </c>
      <c r="W42" s="13">
        <v>0.82591090208374196</v>
      </c>
      <c r="X42" s="13">
        <f t="shared" si="1"/>
        <v>0.39518584301450549</v>
      </c>
      <c r="Y42" s="13">
        <f t="shared" si="2"/>
        <v>4.1906225551313128</v>
      </c>
      <c r="Z42" s="13">
        <f t="shared" si="3"/>
        <v>8.7593124020699928</v>
      </c>
      <c r="AA42" s="13">
        <f>(J42+6*L42+N42)/(4*K42+4*M42)</f>
        <v>4.6844910088518139</v>
      </c>
    </row>
    <row r="43" spans="1:27" x14ac:dyDescent="0.4">
      <c r="A43" s="1" t="s">
        <v>42</v>
      </c>
      <c r="B43" s="12">
        <v>0.1839008055451479</v>
      </c>
      <c r="C43" s="12">
        <v>0.15286624203821667</v>
      </c>
      <c r="D43" s="12">
        <v>0.289808917197452</v>
      </c>
      <c r="E43" s="12">
        <v>0.11464968152866266</v>
      </c>
      <c r="F43" s="13">
        <v>0.23676012461059198</v>
      </c>
      <c r="G43" s="13">
        <v>0.26791277258567003</v>
      </c>
      <c r="H43" s="13">
        <v>0.307372793354102</v>
      </c>
      <c r="I43" s="13">
        <v>0.22695035460992899</v>
      </c>
      <c r="J43" s="13">
        <v>2.1654255822733544</v>
      </c>
      <c r="K43" s="13">
        <v>0.49645390070922002</v>
      </c>
      <c r="L43" s="13">
        <v>2.9296853096905018</v>
      </c>
      <c r="M43" s="13">
        <v>0.63829787234042601</v>
      </c>
      <c r="N43" s="13">
        <v>2.7886349341616712</v>
      </c>
      <c r="O43" s="13">
        <v>0.898876404494382</v>
      </c>
      <c r="P43" s="13">
        <v>6.6661946983526672</v>
      </c>
      <c r="Q43" s="13">
        <v>0.47752808988764006</v>
      </c>
      <c r="R43" s="13">
        <v>3.2857360801943587</v>
      </c>
      <c r="S43" s="13">
        <v>0.28089887640449396</v>
      </c>
      <c r="T43" s="13">
        <v>2.1424888568872453</v>
      </c>
      <c r="U43" s="13">
        <f t="shared" si="0"/>
        <v>4.1589767640537526E-2</v>
      </c>
      <c r="V43" s="13">
        <v>5.6179775280898868E-2</v>
      </c>
      <c r="W43" s="13">
        <v>0.74029786400156805</v>
      </c>
      <c r="X43" s="13">
        <f t="shared" si="1"/>
        <v>0.33861213410136481</v>
      </c>
      <c r="Y43" s="13">
        <f t="shared" si="2"/>
        <v>5.4714724491465869</v>
      </c>
      <c r="Z43" s="13">
        <f t="shared" si="3"/>
        <v>17.023128680958422</v>
      </c>
      <c r="AA43" s="13">
        <f t="shared" si="4"/>
        <v>4.96411922627422</v>
      </c>
    </row>
    <row r="44" spans="1:27" x14ac:dyDescent="0.4">
      <c r="A44" s="1" t="s">
        <v>43</v>
      </c>
      <c r="B44" s="12">
        <v>0.15361558636193356</v>
      </c>
      <c r="C44" s="12">
        <v>0.14331210191082799</v>
      </c>
      <c r="D44" s="12">
        <v>0.26114649681528668</v>
      </c>
      <c r="E44" s="12">
        <v>0.12738853503184733</v>
      </c>
      <c r="F44" s="13">
        <v>0.20768431983385199</v>
      </c>
      <c r="G44" s="13">
        <v>0.218068535825545</v>
      </c>
      <c r="H44" s="13">
        <v>0.31983385254413271</v>
      </c>
      <c r="I44" s="13">
        <v>0.31205673758865204</v>
      </c>
      <c r="J44" s="13">
        <v>1.872863404273744</v>
      </c>
      <c r="K44" s="13">
        <v>0.48226950354609899</v>
      </c>
      <c r="L44" s="13">
        <v>2.9886082957970088</v>
      </c>
      <c r="M44" s="13">
        <v>0.780141843971631</v>
      </c>
      <c r="N44" s="13">
        <v>1.9549812209240738</v>
      </c>
      <c r="O44" s="13">
        <v>0.82397003745318309</v>
      </c>
      <c r="P44" s="13">
        <v>3.4994469312532548</v>
      </c>
      <c r="Q44" s="13">
        <v>0.65543071161048694</v>
      </c>
      <c r="R44" s="13">
        <v>1.7800689644581063</v>
      </c>
      <c r="S44" s="13">
        <v>0.25280898876404501</v>
      </c>
      <c r="T44" s="13">
        <v>1.05162676726074</v>
      </c>
      <c r="U44" s="13">
        <f t="shared" si="0"/>
        <v>3.5946770762818575E-2</v>
      </c>
      <c r="V44" s="13">
        <v>4.9937578027465665E-2</v>
      </c>
      <c r="W44" s="13">
        <v>0.71983408452544195</v>
      </c>
      <c r="X44" s="13">
        <f t="shared" si="1"/>
        <v>0.47938838837479286</v>
      </c>
      <c r="Y44" s="13">
        <f t="shared" si="2"/>
        <v>3.0904125712107389</v>
      </c>
      <c r="Z44" s="13">
        <f t="shared" si="3"/>
        <v>10.171386054036658</v>
      </c>
      <c r="AA44" s="13">
        <f t="shared" si="4"/>
        <v>4.3091133572993865</v>
      </c>
    </row>
    <row r="45" spans="1:27" x14ac:dyDescent="0.4">
      <c r="A45" s="1" t="s">
        <v>44</v>
      </c>
      <c r="B45" s="12">
        <v>0.15110528287748246</v>
      </c>
      <c r="C45" s="12">
        <v>0.11464968152866266</v>
      </c>
      <c r="D45" s="12">
        <v>0.23566878980891734</v>
      </c>
      <c r="E45" s="12">
        <v>0.105095541401274</v>
      </c>
      <c r="F45" s="13">
        <v>0.17860851505711334</v>
      </c>
      <c r="G45" s="13">
        <v>0.242990654205607</v>
      </c>
      <c r="H45" s="13">
        <v>0.2969885773624093</v>
      </c>
      <c r="I45" s="13">
        <v>0.21276595744680898</v>
      </c>
      <c r="J45" s="13">
        <v>2.471410219773837</v>
      </c>
      <c r="K45" s="13">
        <v>0.41843971631205701</v>
      </c>
      <c r="L45" s="13">
        <v>2.2778389275146833</v>
      </c>
      <c r="M45" s="13">
        <v>0.70212765957446788</v>
      </c>
      <c r="N45" s="13">
        <v>1.3919755688309712</v>
      </c>
      <c r="O45" s="13">
        <v>0.76779026217228497</v>
      </c>
      <c r="P45" s="13">
        <v>3.3706868954525571</v>
      </c>
      <c r="Q45" s="13">
        <v>0.58052434456928803</v>
      </c>
      <c r="R45" s="13">
        <v>1.7127942828433298</v>
      </c>
      <c r="S45" s="13">
        <v>0.35580524344569298</v>
      </c>
      <c r="T45" s="13">
        <v>0.85720114077655951</v>
      </c>
      <c r="U45" s="13">
        <f t="shared" si="0"/>
        <v>0.10715025774904618</v>
      </c>
      <c r="V45" s="13">
        <v>0.124843945068664</v>
      </c>
      <c r="W45" s="13">
        <v>0.85827356456986104</v>
      </c>
      <c r="X45" s="13">
        <f t="shared" si="1"/>
        <v>0.48300410872971328</v>
      </c>
      <c r="Y45" s="13">
        <f t="shared" si="2"/>
        <v>2.8473866794986415</v>
      </c>
      <c r="Z45" s="13">
        <f t="shared" si="3"/>
        <v>10.507366954440855</v>
      </c>
      <c r="AA45" s="13">
        <f t="shared" si="4"/>
        <v>3.9110587482131329</v>
      </c>
    </row>
    <row r="46" spans="1:27" x14ac:dyDescent="0.4">
      <c r="A46" s="1" t="s">
        <v>45</v>
      </c>
      <c r="B46" s="12">
        <v>0.15521730985387822</v>
      </c>
      <c r="C46" s="12">
        <v>0.14968152866242065</v>
      </c>
      <c r="D46" s="12">
        <v>0.23248407643312136</v>
      </c>
      <c r="E46" s="12">
        <v>0.14012738853503198</v>
      </c>
      <c r="F46" s="13">
        <v>0.21183800623052931</v>
      </c>
      <c r="G46" s="13">
        <v>0.27102803738317804</v>
      </c>
      <c r="H46" s="13">
        <v>0.28037383177570069</v>
      </c>
      <c r="I46" s="13">
        <v>0.24822695035461001</v>
      </c>
      <c r="J46" s="13">
        <v>1.8298011460030497</v>
      </c>
      <c r="K46" s="13">
        <v>0.44680851063829802</v>
      </c>
      <c r="L46" s="13">
        <v>2.7250539942809215</v>
      </c>
      <c r="M46" s="13">
        <v>0.64539007092198597</v>
      </c>
      <c r="N46" s="13">
        <v>1.8896745493470344</v>
      </c>
      <c r="O46" s="13">
        <v>0.683520599250936</v>
      </c>
      <c r="P46" s="13">
        <v>4.0184416266653393</v>
      </c>
      <c r="Q46" s="13">
        <v>0.49625468164794007</v>
      </c>
      <c r="R46" s="13">
        <v>2.0612218159003159</v>
      </c>
      <c r="S46" s="13">
        <v>0.28089887640449396</v>
      </c>
      <c r="T46" s="13">
        <v>1.2030135511764175</v>
      </c>
      <c r="U46" s="13">
        <f t="shared" si="0"/>
        <v>8.9468922713940316E-2</v>
      </c>
      <c r="V46" s="13">
        <v>9.1635455680399339E-2</v>
      </c>
      <c r="W46" s="13">
        <v>0.97635704487556296</v>
      </c>
      <c r="X46" s="13">
        <f t="shared" si="1"/>
        <v>0.42830854117172945</v>
      </c>
      <c r="Y46" s="13">
        <f t="shared" si="2"/>
        <v>3.8910563826471605</v>
      </c>
      <c r="Z46" s="13">
        <f t="shared" si="3"/>
        <v>12.147120080235842</v>
      </c>
      <c r="AA46" s="13">
        <f t="shared" si="4"/>
        <v>4.5938989483863972</v>
      </c>
    </row>
    <row r="47" spans="1:27" x14ac:dyDescent="0.4">
      <c r="A47" s="1" t="s">
        <v>46</v>
      </c>
      <c r="B47" s="12">
        <v>9.6807090670663273E-2</v>
      </c>
      <c r="C47" s="12">
        <v>0.13375796178343932</v>
      </c>
      <c r="D47" s="12">
        <v>0.28343949044586003</v>
      </c>
      <c r="E47" s="12">
        <v>0.10191082802547799</v>
      </c>
      <c r="F47" s="13">
        <v>0.18483904465212869</v>
      </c>
      <c r="G47" s="13">
        <v>0.20560747663551399</v>
      </c>
      <c r="H47" s="13">
        <v>0.29491173416407068</v>
      </c>
      <c r="I47" s="13">
        <v>0.319148936170213</v>
      </c>
      <c r="J47" s="13">
        <v>1.7227317508110525</v>
      </c>
      <c r="K47" s="13">
        <v>0.55319148936170204</v>
      </c>
      <c r="L47" s="13">
        <v>3.1426803454189471</v>
      </c>
      <c r="M47" s="13">
        <v>0.61702127659574502</v>
      </c>
      <c r="N47" s="13">
        <v>1.9130348519228628</v>
      </c>
      <c r="O47" s="13">
        <v>0.8614232209737831</v>
      </c>
      <c r="P47" s="13">
        <v>3.3867590703294259</v>
      </c>
      <c r="Q47" s="13">
        <v>0.36516853932584303</v>
      </c>
      <c r="R47" s="13">
        <v>1.5995108927487465</v>
      </c>
      <c r="S47" s="13">
        <v>0.47752808988764006</v>
      </c>
      <c r="T47" s="13">
        <v>0.90997366295001691</v>
      </c>
      <c r="U47" s="13">
        <f t="shared" si="0"/>
        <v>8.3365105787078037E-2</v>
      </c>
      <c r="V47" s="13">
        <v>8.5393258426966004E-2</v>
      </c>
      <c r="W47" s="13">
        <v>0.97624926513815402</v>
      </c>
      <c r="X47" s="13">
        <f t="shared" si="1"/>
        <v>0.49386613036633764</v>
      </c>
      <c r="Y47" s="13">
        <f t="shared" si="2"/>
        <v>3.1052884308000843</v>
      </c>
      <c r="Z47" s="13">
        <f t="shared" si="3"/>
        <v>10.43424811595213</v>
      </c>
      <c r="AA47" s="13">
        <f t="shared" si="4"/>
        <v>4.805076762439259</v>
      </c>
    </row>
    <row r="48" spans="1:27" x14ac:dyDescent="0.4">
      <c r="B48" s="12"/>
      <c r="C48" s="12"/>
      <c r="D48" s="12"/>
      <c r="E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1:27" x14ac:dyDescent="0.4">
      <c r="B49" s="12"/>
      <c r="C49" s="12"/>
      <c r="D49" s="12"/>
      <c r="E49" s="12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 spans="1:27" x14ac:dyDescent="0.4">
      <c r="B50" s="12"/>
      <c r="C50" s="12"/>
      <c r="D50" s="12"/>
      <c r="E50" s="12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 spans="1:27" x14ac:dyDescent="0.4">
      <c r="B51" s="12"/>
      <c r="C51" s="12"/>
      <c r="D51" s="12"/>
      <c r="E51" s="12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</row>
    <row r="52" spans="1:27" x14ac:dyDescent="0.4">
      <c r="B52" s="12"/>
      <c r="C52" s="12"/>
      <c r="D52" s="12"/>
      <c r="E52" s="12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</row>
    <row r="53" spans="1:27" x14ac:dyDescent="0.4">
      <c r="B53" s="12"/>
      <c r="C53" s="12"/>
      <c r="D53" s="12"/>
      <c r="E53" s="12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</row>
    <row r="54" spans="1:27" x14ac:dyDescent="0.4">
      <c r="A54" s="1" t="s">
        <v>47</v>
      </c>
      <c r="B54" s="12">
        <v>5.6004997883198418E-2</v>
      </c>
      <c r="C54" s="13">
        <v>0.66902152479398802</v>
      </c>
      <c r="D54" s="13">
        <v>1.2905499512215299</v>
      </c>
      <c r="E54" s="13">
        <v>0.66021130414928297</v>
      </c>
      <c r="F54" s="13">
        <v>0.53143534994068797</v>
      </c>
      <c r="G54" s="13">
        <v>0.1108422301304864</v>
      </c>
      <c r="H54" s="13">
        <v>5.2994987927123729</v>
      </c>
      <c r="I54" s="13">
        <v>0.66511411625148242</v>
      </c>
      <c r="J54" s="14">
        <v>1.680931090342231</v>
      </c>
      <c r="K54" s="13">
        <v>0.5268915032679734</v>
      </c>
      <c r="L54" s="13">
        <v>0.33701594008828567</v>
      </c>
      <c r="M54" s="13">
        <v>0.22368627450980402</v>
      </c>
      <c r="N54" s="13">
        <v>1.8297722880000009</v>
      </c>
      <c r="O54" s="13">
        <v>0.163973856209152</v>
      </c>
      <c r="P54" s="13">
        <v>2.4600637440000006</v>
      </c>
      <c r="Q54" s="13">
        <v>0.16601307189542402</v>
      </c>
      <c r="R54" s="13">
        <v>1.6709621760000009</v>
      </c>
      <c r="S54" s="13">
        <v>0.16425202614379081</v>
      </c>
      <c r="T54" s="13">
        <v>1.2388626432000003</v>
      </c>
      <c r="U54" s="13">
        <f t="shared" si="0"/>
        <v>0.24343338673888887</v>
      </c>
      <c r="V54" s="13">
        <v>0.48627450980392134</v>
      </c>
      <c r="W54" s="13">
        <v>0.50060898079368299</v>
      </c>
      <c r="X54" s="13">
        <f t="shared" si="1"/>
        <v>0.32817627377743319</v>
      </c>
      <c r="Y54" s="13">
        <f t="shared" si="2"/>
        <v>5.4214707482759028</v>
      </c>
      <c r="Z54" s="13">
        <f t="shared" si="3"/>
        <v>2.8593803524594983</v>
      </c>
      <c r="AA54" s="13">
        <f t="shared" si="4"/>
        <v>1.8428466651560107</v>
      </c>
    </row>
    <row r="55" spans="1:27" x14ac:dyDescent="0.4">
      <c r="A55" s="1" t="s">
        <v>48</v>
      </c>
      <c r="B55" s="12">
        <v>6.900662298340926E-2</v>
      </c>
      <c r="C55" s="13">
        <v>0.40164393797870401</v>
      </c>
      <c r="D55" s="13">
        <v>1.32994582477116</v>
      </c>
      <c r="E55" s="13">
        <v>0.69974469145027696</v>
      </c>
      <c r="F55" s="13">
        <v>0.48967971530249138</v>
      </c>
      <c r="G55" s="13">
        <v>0.18372479240806669</v>
      </c>
      <c r="H55" s="13">
        <v>5.1114911831418741</v>
      </c>
      <c r="I55" s="13">
        <v>1.1874998813760378</v>
      </c>
      <c r="J55" s="14">
        <v>2.8874919504621546</v>
      </c>
      <c r="K55" s="13">
        <v>0.81786143790849675</v>
      </c>
      <c r="L55" s="13">
        <v>0.61198534000713267</v>
      </c>
      <c r="M55" s="13">
        <v>0.51844183006536004</v>
      </c>
      <c r="N55" s="13">
        <v>1.9996294736842075</v>
      </c>
      <c r="O55" s="13">
        <v>0.64173594771242404</v>
      </c>
      <c r="P55" s="13">
        <v>2.8551410526315806</v>
      </c>
      <c r="Q55" s="13">
        <v>0.54086274509808008</v>
      </c>
      <c r="R55" s="13">
        <v>2.3173389473684192</v>
      </c>
      <c r="S55" s="13">
        <v>0.554750326797392</v>
      </c>
      <c r="T55" s="13">
        <v>1.6237136842105275</v>
      </c>
      <c r="U55" s="13">
        <f t="shared" si="0"/>
        <v>0.21098746624245487</v>
      </c>
      <c r="V55" s="13">
        <v>0.38169934640522862</v>
      </c>
      <c r="W55" s="13">
        <v>0.55275825916259602</v>
      </c>
      <c r="X55" s="13">
        <f t="shared" si="1"/>
        <v>0.40353949786114685</v>
      </c>
      <c r="Y55" s="13">
        <f t="shared" si="2"/>
        <v>2.6971037092537555</v>
      </c>
      <c r="Z55" s="13">
        <f t="shared" si="3"/>
        <v>3.5984739734654179</v>
      </c>
      <c r="AA55" s="13">
        <f t="shared" si="4"/>
        <v>1.6012520640555308</v>
      </c>
    </row>
    <row r="56" spans="1:27" x14ac:dyDescent="0.4">
      <c r="A56" s="1" t="s">
        <v>49</v>
      </c>
      <c r="B56" s="12">
        <v>0.16852540807658498</v>
      </c>
      <c r="C56" s="13">
        <v>0.46009714178965</v>
      </c>
      <c r="D56" s="13">
        <v>1.1909128837412</v>
      </c>
      <c r="E56" s="13">
        <v>0.64687714054424295</v>
      </c>
      <c r="F56" s="13">
        <v>0.81233689205219461</v>
      </c>
      <c r="G56" s="13">
        <v>0.17138790035587173</v>
      </c>
      <c r="H56" s="13">
        <v>4.5150362186288131</v>
      </c>
      <c r="I56" s="13">
        <v>0.9891074733096078</v>
      </c>
      <c r="J56" s="14">
        <v>2.4269332243789212</v>
      </c>
      <c r="K56" s="13">
        <v>0.70186666666666653</v>
      </c>
      <c r="L56" s="13">
        <v>0.5983671232442489</v>
      </c>
      <c r="M56" s="13">
        <v>0.57592156862744004</v>
      </c>
      <c r="N56" s="13">
        <v>1.8450189473684193</v>
      </c>
      <c r="O56" s="13">
        <v>0.48727320261437995</v>
      </c>
      <c r="P56" s="13">
        <v>2.6593010526315766</v>
      </c>
      <c r="Q56" s="13">
        <v>0.51241830065358795</v>
      </c>
      <c r="R56" s="13">
        <v>2.5695663157894759</v>
      </c>
      <c r="S56" s="13">
        <v>0.29273725490195901</v>
      </c>
      <c r="T56" s="13">
        <v>1.6237136842105275</v>
      </c>
      <c r="U56" s="13">
        <f t="shared" si="0"/>
        <v>0.13340045841590928</v>
      </c>
      <c r="V56" s="13">
        <v>0.30849673202614397</v>
      </c>
      <c r="W56" s="13">
        <v>0.432420977492248</v>
      </c>
      <c r="X56" s="13">
        <f t="shared" si="1"/>
        <v>0.36651791576062542</v>
      </c>
      <c r="Y56" s="13">
        <f t="shared" si="2"/>
        <v>3.1845275088954841</v>
      </c>
      <c r="Z56" s="13">
        <f t="shared" si="3"/>
        <v>3.1552902452917211</v>
      </c>
      <c r="AA56" s="13">
        <f t="shared" si="4"/>
        <v>1.5382351108834582</v>
      </c>
    </row>
    <row r="57" spans="1:27" x14ac:dyDescent="0.4">
      <c r="A57" s="1" t="s">
        <v>50</v>
      </c>
      <c r="B57" s="12">
        <v>0.19228301886792468</v>
      </c>
      <c r="C57" s="13">
        <v>0.40637856238454101</v>
      </c>
      <c r="D57" s="13">
        <v>1.29</v>
      </c>
      <c r="E57" s="13">
        <v>0.56353861801274496</v>
      </c>
      <c r="F57" s="13">
        <v>0.91103202846975073</v>
      </c>
      <c r="G57" s="13">
        <v>0.39098457888493471</v>
      </c>
      <c r="H57" s="13">
        <v>3.4918050779249268</v>
      </c>
      <c r="I57" s="13">
        <v>2.1551981020166084</v>
      </c>
      <c r="J57" s="14">
        <v>6.1721150397244298</v>
      </c>
      <c r="K57" s="13">
        <v>1.6514509803921549</v>
      </c>
      <c r="L57" s="13">
        <v>1.3689205050966113</v>
      </c>
      <c r="M57" s="13">
        <v>1.2242614379084999</v>
      </c>
      <c r="N57" s="13">
        <v>3.3212631578947374</v>
      </c>
      <c r="O57" s="13">
        <v>1.7407581699346599</v>
      </c>
      <c r="P57" s="13">
        <v>4.2565614035087744</v>
      </c>
      <c r="Q57" s="13">
        <v>1.7203660130719201</v>
      </c>
      <c r="R57" s="13">
        <v>4.7000701754385927</v>
      </c>
      <c r="S57" s="13">
        <v>1.7354248366013001</v>
      </c>
      <c r="T57" s="13">
        <v>2.6273684210526271</v>
      </c>
      <c r="U57" s="13">
        <f t="shared" si="0"/>
        <v>0.10446739002545202</v>
      </c>
      <c r="V57" s="13">
        <v>0.3137254901960787</v>
      </c>
      <c r="W57" s="13">
        <v>0.33298980570612802</v>
      </c>
      <c r="X57" s="13">
        <f t="shared" si="1"/>
        <v>0.45709708459061887</v>
      </c>
      <c r="Y57" s="13">
        <f t="shared" si="2"/>
        <v>1.7685303318936538</v>
      </c>
      <c r="Z57" s="13">
        <f t="shared" si="3"/>
        <v>4.8401484012253375</v>
      </c>
      <c r="AA57" s="13">
        <f t="shared" si="4"/>
        <v>1.5393490944639017</v>
      </c>
    </row>
    <row r="58" spans="1:27" x14ac:dyDescent="0.4">
      <c r="A58" s="1" t="s">
        <v>51</v>
      </c>
      <c r="B58" s="12">
        <v>0.4057446656021943</v>
      </c>
      <c r="C58" s="13">
        <v>0.450320692446603</v>
      </c>
      <c r="D58" s="13">
        <v>1.4628889304024699</v>
      </c>
      <c r="E58" s="13">
        <v>0.73197791477260898</v>
      </c>
      <c r="F58" s="13">
        <v>1.0761565836298939</v>
      </c>
      <c r="G58" s="13">
        <v>0.29608540925266935</v>
      </c>
      <c r="H58" s="13">
        <v>2.3259493670886067</v>
      </c>
      <c r="I58" s="13">
        <v>1.7412858837485194</v>
      </c>
      <c r="J58" s="14">
        <v>4.4989904566161405</v>
      </c>
      <c r="K58" s="13">
        <v>0.82572549019607744</v>
      </c>
      <c r="L58" s="13">
        <v>1.2703094066280896</v>
      </c>
      <c r="M58" s="13">
        <v>1.46018300653594</v>
      </c>
      <c r="N58" s="13">
        <v>3.0540350877192988</v>
      </c>
      <c r="O58" s="13">
        <v>2.1339607843137398</v>
      </c>
      <c r="P58" s="13">
        <v>3.9702456140350835</v>
      </c>
      <c r="Q58" s="13">
        <v>3.1509542483660198</v>
      </c>
      <c r="R58" s="13">
        <v>5.0795789473684234</v>
      </c>
      <c r="S58" s="13">
        <v>1.9660130718954245</v>
      </c>
      <c r="T58" s="13">
        <v>2.7441403508771862</v>
      </c>
      <c r="U58" s="13">
        <f t="shared" si="0"/>
        <v>8.0379061348155784E-2</v>
      </c>
      <c r="V58" s="13">
        <v>0.18823529411764733</v>
      </c>
      <c r="W58" s="13">
        <v>0.42701376341207697</v>
      </c>
      <c r="X58" s="13">
        <f t="shared" si="1"/>
        <v>0.38931448970416288</v>
      </c>
      <c r="Y58" s="13">
        <f t="shared" si="2"/>
        <v>1.4796399600619408</v>
      </c>
      <c r="Z58" s="13">
        <f t="shared" si="3"/>
        <v>4.0050272490871652</v>
      </c>
      <c r="AA58" s="13">
        <f t="shared" si="4"/>
        <v>1.6596117042521938</v>
      </c>
    </row>
    <row r="59" spans="1:27" x14ac:dyDescent="0.4">
      <c r="A59" s="1" t="s">
        <v>52</v>
      </c>
      <c r="B59" s="12">
        <v>0.17308525637184599</v>
      </c>
      <c r="C59" s="13">
        <v>0.51234821595367097</v>
      </c>
      <c r="D59" s="13">
        <v>1.62363160844386</v>
      </c>
      <c r="E59" s="13">
        <v>0.68577121863129697</v>
      </c>
      <c r="F59" s="13">
        <v>0.30177935943060469</v>
      </c>
      <c r="G59" s="13">
        <v>0.13285883748517191</v>
      </c>
      <c r="H59" s="13">
        <v>1.5210726567644668</v>
      </c>
      <c r="I59" s="13">
        <v>0.34968446026097266</v>
      </c>
      <c r="J59" s="14">
        <v>3.1211878648616982</v>
      </c>
      <c r="K59" s="13">
        <v>0.55048366013071814</v>
      </c>
      <c r="L59" s="13">
        <v>0.74393692691013857</v>
      </c>
      <c r="M59" s="13">
        <v>0.86701176470588315</v>
      </c>
      <c r="N59" s="13">
        <v>3.0784673684210482</v>
      </c>
      <c r="O59" s="13">
        <v>0.67785620915032996</v>
      </c>
      <c r="P59" s="13">
        <v>4.3000814035087656</v>
      </c>
      <c r="Q59" s="13">
        <v>1.3624470588235291</v>
      </c>
      <c r="R59" s="13">
        <v>4.6335101754386017</v>
      </c>
      <c r="S59" s="13">
        <v>0.79820130718954285</v>
      </c>
      <c r="T59" s="13">
        <v>2.4288561403508724</v>
      </c>
      <c r="U59" s="13">
        <f t="shared" si="0"/>
        <v>4.5046470706331089E-2</v>
      </c>
      <c r="V59" s="13">
        <v>0.12549019607843132</v>
      </c>
      <c r="W59" s="13">
        <v>0.35896406344107601</v>
      </c>
      <c r="X59" s="13">
        <f t="shared" si="1"/>
        <v>0.30199315929950887</v>
      </c>
      <c r="Y59" s="13">
        <f t="shared" si="2"/>
        <v>3.1951258179038793</v>
      </c>
      <c r="Z59" s="13">
        <f t="shared" si="3"/>
        <v>5.4145666730370889</v>
      </c>
      <c r="AA59" s="13">
        <f t="shared" si="4"/>
        <v>1.8806545347355821</v>
      </c>
    </row>
    <row r="60" spans="1:27" x14ac:dyDescent="0.4">
      <c r="A60" s="1" t="s">
        <v>53</v>
      </c>
      <c r="B60" s="12">
        <v>0.13655118448833095</v>
      </c>
      <c r="C60" s="13">
        <v>0.63670423646138297</v>
      </c>
      <c r="D60" s="13">
        <v>1.5077526620586534</v>
      </c>
      <c r="E60" s="13">
        <v>0.63966207941548925</v>
      </c>
      <c r="F60" s="13">
        <v>0.34543297746144735</v>
      </c>
      <c r="G60" s="13">
        <v>0.17271648873072334</v>
      </c>
      <c r="H60" s="13">
        <v>2.0361454598668334</v>
      </c>
      <c r="I60" s="13">
        <v>0.55664056939501838</v>
      </c>
      <c r="J60" s="14">
        <v>5.2131858661508508</v>
      </c>
      <c r="K60" s="13">
        <v>1.0026666666666666</v>
      </c>
      <c r="L60" s="13">
        <v>1.0908490198577685</v>
      </c>
      <c r="M60" s="13">
        <v>1.1009673202614383</v>
      </c>
      <c r="N60" s="13">
        <v>3.3976140350877189</v>
      </c>
      <c r="O60" s="13">
        <v>0.67377777777779002</v>
      </c>
      <c r="P60" s="13">
        <v>5.2682105263157952</v>
      </c>
      <c r="Q60" s="13">
        <v>1.9660130718954245</v>
      </c>
      <c r="R60" s="13">
        <v>4.8460350877192875</v>
      </c>
      <c r="S60" s="13">
        <v>1.3762091503267966</v>
      </c>
      <c r="T60" s="13">
        <v>2.6273684210526298</v>
      </c>
      <c r="U60" s="13">
        <f t="shared" si="0"/>
        <v>4.9391043991860513E-2</v>
      </c>
      <c r="V60" s="13">
        <v>0.17777777777777801</v>
      </c>
      <c r="W60" s="13">
        <v>0.27782462245421502</v>
      </c>
      <c r="X60" s="13">
        <f t="shared" si="1"/>
        <v>0.38396437958237101</v>
      </c>
      <c r="Y60" s="13">
        <f t="shared" si="2"/>
        <v>2.5117463564669484</v>
      </c>
      <c r="Z60" s="13">
        <f t="shared" si="3"/>
        <v>6.403668003399086</v>
      </c>
      <c r="AA60" s="13">
        <f t="shared" si="4"/>
        <v>1.801156250869125</v>
      </c>
    </row>
    <row r="61" spans="1:27" x14ac:dyDescent="0.4">
      <c r="A61" s="1" t="s">
        <v>54</v>
      </c>
      <c r="B61" s="12">
        <v>0.14242494069627604</v>
      </c>
      <c r="C61" s="13">
        <v>0.43116009714178999</v>
      </c>
      <c r="D61" s="13">
        <v>1.3600940282707501</v>
      </c>
      <c r="E61" s="13">
        <v>0.61943458496793002</v>
      </c>
      <c r="F61" s="13">
        <v>0.37200474495848129</v>
      </c>
      <c r="G61" s="13">
        <v>0.21788849347568234</v>
      </c>
      <c r="H61" s="13">
        <v>1.4491841662398466</v>
      </c>
      <c r="I61" s="13">
        <v>0.7193508896797155</v>
      </c>
      <c r="J61" s="14">
        <v>5.9762004750389872</v>
      </c>
      <c r="K61" s="13">
        <v>1.0183947712418313</v>
      </c>
      <c r="L61" s="13">
        <v>1.5454829603108335</v>
      </c>
      <c r="M61" s="13">
        <v>1.2936366013071889</v>
      </c>
      <c r="N61" s="13">
        <v>3.0540350877192881</v>
      </c>
      <c r="O61" s="13">
        <v>1.7340235294117663</v>
      </c>
      <c r="P61" s="13">
        <v>4.2756491228070086</v>
      </c>
      <c r="Q61" s="13">
        <v>2.1744104575163399</v>
      </c>
      <c r="R61" s="13">
        <v>3.3280000000000003</v>
      </c>
      <c r="S61" s="13">
        <v>1.5964026143790857</v>
      </c>
      <c r="T61" s="13">
        <v>2.1602807017543864</v>
      </c>
      <c r="U61" s="13">
        <f t="shared" si="0"/>
        <v>5.6175937699058869E-2</v>
      </c>
      <c r="V61" s="13">
        <v>0.21437908496732</v>
      </c>
      <c r="W61" s="13">
        <v>0.26204019719378102</v>
      </c>
      <c r="X61" s="13">
        <f t="shared" si="1"/>
        <v>0.49729045007301398</v>
      </c>
      <c r="Y61" s="13">
        <f t="shared" si="2"/>
        <v>1.6004576364089724</v>
      </c>
      <c r="Z61" s="13">
        <f t="shared" si="3"/>
        <v>5.2087523630812855</v>
      </c>
      <c r="AA61" s="13">
        <f t="shared" si="4"/>
        <v>1.9791181838986065</v>
      </c>
    </row>
    <row r="62" spans="1:27" x14ac:dyDescent="0.4">
      <c r="A62" s="1" t="s">
        <v>55</v>
      </c>
      <c r="B62" s="12">
        <v>0.18205292512163265</v>
      </c>
      <c r="C62" s="13">
        <v>0.41191855034560004</v>
      </c>
      <c r="D62" s="13">
        <v>1.5194968553459101</v>
      </c>
      <c r="E62" s="13">
        <v>0.69459493119123195</v>
      </c>
      <c r="F62" s="13">
        <v>0.40996441281138801</v>
      </c>
      <c r="G62" s="13">
        <v>0.2884934756820875</v>
      </c>
      <c r="H62" s="13">
        <v>1.8019865369137333</v>
      </c>
      <c r="I62" s="13">
        <v>0.62800474495847991</v>
      </c>
      <c r="J62" s="14">
        <v>4.3470142735377326</v>
      </c>
      <c r="K62" s="13">
        <v>0.78640522875816987</v>
      </c>
      <c r="L62" s="13">
        <v>2.2765861259241378</v>
      </c>
      <c r="M62" s="13">
        <v>1.3211607843137241</v>
      </c>
      <c r="N62" s="13">
        <v>2.4814035087719248</v>
      </c>
      <c r="O62" s="13">
        <v>1.6671790849673205</v>
      </c>
      <c r="P62" s="13">
        <v>3.7030175438596435</v>
      </c>
      <c r="Q62" s="13">
        <v>1.5413542483660125</v>
      </c>
      <c r="R62" s="13">
        <v>2.7441403508771933</v>
      </c>
      <c r="S62" s="13">
        <v>1.2267921568627433</v>
      </c>
      <c r="T62" s="13">
        <v>1.9851228070175431</v>
      </c>
      <c r="U62" s="13">
        <f t="shared" si="0"/>
        <v>0.10314779604763905</v>
      </c>
      <c r="V62" s="13">
        <v>0.25098039215686263</v>
      </c>
      <c r="W62" s="13">
        <v>0.41097949987731203</v>
      </c>
      <c r="X62" s="13">
        <f t="shared" si="1"/>
        <v>0.5067495129491969</v>
      </c>
      <c r="Y62" s="13">
        <f t="shared" si="2"/>
        <v>1.6902948588488391</v>
      </c>
      <c r="Z62" s="13">
        <f t="shared" si="3"/>
        <v>3.9934757382142192</v>
      </c>
      <c r="AA62" s="13">
        <f t="shared" si="4"/>
        <v>2.4302838452960471</v>
      </c>
    </row>
    <row r="63" spans="1:27" x14ac:dyDescent="0.4">
      <c r="A63" s="1" t="s">
        <v>56</v>
      </c>
      <c r="B63" s="12">
        <v>0.12806458378126823</v>
      </c>
      <c r="C63" s="13">
        <v>0.26072607260726</v>
      </c>
      <c r="D63" s="13">
        <v>1.2229590883616661</v>
      </c>
      <c r="E63" s="13">
        <v>0.59994395665981604</v>
      </c>
      <c r="F63" s="13">
        <v>0.38529062870699865</v>
      </c>
      <c r="G63" s="13">
        <v>0.28014234875444877</v>
      </c>
      <c r="H63" s="13">
        <v>1.4817260554620602</v>
      </c>
      <c r="I63" s="13">
        <v>0.83496085409252596</v>
      </c>
      <c r="J63" s="14">
        <v>3.0414938095121737</v>
      </c>
      <c r="K63" s="13">
        <v>0.70776470588235185</v>
      </c>
      <c r="L63" s="13">
        <v>1.4795813305893535</v>
      </c>
      <c r="M63" s="13">
        <v>1.3093647058823548</v>
      </c>
      <c r="N63" s="13">
        <v>2.3287017543859623</v>
      </c>
      <c r="O63" s="13">
        <v>2.441788235294116</v>
      </c>
      <c r="P63" s="13">
        <v>3.5884912280701662</v>
      </c>
      <c r="Q63" s="13">
        <v>1.9109647058823533</v>
      </c>
      <c r="R63" s="13">
        <v>2.8025263157894744</v>
      </c>
      <c r="S63" s="13">
        <v>1.0616470588235303</v>
      </c>
      <c r="T63" s="13">
        <v>1.5180350877192983</v>
      </c>
      <c r="U63" s="13">
        <f t="shared" si="0"/>
        <v>3.1341150110434125E-2</v>
      </c>
      <c r="V63" s="13">
        <v>0.13594771241830067</v>
      </c>
      <c r="W63" s="13">
        <v>0.230538267639251</v>
      </c>
      <c r="X63" s="13">
        <f t="shared" si="1"/>
        <v>0.41431788301676564</v>
      </c>
      <c r="Y63" s="13">
        <f t="shared" si="2"/>
        <v>1.3750234899458493</v>
      </c>
      <c r="Z63" s="13">
        <f t="shared" si="3"/>
        <v>4.5550812014319213</v>
      </c>
      <c r="AA63" s="13">
        <f t="shared" si="4"/>
        <v>1.7658365725490963</v>
      </c>
    </row>
    <row r="64" spans="1:27" x14ac:dyDescent="0.4">
      <c r="A64" s="1" t="s">
        <v>57</v>
      </c>
      <c r="B64" s="12">
        <v>0.14440448957676064</v>
      </c>
      <c r="C64" s="13">
        <v>0.37365340307615602</v>
      </c>
      <c r="D64" s="13">
        <v>1.1958496793075499</v>
      </c>
      <c r="E64" s="13">
        <v>0.58082695061959011</v>
      </c>
      <c r="F64" s="13">
        <v>0.33404507710557529</v>
      </c>
      <c r="G64" s="13">
        <v>0.22206405693950201</v>
      </c>
      <c r="H64" s="13">
        <v>0.57792207792207806</v>
      </c>
      <c r="I64" s="13">
        <v>0.56734519572953546</v>
      </c>
      <c r="J64" s="14">
        <v>3.3601213513406396</v>
      </c>
      <c r="K64" s="13">
        <v>0.74603174603174438</v>
      </c>
      <c r="L64" s="13">
        <v>2.0913291172151394</v>
      </c>
      <c r="M64" s="13">
        <v>1.2951111111111095</v>
      </c>
      <c r="N64" s="13">
        <v>1.9851228070175437</v>
      </c>
      <c r="O64" s="13">
        <v>1.4801269841269851</v>
      </c>
      <c r="P64" s="13">
        <v>3.6648421052631597</v>
      </c>
      <c r="Q64" s="13">
        <v>1.0683174603174597</v>
      </c>
      <c r="R64" s="13">
        <v>2.393824561403509</v>
      </c>
      <c r="S64" s="13">
        <v>0.90120634920635023</v>
      </c>
      <c r="T64" s="13">
        <v>1.1093333333333324</v>
      </c>
      <c r="U64" s="13">
        <f t="shared" si="0"/>
        <v>4.3695788853610883E-2</v>
      </c>
      <c r="V64" s="13">
        <v>0.10370370370370401</v>
      </c>
      <c r="W64" s="13">
        <v>0.42135224965981799</v>
      </c>
      <c r="X64" s="13">
        <f t="shared" si="1"/>
        <v>0.47362250136218292</v>
      </c>
      <c r="Y64" s="13">
        <f t="shared" si="2"/>
        <v>1.756416524151198</v>
      </c>
      <c r="Z64" s="13">
        <f t="shared" si="3"/>
        <v>4.2811940680067071</v>
      </c>
      <c r="AA64" s="13">
        <f t="shared" si="4"/>
        <v>2.1915686595664781</v>
      </c>
    </row>
    <row r="65" spans="1:27" x14ac:dyDescent="0.4">
      <c r="A65" s="1" t="s">
        <v>58</v>
      </c>
      <c r="B65" s="12">
        <v>0.17017610180384335</v>
      </c>
      <c r="C65" s="13">
        <v>0.222274114203874</v>
      </c>
      <c r="D65" s="13">
        <v>1.29774581231708</v>
      </c>
      <c r="E65" s="13">
        <v>0.7314901301450899</v>
      </c>
      <c r="F65" s="13">
        <v>0.40047449584816136</v>
      </c>
      <c r="G65" s="13">
        <v>0.22453143534994036</v>
      </c>
      <c r="H65" s="13">
        <v>0.62121212121212133</v>
      </c>
      <c r="I65" s="13">
        <v>0.38964839857651307</v>
      </c>
      <c r="J65" s="14">
        <v>3.1980015681683911</v>
      </c>
      <c r="K65" s="13">
        <v>0.71897566137566249</v>
      </c>
      <c r="L65" s="13">
        <v>1.859447649209135</v>
      </c>
      <c r="M65" s="13">
        <v>1.0034624338624341</v>
      </c>
      <c r="N65" s="13">
        <v>1.9087719298245609</v>
      </c>
      <c r="O65" s="13">
        <v>1.1638095238095234</v>
      </c>
      <c r="P65" s="13">
        <v>3.3976140350877193</v>
      </c>
      <c r="Q65" s="13">
        <v>0.83794285714285655</v>
      </c>
      <c r="R65" s="13">
        <v>2.335438596491227</v>
      </c>
      <c r="S65" s="13">
        <v>0.75518306878306951</v>
      </c>
      <c r="T65" s="13">
        <v>1.3428771929824577</v>
      </c>
      <c r="U65" s="13">
        <f t="shared" si="0"/>
        <v>2.1960274439696198E-2</v>
      </c>
      <c r="V65" s="13">
        <v>0.12698412698412667</v>
      </c>
      <c r="W65" s="13">
        <v>0.17293716121260799</v>
      </c>
      <c r="X65" s="13">
        <f t="shared" si="1"/>
        <v>0.46869453229986913</v>
      </c>
      <c r="Y65" s="13">
        <f t="shared" si="2"/>
        <v>2.0634552777745374</v>
      </c>
      <c r="Z65" s="13">
        <f t="shared" si="3"/>
        <v>3.7871673199578058</v>
      </c>
      <c r="AA65" s="13">
        <f t="shared" si="4"/>
        <v>2.3605288686731623</v>
      </c>
    </row>
    <row r="66" spans="1:27" x14ac:dyDescent="0.4">
      <c r="A66" s="1" t="s">
        <v>59</v>
      </c>
      <c r="B66" s="12">
        <v>0.14016339512199746</v>
      </c>
      <c r="C66" s="13">
        <v>0.29752786599414599</v>
      </c>
      <c r="D66" s="13">
        <v>1.108755215144156</v>
      </c>
      <c r="E66" s="13">
        <v>0.61794009589638199</v>
      </c>
      <c r="F66" s="13">
        <v>0.36061684460261001</v>
      </c>
      <c r="G66" s="13">
        <v>0.24427046263345181</v>
      </c>
      <c r="H66" s="13">
        <v>0.53246753246753264</v>
      </c>
      <c r="I66" s="13">
        <v>0.48242182680901696</v>
      </c>
      <c r="J66" s="14">
        <v>3.1521300603942688</v>
      </c>
      <c r="K66" s="13">
        <v>0.67242328042327937</v>
      </c>
      <c r="L66" s="13">
        <v>1.9105143361890318</v>
      </c>
      <c r="M66" s="13">
        <v>1.0086349206349221</v>
      </c>
      <c r="N66" s="13">
        <v>1.7942456140350873</v>
      </c>
      <c r="O66" s="13">
        <v>1.0758772486772481</v>
      </c>
      <c r="P66" s="13">
        <v>3.0922105263157946</v>
      </c>
      <c r="Q66" s="13">
        <v>0.80173544973544975</v>
      </c>
      <c r="R66" s="13">
        <v>2.5105964912280716</v>
      </c>
      <c r="S66" s="13">
        <v>0.76552804232804261</v>
      </c>
      <c r="T66" s="13">
        <v>1.2261052631578948</v>
      </c>
      <c r="U66" s="13">
        <f t="shared" si="0"/>
        <v>2.293332653501301E-2</v>
      </c>
      <c r="V66" s="13">
        <v>9.8412698412698674E-2</v>
      </c>
      <c r="W66" s="13">
        <v>0.23303218898480901</v>
      </c>
      <c r="X66" s="13">
        <f t="shared" si="1"/>
        <v>0.47467699209406738</v>
      </c>
      <c r="Y66" s="13">
        <f t="shared" si="2"/>
        <v>2.0733001769624106</v>
      </c>
      <c r="Z66" s="13">
        <f t="shared" si="3"/>
        <v>4.2427846246223702</v>
      </c>
      <c r="AA66" s="13">
        <f t="shared" si="4"/>
        <v>2.440347050630673</v>
      </c>
    </row>
    <row r="67" spans="1:27" x14ac:dyDescent="0.4">
      <c r="A67" s="1" t="s">
        <v>60</v>
      </c>
      <c r="B67" s="12">
        <v>0.12084553773996164</v>
      </c>
      <c r="C67" s="13">
        <v>0.44812877514166594</v>
      </c>
      <c r="D67" s="13">
        <v>1.0330344355190242</v>
      </c>
      <c r="E67" s="13">
        <v>0.71196836664798602</v>
      </c>
      <c r="F67" s="13">
        <v>0.31126927639383134</v>
      </c>
      <c r="G67" s="13">
        <v>0.17537366548042693</v>
      </c>
      <c r="H67" s="13">
        <v>0.5627705627705627</v>
      </c>
      <c r="I67" s="13">
        <v>0.56948612099643992</v>
      </c>
      <c r="J67" s="14">
        <v>2.1985178153624072</v>
      </c>
      <c r="K67" s="13">
        <v>0.66287407407407439</v>
      </c>
      <c r="L67" s="13">
        <v>1.3126374088450574</v>
      </c>
      <c r="M67" s="13">
        <v>0.9970962962962957</v>
      </c>
      <c r="N67" s="13">
        <v>1.6797192982456153</v>
      </c>
      <c r="O67" s="13">
        <v>1.0695111111111117</v>
      </c>
      <c r="P67" s="13">
        <v>3.741192982456151</v>
      </c>
      <c r="Q67" s="13">
        <v>0.84112592592592683</v>
      </c>
      <c r="R67" s="13">
        <v>2.7441403508771933</v>
      </c>
      <c r="S67" s="13">
        <v>0.77428148148148268</v>
      </c>
      <c r="T67" s="13">
        <v>1.1677192982456137</v>
      </c>
      <c r="U67" s="13">
        <f t="shared" si="0"/>
        <v>1.1148801660300921E-2</v>
      </c>
      <c r="V67" s="13">
        <v>0.10370370370370401</v>
      </c>
      <c r="W67" s="13">
        <v>0.10750630172433</v>
      </c>
      <c r="X67" s="13">
        <f t="shared" si="1"/>
        <v>0.35123885792464987</v>
      </c>
      <c r="Y67" s="13">
        <f t="shared" si="2"/>
        <v>2.1646654783684176</v>
      </c>
      <c r="Z67" s="13">
        <f t="shared" si="3"/>
        <v>5.2233945677496205</v>
      </c>
      <c r="AA67" s="13">
        <f t="shared" si="4"/>
        <v>1.7702215919757378</v>
      </c>
    </row>
    <row r="68" spans="1:27" x14ac:dyDescent="0.4">
      <c r="A68" s="1" t="s">
        <v>61</v>
      </c>
      <c r="B68" s="12">
        <v>0.13833164733347672</v>
      </c>
      <c r="C68" s="13">
        <v>0.12712497664860822</v>
      </c>
      <c r="D68" s="13">
        <v>1.0703032567407682</v>
      </c>
      <c r="E68" s="13">
        <v>0.52297776947505992</v>
      </c>
      <c r="F68" s="13">
        <v>0.29798339264531465</v>
      </c>
      <c r="G68" s="13">
        <v>0.15373665480427068</v>
      </c>
      <c r="H68" s="13">
        <v>0.4783549783549787</v>
      </c>
      <c r="I68" s="13">
        <v>0.37823013048635701</v>
      </c>
      <c r="J68" s="14">
        <v>2.5805940033583084</v>
      </c>
      <c r="K68" s="13">
        <v>0.46552380952381023</v>
      </c>
      <c r="L68" s="13">
        <v>1.8076036561820206</v>
      </c>
      <c r="M68" s="13">
        <v>0.68435978835978817</v>
      </c>
      <c r="N68" s="13">
        <v>1.6415438596491232</v>
      </c>
      <c r="O68" s="13">
        <v>0.79178835978836004</v>
      </c>
      <c r="P68" s="13">
        <v>3.473964912280711</v>
      </c>
      <c r="Q68" s="13">
        <v>0.59284656084656207</v>
      </c>
      <c r="R68" s="13">
        <v>2.9192982456140344</v>
      </c>
      <c r="S68" s="13">
        <v>0.5172486772486764</v>
      </c>
      <c r="T68" s="13">
        <v>1.2844912280701763</v>
      </c>
      <c r="U68" s="13">
        <f t="shared" si="0"/>
        <v>3.3508765407313151E-2</v>
      </c>
      <c r="V68" s="13">
        <v>9.6296296296296005E-2</v>
      </c>
      <c r="W68" s="13">
        <v>0.34797564076825299</v>
      </c>
      <c r="X68" s="13">
        <f t="shared" si="1"/>
        <v>0.40701327341875804</v>
      </c>
      <c r="Y68" s="13">
        <f t="shared" si="2"/>
        <v>3.1394447364656841</v>
      </c>
      <c r="Z68" s="13">
        <f t="shared" si="3"/>
        <v>5.0960182832520395</v>
      </c>
      <c r="AA68" s="13">
        <f t="shared" si="4"/>
        <v>3.2759315438171965</v>
      </c>
    </row>
    <row r="69" spans="1:27" x14ac:dyDescent="0.4">
      <c r="A69" s="1" t="s">
        <v>62</v>
      </c>
      <c r="B69" s="12">
        <v>0.14532763618120428</v>
      </c>
      <c r="C69" s="13">
        <v>0.12665794881374939</v>
      </c>
      <c r="D69" s="13">
        <v>0.95681549287004186</v>
      </c>
      <c r="E69" s="13">
        <v>0.50373622267887197</v>
      </c>
      <c r="F69" s="13">
        <v>0.34163701067615665</v>
      </c>
      <c r="G69" s="13">
        <v>0.14234875444839867</v>
      </c>
      <c r="H69" s="13">
        <v>0.37012987012986998</v>
      </c>
      <c r="I69" s="13">
        <v>0.33541162514828082</v>
      </c>
      <c r="J69" s="14">
        <v>2.1238013124074215</v>
      </c>
      <c r="K69" s="13">
        <v>0.50531216931217027</v>
      </c>
      <c r="L69" s="13">
        <v>1.5383437793575014</v>
      </c>
      <c r="M69" s="13">
        <v>0.65650793650793671</v>
      </c>
      <c r="N69" s="13">
        <v>1.4506666666666674</v>
      </c>
      <c r="O69" s="13">
        <v>0.73608465608465679</v>
      </c>
      <c r="P69" s="13">
        <v>3.741192982456151</v>
      </c>
      <c r="Q69" s="13">
        <v>0.64457142857142813</v>
      </c>
      <c r="R69" s="13">
        <v>2.6273684210526307</v>
      </c>
      <c r="S69" s="13">
        <v>0.54510052910052798</v>
      </c>
      <c r="T69" s="13">
        <v>1.1677192982456137</v>
      </c>
      <c r="U69" s="13">
        <f t="shared" si="0"/>
        <v>2.1266279233220234E-2</v>
      </c>
      <c r="V69" s="13">
        <v>8.4656084656084665E-2</v>
      </c>
      <c r="W69" s="13">
        <v>0.25120792344241399</v>
      </c>
      <c r="X69" s="13">
        <f t="shared" si="1"/>
        <v>0.36509343519227305</v>
      </c>
      <c r="Y69" s="13">
        <f t="shared" si="2"/>
        <v>2.970698525746899</v>
      </c>
      <c r="Z69" s="13">
        <f t="shared" si="3"/>
        <v>5.219825716107513</v>
      </c>
      <c r="AA69" s="13">
        <f t="shared" si="4"/>
        <v>2.7552739428150579</v>
      </c>
    </row>
    <row r="70" spans="1:27" x14ac:dyDescent="0.4">
      <c r="A70" s="1" t="s">
        <v>63</v>
      </c>
      <c r="B70" s="12">
        <v>0.14129765593148844</v>
      </c>
      <c r="C70" s="13">
        <v>0.16411358116943778</v>
      </c>
      <c r="D70" s="13">
        <v>0.88103244286692806</v>
      </c>
      <c r="E70" s="13">
        <v>0.46565788654337192</v>
      </c>
      <c r="F70" s="13">
        <v>0.27141162514828004</v>
      </c>
      <c r="G70" s="13">
        <v>0.13285883748517199</v>
      </c>
      <c r="H70" s="13">
        <v>0.40909090909090934</v>
      </c>
      <c r="I70" s="13">
        <v>0.36395729537366661</v>
      </c>
      <c r="J70" s="14">
        <v>2.1961172513065557</v>
      </c>
      <c r="K70" s="13">
        <v>0.52918518518518487</v>
      </c>
      <c r="L70" s="13">
        <v>1.7279491036643158</v>
      </c>
      <c r="M70" s="13">
        <v>0.70027513227513127</v>
      </c>
      <c r="N70" s="13">
        <v>1.4888421052631591</v>
      </c>
      <c r="O70" s="13">
        <v>0.77985185185185146</v>
      </c>
      <c r="P70" s="13">
        <v>3.8938947368421131</v>
      </c>
      <c r="Q70" s="13">
        <v>0.68038095238095131</v>
      </c>
      <c r="R70" s="13">
        <v>2.2770526315789494</v>
      </c>
      <c r="S70" s="13">
        <v>0.55703703703703644</v>
      </c>
      <c r="T70" s="13">
        <v>1.6348070175438607</v>
      </c>
      <c r="U70" s="13">
        <f t="shared" si="0"/>
        <v>3.0115591511116768E-2</v>
      </c>
      <c r="V70" s="13">
        <v>8.9947089947089998E-2</v>
      </c>
      <c r="W70" s="13">
        <v>0.33481451738829798</v>
      </c>
      <c r="X70" s="13">
        <f t="shared" si="1"/>
        <v>0.38871332545869802</v>
      </c>
      <c r="Y70" s="13">
        <f t="shared" si="2"/>
        <v>2.8771000599390062</v>
      </c>
      <c r="Z70" s="13">
        <f t="shared" si="3"/>
        <v>6.0334719376234078</v>
      </c>
      <c r="AA70" s="13">
        <f t="shared" si="4"/>
        <v>2.857484251216833</v>
      </c>
    </row>
    <row r="71" spans="1:27" x14ac:dyDescent="0.4">
      <c r="A71" s="1" t="s">
        <v>64</v>
      </c>
      <c r="B71" s="12">
        <v>0.16445031117565265</v>
      </c>
      <c r="C71" s="13">
        <v>0.31471449031695603</v>
      </c>
      <c r="D71" s="13">
        <v>1.0694314714490321</v>
      </c>
      <c r="E71" s="13">
        <v>0.61635220125786205</v>
      </c>
      <c r="F71" s="13">
        <v>0.23345195729537332</v>
      </c>
      <c r="G71" s="13">
        <v>0.15373665480427068</v>
      </c>
      <c r="H71" s="13">
        <v>0.33549783549783535</v>
      </c>
      <c r="I71" s="13">
        <v>0.29259311981020203</v>
      </c>
      <c r="J71" s="14">
        <v>3.1598650182491541</v>
      </c>
      <c r="K71" s="13">
        <v>0.47348148148148173</v>
      </c>
      <c r="L71" s="13">
        <v>2.1866094427504321</v>
      </c>
      <c r="M71" s="13">
        <v>0.7281269841269854</v>
      </c>
      <c r="N71" s="13">
        <v>1.7178947368421043</v>
      </c>
      <c r="O71" s="13">
        <v>0.89523809523809483</v>
      </c>
      <c r="P71" s="13">
        <v>3.3976140350877193</v>
      </c>
      <c r="Q71" s="13">
        <v>0.7599576719576715</v>
      </c>
      <c r="R71" s="13">
        <v>2.3938245614035085</v>
      </c>
      <c r="S71" s="13">
        <v>0.57295238095238199</v>
      </c>
      <c r="T71" s="13">
        <v>1.1677192982456135</v>
      </c>
      <c r="U71" s="13">
        <f t="shared" si="0"/>
        <v>3.2512641512172993E-2</v>
      </c>
      <c r="V71" s="13">
        <v>9.4179894179893989E-2</v>
      </c>
      <c r="W71" s="13">
        <v>0.34521849695509599</v>
      </c>
      <c r="X71" s="13">
        <f t="shared" si="1"/>
        <v>0.48002479759022809</v>
      </c>
      <c r="Y71" s="13">
        <f t="shared" si="2"/>
        <v>2.6784692730045871</v>
      </c>
      <c r="Z71" s="13">
        <f t="shared" si="3"/>
        <v>4.7427232846945806</v>
      </c>
      <c r="AA71" s="13">
        <f t="shared" si="4"/>
        <v>3.7444427462651841</v>
      </c>
    </row>
    <row r="72" spans="1:27" x14ac:dyDescent="0.4">
      <c r="A72" s="1" t="s">
        <v>65</v>
      </c>
      <c r="B72" s="12">
        <v>9.3333662308915141E-2</v>
      </c>
      <c r="C72" s="13">
        <v>0.18232766672893702</v>
      </c>
      <c r="D72" s="13">
        <v>0.67301824522074793</v>
      </c>
      <c r="E72" s="13">
        <v>0.46512858833053206</v>
      </c>
      <c r="F72" s="13">
        <v>0.27330960854092534</v>
      </c>
      <c r="G72" s="13">
        <v>0.12906287069988134</v>
      </c>
      <c r="H72" s="13">
        <v>0.27056277056277067</v>
      </c>
      <c r="I72" s="13">
        <v>0.35682087781732019</v>
      </c>
      <c r="J72" s="14">
        <v>1.9688381204763004</v>
      </c>
      <c r="K72" s="13">
        <v>0.50531216931217027</v>
      </c>
      <c r="L72" s="13">
        <v>1.9672738952746491</v>
      </c>
      <c r="M72" s="13">
        <v>0.65252910052909974</v>
      </c>
      <c r="N72" s="13">
        <v>1.9851228070175437</v>
      </c>
      <c r="O72" s="13">
        <v>0.82361904761904858</v>
      </c>
      <c r="P72" s="13">
        <v>3.2067368421052724</v>
      </c>
      <c r="Q72" s="13">
        <v>0.76393650793650847</v>
      </c>
      <c r="R72" s="13">
        <v>2.510596491228072</v>
      </c>
      <c r="S72" s="13">
        <v>0.53714285714285648</v>
      </c>
      <c r="T72" s="13">
        <v>1.4012631578947359</v>
      </c>
      <c r="U72" s="13">
        <f t="shared" si="0"/>
        <v>3.0507462749984351E-2</v>
      </c>
      <c r="V72" s="13">
        <v>7.9365079365079333E-2</v>
      </c>
      <c r="W72" s="13">
        <v>0.38439403064980299</v>
      </c>
      <c r="X72" s="13">
        <f t="shared" si="1"/>
        <v>0.4077416791015781</v>
      </c>
      <c r="Y72" s="13">
        <f t="shared" si="2"/>
        <v>2.859592137412676</v>
      </c>
      <c r="Z72" s="13">
        <f t="shared" si="3"/>
        <v>6.8470327901843389</v>
      </c>
      <c r="AA72" s="13">
        <f t="shared" si="4"/>
        <v>3.4023671269944384</v>
      </c>
    </row>
    <row r="73" spans="1:27" x14ac:dyDescent="0.4">
      <c r="A73" s="1" t="s">
        <v>66</v>
      </c>
      <c r="B73" s="12">
        <v>0.11504763683915548</v>
      </c>
      <c r="C73" s="13">
        <v>0.29528613238682405</v>
      </c>
      <c r="D73" s="13">
        <v>0.76698424559436984</v>
      </c>
      <c r="E73" s="13">
        <v>0.46475496606264405</v>
      </c>
      <c r="F73" s="13">
        <v>0.22586002372479266</v>
      </c>
      <c r="G73" s="13">
        <v>0.14045077105575335</v>
      </c>
      <c r="H73" s="13">
        <v>0.17532467532467536</v>
      </c>
      <c r="I73" s="13">
        <v>0.2997295373665485</v>
      </c>
      <c r="J73" s="14">
        <v>1.5004959555857862</v>
      </c>
      <c r="K73" s="13">
        <v>0.49735449735449627</v>
      </c>
      <c r="L73" s="13">
        <v>1.5180249692258616</v>
      </c>
      <c r="M73" s="13">
        <v>0.67640211640211678</v>
      </c>
      <c r="N73" s="13">
        <v>1.9087719298245609</v>
      </c>
      <c r="O73" s="13">
        <v>0.85544973544973468</v>
      </c>
      <c r="P73" s="13">
        <v>2.7486315789473634</v>
      </c>
      <c r="Q73" s="13">
        <v>0.7281269841269854</v>
      </c>
      <c r="R73" s="13">
        <v>2.9192982456140344</v>
      </c>
      <c r="S73" s="13">
        <v>0.58488888888888801</v>
      </c>
      <c r="T73" s="13">
        <v>1.5764210526315796</v>
      </c>
      <c r="U73" s="13">
        <f t="shared" ref="U73:U117" si="5">V73*W73</f>
        <v>5.9165867332901925E-2</v>
      </c>
      <c r="V73" s="13">
        <v>9.6296296296296005E-2</v>
      </c>
      <c r="W73" s="13">
        <v>0.61441477614936801</v>
      </c>
      <c r="X73" s="13">
        <f t="shared" ref="X73:X117" si="6">(J73+L73)/(J73+L73+P73+R73)</f>
        <v>0.34749761575860122</v>
      </c>
      <c r="Y73" s="13">
        <f t="shared" ref="Y73:Y117" si="7">((L73+N73+P73+R73)+(N73+P73+R73+T73))/2/(K73+M73+O73+Q73+S73)</f>
        <v>2.7298977023880369</v>
      </c>
      <c r="Z73" s="13">
        <f t="shared" ref="Z73:Z117" si="8">(P73+R73+T73)/(B73+D73+F73)</f>
        <v>6.5388607290337557</v>
      </c>
      <c r="AA73" s="13">
        <f t="shared" ref="AA73:AA117" si="9">(J73+6*L73+N73)/(4*K73+4*M73)</f>
        <v>2.6661016334347769</v>
      </c>
    </row>
    <row r="74" spans="1:27" x14ac:dyDescent="0.4">
      <c r="A74" s="1" t="s">
        <v>67</v>
      </c>
      <c r="B74" s="12">
        <v>9.8314188129386165E-2</v>
      </c>
      <c r="C74" s="13">
        <v>0.17700354941154481</v>
      </c>
      <c r="D74" s="13">
        <v>0.66377732112833887</v>
      </c>
      <c r="E74" s="13">
        <v>0.3126284326545864</v>
      </c>
      <c r="F74" s="13">
        <v>0.18410438908659535</v>
      </c>
      <c r="G74" s="13">
        <v>0.12906287069988134</v>
      </c>
      <c r="H74" s="13">
        <v>0.24025974025974001</v>
      </c>
      <c r="I74" s="13">
        <v>0.24977461447212335</v>
      </c>
      <c r="J74" s="14">
        <v>2.189602598548523</v>
      </c>
      <c r="K74" s="13">
        <v>0.45358730158730165</v>
      </c>
      <c r="L74" s="13">
        <v>1.8813996324441811</v>
      </c>
      <c r="M74" s="13">
        <v>0.66048677248677123</v>
      </c>
      <c r="N74" s="13">
        <v>1.7560701754385957</v>
      </c>
      <c r="O74" s="13">
        <v>0.80770370370370315</v>
      </c>
      <c r="P74" s="13">
        <v>2.5959298245614009</v>
      </c>
      <c r="Q74" s="13">
        <v>0.63263492063491966</v>
      </c>
      <c r="R74" s="13">
        <v>2.5689824561403523</v>
      </c>
      <c r="S74" s="13">
        <v>0.58091005291005349</v>
      </c>
      <c r="T74" s="13">
        <v>1.109333333333332</v>
      </c>
      <c r="U74" s="13">
        <f t="shared" si="5"/>
        <v>3.7624926513815403E-2</v>
      </c>
      <c r="V74" s="13">
        <v>8.9947089947089998E-2</v>
      </c>
      <c r="W74" s="13">
        <v>0.41830065359477098</v>
      </c>
      <c r="X74" s="13">
        <f t="shared" si="6"/>
        <v>0.44077954877538406</v>
      </c>
      <c r="Y74" s="13">
        <f t="shared" si="7"/>
        <v>2.684364451946252</v>
      </c>
      <c r="Z74" s="13">
        <f t="shared" si="8"/>
        <v>6.6310217841928214</v>
      </c>
      <c r="AA74" s="13">
        <f t="shared" si="9"/>
        <v>3.4185497452926366</v>
      </c>
    </row>
    <row r="75" spans="1:27" x14ac:dyDescent="0.4">
      <c r="A75" s="1" t="s">
        <v>68</v>
      </c>
      <c r="B75" s="12">
        <v>0.11385918317712897</v>
      </c>
      <c r="C75" s="13">
        <v>0.18813749299458241</v>
      </c>
      <c r="D75" s="13">
        <v>0.73145899495609923</v>
      </c>
      <c r="E75" s="13">
        <v>0.25585652904913081</v>
      </c>
      <c r="F75" s="13">
        <v>0.21826809015421134</v>
      </c>
      <c r="G75" s="13">
        <v>0.14994068801898</v>
      </c>
      <c r="H75" s="13">
        <v>0.28787878787878801</v>
      </c>
      <c r="I75" s="13">
        <v>0.31400237247924145</v>
      </c>
      <c r="J75" s="14">
        <v>0.95463089720457239</v>
      </c>
      <c r="K75" s="13">
        <v>0.5013333333333333</v>
      </c>
      <c r="L75" s="13">
        <v>1.0963693151624043</v>
      </c>
      <c r="M75" s="13">
        <v>0.69629629629629675</v>
      </c>
      <c r="N75" s="13">
        <v>1.7369824561403509</v>
      </c>
      <c r="O75" s="13">
        <v>0.74802116402116292</v>
      </c>
      <c r="P75" s="13">
        <v>3.5732210526315731</v>
      </c>
      <c r="Q75" s="13">
        <v>0.62069841269841364</v>
      </c>
      <c r="R75" s="13">
        <v>2.7324631578947369</v>
      </c>
      <c r="S75" s="13">
        <v>0.54510052910052798</v>
      </c>
      <c r="T75" s="13">
        <v>1.5180350877192978</v>
      </c>
      <c r="U75" s="13">
        <f t="shared" si="5"/>
        <v>4.2324029430589896E-2</v>
      </c>
      <c r="V75" s="13">
        <v>8.9947089947089998E-2</v>
      </c>
      <c r="W75" s="13">
        <v>0.47054362131655803</v>
      </c>
      <c r="X75" s="13">
        <f t="shared" si="6"/>
        <v>0.24543229211195589</v>
      </c>
      <c r="Y75" s="13">
        <f t="shared" si="7"/>
        <v>3.0049879198051914</v>
      </c>
      <c r="Z75" s="13">
        <f t="shared" si="8"/>
        <v>7.3559799816174465</v>
      </c>
      <c r="AA75" s="13">
        <f t="shared" si="9"/>
        <v>1.9350367206567167</v>
      </c>
    </row>
    <row r="76" spans="1:27" x14ac:dyDescent="0.4">
      <c r="A76" s="1" t="s">
        <v>69</v>
      </c>
      <c r="B76" s="12">
        <v>0.10479988297868575</v>
      </c>
      <c r="C76" s="13">
        <v>0.19925275546422599</v>
      </c>
      <c r="D76" s="13">
        <v>0.78785727629366775</v>
      </c>
      <c r="E76" s="13">
        <v>0.21036801793386839</v>
      </c>
      <c r="F76" s="13">
        <v>0.21826809015421134</v>
      </c>
      <c r="G76" s="13">
        <v>0.11198102016607334</v>
      </c>
      <c r="H76" s="13">
        <v>0.23593073593073602</v>
      </c>
      <c r="I76" s="13">
        <v>0.33541162514828082</v>
      </c>
      <c r="J76" s="14">
        <v>0.66007245332831688</v>
      </c>
      <c r="K76" s="13">
        <v>0.47746031746031625</v>
      </c>
      <c r="L76" s="13">
        <v>0.94337278076206166</v>
      </c>
      <c r="M76" s="13">
        <v>0.67640211640211678</v>
      </c>
      <c r="N76" s="13">
        <v>1.1070877192982449</v>
      </c>
      <c r="O76" s="13">
        <v>0.81566137566137464</v>
      </c>
      <c r="P76" s="13">
        <v>2.0614736842105272</v>
      </c>
      <c r="Q76" s="13">
        <v>0.65650793650793671</v>
      </c>
      <c r="R76" s="13">
        <v>2.3354385964912274</v>
      </c>
      <c r="S76" s="13">
        <v>0.56897354497354513</v>
      </c>
      <c r="T76" s="13">
        <v>0.93417543859649144</v>
      </c>
      <c r="U76" s="13">
        <f t="shared" si="5"/>
        <v>2.8799564152126037E-2</v>
      </c>
      <c r="V76" s="13">
        <v>9.4179894179893989E-2</v>
      </c>
      <c r="W76" s="13">
        <v>0.30579312498605798</v>
      </c>
      <c r="X76" s="13">
        <f t="shared" si="6"/>
        <v>0.26722494953634868</v>
      </c>
      <c r="Y76" s="13">
        <f t="shared" si="7"/>
        <v>2.0165143788078344</v>
      </c>
      <c r="Z76" s="13">
        <f t="shared" si="8"/>
        <v>4.7987816660482201</v>
      </c>
      <c r="AA76" s="13">
        <f t="shared" si="9"/>
        <v>1.6092466136401768</v>
      </c>
    </row>
    <row r="77" spans="1:27" x14ac:dyDescent="0.4">
      <c r="A77" s="1" t="s">
        <v>70</v>
      </c>
      <c r="B77" s="12">
        <v>0.15070412523630447</v>
      </c>
      <c r="C77" s="13">
        <v>0.23743695124229397</v>
      </c>
      <c r="D77" s="13">
        <v>1.0110529920916622</v>
      </c>
      <c r="E77" s="13">
        <v>0.53895012142723808</v>
      </c>
      <c r="F77" s="13">
        <v>0.18030842230130467</v>
      </c>
      <c r="G77" s="13">
        <v>0.10059311981020133</v>
      </c>
      <c r="H77" s="13">
        <v>0.19913419913419933</v>
      </c>
      <c r="I77" s="13">
        <v>0.27832028469750919</v>
      </c>
      <c r="J77" s="14">
        <v>1.4423386062744337</v>
      </c>
      <c r="K77" s="13">
        <v>0.45358730158730165</v>
      </c>
      <c r="L77" s="13">
        <v>1.2752169311436692</v>
      </c>
      <c r="M77" s="13">
        <v>0.62069841269841364</v>
      </c>
      <c r="N77" s="13">
        <v>0.99256140350877187</v>
      </c>
      <c r="O77" s="13">
        <v>0.80372486772486862</v>
      </c>
      <c r="P77" s="13">
        <v>2.0232982456140358</v>
      </c>
      <c r="Q77" s="13">
        <v>0.59284656084656207</v>
      </c>
      <c r="R77" s="13">
        <v>2.2186666666666683</v>
      </c>
      <c r="S77" s="13">
        <v>0.53714285714285648</v>
      </c>
      <c r="T77" s="13">
        <v>0.93417543859649144</v>
      </c>
      <c r="U77" s="13">
        <f t="shared" si="5"/>
        <v>4.2238823815035687E-2</v>
      </c>
      <c r="V77" s="13">
        <v>8.7830687830688009E-2</v>
      </c>
      <c r="W77" s="13">
        <v>0.48091190970130898</v>
      </c>
      <c r="X77" s="13">
        <f t="shared" si="6"/>
        <v>0.39048028625818793</v>
      </c>
      <c r="Y77" s="13">
        <f t="shared" si="7"/>
        <v>2.1074542887830954</v>
      </c>
      <c r="Z77" s="13">
        <f t="shared" si="8"/>
        <v>3.8568461807811847</v>
      </c>
      <c r="AA77" s="13">
        <f t="shared" si="9"/>
        <v>2.3471878715597234</v>
      </c>
    </row>
    <row r="78" spans="1:27" x14ac:dyDescent="0.4">
      <c r="A78" s="1" t="s">
        <v>71</v>
      </c>
      <c r="B78" s="12">
        <v>0.10181206799925273</v>
      </c>
      <c r="C78" s="13">
        <v>0.34211345662867998</v>
      </c>
      <c r="D78" s="13">
        <v>0.71947194719471996</v>
      </c>
      <c r="E78" s="13">
        <v>0.55287377794382997</v>
      </c>
      <c r="F78" s="13">
        <v>0.17841043890865932</v>
      </c>
      <c r="G78" s="13">
        <v>9.4899169632266009E-2</v>
      </c>
      <c r="H78" s="13">
        <v>0.14502164502164533</v>
      </c>
      <c r="I78" s="13">
        <v>0.27118386714116272</v>
      </c>
      <c r="J78" s="14">
        <v>2.4926768176172542</v>
      </c>
      <c r="K78" s="13">
        <v>0.43767195767195866</v>
      </c>
      <c r="L78" s="13">
        <v>1.5422609755773868</v>
      </c>
      <c r="M78" s="13">
        <v>0.60876190476190517</v>
      </c>
      <c r="N78" s="13">
        <v>0.96904081695312749</v>
      </c>
      <c r="O78" s="13">
        <v>0.72414814814814843</v>
      </c>
      <c r="P78" s="13">
        <v>1.938081633906251</v>
      </c>
      <c r="Q78" s="13">
        <v>0.54112169312169345</v>
      </c>
      <c r="R78" s="13">
        <v>1.788696031292792</v>
      </c>
      <c r="S78" s="13">
        <v>0.50929100529100479</v>
      </c>
      <c r="T78" s="13">
        <v>0.91990081609343755</v>
      </c>
      <c r="U78" s="13">
        <f t="shared" si="5"/>
        <v>6.0702429372709948E-2</v>
      </c>
      <c r="V78" s="13">
        <v>9.8412698412698674E-2</v>
      </c>
      <c r="W78" s="13">
        <v>0.61681500814205104</v>
      </c>
      <c r="X78" s="13">
        <f t="shared" si="6"/>
        <v>0.51985128994018626</v>
      </c>
      <c r="Y78" s="13">
        <f t="shared" si="7"/>
        <v>2.1009962759198841</v>
      </c>
      <c r="Z78" s="13">
        <f t="shared" si="8"/>
        <v>4.6480986887773978</v>
      </c>
      <c r="AA78" s="13">
        <f t="shared" si="9"/>
        <v>3.0377656783919122</v>
      </c>
    </row>
    <row r="79" spans="1:27" x14ac:dyDescent="0.4">
      <c r="A79" s="1" t="s">
        <v>72</v>
      </c>
      <c r="B79" s="12">
        <v>0.13445496676759133</v>
      </c>
      <c r="C79" s="13">
        <v>0.17234261161965</v>
      </c>
      <c r="D79" s="13">
        <v>0.99665919422131</v>
      </c>
      <c r="E79" s="13">
        <v>0.61143595491625002</v>
      </c>
      <c r="F79" s="13">
        <v>0.20688018979833933</v>
      </c>
      <c r="G79" s="13">
        <v>9.4899169632266009E-2</v>
      </c>
      <c r="H79" s="13">
        <v>0.16883116883116867</v>
      </c>
      <c r="I79" s="13">
        <v>0.31400237247924145</v>
      </c>
      <c r="J79" s="14">
        <v>2.9573781080645514</v>
      </c>
      <c r="K79" s="13">
        <v>0.40982010582010459</v>
      </c>
      <c r="L79" s="13">
        <v>1.4685601573769202</v>
      </c>
      <c r="M79" s="13">
        <v>0.64855026455026521</v>
      </c>
      <c r="N79" s="13">
        <v>1.4392140350877183</v>
      </c>
      <c r="O79" s="13">
        <v>0.70027513227513127</v>
      </c>
      <c r="P79" s="13">
        <v>3.4243368421052538</v>
      </c>
      <c r="Q79" s="13">
        <v>0.57693121693121652</v>
      </c>
      <c r="R79" s="13">
        <v>2.8083649122807031</v>
      </c>
      <c r="S79" s="13">
        <v>0.52918518518518487</v>
      </c>
      <c r="T79" s="13">
        <v>1.897543859649123</v>
      </c>
      <c r="U79" s="13">
        <f t="shared" si="5"/>
        <v>3.0657568719983604E-2</v>
      </c>
      <c r="V79" s="13">
        <v>8.1481481481481335E-2</v>
      </c>
      <c r="W79" s="13">
        <v>0.37625197974525398</v>
      </c>
      <c r="X79" s="13">
        <f t="shared" si="6"/>
        <v>0.415244182860876</v>
      </c>
      <c r="Y79" s="13">
        <f t="shared" si="7"/>
        <v>3.2655306475684975</v>
      </c>
      <c r="Z79" s="13">
        <f t="shared" si="8"/>
        <v>6.0764424074372636</v>
      </c>
      <c r="AA79" s="13">
        <f t="shared" si="9"/>
        <v>3.1198797361437269</v>
      </c>
    </row>
    <row r="80" spans="1:27" x14ac:dyDescent="0.4">
      <c r="A80" s="1" t="s">
        <v>73</v>
      </c>
      <c r="B80" s="12">
        <v>9.9987611523701628E-2</v>
      </c>
      <c r="C80" s="13">
        <v>0.21953525541233335</v>
      </c>
      <c r="D80" s="13">
        <v>0.79689374597837104</v>
      </c>
      <c r="E80" s="13">
        <v>0.25143429437283338</v>
      </c>
      <c r="F80" s="13">
        <v>0.22016607354685666</v>
      </c>
      <c r="G80" s="13">
        <v>0.14804270462633468</v>
      </c>
      <c r="H80" s="13">
        <v>0.21861471861471865</v>
      </c>
      <c r="I80" s="13">
        <v>0.22122894424673778</v>
      </c>
      <c r="J80" s="14">
        <v>1.6238053350450292</v>
      </c>
      <c r="K80" s="13">
        <v>0.44165079365079313</v>
      </c>
      <c r="L80" s="13">
        <v>1.2963511871938826</v>
      </c>
      <c r="M80" s="13">
        <v>0.68038095238095131</v>
      </c>
      <c r="N80" s="13">
        <v>1.6873543859649114</v>
      </c>
      <c r="O80" s="13">
        <v>0.79178835978836004</v>
      </c>
      <c r="P80" s="13">
        <v>3.4739649122807124</v>
      </c>
      <c r="Q80" s="13">
        <v>0.56499470899470794</v>
      </c>
      <c r="R80" s="13">
        <v>2.7324631578947369</v>
      </c>
      <c r="S80" s="13">
        <v>0.52122751322751337</v>
      </c>
      <c r="T80" s="13">
        <v>1.2144280701754393</v>
      </c>
      <c r="U80" s="13">
        <f t="shared" si="5"/>
        <v>3.2571144835973356E-2</v>
      </c>
      <c r="V80" s="13">
        <v>8.1481481481481335E-2</v>
      </c>
      <c r="W80" s="13">
        <v>0.399736777532401</v>
      </c>
      <c r="X80" s="13">
        <f t="shared" si="6"/>
        <v>0.31996159052380069</v>
      </c>
      <c r="Y80" s="13">
        <f t="shared" si="7"/>
        <v>3.0496809992662013</v>
      </c>
      <c r="Z80" s="13">
        <f t="shared" si="8"/>
        <v>6.6432775673478428</v>
      </c>
      <c r="AA80" s="13">
        <f t="shared" si="9"/>
        <v>2.4708005997584985</v>
      </c>
    </row>
    <row r="81" spans="1:27" x14ac:dyDescent="0.4">
      <c r="A81" s="1" t="s">
        <v>74</v>
      </c>
      <c r="B81" s="12">
        <v>0.1090286574937305</v>
      </c>
      <c r="C81" s="13">
        <v>0.15513730618344801</v>
      </c>
      <c r="D81" s="13">
        <v>0.8822166178882036</v>
      </c>
      <c r="E81" s="13">
        <v>0.27260622288643904</v>
      </c>
      <c r="F81" s="13">
        <v>0.23914590747330935</v>
      </c>
      <c r="G81" s="13">
        <v>0.17271648873072334</v>
      </c>
      <c r="H81" s="13">
        <v>0.25324675324675333</v>
      </c>
      <c r="I81" s="13">
        <v>0.33541162514828082</v>
      </c>
      <c r="J81" s="14">
        <v>2.6032444899428318</v>
      </c>
      <c r="K81" s="13">
        <v>0.48541798941799025</v>
      </c>
      <c r="L81" s="13">
        <v>1.2657154244204827</v>
      </c>
      <c r="M81" s="13">
        <v>0.65650793650793671</v>
      </c>
      <c r="N81" s="13">
        <v>1.8705964912280717</v>
      </c>
      <c r="O81" s="13">
        <v>0.90319576719576644</v>
      </c>
      <c r="P81" s="13">
        <v>3.2449122807017585</v>
      </c>
      <c r="Q81" s="13">
        <v>0.60876190476190517</v>
      </c>
      <c r="R81" s="13">
        <v>2.9776842105263159</v>
      </c>
      <c r="S81" s="13">
        <v>0.55305820105820191</v>
      </c>
      <c r="T81" s="13">
        <v>1.4596491228070176</v>
      </c>
      <c r="U81" s="13">
        <f t="shared" si="5"/>
        <v>4.0229060907639509E-2</v>
      </c>
      <c r="V81" s="13">
        <v>7.9365079365079333E-2</v>
      </c>
      <c r="W81" s="13">
        <v>0.50688616743625803</v>
      </c>
      <c r="X81" s="13">
        <f t="shared" si="6"/>
        <v>0.38338584841280332</v>
      </c>
      <c r="Y81" s="13">
        <f t="shared" si="7"/>
        <v>2.9485646603222007</v>
      </c>
      <c r="Z81" s="13">
        <f t="shared" si="8"/>
        <v>6.2437424138619786</v>
      </c>
      <c r="AA81" s="13">
        <f t="shared" si="9"/>
        <v>2.6420569963652398</v>
      </c>
    </row>
    <row r="82" spans="1:27" x14ac:dyDescent="0.4">
      <c r="A82" s="1" t="s">
        <v>75</v>
      </c>
      <c r="B82" s="12">
        <v>0.11932478936750907</v>
      </c>
      <c r="C82" s="13">
        <v>0.11219357784835084</v>
      </c>
      <c r="D82" s="13">
        <v>0.90345911949685564</v>
      </c>
      <c r="E82" s="13">
        <v>0.24038960499823539</v>
      </c>
      <c r="F82" s="13">
        <v>0.24673784104389065</v>
      </c>
      <c r="G82" s="13">
        <v>0.144246737841044</v>
      </c>
      <c r="H82" s="13">
        <v>0.30086580086580067</v>
      </c>
      <c r="I82" s="13">
        <v>0.38536654804270343</v>
      </c>
      <c r="J82" s="14">
        <v>5.2105607654349866</v>
      </c>
      <c r="K82" s="13">
        <v>0.53316402116402195</v>
      </c>
      <c r="L82" s="13">
        <v>1.9577576618131896</v>
      </c>
      <c r="M82" s="13">
        <v>0.63263492063491966</v>
      </c>
      <c r="N82" s="13">
        <v>2.0614736842105272</v>
      </c>
      <c r="O82" s="13">
        <v>0.95492063492063506</v>
      </c>
      <c r="P82" s="13">
        <v>3.5121403508771976</v>
      </c>
      <c r="Q82" s="13">
        <v>0.66048677248677123</v>
      </c>
      <c r="R82" s="13">
        <v>3.1528421052631597</v>
      </c>
      <c r="S82" s="13">
        <v>0.55305820105820191</v>
      </c>
      <c r="T82" s="13">
        <v>1.6348070175438612</v>
      </c>
      <c r="U82" s="13">
        <f t="shared" si="5"/>
        <v>4.5270959687966475E-2</v>
      </c>
      <c r="V82" s="13">
        <v>9.7354497354497332E-2</v>
      </c>
      <c r="W82" s="13">
        <v>0.46501148809922099</v>
      </c>
      <c r="X82" s="13">
        <f t="shared" si="6"/>
        <v>0.51819290910213045</v>
      </c>
      <c r="Y82" s="13">
        <f t="shared" si="7"/>
        <v>3.1559398846124878</v>
      </c>
      <c r="Z82" s="13">
        <f t="shared" si="8"/>
        <v>6.5377292466899606</v>
      </c>
      <c r="AA82" s="13">
        <f t="shared" si="9"/>
        <v>4.0784434902593762</v>
      </c>
    </row>
    <row r="83" spans="1:27" x14ac:dyDescent="0.4">
      <c r="A83" s="1" t="s">
        <v>76</v>
      </c>
      <c r="B83" s="12">
        <v>0.10236061520000329</v>
      </c>
      <c r="C83" s="13">
        <v>0.24035431845071342</v>
      </c>
      <c r="D83" s="13">
        <v>0.77501608651431175</v>
      </c>
      <c r="E83" s="13">
        <v>0.30436411565684884</v>
      </c>
      <c r="F83" s="13">
        <v>0.20688018979833933</v>
      </c>
      <c r="G83" s="13">
        <v>0.16702253855278734</v>
      </c>
      <c r="H83" s="13">
        <v>0.238095238095238</v>
      </c>
      <c r="I83" s="13">
        <v>0.27118386714116272</v>
      </c>
      <c r="J83" s="14">
        <v>3.5462684355896803</v>
      </c>
      <c r="K83" s="13">
        <v>0.54112169312169345</v>
      </c>
      <c r="L83" s="13">
        <v>1.7869031634032575</v>
      </c>
      <c r="M83" s="13">
        <v>0.66844444444444528</v>
      </c>
      <c r="N83" s="13">
        <v>1.7942456140350873</v>
      </c>
      <c r="O83" s="13">
        <v>0.85544973544973468</v>
      </c>
      <c r="P83" s="13">
        <v>3.206736842105272</v>
      </c>
      <c r="Q83" s="13">
        <v>0.70425396825396847</v>
      </c>
      <c r="R83" s="13">
        <v>2.5689824561403527</v>
      </c>
      <c r="S83" s="13">
        <v>0.5888677248677251</v>
      </c>
      <c r="T83" s="13">
        <v>1.7515789473684205</v>
      </c>
      <c r="U83" s="13">
        <f t="shared" si="5"/>
        <v>5.6352873429319668E-2</v>
      </c>
      <c r="V83" s="13">
        <v>0.10370370370370401</v>
      </c>
      <c r="W83" s="13">
        <v>0.54340270806843805</v>
      </c>
      <c r="X83" s="13">
        <f t="shared" si="6"/>
        <v>0.48008137340863194</v>
      </c>
      <c r="Y83" s="13">
        <f t="shared" si="7"/>
        <v>2.7810671194176946</v>
      </c>
      <c r="Z83" s="13">
        <f t="shared" si="8"/>
        <v>6.9423568386202819</v>
      </c>
      <c r="AA83" s="13">
        <f t="shared" si="9"/>
        <v>3.3197715551056528</v>
      </c>
    </row>
    <row r="84" spans="1:27" x14ac:dyDescent="0.4">
      <c r="A84" s="1" t="s">
        <v>77</v>
      </c>
      <c r="B84" s="12">
        <v>9.6486536870134157E-2</v>
      </c>
      <c r="C84" s="13">
        <v>0.36853270232683655</v>
      </c>
      <c r="D84" s="13">
        <v>0.8816873196753634</v>
      </c>
      <c r="E84" s="13">
        <v>0.26145567386927399</v>
      </c>
      <c r="F84" s="13">
        <v>0.18600237247924065</v>
      </c>
      <c r="G84" s="13">
        <v>0.14804270462633468</v>
      </c>
      <c r="H84" s="13">
        <v>0.207792207792208</v>
      </c>
      <c r="I84" s="13">
        <v>0.34254804270462724</v>
      </c>
      <c r="J84" s="14">
        <v>2.2319658572059176</v>
      </c>
      <c r="K84" s="13">
        <v>0.49735449735449627</v>
      </c>
      <c r="L84" s="13">
        <v>1.5182840713443462</v>
      </c>
      <c r="M84" s="13">
        <v>0.73608465608465679</v>
      </c>
      <c r="N84" s="13">
        <v>1.9851228070175431</v>
      </c>
      <c r="O84" s="13">
        <v>0.79576719576719457</v>
      </c>
      <c r="P84" s="13">
        <v>3.2258245614035017</v>
      </c>
      <c r="Q84" s="13">
        <v>0.752</v>
      </c>
      <c r="R84" s="13">
        <v>2.960168421052634</v>
      </c>
      <c r="S84" s="13">
        <v>0.60876190476190517</v>
      </c>
      <c r="T84" s="13">
        <v>1.669838596491229</v>
      </c>
      <c r="U84" s="13">
        <f t="shared" si="5"/>
        <v>4.1589329280779103E-2</v>
      </c>
      <c r="V84" s="13">
        <v>9.3121693121693341E-2</v>
      </c>
      <c r="W84" s="13">
        <v>0.44661268375382002</v>
      </c>
      <c r="X84" s="13">
        <f t="shared" si="6"/>
        <v>0.37743138549844663</v>
      </c>
      <c r="Y84" s="13">
        <f t="shared" si="7"/>
        <v>2.8806101980337062</v>
      </c>
      <c r="Z84" s="13">
        <f t="shared" si="8"/>
        <v>6.7479745618310787</v>
      </c>
      <c r="AA84" s="13">
        <f t="shared" si="9"/>
        <v>2.7011452196751922</v>
      </c>
    </row>
    <row r="85" spans="1:27" x14ac:dyDescent="0.4">
      <c r="A85" s="1" t="s">
        <v>78</v>
      </c>
      <c r="B85" s="12">
        <v>9.3694771755566092E-2</v>
      </c>
      <c r="C85" s="13">
        <v>0.32557133071797767</v>
      </c>
      <c r="D85" s="13">
        <v>0.9028768914627312</v>
      </c>
      <c r="E85" s="13">
        <v>0.23986030678539519</v>
      </c>
      <c r="F85" s="13">
        <v>0.23914590747330935</v>
      </c>
      <c r="G85" s="13">
        <v>0.17081850533807802</v>
      </c>
      <c r="H85" s="13">
        <v>0.23593073593073602</v>
      </c>
      <c r="I85" s="13">
        <v>0.33541162514828082</v>
      </c>
      <c r="J85" s="14">
        <v>3.0534971163722791</v>
      </c>
      <c r="K85" s="13">
        <v>0.4695026455026447</v>
      </c>
      <c r="L85" s="13">
        <v>1.1063395349174918</v>
      </c>
      <c r="M85" s="13">
        <v>0.72016931216931135</v>
      </c>
      <c r="N85" s="13">
        <v>2.1340070175438606</v>
      </c>
      <c r="O85" s="13">
        <v>0.88728042328042334</v>
      </c>
      <c r="P85" s="13">
        <v>2.7295438596491222</v>
      </c>
      <c r="Q85" s="13">
        <v>0.69629629629629675</v>
      </c>
      <c r="R85" s="13">
        <v>2.6565614035087712</v>
      </c>
      <c r="S85" s="13">
        <v>0.55305820105820191</v>
      </c>
      <c r="T85" s="13">
        <v>1.6698385964912295</v>
      </c>
      <c r="U85" s="13">
        <f t="shared" si="5"/>
        <v>4.7606168578753175E-2</v>
      </c>
      <c r="V85" s="13">
        <v>8.3597883597883324E-2</v>
      </c>
      <c r="W85" s="13">
        <v>0.56946619375850505</v>
      </c>
      <c r="X85" s="13">
        <f t="shared" si="6"/>
        <v>0.4357701616635557</v>
      </c>
      <c r="Y85" s="13">
        <f t="shared" si="7"/>
        <v>2.6781056806582071</v>
      </c>
      <c r="Z85" s="13">
        <f t="shared" si="8"/>
        <v>5.7099971927242654</v>
      </c>
      <c r="AA85" s="13">
        <f t="shared" si="9"/>
        <v>2.4850424663623749</v>
      </c>
    </row>
    <row r="86" spans="1:27" x14ac:dyDescent="0.4">
      <c r="A86" s="1" t="s">
        <v>79</v>
      </c>
      <c r="B86" s="12">
        <v>8.6971685776623259E-2</v>
      </c>
      <c r="C86" s="13">
        <v>0.19712829773543381</v>
      </c>
      <c r="D86" s="13">
        <v>0.73166656288270293</v>
      </c>
      <c r="E86" s="13">
        <v>0.22897440687464962</v>
      </c>
      <c r="F86" s="13">
        <v>0.26951364175563464</v>
      </c>
      <c r="G86" s="13">
        <v>0.15943060498220665</v>
      </c>
      <c r="H86" s="13">
        <v>0.26190476190476203</v>
      </c>
      <c r="I86" s="13">
        <v>0.2426381969157769</v>
      </c>
      <c r="J86" s="14">
        <v>5.5686926054277794</v>
      </c>
      <c r="K86" s="13">
        <v>0.44165079365079313</v>
      </c>
      <c r="L86" s="13">
        <v>2.4257068492027334</v>
      </c>
      <c r="M86" s="13">
        <v>0.64457142857142813</v>
      </c>
      <c r="N86" s="13">
        <v>1.5276538011695922</v>
      </c>
      <c r="O86" s="13">
        <v>0.79974603174603154</v>
      </c>
      <c r="P86" s="13">
        <v>2.1096171539960964</v>
      </c>
      <c r="Q86" s="13">
        <v>0.64855026455026521</v>
      </c>
      <c r="R86" s="13">
        <v>1.8357520467836284</v>
      </c>
      <c r="S86" s="13">
        <v>0.55305820105820191</v>
      </c>
      <c r="T86" s="13">
        <v>1.1125769980506826</v>
      </c>
      <c r="U86" s="13">
        <f t="shared" si="5"/>
        <v>4.0534985325188129E-2</v>
      </c>
      <c r="V86" s="13">
        <v>9.523809523809533E-2</v>
      </c>
      <c r="W86" s="13">
        <v>0.42561734591447498</v>
      </c>
      <c r="X86" s="13">
        <f t="shared" si="6"/>
        <v>0.66956066615311094</v>
      </c>
      <c r="Y86" s="13">
        <f t="shared" si="7"/>
        <v>2.34558217765318</v>
      </c>
      <c r="Z86" s="13">
        <f t="shared" si="8"/>
        <v>4.6481986966925986</v>
      </c>
      <c r="AA86" s="13">
        <f t="shared" si="9"/>
        <v>4.9830014197095984</v>
      </c>
    </row>
    <row r="87" spans="1:27" x14ac:dyDescent="0.4">
      <c r="A87" s="1" t="s">
        <v>80</v>
      </c>
      <c r="B87" s="12">
        <v>0.11274862525412374</v>
      </c>
      <c r="C87" s="13">
        <v>0.26101459202523991</v>
      </c>
      <c r="D87" s="13">
        <v>0.85980966021130412</v>
      </c>
      <c r="E87" s="13">
        <v>0.29289598771197894</v>
      </c>
      <c r="F87" s="13">
        <v>0.24863582443653601</v>
      </c>
      <c r="G87" s="13">
        <v>0.14614472123368932</v>
      </c>
      <c r="H87" s="13">
        <v>0.28787878787878801</v>
      </c>
      <c r="I87" s="13">
        <v>0.32113879003558787</v>
      </c>
      <c r="J87" s="14">
        <v>2.5696380193414718</v>
      </c>
      <c r="K87" s="13">
        <v>0.46552380952381023</v>
      </c>
      <c r="L87" s="13">
        <v>1.6253595378404264</v>
      </c>
      <c r="M87" s="13">
        <v>0.69629629629629675</v>
      </c>
      <c r="N87" s="13">
        <v>1.5270175438596483</v>
      </c>
      <c r="O87" s="13">
        <v>0.76791534391534311</v>
      </c>
      <c r="P87" s="13">
        <v>2.2523508771929923</v>
      </c>
      <c r="Q87" s="13">
        <v>0.59284656084656207</v>
      </c>
      <c r="R87" s="13">
        <v>1.9851228070175426</v>
      </c>
      <c r="S87" s="13">
        <v>0.52918518518518487</v>
      </c>
      <c r="T87" s="13">
        <v>1.0509473684210542</v>
      </c>
      <c r="U87" s="13">
        <f t="shared" si="5"/>
        <v>3.634011949700458E-2</v>
      </c>
      <c r="V87" s="13">
        <v>9.7354497354497332E-2</v>
      </c>
      <c r="W87" s="13">
        <v>0.37327622744205802</v>
      </c>
      <c r="X87" s="13">
        <f t="shared" si="6"/>
        <v>0.49748139508498207</v>
      </c>
      <c r="Y87" s="13">
        <f t="shared" si="7"/>
        <v>2.3273874530967813</v>
      </c>
      <c r="Z87" s="13">
        <f t="shared" si="8"/>
        <v>4.3305327218259659</v>
      </c>
      <c r="AA87" s="13">
        <f t="shared" si="9"/>
        <v>2.9799821678219414</v>
      </c>
    </row>
    <row r="88" spans="1:27" x14ac:dyDescent="0.4">
      <c r="A88" s="1" t="s">
        <v>81</v>
      </c>
      <c r="B88" s="12">
        <v>0.10211041360455027</v>
      </c>
      <c r="C88" s="13">
        <v>0.30362309815887206</v>
      </c>
      <c r="D88" s="13">
        <v>0.73133134068123828</v>
      </c>
      <c r="E88" s="13">
        <v>0.22860389812566187</v>
      </c>
      <c r="F88" s="13">
        <v>0.20498220640569401</v>
      </c>
      <c r="G88" s="13">
        <v>0.16132858837485201</v>
      </c>
      <c r="H88" s="13">
        <v>0.3290043290043293</v>
      </c>
      <c r="I88" s="13">
        <v>0.37109371293001303</v>
      </c>
      <c r="J88" s="14">
        <v>2.6113345507828418</v>
      </c>
      <c r="K88" s="13">
        <v>0.49337566137566169</v>
      </c>
      <c r="L88" s="13">
        <v>2.1777640237369313</v>
      </c>
      <c r="M88" s="13">
        <v>0.7440423280423285</v>
      </c>
      <c r="N88" s="13">
        <v>1.9299805068226117</v>
      </c>
      <c r="O88" s="13">
        <v>0.77985185185185146</v>
      </c>
      <c r="P88" s="13">
        <v>3.198253411306033</v>
      </c>
      <c r="Q88" s="13">
        <v>0.60080423280423345</v>
      </c>
      <c r="R88" s="13">
        <v>2.69106220095694</v>
      </c>
      <c r="S88" s="13">
        <v>0.50531216931217027</v>
      </c>
      <c r="T88" s="13">
        <v>1.5180350877192992</v>
      </c>
      <c r="U88" s="13">
        <f t="shared" si="5"/>
        <v>6.1560150795244149E-2</v>
      </c>
      <c r="V88" s="13">
        <v>0.10476190476190467</v>
      </c>
      <c r="W88" s="13">
        <v>0.58761962122733102</v>
      </c>
      <c r="X88" s="13">
        <f t="shared" si="6"/>
        <v>0.44848406240390087</v>
      </c>
      <c r="Y88" s="13">
        <f t="shared" si="7"/>
        <v>3.0951009326124619</v>
      </c>
      <c r="Z88" s="13">
        <f t="shared" si="8"/>
        <v>7.1332625020032712</v>
      </c>
      <c r="AA88" s="13">
        <f t="shared" si="9"/>
        <v>3.5573871057727184</v>
      </c>
    </row>
    <row r="89" spans="1:27" x14ac:dyDescent="0.4">
      <c r="A89" s="1" t="s">
        <v>82</v>
      </c>
      <c r="B89" s="12">
        <v>8.3438819941089981E-2</v>
      </c>
      <c r="C89" s="13">
        <v>0.15379641737758706</v>
      </c>
      <c r="D89" s="13">
        <v>0.64558503020113378</v>
      </c>
      <c r="E89" s="13">
        <v>0.19636963696369605</v>
      </c>
      <c r="F89" s="13">
        <v>0.17081850533807802</v>
      </c>
      <c r="G89" s="13">
        <v>0.14614472123368932</v>
      </c>
      <c r="H89" s="13">
        <v>0.30086580086580067</v>
      </c>
      <c r="I89" s="13">
        <v>0.35682087781732019</v>
      </c>
      <c r="J89" s="14">
        <v>1.6738190473588532</v>
      </c>
      <c r="K89" s="13">
        <v>0.47746031746031625</v>
      </c>
      <c r="L89" s="13">
        <v>2.1013019594000677</v>
      </c>
      <c r="M89" s="13">
        <v>0.69629629629629675</v>
      </c>
      <c r="N89" s="13">
        <v>2.150549707602341</v>
      </c>
      <c r="O89" s="13">
        <v>0.7440423280423285</v>
      </c>
      <c r="P89" s="13">
        <v>3.6393918128655107</v>
      </c>
      <c r="Q89" s="13">
        <v>0.55703703703703644</v>
      </c>
      <c r="R89" s="13">
        <v>2.8290653907496006</v>
      </c>
      <c r="S89" s="13">
        <v>0.53316402116402195</v>
      </c>
      <c r="T89" s="13">
        <v>1.1730271132376404</v>
      </c>
      <c r="U89" s="13">
        <f t="shared" si="5"/>
        <v>2.7062649945158945E-2</v>
      </c>
      <c r="V89" s="13">
        <v>9.1005291005290673E-2</v>
      </c>
      <c r="W89" s="13">
        <v>0.297374467420643</v>
      </c>
      <c r="X89" s="13">
        <f t="shared" si="6"/>
        <v>0.3685353818000553</v>
      </c>
      <c r="Y89" s="13">
        <f t="shared" si="7"/>
        <v>3.4096314652713784</v>
      </c>
      <c r="Z89" s="13">
        <f t="shared" si="8"/>
        <v>8.4920255979437851</v>
      </c>
      <c r="AA89" s="13">
        <f t="shared" si="9"/>
        <v>3.4999122302643171</v>
      </c>
    </row>
    <row r="90" spans="1:27" x14ac:dyDescent="0.4">
      <c r="A90" s="1" t="s">
        <v>83</v>
      </c>
      <c r="B90" s="12">
        <v>0.10274227582957678</v>
      </c>
      <c r="C90" s="13">
        <v>0.23917221910870373</v>
      </c>
      <c r="D90" s="13">
        <v>0.65606513481536843</v>
      </c>
      <c r="E90" s="13">
        <v>0.19619320422608263</v>
      </c>
      <c r="F90" s="13">
        <v>0.16702253855278734</v>
      </c>
      <c r="G90" s="13">
        <v>0.12906287069988134</v>
      </c>
      <c r="H90" s="13">
        <v>0.33116883116883133</v>
      </c>
      <c r="I90" s="13">
        <v>0.2997295373665485</v>
      </c>
      <c r="J90" s="14">
        <v>1.5762694233661896</v>
      </c>
      <c r="K90" s="13">
        <v>0.49337566137566169</v>
      </c>
      <c r="L90" s="13">
        <v>1.3491559354683076</v>
      </c>
      <c r="M90" s="13">
        <v>0.66048677248677123</v>
      </c>
      <c r="N90" s="13">
        <v>1.4421832358674456</v>
      </c>
      <c r="O90" s="13">
        <v>0.71221164021163985</v>
      </c>
      <c r="P90" s="13">
        <v>3.1812865497076017</v>
      </c>
      <c r="Q90" s="13">
        <v>0.4615449735449732</v>
      </c>
      <c r="R90" s="13">
        <v>2.0700478468899539</v>
      </c>
      <c r="S90" s="13">
        <v>0.50531216931217027</v>
      </c>
      <c r="T90" s="13">
        <v>1.0615629984051034</v>
      </c>
      <c r="U90" s="13">
        <f t="shared" si="5"/>
        <v>3.9352634661920974E-2</v>
      </c>
      <c r="V90" s="13">
        <v>8.1481481481481335E-2</v>
      </c>
      <c r="W90" s="13">
        <v>0.48296415266903098</v>
      </c>
      <c r="X90" s="13">
        <f t="shared" si="6"/>
        <v>0.357773182328251</v>
      </c>
      <c r="Y90" s="13">
        <f t="shared" si="7"/>
        <v>2.7882346921074195</v>
      </c>
      <c r="Z90" s="13">
        <f t="shared" si="8"/>
        <v>6.8186359714038511</v>
      </c>
      <c r="AA90" s="13">
        <f t="shared" si="9"/>
        <v>2.4078668188465469</v>
      </c>
    </row>
    <row r="91" spans="1:27" x14ac:dyDescent="0.4">
      <c r="A91" s="1" t="s">
        <v>84</v>
      </c>
      <c r="B91" s="12">
        <v>0.10795938796442839</v>
      </c>
      <c r="C91" s="13">
        <v>0.24859891649542298</v>
      </c>
      <c r="D91" s="13">
        <v>0.56933806588206004</v>
      </c>
      <c r="E91" s="13">
        <v>0.19177719658758302</v>
      </c>
      <c r="F91" s="13">
        <v>0.16512455516014268</v>
      </c>
      <c r="G91" s="13">
        <v>0.15373665480427068</v>
      </c>
      <c r="H91" s="13">
        <v>0.31168831168831201</v>
      </c>
      <c r="I91" s="13">
        <v>0.34968446026097372</v>
      </c>
      <c r="J91" s="14">
        <v>1.4826177910642475</v>
      </c>
      <c r="K91" s="13">
        <v>0.5013333333333333</v>
      </c>
      <c r="L91" s="13">
        <v>1.5143590659199542</v>
      </c>
      <c r="M91" s="13">
        <v>0.69231746031745978</v>
      </c>
      <c r="N91" s="13">
        <v>2.040265107212476</v>
      </c>
      <c r="O91" s="13">
        <v>0.74802116402116292</v>
      </c>
      <c r="P91" s="13">
        <v>3.6945341130604348</v>
      </c>
      <c r="Q91" s="13">
        <v>0.56101587301587341</v>
      </c>
      <c r="R91" s="13">
        <v>2.553059011164275</v>
      </c>
      <c r="S91" s="13">
        <v>0.53714285714285648</v>
      </c>
      <c r="T91" s="13">
        <v>1.5870366826156317</v>
      </c>
      <c r="U91" s="13">
        <f t="shared" si="5"/>
        <v>2.0149683435502899E-2</v>
      </c>
      <c r="V91" s="13">
        <v>9.2063492063492E-2</v>
      </c>
      <c r="W91" s="13">
        <v>0.21886725110977301</v>
      </c>
      <c r="X91" s="13">
        <f t="shared" si="6"/>
        <v>0.32418780571471073</v>
      </c>
      <c r="Y91" s="13">
        <f t="shared" si="7"/>
        <v>3.2365473988704498</v>
      </c>
      <c r="Z91" s="13">
        <f t="shared" si="8"/>
        <v>9.3001247867191843</v>
      </c>
      <c r="AA91" s="13">
        <f t="shared" si="9"/>
        <v>2.6408555502299755</v>
      </c>
    </row>
    <row r="92" spans="1:27" x14ac:dyDescent="0.4">
      <c r="A92" s="1" t="s">
        <v>85</v>
      </c>
      <c r="B92" s="12">
        <v>9.4710566108230726E-2</v>
      </c>
      <c r="C92" s="13">
        <v>0.22011021856902696</v>
      </c>
      <c r="D92" s="13">
        <v>0.54091163833364497</v>
      </c>
      <c r="E92" s="13">
        <v>0.21995454262407405</v>
      </c>
      <c r="F92" s="13">
        <v>0.13969157769869492</v>
      </c>
      <c r="G92" s="13">
        <v>0.13475682087781732</v>
      </c>
      <c r="H92" s="13">
        <v>0.27056277056277067</v>
      </c>
      <c r="I92" s="13">
        <v>0.25691103202846982</v>
      </c>
      <c r="J92" s="14">
        <v>2.1228870322536944</v>
      </c>
      <c r="K92" s="13">
        <v>0.43767195767195866</v>
      </c>
      <c r="L92" s="13">
        <v>1.9340801885779149</v>
      </c>
      <c r="M92" s="13">
        <v>0.70027513227513127</v>
      </c>
      <c r="N92" s="13">
        <v>1.3627681305403645</v>
      </c>
      <c r="O92" s="13">
        <v>0.8395343915343918</v>
      </c>
      <c r="P92" s="13">
        <v>2.6429442531691905</v>
      </c>
      <c r="Q92" s="13">
        <v>0.5888677248677251</v>
      </c>
      <c r="R92" s="13">
        <v>2.0670085402459564</v>
      </c>
      <c r="S92" s="13">
        <v>0.55305820105820191</v>
      </c>
      <c r="T92" s="13">
        <v>1.085179483629128</v>
      </c>
      <c r="U92" s="13">
        <f t="shared" si="5"/>
        <v>2.6151566428619318E-2</v>
      </c>
      <c r="V92" s="13">
        <v>8.5714285714286007E-2</v>
      </c>
      <c r="W92" s="13">
        <v>0.30510160833389099</v>
      </c>
      <c r="X92" s="13">
        <f t="shared" si="6"/>
        <v>0.46275855308806302</v>
      </c>
      <c r="Y92" s="13">
        <f t="shared" si="7"/>
        <v>2.430702300075914</v>
      </c>
      <c r="Z92" s="13">
        <f t="shared" si="8"/>
        <v>7.4745637321762075</v>
      </c>
      <c r="AA92" s="13">
        <f t="shared" si="9"/>
        <v>3.3152104407075691</v>
      </c>
    </row>
    <row r="93" spans="1:27" x14ac:dyDescent="0.4">
      <c r="A93" s="1" t="s">
        <v>86</v>
      </c>
      <c r="B93" s="12">
        <v>8.918217845280435E-2</v>
      </c>
      <c r="C93" s="13">
        <v>0.15394794196400802</v>
      </c>
      <c r="D93" s="13">
        <v>0.46522199389750296</v>
      </c>
      <c r="E93" s="13">
        <v>0.21984556946260703</v>
      </c>
      <c r="F93" s="13">
        <v>0.17916963226571786</v>
      </c>
      <c r="G93" s="13">
        <v>0.11767497034400934</v>
      </c>
      <c r="H93" s="13">
        <v>0.20562770562770533</v>
      </c>
      <c r="I93" s="13">
        <v>0.32827520759193435</v>
      </c>
      <c r="J93" s="14">
        <v>2.0802690831092265</v>
      </c>
      <c r="K93" s="13">
        <v>0.4695026455026447</v>
      </c>
      <c r="L93" s="13">
        <v>1.9078938451705956</v>
      </c>
      <c r="M93" s="13">
        <v>0.71619047619047682</v>
      </c>
      <c r="N93" s="13">
        <v>1.1790314675397071</v>
      </c>
      <c r="O93" s="13">
        <v>0.76791534391534311</v>
      </c>
      <c r="P93" s="13">
        <v>2.0722371247667501</v>
      </c>
      <c r="Q93" s="13">
        <v>0.57295238095238199</v>
      </c>
      <c r="R93" s="13">
        <v>1.922446058399697</v>
      </c>
      <c r="S93" s="13">
        <v>0.55305820105820191</v>
      </c>
      <c r="T93" s="13">
        <v>0.71532876591616623</v>
      </c>
      <c r="U93" s="13">
        <f t="shared" si="5"/>
        <v>3.5307719008894629E-2</v>
      </c>
      <c r="V93" s="13">
        <v>7.1957671957671998E-2</v>
      </c>
      <c r="W93" s="13">
        <v>0.49067344799125601</v>
      </c>
      <c r="X93" s="13">
        <f t="shared" si="6"/>
        <v>0.49959160838154726</v>
      </c>
      <c r="Y93" s="13">
        <f t="shared" si="7"/>
        <v>2.1058857787178411</v>
      </c>
      <c r="Z93" s="13">
        <f t="shared" si="8"/>
        <v>6.4206381408997784</v>
      </c>
      <c r="AA93" s="13">
        <f t="shared" si="9"/>
        <v>3.1008579185885785</v>
      </c>
    </row>
    <row r="94" spans="1:27" x14ac:dyDescent="0.4">
      <c r="A94" s="1" t="s">
        <v>87</v>
      </c>
      <c r="B94" s="12">
        <v>6.7615019556423461E-2</v>
      </c>
      <c r="C94" s="13">
        <v>0.22923282894327199</v>
      </c>
      <c r="D94" s="13">
        <v>0.41791207422629095</v>
      </c>
      <c r="E94" s="13">
        <v>0.17247337941341301</v>
      </c>
      <c r="F94" s="13">
        <v>0.18068801897983386</v>
      </c>
      <c r="G94" s="13">
        <v>0.14804270462633468</v>
      </c>
      <c r="H94" s="13">
        <v>0.28138528138528135</v>
      </c>
      <c r="I94" s="13">
        <v>0.30686595492289498</v>
      </c>
      <c r="J94" s="14">
        <v>2.9478004594127416</v>
      </c>
      <c r="K94" s="13">
        <v>0.49735449735449627</v>
      </c>
      <c r="L94" s="13">
        <v>1.8835243552545151</v>
      </c>
      <c r="M94" s="13">
        <v>0.6644656084656082</v>
      </c>
      <c r="N94" s="13">
        <v>1.1938460760018874</v>
      </c>
      <c r="O94" s="13">
        <v>0.7281269841269854</v>
      </c>
      <c r="P94" s="13">
        <v>2.1265383228783614</v>
      </c>
      <c r="Q94" s="13">
        <v>0.59682539682539659</v>
      </c>
      <c r="R94" s="13">
        <v>1.6339571127098014</v>
      </c>
      <c r="S94" s="13">
        <v>0.53714285714285648</v>
      </c>
      <c r="T94" s="13">
        <v>0.88700528975674875</v>
      </c>
      <c r="U94" s="13">
        <f t="shared" si="5"/>
        <v>4.5905847275496389E-2</v>
      </c>
      <c r="V94" s="13">
        <v>8.4656084656084665E-2</v>
      </c>
      <c r="W94" s="13">
        <v>0.542262820941801</v>
      </c>
      <c r="X94" s="13">
        <f t="shared" si="6"/>
        <v>0.56231679364144393</v>
      </c>
      <c r="Y94" s="13">
        <f t="shared" si="7"/>
        <v>2.0964893567050744</v>
      </c>
      <c r="Z94" s="13">
        <f t="shared" si="8"/>
        <v>6.9759761319034634</v>
      </c>
      <c r="AA94" s="13">
        <f t="shared" si="9"/>
        <v>3.322974139796147</v>
      </c>
    </row>
    <row r="95" spans="1:27" x14ac:dyDescent="0.4">
      <c r="A95" s="1" t="s">
        <v>88</v>
      </c>
      <c r="B95" s="12">
        <v>6.6024422618481279E-2</v>
      </c>
      <c r="C95" s="13">
        <v>0.15362102247960599</v>
      </c>
      <c r="D95" s="13">
        <v>0.43659318762064903</v>
      </c>
      <c r="E95" s="13">
        <v>0.17230213587396498</v>
      </c>
      <c r="F95" s="13">
        <v>0.18068801897983386</v>
      </c>
      <c r="G95" s="13">
        <v>0.12716488730723599</v>
      </c>
      <c r="H95" s="13">
        <v>0.27922077922077931</v>
      </c>
      <c r="I95" s="13">
        <v>0.27118386714116272</v>
      </c>
      <c r="J95" s="14">
        <v>4.2710643729573086</v>
      </c>
      <c r="K95" s="13">
        <v>0.4695026455026447</v>
      </c>
      <c r="L95" s="13">
        <v>2.6377564001451304</v>
      </c>
      <c r="M95" s="13">
        <v>0.66844444444444528</v>
      </c>
      <c r="N95" s="13">
        <v>1.2343237226220165</v>
      </c>
      <c r="O95" s="13">
        <v>0.80372486772486862</v>
      </c>
      <c r="P95" s="13">
        <v>2.2068212010514925</v>
      </c>
      <c r="Q95" s="13">
        <v>0.5888677248677251</v>
      </c>
      <c r="R95" s="13">
        <v>1.4977501272068801</v>
      </c>
      <c r="S95" s="13">
        <v>0.55305820105820191</v>
      </c>
      <c r="T95" s="13">
        <v>1.0297032124547305</v>
      </c>
      <c r="U95" s="13">
        <f t="shared" si="5"/>
        <v>5.3409127524097752E-2</v>
      </c>
      <c r="V95" s="13">
        <v>7.9365079365079333E-2</v>
      </c>
      <c r="W95" s="13">
        <v>0.67295500680363196</v>
      </c>
      <c r="X95" s="13">
        <f t="shared" si="6"/>
        <v>0.65095312668384464</v>
      </c>
      <c r="Y95" s="13">
        <f t="shared" si="7"/>
        <v>2.196338534672408</v>
      </c>
      <c r="Z95" s="13">
        <f t="shared" si="8"/>
        <v>6.9284875438894007</v>
      </c>
      <c r="AA95" s="13">
        <f t="shared" si="9"/>
        <v>4.6864934857037053</v>
      </c>
    </row>
    <row r="96" spans="1:27" x14ac:dyDescent="0.4">
      <c r="A96" s="1" t="s">
        <v>89</v>
      </c>
      <c r="B96" s="12">
        <v>5.8264606809559576E-2</v>
      </c>
      <c r="C96" s="13">
        <v>0.14934200967266534</v>
      </c>
      <c r="D96" s="13">
        <v>0.44368163231417473</v>
      </c>
      <c r="E96" s="13">
        <v>0.17373539240716532</v>
      </c>
      <c r="F96" s="13">
        <v>0.1537366548042704</v>
      </c>
      <c r="G96" s="13">
        <v>0.10818505338078267</v>
      </c>
      <c r="H96" s="13">
        <v>0.20346320346320335</v>
      </c>
      <c r="I96" s="13">
        <v>0.34254804270462724</v>
      </c>
      <c r="J96" s="14">
        <v>3.1663736830851938</v>
      </c>
      <c r="K96" s="13">
        <v>0.50929100529100479</v>
      </c>
      <c r="L96" s="13">
        <v>2.4006493283521726</v>
      </c>
      <c r="M96" s="13">
        <v>0.6644656084656082</v>
      </c>
      <c r="N96" s="13">
        <v>1.4185501149224564</v>
      </c>
      <c r="O96" s="13">
        <v>0.7599576719576715</v>
      </c>
      <c r="P96" s="13">
        <v>2.3337437374530734</v>
      </c>
      <c r="Q96" s="13">
        <v>0.56897354497354513</v>
      </c>
      <c r="R96" s="13">
        <v>1.6033017686686117</v>
      </c>
      <c r="S96" s="13">
        <v>0.52918518518518487</v>
      </c>
      <c r="T96" s="13">
        <v>1.202476326501458</v>
      </c>
      <c r="U96" s="13">
        <f t="shared" si="5"/>
        <v>3.2184721695529439E-2</v>
      </c>
      <c r="V96" s="13">
        <v>6.5608465608465602E-2</v>
      </c>
      <c r="W96" s="13">
        <v>0.49055745164960202</v>
      </c>
      <c r="X96" s="13">
        <f t="shared" si="6"/>
        <v>0.58575156535878548</v>
      </c>
      <c r="Y96" s="13">
        <f t="shared" si="7"/>
        <v>2.3606392520400741</v>
      </c>
      <c r="Z96" s="13">
        <f t="shared" si="8"/>
        <v>7.8384259833801213</v>
      </c>
      <c r="AA96" s="13">
        <f t="shared" si="9"/>
        <v>4.0444542645316579</v>
      </c>
    </row>
    <row r="97" spans="1:27" x14ac:dyDescent="0.4">
      <c r="A97" s="1" t="s">
        <v>90</v>
      </c>
      <c r="B97" s="12">
        <v>5.324921897672151E-2</v>
      </c>
      <c r="C97" s="13">
        <v>0.18191149303609619</v>
      </c>
      <c r="D97" s="13">
        <v>0.4108018349004709</v>
      </c>
      <c r="E97" s="13">
        <v>0.19814226705689436</v>
      </c>
      <c r="F97" s="13">
        <v>0.13893238434163718</v>
      </c>
      <c r="G97" s="13">
        <v>0.187900355871886</v>
      </c>
      <c r="H97" s="13">
        <v>0.27272727272727265</v>
      </c>
      <c r="I97" s="13">
        <v>0.43888967971530302</v>
      </c>
      <c r="J97" s="14">
        <v>4.0995143797736482</v>
      </c>
      <c r="K97" s="13">
        <v>0.79377777777777725</v>
      </c>
      <c r="L97" s="13">
        <v>3.1539418665818131</v>
      </c>
      <c r="M97" s="13">
        <v>1.0026666666666679</v>
      </c>
      <c r="N97" s="13">
        <v>1.5867628412074692</v>
      </c>
      <c r="O97" s="13">
        <v>1.0802539682539671</v>
      </c>
      <c r="P97" s="13">
        <v>2.272930556324213</v>
      </c>
      <c r="Q97" s="13">
        <v>0.8833015873015877</v>
      </c>
      <c r="R97" s="13">
        <v>1.6635897745510881</v>
      </c>
      <c r="S97" s="13">
        <v>0.81168253968254023</v>
      </c>
      <c r="T97" s="13">
        <v>1.0196195392409886</v>
      </c>
      <c r="U97" s="13">
        <f t="shared" si="5"/>
        <v>2.9978831965938584E-2</v>
      </c>
      <c r="V97" s="13">
        <v>7.5132275132275342E-2</v>
      </c>
      <c r="W97" s="13">
        <v>0.39901403109594202</v>
      </c>
      <c r="X97" s="13">
        <f t="shared" si="6"/>
        <v>0.64821013666058169</v>
      </c>
      <c r="Y97" s="13">
        <f t="shared" si="7"/>
        <v>1.6646089943775093</v>
      </c>
      <c r="Z97" s="13">
        <f t="shared" si="8"/>
        <v>8.2193631797854607</v>
      </c>
      <c r="AA97" s="13">
        <f t="shared" si="9"/>
        <v>3.4248106720721156</v>
      </c>
    </row>
    <row r="98" spans="1:27" x14ac:dyDescent="0.4">
      <c r="A98" s="1" t="s">
        <v>91</v>
      </c>
      <c r="B98" s="12">
        <v>9.6121571751336718E-2</v>
      </c>
      <c r="C98" s="13">
        <v>0.15724827199701102</v>
      </c>
      <c r="D98" s="13">
        <v>0.47611619652531312</v>
      </c>
      <c r="E98" s="13">
        <v>0.22250866596093544</v>
      </c>
      <c r="F98" s="13">
        <v>0.19739027283511268</v>
      </c>
      <c r="G98" s="13">
        <v>0.15183867141162535</v>
      </c>
      <c r="H98" s="13">
        <v>0.30735930735930733</v>
      </c>
      <c r="I98" s="13">
        <v>0.34968446026097372</v>
      </c>
      <c r="J98" s="14">
        <v>3.1809002192686298</v>
      </c>
      <c r="K98" s="13">
        <v>0.59682539682539659</v>
      </c>
      <c r="L98" s="13">
        <v>1.8419764219683568</v>
      </c>
      <c r="M98" s="13">
        <v>0.69231746031745978</v>
      </c>
      <c r="N98" s="13">
        <v>2.9692007797270943</v>
      </c>
      <c r="O98" s="13">
        <v>0.78383068783068854</v>
      </c>
      <c r="P98" s="13">
        <v>4.7507212475633516</v>
      </c>
      <c r="Q98" s="13">
        <v>0.56499470899470794</v>
      </c>
      <c r="R98" s="13">
        <v>3.927783094098884</v>
      </c>
      <c r="S98" s="13">
        <v>0.50531216931217027</v>
      </c>
      <c r="T98" s="13">
        <v>1.4861881977671432</v>
      </c>
      <c r="U98" s="13">
        <f t="shared" si="5"/>
        <v>3.0955925285042669E-2</v>
      </c>
      <c r="V98" s="13">
        <v>7.5132275132275342E-2</v>
      </c>
      <c r="W98" s="13">
        <v>0.41201900555443999</v>
      </c>
      <c r="X98" s="13">
        <f t="shared" si="6"/>
        <v>0.36659637794949784</v>
      </c>
      <c r="Y98" s="13">
        <f t="shared" si="7"/>
        <v>4.2349983579780304</v>
      </c>
      <c r="Z98" s="13">
        <f t="shared" si="8"/>
        <v>13.207279356331691</v>
      </c>
      <c r="AA98" s="13">
        <f t="shared" si="9"/>
        <v>3.3359296519182497</v>
      </c>
    </row>
    <row r="99" spans="1:27" x14ac:dyDescent="0.4">
      <c r="A99" s="1" t="s">
        <v>92</v>
      </c>
      <c r="B99" s="12">
        <v>7.363612402536078E-2</v>
      </c>
      <c r="C99" s="13">
        <v>0.23886086721879723</v>
      </c>
      <c r="D99" s="13">
        <v>0.47594080162733265</v>
      </c>
      <c r="E99" s="13">
        <v>0.1896828362081493</v>
      </c>
      <c r="F99" s="13">
        <v>0.16094899169632268</v>
      </c>
      <c r="G99" s="13">
        <v>0.13096085409252667</v>
      </c>
      <c r="H99" s="13">
        <v>0.35064935064935071</v>
      </c>
      <c r="I99" s="13">
        <v>0.35682087781732019</v>
      </c>
      <c r="J99" s="14">
        <v>1.3928860454678746</v>
      </c>
      <c r="K99" s="13">
        <v>0.60876190476190517</v>
      </c>
      <c r="L99" s="13">
        <v>1.3392362713982418</v>
      </c>
      <c r="M99" s="13">
        <v>0.7599576719576715</v>
      </c>
      <c r="N99" s="13">
        <v>2.3529903157894747</v>
      </c>
      <c r="O99" s="13">
        <v>0.79178835978836004</v>
      </c>
      <c r="P99" s="13">
        <v>3.707742315789472</v>
      </c>
      <c r="Q99" s="13">
        <v>0.47746031746031625</v>
      </c>
      <c r="R99" s="13">
        <v>2.3945835789473677</v>
      </c>
      <c r="S99" s="13">
        <v>0.52918518518518487</v>
      </c>
      <c r="T99" s="13">
        <v>1.6993818947368429</v>
      </c>
      <c r="U99" s="13">
        <f t="shared" si="5"/>
        <v>3.216370355499041E-2</v>
      </c>
      <c r="V99" s="13">
        <v>7.4074074074074001E-2</v>
      </c>
      <c r="W99" s="13">
        <v>0.43420999799237098</v>
      </c>
      <c r="X99" s="13">
        <f t="shared" si="6"/>
        <v>0.30925783381443239</v>
      </c>
      <c r="Y99" s="13">
        <f t="shared" si="7"/>
        <v>3.1493975537415131</v>
      </c>
      <c r="Z99" s="13">
        <f t="shared" si="8"/>
        <v>10.980187490671673</v>
      </c>
      <c r="AA99" s="13">
        <f t="shared" si="9"/>
        <v>2.1518823486625251</v>
      </c>
    </row>
    <row r="100" spans="1:27" x14ac:dyDescent="0.4">
      <c r="A100" s="1" t="s">
        <v>93</v>
      </c>
      <c r="B100" s="12">
        <v>3.9219164707499629E-2</v>
      </c>
      <c r="C100" s="13">
        <v>0.16510056666043982</v>
      </c>
      <c r="D100" s="13">
        <v>0.5249029619943123</v>
      </c>
      <c r="E100" s="13">
        <v>0.21407621894264928</v>
      </c>
      <c r="F100" s="13">
        <v>6.8327402135231211E-2</v>
      </c>
      <c r="G100" s="13">
        <v>0.10362989323843427</v>
      </c>
      <c r="H100" s="13">
        <v>0.40476190476190471</v>
      </c>
      <c r="I100" s="13">
        <v>0.19981969157769897</v>
      </c>
      <c r="J100" s="14">
        <v>1.8542948355829663</v>
      </c>
      <c r="K100" s="13">
        <v>0.39271111111111134</v>
      </c>
      <c r="L100" s="13">
        <v>0.96272178981069056</v>
      </c>
      <c r="M100" s="13">
        <v>0.48183703703703762</v>
      </c>
      <c r="N100" s="13">
        <v>2.0488533333333332</v>
      </c>
      <c r="O100" s="13">
        <v>0.53475555555555587</v>
      </c>
      <c r="P100" s="13">
        <v>3.1271971929824462</v>
      </c>
      <c r="Q100" s="13">
        <v>0.3759999999999995</v>
      </c>
      <c r="R100" s="13">
        <v>1.8107190643274849</v>
      </c>
      <c r="S100" s="13">
        <v>0.35650370370370332</v>
      </c>
      <c r="T100" s="13">
        <v>0.93456467836257306</v>
      </c>
      <c r="U100" s="13">
        <f t="shared" si="5"/>
        <v>4.3218848909807865E-2</v>
      </c>
      <c r="V100" s="13">
        <v>9.2063492063492E-2</v>
      </c>
      <c r="W100" s="13">
        <v>0.46944611746860299</v>
      </c>
      <c r="X100" s="13">
        <f t="shared" si="6"/>
        <v>0.36325480413591482</v>
      </c>
      <c r="Y100" s="13">
        <f t="shared" si="7"/>
        <v>3.7050076478797278</v>
      </c>
      <c r="Z100" s="13">
        <f t="shared" si="8"/>
        <v>9.2852957713019446</v>
      </c>
      <c r="AA100" s="13">
        <f t="shared" si="9"/>
        <v>2.7669942839272736</v>
      </c>
    </row>
    <row r="101" spans="1:27" x14ac:dyDescent="0.4">
      <c r="A101" s="1" t="s">
        <v>94</v>
      </c>
      <c r="B101" s="12">
        <v>4.7534269268863491E-2</v>
      </c>
      <c r="C101" s="13">
        <v>0.17722149573447935</v>
      </c>
      <c r="D101" s="13">
        <v>0.46654005023143796</v>
      </c>
      <c r="E101" s="13">
        <v>0.18973784170869934</v>
      </c>
      <c r="F101" s="13">
        <v>0.12868327402135238</v>
      </c>
      <c r="G101" s="13">
        <v>9.2241992882562407E-2</v>
      </c>
      <c r="H101" s="13">
        <v>0.49350649350649334</v>
      </c>
      <c r="I101" s="13">
        <v>0.25262918149466146</v>
      </c>
      <c r="J101" s="14">
        <v>2.1909247695387259</v>
      </c>
      <c r="K101" s="13">
        <v>0.30796190476190505</v>
      </c>
      <c r="L101" s="13">
        <v>0.88263809787087355</v>
      </c>
      <c r="M101" s="13">
        <v>0.41061587301587288</v>
      </c>
      <c r="N101" s="13">
        <v>1.5491038105608843</v>
      </c>
      <c r="O101" s="13">
        <v>0.43687619047619125</v>
      </c>
      <c r="P101" s="13">
        <v>2.5120602333419781</v>
      </c>
      <c r="Q101" s="13">
        <v>0.34615873015872989</v>
      </c>
      <c r="R101" s="13">
        <v>1.4514125792642523</v>
      </c>
      <c r="S101" s="13">
        <v>0.33183492063492115</v>
      </c>
      <c r="T101" s="13">
        <v>0.86177621893814871</v>
      </c>
      <c r="U101" s="13">
        <f t="shared" si="5"/>
        <v>4.993578773944167E-2</v>
      </c>
      <c r="V101" s="13">
        <v>9.523809523809533E-2</v>
      </c>
      <c r="W101" s="13">
        <v>0.52432577126413704</v>
      </c>
      <c r="X101" s="13">
        <f t="shared" si="6"/>
        <v>0.43676954433215059</v>
      </c>
      <c r="Y101" s="13">
        <f t="shared" si="7"/>
        <v>3.4823922512104191</v>
      </c>
      <c r="Z101" s="13">
        <f t="shared" si="8"/>
        <v>7.5071054471825871</v>
      </c>
      <c r="AA101" s="13">
        <f t="shared" si="9"/>
        <v>3.1436601042925698</v>
      </c>
    </row>
    <row r="102" spans="1:27" x14ac:dyDescent="0.4">
      <c r="A102" s="1" t="s">
        <v>95</v>
      </c>
      <c r="B102" s="12">
        <v>2.9631118505228954E-2</v>
      </c>
      <c r="C102" s="13">
        <v>8.3641571704340403E-2</v>
      </c>
      <c r="D102" s="13">
        <v>0.32514477862880642</v>
      </c>
      <c r="E102" s="13">
        <v>9.1120244099881606E-2</v>
      </c>
      <c r="F102" s="13">
        <v>0.15810201660735484</v>
      </c>
      <c r="G102" s="13">
        <v>0.17081850533807802</v>
      </c>
      <c r="H102" s="13">
        <v>0.5086580086580087</v>
      </c>
      <c r="I102" s="13">
        <v>0.3925029655990499</v>
      </c>
      <c r="J102" s="14">
        <v>4.8155843914305736</v>
      </c>
      <c r="K102" s="13">
        <v>0.48541798941799025</v>
      </c>
      <c r="L102" s="13">
        <v>1.4378344097702258</v>
      </c>
      <c r="M102" s="13">
        <v>0.70823280423280532</v>
      </c>
      <c r="N102" s="13">
        <v>1.4898525202261941</v>
      </c>
      <c r="O102" s="13">
        <v>0.77587301587301694</v>
      </c>
      <c r="P102" s="13">
        <v>2.1774767603305905</v>
      </c>
      <c r="Q102" s="13">
        <v>0.62069841269841364</v>
      </c>
      <c r="R102" s="13">
        <v>1.3656981435406781</v>
      </c>
      <c r="S102" s="13">
        <v>0.52918518518518487</v>
      </c>
      <c r="T102" s="13">
        <v>0.74492626011309782</v>
      </c>
      <c r="U102" s="13">
        <f t="shared" si="5"/>
        <v>4.7617654907578799E-2</v>
      </c>
      <c r="V102" s="13">
        <v>8.1481481481481335E-2</v>
      </c>
      <c r="W102" s="13">
        <v>0.584398492047559</v>
      </c>
      <c r="X102" s="13">
        <f t="shared" si="6"/>
        <v>0.63832582930974957</v>
      </c>
      <c r="Y102" s="13">
        <f t="shared" si="7"/>
        <v>1.9633241058849753</v>
      </c>
      <c r="Z102" s="13">
        <f t="shared" si="8"/>
        <v>8.36086142353669</v>
      </c>
      <c r="AA102" s="13">
        <f t="shared" si="9"/>
        <v>3.1274731792803196</v>
      </c>
    </row>
    <row r="103" spans="1:27" x14ac:dyDescent="0.4">
      <c r="A103" s="1" t="s">
        <v>96</v>
      </c>
      <c r="B103" s="12">
        <v>2.7601345040164375E-2</v>
      </c>
      <c r="C103" s="13">
        <v>0.113761753533844</v>
      </c>
      <c r="D103" s="13">
        <v>0.32508250825082519</v>
      </c>
      <c r="E103" s="13">
        <v>0.11369948315586278</v>
      </c>
      <c r="F103" s="13">
        <v>0.1412099644128112</v>
      </c>
      <c r="G103" s="13">
        <v>7.8766310794780664E-2</v>
      </c>
      <c r="H103" s="13">
        <v>0.59523809523809534</v>
      </c>
      <c r="I103" s="13">
        <v>0.16413760379596717</v>
      </c>
      <c r="J103" s="14">
        <v>2.110862153536865</v>
      </c>
      <c r="K103" s="13">
        <v>0.26061375661375669</v>
      </c>
      <c r="L103" s="13">
        <v>0.66351285145188921</v>
      </c>
      <c r="M103" s="13">
        <v>0.33621164021163991</v>
      </c>
      <c r="N103" s="13">
        <v>1.3288919987240724</v>
      </c>
      <c r="O103" s="13">
        <v>0.3640634920634927</v>
      </c>
      <c r="P103" s="13">
        <v>1.9933379980861092</v>
      </c>
      <c r="Q103" s="13">
        <v>0.29244444444444401</v>
      </c>
      <c r="R103" s="13">
        <v>1.3126065575632393</v>
      </c>
      <c r="S103" s="13">
        <v>0.26658201058201098</v>
      </c>
      <c r="T103" s="13">
        <v>0.84684294036337959</v>
      </c>
      <c r="U103" s="13">
        <f t="shared" si="5"/>
        <v>5.8222215612743891E-2</v>
      </c>
      <c r="V103" s="13">
        <v>9.6296296296296005E-2</v>
      </c>
      <c r="W103" s="13">
        <v>0.60461531597849605</v>
      </c>
      <c r="X103" s="13">
        <f t="shared" si="6"/>
        <v>0.45628769628312038</v>
      </c>
      <c r="Y103" s="13">
        <f t="shared" si="7"/>
        <v>3.5462596465380947</v>
      </c>
      <c r="Z103" s="13">
        <f t="shared" si="8"/>
        <v>8.4082597253793683</v>
      </c>
      <c r="AA103" s="13">
        <f t="shared" si="9"/>
        <v>3.1084599031998228</v>
      </c>
    </row>
    <row r="104" spans="1:27" x14ac:dyDescent="0.4">
      <c r="A104" s="1" t="s">
        <v>97</v>
      </c>
      <c r="B104" s="12">
        <v>3.5183155196972161E-2</v>
      </c>
      <c r="C104" s="13">
        <v>0.16438341947402266</v>
      </c>
      <c r="D104" s="13">
        <v>0.50397492579446601</v>
      </c>
      <c r="E104" s="13">
        <v>0.18312680324636268</v>
      </c>
      <c r="F104" s="13">
        <v>0.118623962040332</v>
      </c>
      <c r="G104" s="13">
        <v>8.3131672597864789E-2</v>
      </c>
      <c r="H104" s="13">
        <v>0.608225108225108</v>
      </c>
      <c r="I104" s="13">
        <v>0.24406548042704571</v>
      </c>
      <c r="J104" s="14">
        <v>2.0027136324624348</v>
      </c>
      <c r="K104" s="13">
        <v>0.3222857142857139</v>
      </c>
      <c r="L104" s="13">
        <v>0.84773206759426079</v>
      </c>
      <c r="M104" s="13">
        <v>0.41777777777777803</v>
      </c>
      <c r="N104" s="13">
        <v>1.5342851153816839</v>
      </c>
      <c r="O104" s="13">
        <v>0.43448888888888904</v>
      </c>
      <c r="P104" s="13">
        <v>2.7896093006939724</v>
      </c>
      <c r="Q104" s="13">
        <v>0.3485460317460321</v>
      </c>
      <c r="R104" s="13">
        <v>1.4606704255022576</v>
      </c>
      <c r="S104" s="13">
        <v>0.31512380952381019</v>
      </c>
      <c r="T104" s="13">
        <v>0.85625507701856651</v>
      </c>
      <c r="U104" s="13">
        <f t="shared" si="5"/>
        <v>7.504639999999993E-2</v>
      </c>
      <c r="V104" s="13">
        <v>0.10476190476190467</v>
      </c>
      <c r="W104" s="13">
        <v>0.71635199999999999</v>
      </c>
      <c r="X104" s="13">
        <f t="shared" si="6"/>
        <v>0.40143021014697711</v>
      </c>
      <c r="Y104" s="13">
        <f t="shared" si="7"/>
        <v>3.6103134504931651</v>
      </c>
      <c r="Z104" s="13">
        <f t="shared" si="8"/>
        <v>7.7632627058020143</v>
      </c>
      <c r="AA104" s="13">
        <f t="shared" si="9"/>
        <v>2.913057881481695</v>
      </c>
    </row>
    <row r="105" spans="1:27" x14ac:dyDescent="0.4">
      <c r="A105" s="1" t="s">
        <v>98</v>
      </c>
      <c r="B105" s="12">
        <v>3.1441444696267286E-2</v>
      </c>
      <c r="C105" s="13">
        <v>0.15169064076218933</v>
      </c>
      <c r="D105" s="13">
        <v>0.46612491437823</v>
      </c>
      <c r="E105" s="13">
        <v>0.17671295431429934</v>
      </c>
      <c r="F105" s="13">
        <v>0.10913404507710567</v>
      </c>
      <c r="G105" s="13">
        <v>0.15373665480427068</v>
      </c>
      <c r="H105" s="13">
        <v>0.59090909090909061</v>
      </c>
      <c r="I105" s="13">
        <v>0.42818505338078222</v>
      </c>
      <c r="J105" s="14">
        <v>2.2314221389480671</v>
      </c>
      <c r="K105" s="13">
        <v>0.54510052910052798</v>
      </c>
      <c r="L105" s="13">
        <v>1.596333710074785</v>
      </c>
      <c r="M105" s="13">
        <v>0.69629629629629675</v>
      </c>
      <c r="N105" s="13">
        <v>1.8781347777209985</v>
      </c>
      <c r="O105" s="13">
        <v>0.7599576719576715</v>
      </c>
      <c r="P105" s="13">
        <v>2.7449662135922264</v>
      </c>
      <c r="Q105" s="13">
        <v>0.58488888888888801</v>
      </c>
      <c r="R105" s="13">
        <v>1.8781347777209967</v>
      </c>
      <c r="S105" s="13">
        <v>0.49735449735449627</v>
      </c>
      <c r="T105" s="13">
        <v>0.93906738886050012</v>
      </c>
      <c r="U105" s="13">
        <f t="shared" si="5"/>
        <v>3.86107216931217E-2</v>
      </c>
      <c r="V105" s="13">
        <v>0.10264550264550266</v>
      </c>
      <c r="W105" s="13">
        <v>0.37615599999999999</v>
      </c>
      <c r="X105" s="13">
        <f t="shared" si="6"/>
        <v>0.4529429289054942</v>
      </c>
      <c r="Y105" s="13">
        <f t="shared" si="7"/>
        <v>2.5194388541469688</v>
      </c>
      <c r="Z105" s="13">
        <f t="shared" si="8"/>
        <v>9.1678995796149856</v>
      </c>
      <c r="AA105" s="13">
        <f t="shared" si="9"/>
        <v>2.7564834420980602</v>
      </c>
    </row>
    <row r="106" spans="1:27" x14ac:dyDescent="0.4">
      <c r="A106" s="1" t="s">
        <v>99</v>
      </c>
      <c r="B106" s="12">
        <v>4.7514272253142094E-2</v>
      </c>
      <c r="C106" s="13">
        <v>0.10755132116985266</v>
      </c>
      <c r="D106" s="13">
        <v>0.42827490296199466</v>
      </c>
      <c r="E106" s="13">
        <v>0.15774124582269533</v>
      </c>
      <c r="F106" s="13">
        <v>0.16208778173191005</v>
      </c>
      <c r="G106" s="13">
        <v>0.15753262158956133</v>
      </c>
      <c r="H106" s="13">
        <v>0.59523809523809534</v>
      </c>
      <c r="I106" s="13">
        <v>0.38536654804270343</v>
      </c>
      <c r="J106" s="14">
        <v>2.3235736992901233</v>
      </c>
      <c r="K106" s="13">
        <v>0.54510052910052798</v>
      </c>
      <c r="L106" s="13">
        <v>1.1338069487827045</v>
      </c>
      <c r="M106" s="13">
        <v>0.6644656084656082</v>
      </c>
      <c r="N106" s="13">
        <v>1.6235427891763325</v>
      </c>
      <c r="O106" s="13">
        <v>0.74006349206349142</v>
      </c>
      <c r="P106" s="13">
        <v>2.5512815258485224</v>
      </c>
      <c r="Q106" s="13">
        <v>0.59682539682539659</v>
      </c>
      <c r="R106" s="13">
        <v>1.5075754470923088</v>
      </c>
      <c r="S106" s="13">
        <v>0.52520634920635034</v>
      </c>
      <c r="T106" s="13">
        <v>0.70353520864307684</v>
      </c>
      <c r="U106" s="13">
        <f t="shared" si="5"/>
        <v>4.9702380952380998E-2</v>
      </c>
      <c r="V106" s="13">
        <v>9.523809523809533E-2</v>
      </c>
      <c r="W106" s="13">
        <v>0.52187499999999998</v>
      </c>
      <c r="X106" s="13">
        <f t="shared" si="6"/>
        <v>0.45998820452493311</v>
      </c>
      <c r="Y106" s="13">
        <f t="shared" si="7"/>
        <v>2.1490229662469695</v>
      </c>
      <c r="Z106" s="13">
        <f t="shared" si="8"/>
        <v>7.4660044225100561</v>
      </c>
      <c r="AA106" s="13">
        <f t="shared" si="9"/>
        <v>2.2218624197750616</v>
      </c>
    </row>
    <row r="107" spans="1:27" x14ac:dyDescent="0.4">
      <c r="A107" s="1" t="s">
        <v>100</v>
      </c>
      <c r="B107" s="12">
        <v>3.756686722428039E-2</v>
      </c>
      <c r="C107" s="13">
        <v>0.16404093239512599</v>
      </c>
      <c r="D107" s="13">
        <v>0.42818149739502265</v>
      </c>
      <c r="E107" s="13">
        <v>0.17650538638769533</v>
      </c>
      <c r="F107" s="13">
        <v>0.105338078291815</v>
      </c>
      <c r="G107" s="13">
        <v>0.16702253855278734</v>
      </c>
      <c r="H107" s="13">
        <v>0.55627705627705593</v>
      </c>
      <c r="I107" s="13">
        <v>0.38536654804270343</v>
      </c>
      <c r="J107" s="14">
        <v>3.8921360921247401</v>
      </c>
      <c r="K107" s="13">
        <v>0.50531216931217027</v>
      </c>
      <c r="L107" s="13">
        <v>1.2868552607798676</v>
      </c>
      <c r="M107" s="13">
        <v>0.64855026455026521</v>
      </c>
      <c r="N107" s="13">
        <v>1.6432657710832805</v>
      </c>
      <c r="O107" s="13">
        <v>0.70823280423280532</v>
      </c>
      <c r="P107" s="13">
        <v>2.6931300137198333</v>
      </c>
      <c r="Q107" s="13">
        <v>0.55305820105820191</v>
      </c>
      <c r="R107" s="13">
        <v>1.5329539484874131</v>
      </c>
      <c r="S107" s="13">
        <v>0.53714285714285648</v>
      </c>
      <c r="T107" s="13">
        <v>0.98900254741123372</v>
      </c>
      <c r="U107" s="13">
        <f t="shared" si="5"/>
        <v>4.279232275132281E-2</v>
      </c>
      <c r="V107" s="13">
        <v>0.10052910052910066</v>
      </c>
      <c r="W107" s="13">
        <v>0.42567100000000002</v>
      </c>
      <c r="X107" s="13">
        <f t="shared" si="6"/>
        <v>0.55065921105205029</v>
      </c>
      <c r="Y107" s="13">
        <f t="shared" si="7"/>
        <v>2.3735011442370522</v>
      </c>
      <c r="Z107" s="13">
        <f t="shared" si="8"/>
        <v>9.1318688691584633</v>
      </c>
      <c r="AA107" s="13">
        <f t="shared" si="9"/>
        <v>2.8722083843895385</v>
      </c>
    </row>
    <row r="108" spans="1:27" x14ac:dyDescent="0.4">
      <c r="A108" s="1" t="s">
        <v>101</v>
      </c>
      <c r="B108" s="12">
        <v>3.5535839539810106E-2</v>
      </c>
      <c r="C108" s="13">
        <v>0.15135853207962333</v>
      </c>
      <c r="D108" s="13">
        <v>0.39034186437511664</v>
      </c>
      <c r="E108" s="13">
        <v>0.12608713701558866</v>
      </c>
      <c r="F108" s="13">
        <v>0.11387900355871899</v>
      </c>
      <c r="G108" s="13">
        <v>0.17271648873072334</v>
      </c>
      <c r="H108" s="13">
        <v>0.50432900432900396</v>
      </c>
      <c r="I108" s="13">
        <v>0.38536654804270343</v>
      </c>
      <c r="J108" s="14">
        <v>4.3847071980686607</v>
      </c>
      <c r="K108" s="13">
        <v>0.54510052910052798</v>
      </c>
      <c r="L108" s="13">
        <v>2.0365311435778501</v>
      </c>
      <c r="M108" s="13">
        <v>0.63661375661375663</v>
      </c>
      <c r="N108" s="13">
        <v>1.3602436616497136</v>
      </c>
      <c r="O108" s="13">
        <v>0.74802116402116292</v>
      </c>
      <c r="P108" s="13">
        <v>2.5079492511666692</v>
      </c>
      <c r="Q108" s="13">
        <v>0.59682539682539659</v>
      </c>
      <c r="R108" s="13">
        <v>1.3814974688629893</v>
      </c>
      <c r="S108" s="13">
        <v>0.51326984126984176</v>
      </c>
      <c r="T108" s="13">
        <v>0.78284856568902839</v>
      </c>
      <c r="U108" s="13">
        <f t="shared" si="5"/>
        <v>5.6096682539682426E-2</v>
      </c>
      <c r="V108" s="13">
        <v>0.10687830687830666</v>
      </c>
      <c r="W108" s="13">
        <v>0.52486500000000003</v>
      </c>
      <c r="X108" s="13">
        <f t="shared" si="6"/>
        <v>0.62277514085980956</v>
      </c>
      <c r="Y108" s="13">
        <f t="shared" si="7"/>
        <v>2.190707615056398</v>
      </c>
      <c r="Z108" s="13">
        <f t="shared" si="8"/>
        <v>8.6562987009231698</v>
      </c>
      <c r="AA108" s="13">
        <f t="shared" si="9"/>
        <v>3.8004401610341652</v>
      </c>
    </row>
    <row r="109" spans="1:27" x14ac:dyDescent="0.4">
      <c r="A109" s="1" t="s">
        <v>102</v>
      </c>
      <c r="B109" s="12">
        <v>2.6797783017888873E-2</v>
      </c>
      <c r="C109" s="13">
        <v>0.12608713701558866</v>
      </c>
      <c r="D109" s="13">
        <v>0.30218776594640601</v>
      </c>
      <c r="E109" s="13">
        <v>0.16371920210888999</v>
      </c>
      <c r="F109" s="13">
        <v>0.12147093712929999</v>
      </c>
      <c r="G109" s="13">
        <v>9.565836298932387E-2</v>
      </c>
      <c r="H109" s="13">
        <v>0.43290043290043267</v>
      </c>
      <c r="I109" s="13">
        <v>0.22979264531435403</v>
      </c>
      <c r="J109" s="14">
        <v>1.5515403075949039</v>
      </c>
      <c r="K109" s="13">
        <v>0.34536296296296315</v>
      </c>
      <c r="L109" s="13">
        <v>0.81921328241011027</v>
      </c>
      <c r="M109" s="13">
        <v>0.4929777777777779</v>
      </c>
      <c r="N109" s="13">
        <v>1.4721122807017628</v>
      </c>
      <c r="O109" s="13">
        <v>0.5375407407407401</v>
      </c>
      <c r="P109" s="13">
        <v>2.818043508771952</v>
      </c>
      <c r="Q109" s="13">
        <v>0.40385185185185152</v>
      </c>
      <c r="R109" s="13">
        <v>1.8681805847953332</v>
      </c>
      <c r="S109" s="13">
        <v>0.38157037037036956</v>
      </c>
      <c r="T109" s="13">
        <v>0.50121918128655318</v>
      </c>
      <c r="U109" s="13">
        <f t="shared" si="5"/>
        <v>6.2959622222222386E-2</v>
      </c>
      <c r="V109" s="13">
        <v>9.8412698412698674E-2</v>
      </c>
      <c r="W109" s="13">
        <v>0.63975099999999996</v>
      </c>
      <c r="X109" s="13">
        <f t="shared" si="6"/>
        <v>0.33594460636085216</v>
      </c>
      <c r="Y109" s="13">
        <f t="shared" si="7"/>
        <v>3.154833165941842</v>
      </c>
      <c r="Z109" s="13">
        <f t="shared" si="8"/>
        <v>11.515969766225103</v>
      </c>
      <c r="AA109" s="13">
        <f t="shared" si="9"/>
        <v>2.3674539172886453</v>
      </c>
    </row>
    <row r="110" spans="1:27" x14ac:dyDescent="0.4">
      <c r="A110" s="1" t="s">
        <v>103</v>
      </c>
      <c r="B110" s="12">
        <v>4.3830904984410973E-2</v>
      </c>
      <c r="C110" s="13">
        <v>0.13857234780081798</v>
      </c>
      <c r="D110" s="13">
        <v>0.4467380700334187</v>
      </c>
      <c r="E110" s="13">
        <v>0.18247296427756002</v>
      </c>
      <c r="F110" s="13">
        <v>0.10628706998813767</v>
      </c>
      <c r="G110" s="13">
        <v>0.13475682087781732</v>
      </c>
      <c r="H110" s="13">
        <v>0.52164502164502136</v>
      </c>
      <c r="I110" s="13">
        <v>0.36395729537366661</v>
      </c>
      <c r="J110" s="14">
        <v>2.4913651457991119</v>
      </c>
      <c r="K110" s="13">
        <v>0.5172486772486764</v>
      </c>
      <c r="L110" s="13">
        <v>1.5007509092551801</v>
      </c>
      <c r="M110" s="13">
        <v>0.67242328042327981</v>
      </c>
      <c r="N110" s="13">
        <v>1.3829899163260615</v>
      </c>
      <c r="O110" s="13">
        <v>0.73608465608465679</v>
      </c>
      <c r="P110" s="13">
        <v>2.859672816674228</v>
      </c>
      <c r="Q110" s="13">
        <v>0.56897354497354513</v>
      </c>
      <c r="R110" s="13">
        <v>1.79578219375672</v>
      </c>
      <c r="S110" s="13">
        <v>0.54510052910052798</v>
      </c>
      <c r="T110" s="13">
        <v>0.80725331885699037</v>
      </c>
      <c r="U110" s="13">
        <f t="shared" si="5"/>
        <v>6.5335691005290922E-2</v>
      </c>
      <c r="V110" s="13">
        <v>8.6772486772486668E-2</v>
      </c>
      <c r="W110" s="13">
        <v>0.75295400000000001</v>
      </c>
      <c r="X110" s="13">
        <f t="shared" si="6"/>
        <v>0.46164593789669922</v>
      </c>
      <c r="Y110" s="13">
        <f t="shared" si="7"/>
        <v>2.3660683042665904</v>
      </c>
      <c r="Z110" s="13">
        <f t="shared" si="8"/>
        <v>9.1524721496844723</v>
      </c>
      <c r="AA110" s="13">
        <f t="shared" si="9"/>
        <v>2.7063890248490483</v>
      </c>
    </row>
    <row r="111" spans="1:27" x14ac:dyDescent="0.4">
      <c r="A111" s="1" t="s">
        <v>104</v>
      </c>
      <c r="B111" s="12">
        <v>3.8325386027388733E-2</v>
      </c>
      <c r="C111" s="13">
        <v>0.13844780704485532</v>
      </c>
      <c r="D111" s="13">
        <v>0.396340577453972</v>
      </c>
      <c r="E111" s="13">
        <v>0.17606949374182734</v>
      </c>
      <c r="F111" s="13">
        <v>0.11008303677342833</v>
      </c>
      <c r="G111" s="13">
        <v>0.11160142348754465</v>
      </c>
      <c r="H111" s="13">
        <v>0.43939393939393934</v>
      </c>
      <c r="I111" s="13">
        <v>0.25477010676156664</v>
      </c>
      <c r="J111" s="14">
        <v>1.4059198793476542</v>
      </c>
      <c r="K111" s="13">
        <v>0.37042962962962939</v>
      </c>
      <c r="L111" s="13">
        <v>1.0250757601319602</v>
      </c>
      <c r="M111" s="13">
        <v>0.49854814814814785</v>
      </c>
      <c r="N111" s="13">
        <v>1.9014063157894732</v>
      </c>
      <c r="O111" s="13">
        <v>0.56539259259259211</v>
      </c>
      <c r="P111" s="13">
        <v>4.3970021052631632</v>
      </c>
      <c r="Q111" s="13">
        <v>0.41777777777777758</v>
      </c>
      <c r="R111" s="13">
        <v>2.1971806315789459</v>
      </c>
      <c r="S111" s="13">
        <v>0.39271111111111134</v>
      </c>
      <c r="T111" s="13">
        <v>0.65915418947368487</v>
      </c>
      <c r="U111" s="13">
        <f t="shared" si="5"/>
        <v>6.2577455026455106E-2</v>
      </c>
      <c r="V111" s="13">
        <v>0.10052910052910066</v>
      </c>
      <c r="W111" s="13">
        <v>0.62248099999999995</v>
      </c>
      <c r="X111" s="13">
        <f t="shared" si="6"/>
        <v>0.26935707396737174</v>
      </c>
      <c r="Y111" s="13">
        <f t="shared" si="7"/>
        <v>4.159594410616009</v>
      </c>
      <c r="Z111" s="13">
        <f t="shared" si="8"/>
        <v>13.31500732066195</v>
      </c>
      <c r="AA111" s="13">
        <f t="shared" si="9"/>
        <v>2.7209501202997153</v>
      </c>
    </row>
    <row r="112" spans="1:27" x14ac:dyDescent="0.4">
      <c r="A112" s="1" t="s">
        <v>105</v>
      </c>
      <c r="B112" s="12">
        <v>3.2635224629618473E-2</v>
      </c>
      <c r="C112" s="13">
        <v>0.14463333125765399</v>
      </c>
      <c r="D112" s="13">
        <v>0.35848018764140538</v>
      </c>
      <c r="E112" s="13">
        <v>0.15082923386678268</v>
      </c>
      <c r="F112" s="13">
        <v>0.12241992882562266</v>
      </c>
      <c r="G112" s="13">
        <v>7.9715302491103188E-2</v>
      </c>
      <c r="H112" s="13">
        <v>0.48268398268398266</v>
      </c>
      <c r="I112" s="13">
        <v>0.20124697508896849</v>
      </c>
      <c r="J112" s="14">
        <v>1.2514107894070892</v>
      </c>
      <c r="K112" s="13">
        <v>0.31034920634920582</v>
      </c>
      <c r="L112" s="13">
        <v>1.1429179432897427</v>
      </c>
      <c r="M112" s="13">
        <v>0.44642539682539711</v>
      </c>
      <c r="N112" s="13">
        <v>1.8791242105263166</v>
      </c>
      <c r="O112" s="13">
        <v>0.50372063492063501</v>
      </c>
      <c r="P112" s="13">
        <v>3.8721347368421006</v>
      </c>
      <c r="Q112" s="13">
        <v>0.37480634920634887</v>
      </c>
      <c r="R112" s="13">
        <v>2.6320392982456129</v>
      </c>
      <c r="S112" s="13">
        <v>0.32944761904761888</v>
      </c>
      <c r="T112" s="13">
        <v>0.52640785964912251</v>
      </c>
      <c r="U112" s="13">
        <f t="shared" si="5"/>
        <v>4.0314059259259141E-2</v>
      </c>
      <c r="V112" s="13">
        <v>9.6296296296296005E-2</v>
      </c>
      <c r="W112" s="13">
        <v>0.41864600000000002</v>
      </c>
      <c r="X112" s="13">
        <f t="shared" si="6"/>
        <v>0.26907096566459193</v>
      </c>
      <c r="Y112" s="13">
        <f t="shared" si="7"/>
        <v>4.691673175026648</v>
      </c>
      <c r="Z112" s="13">
        <f t="shared" si="8"/>
        <v>13.690551228126072</v>
      </c>
      <c r="AA112" s="13">
        <f t="shared" si="9"/>
        <v>3.2995434234225423</v>
      </c>
    </row>
    <row r="113" spans="1:27" x14ac:dyDescent="0.4">
      <c r="A113" s="1" t="s">
        <v>106</v>
      </c>
      <c r="B113" s="12">
        <v>3.1732730054778314E-2</v>
      </c>
      <c r="C113" s="13">
        <v>0.11938269298628</v>
      </c>
      <c r="D113" s="13">
        <v>0.31436162484172936</v>
      </c>
      <c r="E113" s="13">
        <v>0.13813645515494935</v>
      </c>
      <c r="F113" s="13">
        <v>0.11008303677342833</v>
      </c>
      <c r="G113" s="13">
        <v>0.15563463819691598</v>
      </c>
      <c r="H113" s="13">
        <v>0.36147186147186133</v>
      </c>
      <c r="I113" s="13">
        <v>0.27832028469750919</v>
      </c>
      <c r="J113" s="14">
        <v>1.5261516290694526</v>
      </c>
      <c r="K113" s="13">
        <v>0.4695026455026447</v>
      </c>
      <c r="L113" s="13">
        <v>1.2422926705698505</v>
      </c>
      <c r="M113" s="13">
        <v>0.78780952380952307</v>
      </c>
      <c r="N113" s="13">
        <v>1.4088974907429264</v>
      </c>
      <c r="O113" s="13">
        <v>0.81964021164021172</v>
      </c>
      <c r="P113" s="13">
        <v>2.5829787330287095</v>
      </c>
      <c r="Q113" s="13">
        <v>0.62069841269841364</v>
      </c>
      <c r="R113" s="13">
        <v>1.5557011305191042</v>
      </c>
      <c r="S113" s="13">
        <v>0.58091005291005349</v>
      </c>
      <c r="T113" s="13">
        <v>0.578865536937341</v>
      </c>
      <c r="U113" s="13">
        <f t="shared" si="5"/>
        <v>4.7016514285714441E-2</v>
      </c>
      <c r="V113" s="13">
        <v>8.5714285714286007E-2</v>
      </c>
      <c r="W113" s="13">
        <v>0.54852599999999996</v>
      </c>
      <c r="X113" s="13">
        <f t="shared" si="6"/>
        <v>0.40080998028011056</v>
      </c>
      <c r="Y113" s="13">
        <f t="shared" si="7"/>
        <v>1.9698144278209233</v>
      </c>
      <c r="Z113" s="13">
        <f t="shared" si="8"/>
        <v>10.341471293032649</v>
      </c>
      <c r="AA113" s="13">
        <f>(J113+6*L113+N113)/(4*K113+4*M113)</f>
        <v>2.0656773625508693</v>
      </c>
    </row>
    <row r="114" spans="1:27" x14ac:dyDescent="0.4">
      <c r="A114" s="1" t="s">
        <v>107</v>
      </c>
      <c r="B114" s="12">
        <v>3.5061145398982842E-2</v>
      </c>
      <c r="C114" s="13">
        <v>0.17589306100421334</v>
      </c>
      <c r="D114" s="13">
        <v>0.33940469518650002</v>
      </c>
      <c r="E114" s="13">
        <v>0.16318990389605001</v>
      </c>
      <c r="F114" s="13">
        <v>9.8695136417556339E-2</v>
      </c>
      <c r="G114" s="13">
        <v>0.13475682087781732</v>
      </c>
      <c r="H114" s="13">
        <v>0.33982683982683998</v>
      </c>
      <c r="I114" s="13">
        <v>0.34254804270462724</v>
      </c>
      <c r="J114" s="14">
        <v>2.0433696980284157</v>
      </c>
      <c r="K114" s="13">
        <v>0.52122751322751337</v>
      </c>
      <c r="L114" s="13">
        <v>1.2290490331844981</v>
      </c>
      <c r="M114" s="13">
        <v>0.71221164021163985</v>
      </c>
      <c r="N114" s="13">
        <v>1.3458936334516836</v>
      </c>
      <c r="O114" s="13">
        <v>0.77587301587301694</v>
      </c>
      <c r="P114" s="13">
        <v>2.3655100224302235</v>
      </c>
      <c r="Q114" s="13">
        <v>0.5888677248677251</v>
      </c>
      <c r="R114" s="13">
        <v>1.5081259300091576</v>
      </c>
      <c r="S114" s="13">
        <v>0.56499470899470794</v>
      </c>
      <c r="T114" s="13">
        <v>0.60325037200366338</v>
      </c>
      <c r="U114" s="13">
        <f t="shared" si="5"/>
        <v>4.0019830687830812E-2</v>
      </c>
      <c r="V114" s="13">
        <v>8.0423280423280674E-2</v>
      </c>
      <c r="W114" s="13">
        <v>0.49761499999999997</v>
      </c>
      <c r="X114" s="13">
        <f t="shared" si="6"/>
        <v>0.45793362576682733</v>
      </c>
      <c r="Y114" s="13">
        <f t="shared" si="7"/>
        <v>1.9397219749827588</v>
      </c>
      <c r="Z114" s="13">
        <f t="shared" si="8"/>
        <v>9.4616558465984575</v>
      </c>
      <c r="AA114" s="13">
        <f t="shared" si="9"/>
        <v>2.1816150193901858</v>
      </c>
    </row>
    <row r="115" spans="1:27" x14ac:dyDescent="0.4">
      <c r="A115" s="1" t="s">
        <v>108</v>
      </c>
      <c r="B115" s="12">
        <v>2.0930401690934453E-2</v>
      </c>
      <c r="C115" s="13">
        <v>0.15062166594017867</v>
      </c>
      <c r="D115" s="13">
        <v>0.34557984100296796</v>
      </c>
      <c r="E115" s="13">
        <v>0.16939618490150934</v>
      </c>
      <c r="F115" s="13">
        <v>6.6619217081850604E-2</v>
      </c>
      <c r="G115" s="13">
        <v>0.11767497034400934</v>
      </c>
      <c r="H115" s="13">
        <v>0.30519480519480535</v>
      </c>
      <c r="I115" s="13">
        <v>0.30686595492289498</v>
      </c>
      <c r="J115" s="14">
        <v>1.3754998007094794</v>
      </c>
      <c r="K115" s="13">
        <v>0.48939682539682478</v>
      </c>
      <c r="L115" s="13">
        <v>1.320646873434224</v>
      </c>
      <c r="M115" s="13">
        <v>0.69629629629629675</v>
      </c>
      <c r="N115" s="13">
        <v>1.2813920515574631</v>
      </c>
      <c r="O115" s="13">
        <v>0.82361904761904858</v>
      </c>
      <c r="P115" s="13">
        <v>1.964801145721444</v>
      </c>
      <c r="Q115" s="13">
        <v>0.60080423280423345</v>
      </c>
      <c r="R115" s="13">
        <v>1.4214909158610796</v>
      </c>
      <c r="S115" s="13">
        <v>0.56101587301587341</v>
      </c>
      <c r="T115" s="13">
        <v>0.35537272896526945</v>
      </c>
      <c r="U115" s="13">
        <f t="shared" si="5"/>
        <v>4.8789898412698249E-2</v>
      </c>
      <c r="V115" s="13">
        <v>8.3597883597883324E-2</v>
      </c>
      <c r="W115" s="13">
        <v>0.58362599999999998</v>
      </c>
      <c r="X115" s="13">
        <f t="shared" si="6"/>
        <v>0.44326737864327875</v>
      </c>
      <c r="Y115" s="13">
        <f t="shared" si="7"/>
        <v>1.7361918194062325</v>
      </c>
      <c r="Z115" s="13">
        <f t="shared" si="8"/>
        <v>8.6386753569821604</v>
      </c>
      <c r="AA115" s="13">
        <f t="shared" si="9"/>
        <v>2.2309257132577809</v>
      </c>
    </row>
    <row r="116" spans="1:27" x14ac:dyDescent="0.4">
      <c r="A116" s="1" t="s">
        <v>109</v>
      </c>
      <c r="B116" s="12">
        <v>3.4598234654366185E-2</v>
      </c>
      <c r="C116" s="13">
        <v>8.1345870436100004E-2</v>
      </c>
      <c r="D116" s="13">
        <v>0.32029806754260337</v>
      </c>
      <c r="E116" s="13">
        <v>0.13154617348527334</v>
      </c>
      <c r="F116" s="13">
        <v>9.7746144721233677E-2</v>
      </c>
      <c r="G116" s="13">
        <v>6.8327402135231335E-2</v>
      </c>
      <c r="H116" s="13">
        <v>0.37878787878787867</v>
      </c>
      <c r="I116" s="13">
        <v>0.15343297746144749</v>
      </c>
      <c r="J116" s="14">
        <v>1.6299989245849895</v>
      </c>
      <c r="K116" s="13">
        <v>0.26260317460317517</v>
      </c>
      <c r="L116" s="13">
        <v>0.89668680388305888</v>
      </c>
      <c r="M116" s="13">
        <v>0.35610582010581993</v>
      </c>
      <c r="N116" s="13">
        <v>1.0920058390737211</v>
      </c>
      <c r="O116" s="13">
        <v>0.39191534391534427</v>
      </c>
      <c r="P116" s="13">
        <v>1.9817883746152716</v>
      </c>
      <c r="Q116" s="13">
        <v>0.31233862433862408</v>
      </c>
      <c r="R116" s="13">
        <v>1.3086094664126227</v>
      </c>
      <c r="S116" s="13">
        <v>0.28647619047619099</v>
      </c>
      <c r="T116" s="13">
        <v>0.52344378656504864</v>
      </c>
      <c r="U116" s="13">
        <f t="shared" si="5"/>
        <v>4.7813104761904632E-2</v>
      </c>
      <c r="V116" s="13">
        <v>7.6190476190475989E-2</v>
      </c>
      <c r="W116" s="13">
        <v>0.62754699999999997</v>
      </c>
      <c r="X116" s="13">
        <f t="shared" si="6"/>
        <v>0.43435609928619073</v>
      </c>
      <c r="Y116" s="13">
        <f t="shared" si="7"/>
        <v>3.1641264377368659</v>
      </c>
      <c r="Z116" s="13">
        <f t="shared" si="8"/>
        <v>8.4257268702025634</v>
      </c>
      <c r="AA116" s="13">
        <f t="shared" si="9"/>
        <v>3.2738030545231673</v>
      </c>
    </row>
    <row r="117" spans="1:27" x14ac:dyDescent="0.4">
      <c r="A117" s="1" t="s">
        <v>110</v>
      </c>
      <c r="B117" s="12">
        <v>2.9738878569238146E-2</v>
      </c>
      <c r="C117" s="13">
        <v>0.12525686530917265</v>
      </c>
      <c r="D117" s="13">
        <v>0.25733233700728531</v>
      </c>
      <c r="E117" s="13">
        <v>0.15666189260435467</v>
      </c>
      <c r="F117" s="13">
        <v>0.10628706998813767</v>
      </c>
      <c r="G117" s="13">
        <v>0.14804270462633468</v>
      </c>
      <c r="H117" s="13">
        <v>0.34415584415584399</v>
      </c>
      <c r="I117" s="13">
        <v>0.35682087781732019</v>
      </c>
      <c r="J117" s="14">
        <v>1.3883503621143751</v>
      </c>
      <c r="K117" s="13">
        <v>0.44562962962963015</v>
      </c>
      <c r="L117" s="13">
        <v>1.4936543815961032</v>
      </c>
      <c r="M117" s="13">
        <v>0.62467724867724816</v>
      </c>
      <c r="N117" s="13">
        <v>1.2032336842105256</v>
      </c>
      <c r="O117" s="13">
        <v>0.7281269841269854</v>
      </c>
      <c r="P117" s="13">
        <v>2.265822719999997</v>
      </c>
      <c r="Q117" s="13">
        <v>0.65650793650793671</v>
      </c>
      <c r="R117" s="13">
        <v>1.4418997894736822</v>
      </c>
      <c r="S117" s="13">
        <v>0.53316402116402195</v>
      </c>
      <c r="T117" s="13">
        <v>0.65915418947368365</v>
      </c>
      <c r="U117" s="13">
        <f t="shared" si="5"/>
        <v>4.0610535449735467E-2</v>
      </c>
      <c r="V117" s="13">
        <v>7.1957671957671998E-2</v>
      </c>
      <c r="W117" s="13">
        <v>0.56436699999999995</v>
      </c>
      <c r="X117" s="13">
        <f t="shared" si="6"/>
        <v>0.43734810758941395</v>
      </c>
      <c r="Y117" s="13">
        <f t="shared" si="7"/>
        <v>2.0037310723510653</v>
      </c>
      <c r="Z117" s="13">
        <f t="shared" si="8"/>
        <v>11.101524638482607</v>
      </c>
      <c r="AA117" s="13">
        <f t="shared" si="9"/>
        <v>2.698644325769926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3636-7950-492B-9E7C-6B1D4B220833}">
  <dimension ref="A1:AF11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26" sqref="M26"/>
    </sheetView>
  </sheetViews>
  <sheetFormatPr defaultRowHeight="13.9" x14ac:dyDescent="0.4"/>
  <cols>
    <col min="1" max="1" width="9.06640625" style="1"/>
  </cols>
  <sheetData>
    <row r="1" spans="1:32" x14ac:dyDescent="0.4">
      <c r="B1" s="4" t="s">
        <v>124</v>
      </c>
      <c r="C1" s="5"/>
      <c r="D1" s="5"/>
      <c r="E1" s="5"/>
      <c r="F1" s="5"/>
      <c r="G1" s="5"/>
      <c r="H1" s="6"/>
      <c r="J1" s="4" t="s">
        <v>124</v>
      </c>
      <c r="K1" s="5"/>
      <c r="L1" s="5"/>
      <c r="M1" s="5"/>
      <c r="N1" s="5"/>
      <c r="O1" s="5"/>
      <c r="P1" s="6"/>
      <c r="R1" s="4" t="s">
        <v>125</v>
      </c>
      <c r="S1" s="5"/>
      <c r="T1" s="5"/>
      <c r="U1" s="5"/>
      <c r="V1" s="5"/>
      <c r="W1" s="5"/>
      <c r="X1" s="6"/>
      <c r="Y1" s="8"/>
      <c r="Z1" s="4" t="s">
        <v>125</v>
      </c>
      <c r="AA1" s="5"/>
      <c r="AB1" s="5"/>
      <c r="AC1" s="5"/>
      <c r="AD1" s="5"/>
      <c r="AE1" s="5"/>
      <c r="AF1" s="6"/>
    </row>
    <row r="2" spans="1:32" x14ac:dyDescent="0.4">
      <c r="A2" s="1" t="s">
        <v>0</v>
      </c>
      <c r="B2" s="7" t="s">
        <v>120</v>
      </c>
      <c r="C2" s="8"/>
      <c r="D2" s="8" t="s">
        <v>122</v>
      </c>
      <c r="E2" s="8"/>
      <c r="F2" s="8" t="s">
        <v>123</v>
      </c>
      <c r="G2" s="8"/>
      <c r="H2" s="9" t="s">
        <v>124</v>
      </c>
      <c r="J2" s="7" t="s">
        <v>120</v>
      </c>
      <c r="K2" s="8"/>
      <c r="L2" s="8" t="s">
        <v>122</v>
      </c>
      <c r="M2" s="8"/>
      <c r="N2" s="8" t="s">
        <v>123</v>
      </c>
      <c r="O2" s="8"/>
      <c r="P2" s="9" t="s">
        <v>124</v>
      </c>
      <c r="R2" s="7" t="s">
        <v>126</v>
      </c>
      <c r="S2" s="8"/>
      <c r="T2" s="8" t="s">
        <v>127</v>
      </c>
      <c r="U2" s="8"/>
      <c r="V2" s="8" t="s">
        <v>128</v>
      </c>
      <c r="W2" s="8"/>
      <c r="X2" s="9" t="s">
        <v>125</v>
      </c>
      <c r="Y2" s="8"/>
      <c r="Z2" s="7" t="s">
        <v>126</v>
      </c>
      <c r="AA2" s="8"/>
      <c r="AB2" s="8" t="s">
        <v>127</v>
      </c>
      <c r="AC2" s="8"/>
      <c r="AD2" s="8" t="s">
        <v>128</v>
      </c>
      <c r="AE2" s="8"/>
      <c r="AF2" s="9" t="s">
        <v>125</v>
      </c>
    </row>
    <row r="3" spans="1:32" x14ac:dyDescent="0.4">
      <c r="A3" s="1" t="s">
        <v>1</v>
      </c>
      <c r="B3" s="20">
        <v>-120.49666999999999</v>
      </c>
      <c r="C3" s="16">
        <v>20</v>
      </c>
      <c r="D3" s="16">
        <v>-166.96826999999999</v>
      </c>
      <c r="E3" s="16">
        <v>20</v>
      </c>
      <c r="F3" s="16">
        <v>-249.6858</v>
      </c>
      <c r="G3" s="16">
        <v>20</v>
      </c>
      <c r="H3" s="18">
        <v>-169.05517</v>
      </c>
      <c r="I3" s="19"/>
      <c r="J3" s="20">
        <v>-29.706669999999999</v>
      </c>
      <c r="K3" s="16">
        <v>2</v>
      </c>
      <c r="L3" s="16">
        <v>-31.428570000000001</v>
      </c>
      <c r="M3" s="16">
        <v>2</v>
      </c>
      <c r="N3" s="16">
        <v>-22.73</v>
      </c>
      <c r="O3" s="16">
        <v>2</v>
      </c>
      <c r="P3" s="18">
        <v>-29.02027</v>
      </c>
      <c r="Q3" s="19"/>
      <c r="R3" s="20">
        <v>-120.49666999999999</v>
      </c>
      <c r="S3" s="16">
        <v>20</v>
      </c>
      <c r="T3" s="16">
        <v>-171.38334</v>
      </c>
      <c r="U3" s="16">
        <v>20</v>
      </c>
      <c r="V3" s="16">
        <v>-249.6858</v>
      </c>
      <c r="W3" s="16">
        <v>20</v>
      </c>
      <c r="X3" s="18">
        <v>-178.52259000000001</v>
      </c>
      <c r="Y3" s="16"/>
      <c r="Z3" s="20">
        <v>-29.706669999999999</v>
      </c>
      <c r="AA3" s="16">
        <v>2</v>
      </c>
      <c r="AB3" s="16">
        <v>-31.67144</v>
      </c>
      <c r="AC3" s="16">
        <v>2</v>
      </c>
      <c r="AD3" s="16">
        <v>-22.73</v>
      </c>
      <c r="AE3" s="16">
        <v>2</v>
      </c>
      <c r="AF3" s="18">
        <v>-31.428570000000001</v>
      </c>
    </row>
    <row r="4" spans="1:32" x14ac:dyDescent="0.4">
      <c r="A4" s="1" t="s">
        <v>2</v>
      </c>
      <c r="B4" s="20">
        <v>-120.49666999999999</v>
      </c>
      <c r="C4" s="16">
        <v>20</v>
      </c>
      <c r="D4" s="16">
        <v>-184.43575000000001</v>
      </c>
      <c r="E4" s="16">
        <v>20</v>
      </c>
      <c r="F4" s="16">
        <v>-238.02248</v>
      </c>
      <c r="G4" s="16">
        <v>20</v>
      </c>
      <c r="H4" s="18">
        <v>-156.53613000000001</v>
      </c>
      <c r="I4" s="19"/>
      <c r="J4" s="20">
        <v>-29.706669999999999</v>
      </c>
      <c r="K4" s="16">
        <v>2</v>
      </c>
      <c r="L4" s="16">
        <v>-31.809519999999999</v>
      </c>
      <c r="M4" s="16">
        <v>2</v>
      </c>
      <c r="N4" s="16">
        <v>-22.73</v>
      </c>
      <c r="O4" s="16">
        <v>2</v>
      </c>
      <c r="P4" s="18">
        <v>-28.68919</v>
      </c>
      <c r="Q4" s="19"/>
      <c r="R4" s="20">
        <v>-120.49666999999999</v>
      </c>
      <c r="S4" s="16">
        <v>20</v>
      </c>
      <c r="T4" s="16">
        <v>-188.75824</v>
      </c>
      <c r="U4" s="16">
        <v>20</v>
      </c>
      <c r="V4" s="16">
        <v>-238.02248</v>
      </c>
      <c r="W4" s="16">
        <v>20</v>
      </c>
      <c r="X4" s="18">
        <v>-153.46119999999999</v>
      </c>
      <c r="Y4" s="16"/>
      <c r="Z4" s="20">
        <v>-29.706669999999999</v>
      </c>
      <c r="AA4" s="16">
        <v>2</v>
      </c>
      <c r="AB4" s="16">
        <v>-32.052300000000002</v>
      </c>
      <c r="AC4" s="16">
        <v>2</v>
      </c>
      <c r="AD4" s="16">
        <v>-22.73</v>
      </c>
      <c r="AE4" s="16">
        <v>2</v>
      </c>
      <c r="AF4" s="18">
        <v>-31.761900000000001</v>
      </c>
    </row>
    <row r="5" spans="1:32" x14ac:dyDescent="0.4">
      <c r="A5" s="1" t="s">
        <v>3</v>
      </c>
      <c r="B5" s="20">
        <v>-120.49666999999999</v>
      </c>
      <c r="C5" s="16">
        <v>20</v>
      </c>
      <c r="D5" s="16">
        <v>-173.35494</v>
      </c>
      <c r="E5" s="16">
        <v>20</v>
      </c>
      <c r="F5" s="16">
        <v>-241.50753</v>
      </c>
      <c r="G5" s="16">
        <v>20</v>
      </c>
      <c r="H5" s="18">
        <v>-155.13543000000001</v>
      </c>
      <c r="I5" s="19"/>
      <c r="J5" s="20">
        <v>-29.706669999999999</v>
      </c>
      <c r="K5" s="16">
        <v>2</v>
      </c>
      <c r="L5" s="16">
        <v>-31.047619999999998</v>
      </c>
      <c r="M5" s="16">
        <v>2</v>
      </c>
      <c r="N5" s="16">
        <v>-22.73</v>
      </c>
      <c r="O5" s="16">
        <v>2</v>
      </c>
      <c r="P5" s="18">
        <v>-28.02703</v>
      </c>
      <c r="Q5" s="19"/>
      <c r="R5" s="20">
        <v>-120.49666999999999</v>
      </c>
      <c r="S5" s="16">
        <v>20</v>
      </c>
      <c r="T5" s="16">
        <v>-177.73616000000001</v>
      </c>
      <c r="U5" s="16">
        <v>20</v>
      </c>
      <c r="V5" s="16">
        <v>-241.50753</v>
      </c>
      <c r="W5" s="16">
        <v>20</v>
      </c>
      <c r="X5" s="18">
        <v>-149.95412999999999</v>
      </c>
      <c r="Y5" s="16"/>
      <c r="Z5" s="20">
        <v>-29.706669999999999</v>
      </c>
      <c r="AA5" s="16">
        <v>2</v>
      </c>
      <c r="AB5" s="16">
        <v>-31.290579999999999</v>
      </c>
      <c r="AC5" s="16">
        <v>2</v>
      </c>
      <c r="AD5" s="16">
        <v>-22.73</v>
      </c>
      <c r="AE5" s="16">
        <v>2</v>
      </c>
      <c r="AF5" s="18">
        <v>-31.380949999999999</v>
      </c>
    </row>
    <row r="6" spans="1:32" x14ac:dyDescent="0.4">
      <c r="A6" s="2" t="s">
        <v>4</v>
      </c>
      <c r="B6" s="20">
        <v>-120.49666999999999</v>
      </c>
      <c r="C6" s="16">
        <v>20</v>
      </c>
      <c r="D6" s="16">
        <v>-161.10633999999999</v>
      </c>
      <c r="E6" s="16">
        <v>20</v>
      </c>
      <c r="F6" s="16">
        <v>-229.26258999999999</v>
      </c>
      <c r="G6" s="16">
        <v>20</v>
      </c>
      <c r="H6" s="18">
        <v>-151.55546000000001</v>
      </c>
      <c r="I6" s="19"/>
      <c r="J6" s="20">
        <v>-29.706669999999999</v>
      </c>
      <c r="K6" s="16">
        <v>2</v>
      </c>
      <c r="L6" s="16">
        <v>-31.142859999999999</v>
      </c>
      <c r="M6" s="16">
        <v>2</v>
      </c>
      <c r="N6" s="16">
        <v>-22.73</v>
      </c>
      <c r="O6" s="16">
        <v>2</v>
      </c>
      <c r="P6" s="18">
        <v>-27.93243</v>
      </c>
      <c r="Q6" s="19"/>
      <c r="R6" s="20">
        <v>-120.49666999999999</v>
      </c>
      <c r="S6" s="16">
        <v>20</v>
      </c>
      <c r="T6" s="16">
        <v>-165.55247</v>
      </c>
      <c r="U6" s="16">
        <v>20</v>
      </c>
      <c r="V6" s="16">
        <v>-229.26258999999999</v>
      </c>
      <c r="W6" s="16">
        <v>20</v>
      </c>
      <c r="X6" s="18">
        <v>-162.17613</v>
      </c>
      <c r="Y6" s="16"/>
      <c r="Z6" s="20">
        <v>-29.706669999999999</v>
      </c>
      <c r="AA6" s="16">
        <v>2</v>
      </c>
      <c r="AB6" s="16">
        <v>-31.3858</v>
      </c>
      <c r="AC6" s="16">
        <v>2</v>
      </c>
      <c r="AD6" s="16">
        <v>-22.73</v>
      </c>
      <c r="AE6" s="16">
        <v>2</v>
      </c>
      <c r="AF6" s="18">
        <v>-31.476189999999999</v>
      </c>
    </row>
    <row r="7" spans="1:32" x14ac:dyDescent="0.4">
      <c r="A7" s="2" t="s">
        <v>5</v>
      </c>
      <c r="B7" s="20">
        <v>-120.49666999999999</v>
      </c>
      <c r="C7" s="16">
        <v>20</v>
      </c>
      <c r="D7" s="16">
        <v>-162.26038</v>
      </c>
      <c r="E7" s="16">
        <v>20</v>
      </c>
      <c r="F7" s="16">
        <v>-229.83411000000001</v>
      </c>
      <c r="G7" s="16">
        <v>20</v>
      </c>
      <c r="H7" s="18">
        <v>-145.28721999999999</v>
      </c>
      <c r="I7" s="19"/>
      <c r="J7" s="20">
        <v>-29.706669999999999</v>
      </c>
      <c r="K7" s="16">
        <v>2</v>
      </c>
      <c r="L7" s="16">
        <v>-31.523810000000001</v>
      </c>
      <c r="M7" s="16">
        <v>2</v>
      </c>
      <c r="N7" s="16">
        <v>-22.73</v>
      </c>
      <c r="O7" s="16">
        <v>2</v>
      </c>
      <c r="P7" s="18">
        <v>-27.36486</v>
      </c>
      <c r="Q7" s="19"/>
      <c r="R7" s="20">
        <v>-120.49666999999999</v>
      </c>
      <c r="S7" s="16">
        <v>20</v>
      </c>
      <c r="T7" s="16">
        <v>-166.7004</v>
      </c>
      <c r="U7" s="16">
        <v>20</v>
      </c>
      <c r="V7" s="16">
        <v>-229.83411000000001</v>
      </c>
      <c r="W7" s="16">
        <v>20</v>
      </c>
      <c r="X7" s="18">
        <v>-154.00887</v>
      </c>
      <c r="Y7" s="16"/>
      <c r="Z7" s="20">
        <v>-29.706669999999999</v>
      </c>
      <c r="AA7" s="16">
        <v>2</v>
      </c>
      <c r="AB7" s="16">
        <v>-31.766649999999998</v>
      </c>
      <c r="AC7" s="16">
        <v>2</v>
      </c>
      <c r="AD7" s="16">
        <v>-22.73</v>
      </c>
      <c r="AE7" s="16">
        <v>2</v>
      </c>
      <c r="AF7" s="18">
        <v>-30.761900000000001</v>
      </c>
    </row>
    <row r="8" spans="1:32" x14ac:dyDescent="0.4">
      <c r="A8" s="2" t="s">
        <v>6</v>
      </c>
      <c r="B8" s="20">
        <v>-120.49666999999999</v>
      </c>
      <c r="C8" s="16">
        <v>20</v>
      </c>
      <c r="D8" s="16">
        <v>-187.88227000000001</v>
      </c>
      <c r="E8" s="16">
        <v>20</v>
      </c>
      <c r="F8" s="16">
        <v>-251.37282999999999</v>
      </c>
      <c r="G8" s="16">
        <v>20</v>
      </c>
      <c r="H8" s="18">
        <v>-176.952</v>
      </c>
      <c r="I8" s="19"/>
      <c r="J8" s="20">
        <v>-29.706669999999999</v>
      </c>
      <c r="K8" s="16">
        <v>2</v>
      </c>
      <c r="L8" s="16">
        <v>-31.66667</v>
      </c>
      <c r="M8" s="16">
        <v>2</v>
      </c>
      <c r="N8" s="16">
        <v>-22.73</v>
      </c>
      <c r="O8" s="16">
        <v>2</v>
      </c>
      <c r="P8" s="18">
        <v>-27.15541</v>
      </c>
      <c r="Q8" s="19"/>
      <c r="R8" s="20">
        <v>-120.49666999999999</v>
      </c>
      <c r="S8" s="16">
        <v>20</v>
      </c>
      <c r="T8" s="16">
        <v>-192.1865</v>
      </c>
      <c r="U8" s="16">
        <v>20</v>
      </c>
      <c r="V8" s="16">
        <v>-251.37282999999999</v>
      </c>
      <c r="W8" s="16">
        <v>20</v>
      </c>
      <c r="X8" s="18">
        <v>-178.55821</v>
      </c>
      <c r="Y8" s="16"/>
      <c r="Z8" s="20">
        <v>-29.706669999999999</v>
      </c>
      <c r="AA8" s="16">
        <v>2</v>
      </c>
      <c r="AB8" s="16">
        <v>-31.909479999999999</v>
      </c>
      <c r="AC8" s="16">
        <v>2</v>
      </c>
      <c r="AD8" s="16">
        <v>-22.73</v>
      </c>
      <c r="AE8" s="16">
        <v>2</v>
      </c>
      <c r="AF8" s="18">
        <v>-29.59524</v>
      </c>
    </row>
    <row r="9" spans="1:32" x14ac:dyDescent="0.4">
      <c r="A9" s="2" t="s">
        <v>7</v>
      </c>
      <c r="B9" s="20">
        <v>-120.49666999999999</v>
      </c>
      <c r="C9" s="16">
        <v>20</v>
      </c>
      <c r="D9" s="16">
        <v>-166.3142</v>
      </c>
      <c r="E9" s="16">
        <v>20</v>
      </c>
      <c r="F9" s="16">
        <v>-240.29386</v>
      </c>
      <c r="G9" s="16">
        <v>20</v>
      </c>
      <c r="H9" s="18">
        <v>-201.17662000000001</v>
      </c>
      <c r="I9" s="19"/>
      <c r="J9" s="20">
        <v>-29.706669999999999</v>
      </c>
      <c r="K9" s="16">
        <v>2</v>
      </c>
      <c r="L9" s="16">
        <v>-30.90476</v>
      </c>
      <c r="M9" s="16">
        <v>2</v>
      </c>
      <c r="N9" s="16">
        <v>-22.73</v>
      </c>
      <c r="O9" s="16">
        <v>2</v>
      </c>
      <c r="P9" s="18">
        <v>-27.81757</v>
      </c>
      <c r="Q9" s="19"/>
      <c r="R9" s="20">
        <v>-120.49666999999999</v>
      </c>
      <c r="S9" s="16">
        <v>20</v>
      </c>
      <c r="T9" s="16">
        <v>-170.73273</v>
      </c>
      <c r="U9" s="16">
        <v>20</v>
      </c>
      <c r="V9" s="16">
        <v>-240.29386</v>
      </c>
      <c r="W9" s="16">
        <v>20</v>
      </c>
      <c r="X9" s="18">
        <v>-191.94618</v>
      </c>
      <c r="Y9" s="16"/>
      <c r="Z9" s="20">
        <v>-29.706669999999999</v>
      </c>
      <c r="AA9" s="16">
        <v>2</v>
      </c>
      <c r="AB9" s="16">
        <v>-31.147760000000002</v>
      </c>
      <c r="AC9" s="16">
        <v>2</v>
      </c>
      <c r="AD9" s="16">
        <v>-22.73</v>
      </c>
      <c r="AE9" s="16">
        <v>2</v>
      </c>
      <c r="AF9" s="18">
        <v>-29.642859999999999</v>
      </c>
    </row>
    <row r="10" spans="1:32" x14ac:dyDescent="0.4">
      <c r="A10" s="2" t="s">
        <v>8</v>
      </c>
      <c r="B10" s="20">
        <v>-120.49666999999999</v>
      </c>
      <c r="C10" s="16">
        <v>20</v>
      </c>
      <c r="D10" s="16">
        <v>-168.63328000000001</v>
      </c>
      <c r="E10" s="16">
        <v>20</v>
      </c>
      <c r="F10" s="16">
        <v>-241.4479</v>
      </c>
      <c r="G10" s="16">
        <v>20</v>
      </c>
      <c r="H10" s="18">
        <v>-183.09504999999999</v>
      </c>
      <c r="I10" s="19"/>
      <c r="J10" s="20">
        <v>-29.706669999999999</v>
      </c>
      <c r="K10" s="16">
        <v>2</v>
      </c>
      <c r="L10" s="16">
        <v>-31.142859999999999</v>
      </c>
      <c r="M10" s="16">
        <v>2</v>
      </c>
      <c r="N10" s="16">
        <v>-22.73</v>
      </c>
      <c r="O10" s="16">
        <v>2</v>
      </c>
      <c r="P10" s="18">
        <v>-27.91216</v>
      </c>
      <c r="Q10" s="19"/>
      <c r="R10" s="20">
        <v>-120.49666999999999</v>
      </c>
      <c r="S10" s="16">
        <v>20</v>
      </c>
      <c r="T10" s="16">
        <v>-173.03953000000001</v>
      </c>
      <c r="U10" s="16">
        <v>20</v>
      </c>
      <c r="V10" s="16">
        <v>-241.4479</v>
      </c>
      <c r="W10" s="16">
        <v>20</v>
      </c>
      <c r="X10" s="18">
        <v>-188.43911</v>
      </c>
      <c r="Y10" s="16"/>
      <c r="Z10" s="20">
        <v>-29.706669999999999</v>
      </c>
      <c r="AA10" s="16">
        <v>2</v>
      </c>
      <c r="AB10" s="16">
        <v>-31.3858</v>
      </c>
      <c r="AC10" s="16">
        <v>2</v>
      </c>
      <c r="AD10" s="16">
        <v>-22.73</v>
      </c>
      <c r="AE10" s="16">
        <v>2</v>
      </c>
      <c r="AF10" s="18">
        <v>-29.16667</v>
      </c>
    </row>
    <row r="11" spans="1:32" x14ac:dyDescent="0.4">
      <c r="A11" s="2" t="s">
        <v>9</v>
      </c>
      <c r="B11" s="20">
        <v>-120.49666999999999</v>
      </c>
      <c r="C11" s="16">
        <v>20</v>
      </c>
      <c r="D11" s="16">
        <v>-176.77578</v>
      </c>
      <c r="E11" s="16">
        <v>20</v>
      </c>
      <c r="F11" s="16">
        <v>-245.51365000000001</v>
      </c>
      <c r="G11" s="16">
        <v>20</v>
      </c>
      <c r="H11" s="18">
        <v>-173.3519</v>
      </c>
      <c r="I11" s="19"/>
      <c r="J11" s="20">
        <v>-29.706669999999999</v>
      </c>
      <c r="K11" s="16">
        <v>2</v>
      </c>
      <c r="L11" s="16">
        <v>-31</v>
      </c>
      <c r="M11" s="16">
        <v>2</v>
      </c>
      <c r="N11" s="16">
        <v>-22.73</v>
      </c>
      <c r="O11" s="16">
        <v>2</v>
      </c>
      <c r="P11" s="18">
        <v>-28.24324</v>
      </c>
      <c r="Q11" s="19"/>
      <c r="R11" s="20">
        <v>-120.49666999999999</v>
      </c>
      <c r="S11" s="16">
        <v>20</v>
      </c>
      <c r="T11" s="16">
        <v>-181.13887</v>
      </c>
      <c r="U11" s="16">
        <v>20</v>
      </c>
      <c r="V11" s="16">
        <v>-245.51365000000001</v>
      </c>
      <c r="W11" s="16">
        <v>20</v>
      </c>
      <c r="X11" s="18">
        <v>-196.00183000000001</v>
      </c>
      <c r="Y11" s="16"/>
      <c r="Z11" s="20">
        <v>-29.706669999999999</v>
      </c>
      <c r="AA11" s="16">
        <v>2</v>
      </c>
      <c r="AB11" s="16">
        <v>-31.242979999999999</v>
      </c>
      <c r="AC11" s="16">
        <v>2</v>
      </c>
      <c r="AD11" s="16">
        <v>-22.73</v>
      </c>
      <c r="AE11" s="16">
        <v>2</v>
      </c>
      <c r="AF11" s="18">
        <v>-28.452380000000002</v>
      </c>
    </row>
    <row r="12" spans="1:32" x14ac:dyDescent="0.4">
      <c r="A12" s="2" t="s">
        <v>10</v>
      </c>
      <c r="B12" s="20">
        <v>-120.49666999999999</v>
      </c>
      <c r="C12" s="16">
        <v>20</v>
      </c>
      <c r="D12" s="16">
        <v>-173.85122999999999</v>
      </c>
      <c r="E12" s="16">
        <v>20</v>
      </c>
      <c r="F12" s="16">
        <v>-259.48230000000001</v>
      </c>
      <c r="G12" s="16">
        <v>20</v>
      </c>
      <c r="H12" s="18">
        <v>-183.25756999999999</v>
      </c>
      <c r="I12" s="19"/>
      <c r="J12" s="20">
        <v>-29.706669999999999</v>
      </c>
      <c r="K12" s="16">
        <v>2</v>
      </c>
      <c r="L12" s="16">
        <v>-31.142859999999999</v>
      </c>
      <c r="M12" s="16">
        <v>2</v>
      </c>
      <c r="N12" s="16">
        <v>-22.73</v>
      </c>
      <c r="O12" s="16">
        <v>2</v>
      </c>
      <c r="P12" s="18">
        <v>-27.51351</v>
      </c>
      <c r="Q12" s="19"/>
      <c r="R12" s="20">
        <v>-120.49666999999999</v>
      </c>
      <c r="S12" s="16">
        <v>20</v>
      </c>
      <c r="T12" s="16">
        <v>-178.22981999999999</v>
      </c>
      <c r="U12" s="16">
        <v>20</v>
      </c>
      <c r="V12" s="16">
        <v>-259.48230000000001</v>
      </c>
      <c r="W12" s="16">
        <v>20</v>
      </c>
      <c r="X12" s="18">
        <v>-190.74718999999999</v>
      </c>
      <c r="Y12" s="16"/>
      <c r="Z12" s="20">
        <v>-29.706669999999999</v>
      </c>
      <c r="AA12" s="16">
        <v>2</v>
      </c>
      <c r="AB12" s="16">
        <v>-31.3858</v>
      </c>
      <c r="AC12" s="16">
        <v>2</v>
      </c>
      <c r="AD12" s="16">
        <v>-22.73</v>
      </c>
      <c r="AE12" s="16">
        <v>2</v>
      </c>
      <c r="AF12" s="18">
        <v>-27.190480000000001</v>
      </c>
    </row>
    <row r="13" spans="1:32" x14ac:dyDescent="0.4">
      <c r="A13" s="2" t="s">
        <v>11</v>
      </c>
      <c r="B13" s="20">
        <v>-120.49666999999999</v>
      </c>
      <c r="C13" s="16">
        <v>20</v>
      </c>
      <c r="D13" s="16">
        <v>-180.8296</v>
      </c>
      <c r="E13" s="16">
        <v>20</v>
      </c>
      <c r="F13" s="16">
        <v>-258.30533000000003</v>
      </c>
      <c r="G13" s="16">
        <v>20</v>
      </c>
      <c r="H13" s="18">
        <v>-202.00729000000001</v>
      </c>
      <c r="I13" s="19"/>
      <c r="J13" s="20">
        <v>-29.706669999999999</v>
      </c>
      <c r="K13" s="16">
        <v>2</v>
      </c>
      <c r="L13" s="16">
        <v>-30.476189999999999</v>
      </c>
      <c r="M13" s="16">
        <v>2</v>
      </c>
      <c r="N13" s="16">
        <v>-22.73</v>
      </c>
      <c r="O13" s="16">
        <v>2</v>
      </c>
      <c r="P13" s="18">
        <v>-27.18243</v>
      </c>
      <c r="Q13" s="19"/>
      <c r="R13" s="20">
        <v>-120.49666999999999</v>
      </c>
      <c r="S13" s="16">
        <v>20</v>
      </c>
      <c r="T13" s="16">
        <v>-185.1712</v>
      </c>
      <c r="U13" s="16">
        <v>20</v>
      </c>
      <c r="V13" s="16">
        <v>-258.30533000000003</v>
      </c>
      <c r="W13" s="16">
        <v>20</v>
      </c>
      <c r="X13" s="18">
        <v>-193.64697000000001</v>
      </c>
      <c r="Y13" s="16"/>
      <c r="Z13" s="20">
        <v>-29.706669999999999</v>
      </c>
      <c r="AA13" s="16">
        <v>2</v>
      </c>
      <c r="AB13" s="16">
        <v>-30.7193</v>
      </c>
      <c r="AC13" s="16">
        <v>2</v>
      </c>
      <c r="AD13" s="16">
        <v>-22.73</v>
      </c>
      <c r="AE13" s="16">
        <v>2</v>
      </c>
      <c r="AF13" s="18">
        <v>-27.428570000000001</v>
      </c>
    </row>
    <row r="14" spans="1:32" x14ac:dyDescent="0.4">
      <c r="A14" s="2" t="s">
        <v>12</v>
      </c>
      <c r="B14" s="20">
        <v>-120.49666999999999</v>
      </c>
      <c r="C14" s="16">
        <v>20</v>
      </c>
      <c r="D14" s="16">
        <v>-186.64292</v>
      </c>
      <c r="E14" s="16">
        <v>20</v>
      </c>
      <c r="F14" s="16">
        <v>-246.06406000000001</v>
      </c>
      <c r="G14" s="16">
        <v>20</v>
      </c>
      <c r="H14" s="18">
        <v>-211.72226000000001</v>
      </c>
      <c r="I14" s="19"/>
      <c r="J14" s="20">
        <v>-29.706669999999999</v>
      </c>
      <c r="K14" s="16">
        <v>2</v>
      </c>
      <c r="L14" s="16">
        <v>-30.761900000000001</v>
      </c>
      <c r="M14" s="16">
        <v>2</v>
      </c>
      <c r="N14" s="16">
        <v>-22.73</v>
      </c>
      <c r="O14" s="16">
        <v>2</v>
      </c>
      <c r="P14" s="18">
        <v>-27.22973</v>
      </c>
      <c r="Q14" s="19"/>
      <c r="R14" s="20">
        <v>-120.49666999999999</v>
      </c>
      <c r="S14" s="16">
        <v>20</v>
      </c>
      <c r="T14" s="16">
        <v>-190.95371</v>
      </c>
      <c r="U14" s="16">
        <v>20</v>
      </c>
      <c r="V14" s="16">
        <v>-246.06406000000001</v>
      </c>
      <c r="W14" s="16">
        <v>20</v>
      </c>
      <c r="X14" s="18">
        <v>-197.71362999999999</v>
      </c>
      <c r="Y14" s="16"/>
      <c r="Z14" s="20">
        <v>-29.706669999999999</v>
      </c>
      <c r="AA14" s="16">
        <v>2</v>
      </c>
      <c r="AB14" s="16">
        <v>-31.004940000000001</v>
      </c>
      <c r="AC14" s="16">
        <v>2</v>
      </c>
      <c r="AD14" s="16">
        <v>-22.73</v>
      </c>
      <c r="AE14" s="16">
        <v>2</v>
      </c>
      <c r="AF14" s="18">
        <v>-27.33333</v>
      </c>
    </row>
    <row r="15" spans="1:32" x14ac:dyDescent="0.4">
      <c r="A15" s="2" t="s">
        <v>13</v>
      </c>
      <c r="B15" s="20">
        <v>-120.49666999999999</v>
      </c>
      <c r="C15" s="16">
        <v>20</v>
      </c>
      <c r="D15" s="16">
        <v>-187.21442999999999</v>
      </c>
      <c r="E15" s="16">
        <v>20</v>
      </c>
      <c r="F15" s="16">
        <v>-251.29486</v>
      </c>
      <c r="G15" s="16">
        <v>20</v>
      </c>
      <c r="H15" s="18">
        <v>-181.04608999999999</v>
      </c>
      <c r="I15" s="19"/>
      <c r="J15" s="20">
        <v>-29.706669999999999</v>
      </c>
      <c r="K15" s="16">
        <v>2</v>
      </c>
      <c r="L15" s="16">
        <v>-30.952380000000002</v>
      </c>
      <c r="M15" s="16">
        <v>2</v>
      </c>
      <c r="N15" s="16">
        <v>-22.73</v>
      </c>
      <c r="O15" s="16">
        <v>2</v>
      </c>
      <c r="P15" s="18">
        <v>-26.33108</v>
      </c>
      <c r="Q15" s="19"/>
      <c r="R15" s="20">
        <v>-120.49666999999999</v>
      </c>
      <c r="S15" s="16">
        <v>20</v>
      </c>
      <c r="T15" s="16">
        <v>-191.5222</v>
      </c>
      <c r="U15" s="16">
        <v>20</v>
      </c>
      <c r="V15" s="16">
        <v>-251.29486</v>
      </c>
      <c r="W15" s="16">
        <v>20</v>
      </c>
      <c r="X15" s="18">
        <v>-194.20563999999999</v>
      </c>
      <c r="Y15" s="16"/>
      <c r="Z15" s="20">
        <v>-29.706669999999999</v>
      </c>
      <c r="AA15" s="16">
        <v>2</v>
      </c>
      <c r="AB15" s="16">
        <v>-31.19537</v>
      </c>
      <c r="AC15" s="16">
        <v>2</v>
      </c>
      <c r="AD15" s="16">
        <v>-22.73</v>
      </c>
      <c r="AE15" s="16">
        <v>2</v>
      </c>
      <c r="AF15" s="18">
        <v>-26.380949999999999</v>
      </c>
    </row>
    <row r="16" spans="1:32" x14ac:dyDescent="0.4">
      <c r="A16" s="2" t="s">
        <v>14</v>
      </c>
      <c r="B16" s="20">
        <v>-120.49666999999999</v>
      </c>
      <c r="C16" s="16">
        <v>20</v>
      </c>
      <c r="D16" s="16">
        <v>-185.45677000000001</v>
      </c>
      <c r="E16" s="16">
        <v>20</v>
      </c>
      <c r="F16" s="16">
        <v>-257.68702999999999</v>
      </c>
      <c r="G16" s="16">
        <v>20</v>
      </c>
      <c r="H16" s="18">
        <v>-169.91433000000001</v>
      </c>
      <c r="I16" s="19"/>
      <c r="J16" s="20">
        <v>-29.706669999999999</v>
      </c>
      <c r="K16" s="16">
        <v>2</v>
      </c>
      <c r="L16" s="16">
        <v>-30.238099999999999</v>
      </c>
      <c r="M16" s="16">
        <v>2</v>
      </c>
      <c r="N16" s="16">
        <v>-22.73</v>
      </c>
      <c r="O16" s="16">
        <v>2</v>
      </c>
      <c r="P16" s="18">
        <v>-25.52703</v>
      </c>
      <c r="Q16" s="19"/>
      <c r="R16" s="20">
        <v>-120.49666999999999</v>
      </c>
      <c r="S16" s="16">
        <v>20</v>
      </c>
      <c r="T16" s="16">
        <v>-189.77385000000001</v>
      </c>
      <c r="U16" s="16">
        <v>20</v>
      </c>
      <c r="V16" s="16">
        <v>-257.68702999999999</v>
      </c>
      <c r="W16" s="16">
        <v>20</v>
      </c>
      <c r="X16" s="18">
        <v>-208.75957</v>
      </c>
      <c r="Y16" s="16"/>
      <c r="Z16" s="20">
        <v>-29.706669999999999</v>
      </c>
      <c r="AA16" s="16">
        <v>2</v>
      </c>
      <c r="AB16" s="16">
        <v>-30.481259999999999</v>
      </c>
      <c r="AC16" s="16">
        <v>2</v>
      </c>
      <c r="AD16" s="16">
        <v>-22.73</v>
      </c>
      <c r="AE16" s="16">
        <v>2</v>
      </c>
      <c r="AF16" s="18">
        <v>-25.476189999999999</v>
      </c>
    </row>
    <row r="17" spans="1:32" x14ac:dyDescent="0.4">
      <c r="A17" s="2" t="s">
        <v>15</v>
      </c>
      <c r="B17" s="20">
        <v>-120.49666999999999</v>
      </c>
      <c r="C17" s="16">
        <v>20</v>
      </c>
      <c r="D17" s="16">
        <v>-191.26917</v>
      </c>
      <c r="E17" s="16">
        <v>20</v>
      </c>
      <c r="F17" s="16">
        <v>-254.18087</v>
      </c>
      <c r="G17" s="16">
        <v>20</v>
      </c>
      <c r="H17" s="18">
        <v>-182.68082999999999</v>
      </c>
      <c r="I17" s="19"/>
      <c r="J17" s="20">
        <v>-29.706669999999999</v>
      </c>
      <c r="K17" s="16">
        <v>2</v>
      </c>
      <c r="L17" s="16">
        <v>-30.619050000000001</v>
      </c>
      <c r="M17" s="16">
        <v>2</v>
      </c>
      <c r="N17" s="16">
        <v>-22.73</v>
      </c>
      <c r="O17" s="16">
        <v>2</v>
      </c>
      <c r="P17" s="18">
        <v>-25.08108</v>
      </c>
      <c r="Q17" s="19"/>
      <c r="R17" s="20">
        <v>-120.49666999999999</v>
      </c>
      <c r="S17" s="16">
        <v>20</v>
      </c>
      <c r="T17" s="16">
        <v>-195.55544</v>
      </c>
      <c r="U17" s="16">
        <v>20</v>
      </c>
      <c r="V17" s="16">
        <v>-254.18087</v>
      </c>
      <c r="W17" s="16">
        <v>20</v>
      </c>
      <c r="X17" s="18">
        <v>-204.66722999999999</v>
      </c>
      <c r="Y17" s="16"/>
      <c r="Z17" s="20">
        <v>-29.706669999999999</v>
      </c>
      <c r="AA17" s="16">
        <v>2</v>
      </c>
      <c r="AB17" s="16">
        <v>-30.862120000000001</v>
      </c>
      <c r="AC17" s="16">
        <v>2</v>
      </c>
      <c r="AD17" s="16">
        <v>-22.73</v>
      </c>
      <c r="AE17" s="16">
        <v>2</v>
      </c>
      <c r="AF17" s="18">
        <v>-25.90476</v>
      </c>
    </row>
    <row r="18" spans="1:32" x14ac:dyDescent="0.4">
      <c r="A18" s="2" t="s">
        <v>16</v>
      </c>
      <c r="B18" s="20">
        <v>-120.49666999999999</v>
      </c>
      <c r="C18" s="16">
        <v>20</v>
      </c>
      <c r="D18" s="16">
        <v>-209.89709999999999</v>
      </c>
      <c r="E18" s="16">
        <v>20</v>
      </c>
      <c r="F18" s="16">
        <v>-256.50088</v>
      </c>
      <c r="G18" s="16">
        <v>20</v>
      </c>
      <c r="H18" s="18">
        <v>-199.26201</v>
      </c>
      <c r="I18" s="19"/>
      <c r="J18" s="20">
        <v>-29.706669999999999</v>
      </c>
      <c r="K18" s="16">
        <v>2</v>
      </c>
      <c r="L18" s="16">
        <v>-30.66667</v>
      </c>
      <c r="M18" s="16">
        <v>2</v>
      </c>
      <c r="N18" s="16">
        <v>-22.73</v>
      </c>
      <c r="O18" s="16">
        <v>2</v>
      </c>
      <c r="P18" s="18">
        <v>-23.84459</v>
      </c>
      <c r="Q18" s="19"/>
      <c r="R18" s="20">
        <v>-120.49666999999999</v>
      </c>
      <c r="S18" s="16">
        <v>20</v>
      </c>
      <c r="T18" s="16">
        <v>-214.08465000000001</v>
      </c>
      <c r="U18" s="16">
        <v>20</v>
      </c>
      <c r="V18" s="16">
        <v>-256.50088</v>
      </c>
      <c r="W18" s="16">
        <v>20</v>
      </c>
      <c r="X18" s="18">
        <v>-188.34370000000001</v>
      </c>
      <c r="Y18" s="16"/>
      <c r="Z18" s="20">
        <v>-29.706669999999999</v>
      </c>
      <c r="AA18" s="16">
        <v>2</v>
      </c>
      <c r="AB18" s="16">
        <v>-30.90973</v>
      </c>
      <c r="AC18" s="16">
        <v>2</v>
      </c>
      <c r="AD18" s="16">
        <v>-22.73</v>
      </c>
      <c r="AE18" s="16">
        <v>2</v>
      </c>
      <c r="AF18" s="18">
        <v>-25.761900000000001</v>
      </c>
    </row>
    <row r="19" spans="1:32" x14ac:dyDescent="0.4">
      <c r="A19" s="2" t="s">
        <v>17</v>
      </c>
      <c r="B19" s="20">
        <v>-120.49666999999999</v>
      </c>
      <c r="C19" s="16">
        <v>20</v>
      </c>
      <c r="D19" s="16">
        <v>-205.81026</v>
      </c>
      <c r="E19" s="16">
        <v>20</v>
      </c>
      <c r="F19" s="16">
        <v>-254.74046000000001</v>
      </c>
      <c r="G19" s="16">
        <v>20</v>
      </c>
      <c r="H19" s="18">
        <v>-185.654</v>
      </c>
      <c r="I19" s="19"/>
      <c r="J19" s="20">
        <v>-29.706669999999999</v>
      </c>
      <c r="K19" s="16">
        <v>2</v>
      </c>
      <c r="L19" s="16">
        <v>-31.09524</v>
      </c>
      <c r="M19" s="16">
        <v>2</v>
      </c>
      <c r="N19" s="16">
        <v>-22.73</v>
      </c>
      <c r="O19" s="16">
        <v>2</v>
      </c>
      <c r="P19" s="18">
        <v>-23.56081</v>
      </c>
      <c r="Q19" s="19"/>
      <c r="R19" s="20">
        <v>-120.49666999999999</v>
      </c>
      <c r="S19" s="16">
        <v>20</v>
      </c>
      <c r="T19" s="16">
        <v>-210.01946000000001</v>
      </c>
      <c r="U19" s="16">
        <v>20</v>
      </c>
      <c r="V19" s="16">
        <v>-254.74046000000001</v>
      </c>
      <c r="W19" s="16">
        <v>20</v>
      </c>
      <c r="X19" s="18">
        <v>-186.00167999999999</v>
      </c>
      <c r="Y19" s="16"/>
      <c r="Z19" s="20">
        <v>-29.706669999999999</v>
      </c>
      <c r="AA19" s="16">
        <v>2</v>
      </c>
      <c r="AB19" s="16">
        <v>-31.338190000000001</v>
      </c>
      <c r="AC19" s="16">
        <v>2</v>
      </c>
      <c r="AD19" s="16">
        <v>-22.73</v>
      </c>
      <c r="AE19" s="16">
        <v>2</v>
      </c>
      <c r="AF19" s="18">
        <v>-26.047619999999998</v>
      </c>
    </row>
    <row r="20" spans="1:32" x14ac:dyDescent="0.4">
      <c r="A20" s="2" t="s">
        <v>18</v>
      </c>
      <c r="B20" s="20">
        <v>-120.49666999999999</v>
      </c>
      <c r="C20" s="16">
        <v>20</v>
      </c>
      <c r="D20" s="16">
        <v>-212.78771</v>
      </c>
      <c r="E20" s="16">
        <v>20</v>
      </c>
      <c r="F20" s="16">
        <v>-244.24494000000001</v>
      </c>
      <c r="G20" s="16">
        <v>20</v>
      </c>
      <c r="H20" s="18">
        <v>-192.89809</v>
      </c>
      <c r="I20" s="19"/>
      <c r="J20" s="20">
        <v>-29.706669999999999</v>
      </c>
      <c r="K20" s="16">
        <v>2</v>
      </c>
      <c r="L20" s="16">
        <v>-31.190480000000001</v>
      </c>
      <c r="M20" s="16">
        <v>2</v>
      </c>
      <c r="N20" s="16">
        <v>-22.73</v>
      </c>
      <c r="O20" s="16">
        <v>2</v>
      </c>
      <c r="P20" s="18">
        <v>-23.60811</v>
      </c>
      <c r="Q20" s="19"/>
      <c r="R20" s="20">
        <v>-120.49666999999999</v>
      </c>
      <c r="S20" s="16">
        <v>20</v>
      </c>
      <c r="T20" s="16">
        <v>-216.95993000000001</v>
      </c>
      <c r="U20" s="16">
        <v>20</v>
      </c>
      <c r="V20" s="16">
        <v>-244.24494000000001</v>
      </c>
      <c r="W20" s="16">
        <v>20</v>
      </c>
      <c r="X20" s="18">
        <v>-182.49460999999999</v>
      </c>
      <c r="Y20" s="16"/>
      <c r="Z20" s="20">
        <v>-29.706669999999999</v>
      </c>
      <c r="AA20" s="16">
        <v>2</v>
      </c>
      <c r="AB20" s="16">
        <v>-31.433409999999999</v>
      </c>
      <c r="AC20" s="16">
        <v>2</v>
      </c>
      <c r="AD20" s="16">
        <v>-22.73</v>
      </c>
      <c r="AE20" s="16">
        <v>2</v>
      </c>
      <c r="AF20" s="18">
        <v>-26.714289999999998</v>
      </c>
    </row>
    <row r="21" spans="1:32" x14ac:dyDescent="0.4">
      <c r="A21" s="2" t="s">
        <v>19</v>
      </c>
      <c r="B21" s="20">
        <v>-120.49666999999999</v>
      </c>
      <c r="C21" s="16">
        <v>20</v>
      </c>
      <c r="D21" s="16">
        <v>-204.61769000000001</v>
      </c>
      <c r="E21" s="16">
        <v>20</v>
      </c>
      <c r="F21" s="16">
        <v>-244.23116999999999</v>
      </c>
      <c r="G21" s="16">
        <v>20</v>
      </c>
      <c r="H21" s="18">
        <v>-198.74954</v>
      </c>
      <c r="I21" s="19"/>
      <c r="J21" s="20">
        <v>-29.706669999999999</v>
      </c>
      <c r="K21" s="16">
        <v>2</v>
      </c>
      <c r="L21" s="16">
        <v>-31</v>
      </c>
      <c r="M21" s="16">
        <v>2</v>
      </c>
      <c r="N21" s="16">
        <v>-22.73</v>
      </c>
      <c r="O21" s="16">
        <v>2</v>
      </c>
      <c r="P21" s="18">
        <v>-24.31757</v>
      </c>
      <c r="Q21" s="19"/>
      <c r="R21" s="20">
        <v>-120.49666999999999</v>
      </c>
      <c r="S21" s="16">
        <v>20</v>
      </c>
      <c r="T21" s="16">
        <v>-208.83322000000001</v>
      </c>
      <c r="U21" s="16">
        <v>20</v>
      </c>
      <c r="V21" s="16">
        <v>-244.23116999999999</v>
      </c>
      <c r="W21" s="16">
        <v>20</v>
      </c>
      <c r="X21" s="18">
        <v>-198.79245</v>
      </c>
      <c r="Y21" s="16"/>
      <c r="Z21" s="20">
        <v>-29.706669999999999</v>
      </c>
      <c r="AA21" s="16">
        <v>2</v>
      </c>
      <c r="AB21" s="16">
        <v>-31.242979999999999</v>
      </c>
      <c r="AC21" s="16">
        <v>2</v>
      </c>
      <c r="AD21" s="16">
        <v>-22.73</v>
      </c>
      <c r="AE21" s="16">
        <v>2</v>
      </c>
      <c r="AF21" s="18">
        <v>-26.09524</v>
      </c>
    </row>
    <row r="22" spans="1:32" x14ac:dyDescent="0.4">
      <c r="A22" s="2" t="s">
        <v>20</v>
      </c>
      <c r="B22" s="20">
        <v>-120.49666999999999</v>
      </c>
      <c r="C22" s="16">
        <v>20</v>
      </c>
      <c r="D22" s="16">
        <v>-195.28813</v>
      </c>
      <c r="E22" s="16">
        <v>20</v>
      </c>
      <c r="F22" s="16">
        <v>-237.23446000000001</v>
      </c>
      <c r="G22" s="16">
        <v>20</v>
      </c>
      <c r="H22" s="18">
        <v>-195.56757999999999</v>
      </c>
      <c r="I22" s="19"/>
      <c r="J22" s="20">
        <v>-29.706669999999999</v>
      </c>
      <c r="K22" s="16">
        <v>2</v>
      </c>
      <c r="L22" s="16">
        <v>-30.571429999999999</v>
      </c>
      <c r="M22" s="16">
        <v>2</v>
      </c>
      <c r="N22" s="16">
        <v>-22.73</v>
      </c>
      <c r="O22" s="16">
        <v>2</v>
      </c>
      <c r="P22" s="18">
        <v>-25.4527</v>
      </c>
      <c r="Q22" s="19"/>
      <c r="R22" s="20">
        <v>-120.49666999999999</v>
      </c>
      <c r="S22" s="16">
        <v>20</v>
      </c>
      <c r="T22" s="16">
        <v>-199.5531</v>
      </c>
      <c r="U22" s="16">
        <v>20</v>
      </c>
      <c r="V22" s="16">
        <v>-237.23446000000001</v>
      </c>
      <c r="W22" s="16">
        <v>20</v>
      </c>
      <c r="X22" s="18">
        <v>-209.26963000000001</v>
      </c>
      <c r="Y22" s="16"/>
      <c r="Z22" s="20">
        <v>-29.706669999999999</v>
      </c>
      <c r="AA22" s="16">
        <v>2</v>
      </c>
      <c r="AB22" s="16">
        <v>-30.814509999999999</v>
      </c>
      <c r="AC22" s="16">
        <v>2</v>
      </c>
      <c r="AD22" s="16">
        <v>-22.73</v>
      </c>
      <c r="AE22" s="16">
        <v>2</v>
      </c>
      <c r="AF22" s="18">
        <v>-27.33333</v>
      </c>
    </row>
    <row r="23" spans="1:32" x14ac:dyDescent="0.4">
      <c r="A23" s="2" t="s">
        <v>21</v>
      </c>
      <c r="B23" s="20">
        <v>-120.49666999999999</v>
      </c>
      <c r="C23" s="16">
        <v>20</v>
      </c>
      <c r="D23" s="16">
        <v>-192.36358000000001</v>
      </c>
      <c r="E23" s="16">
        <v>20</v>
      </c>
      <c r="F23" s="16">
        <v>-243.62663000000001</v>
      </c>
      <c r="G23" s="16">
        <v>20</v>
      </c>
      <c r="H23" s="18">
        <v>-230.45645999999999</v>
      </c>
      <c r="I23" s="19"/>
      <c r="J23" s="20">
        <v>-29.706669999999999</v>
      </c>
      <c r="K23" s="16">
        <v>2</v>
      </c>
      <c r="L23" s="16">
        <v>-30.571429999999999</v>
      </c>
      <c r="M23" s="16">
        <v>2</v>
      </c>
      <c r="N23" s="16">
        <v>-22.73</v>
      </c>
      <c r="O23" s="16">
        <v>2</v>
      </c>
      <c r="P23" s="18">
        <v>-24.95946</v>
      </c>
      <c r="Q23" s="19"/>
      <c r="R23" s="20">
        <v>-120.49666999999999</v>
      </c>
      <c r="S23" s="16">
        <v>20</v>
      </c>
      <c r="T23" s="16">
        <v>-196.64404999999999</v>
      </c>
      <c r="U23" s="16">
        <v>20</v>
      </c>
      <c r="V23" s="16">
        <v>-243.62663000000001</v>
      </c>
      <c r="W23" s="16">
        <v>20</v>
      </c>
      <c r="X23" s="18">
        <v>-208.09449000000001</v>
      </c>
      <c r="Y23" s="16"/>
      <c r="Z23" s="20">
        <v>-29.706669999999999</v>
      </c>
      <c r="AA23" s="16">
        <v>2</v>
      </c>
      <c r="AB23" s="16">
        <v>-30.814509999999999</v>
      </c>
      <c r="AC23" s="16">
        <v>2</v>
      </c>
      <c r="AD23" s="16">
        <v>-22.73</v>
      </c>
      <c r="AE23" s="16">
        <v>2</v>
      </c>
      <c r="AF23" s="18">
        <v>-27.238099999999999</v>
      </c>
    </row>
    <row r="24" spans="1:32" x14ac:dyDescent="0.4">
      <c r="A24" s="2" t="s">
        <v>22</v>
      </c>
      <c r="B24" s="20">
        <v>-120.49666999999999</v>
      </c>
      <c r="C24" s="16">
        <v>20</v>
      </c>
      <c r="D24" s="16">
        <v>-197.01643999999999</v>
      </c>
      <c r="E24" s="16">
        <v>20</v>
      </c>
      <c r="F24" s="16">
        <v>-249.43719999999999</v>
      </c>
      <c r="G24" s="16">
        <v>20</v>
      </c>
      <c r="H24" s="18">
        <v>-238.38749000000001</v>
      </c>
      <c r="I24" s="19"/>
      <c r="J24" s="20">
        <v>-29.706669999999999</v>
      </c>
      <c r="K24" s="16">
        <v>2</v>
      </c>
      <c r="L24" s="16">
        <v>-30.238099999999999</v>
      </c>
      <c r="M24" s="16">
        <v>2</v>
      </c>
      <c r="N24" s="16">
        <v>-22.73</v>
      </c>
      <c r="O24" s="16">
        <v>2</v>
      </c>
      <c r="P24" s="18">
        <v>-25.24324</v>
      </c>
      <c r="Q24" s="19"/>
      <c r="R24" s="20">
        <v>-120.49666999999999</v>
      </c>
      <c r="S24" s="16">
        <v>20</v>
      </c>
      <c r="T24" s="16">
        <v>-201.27225000000001</v>
      </c>
      <c r="U24" s="16">
        <v>20</v>
      </c>
      <c r="V24" s="16">
        <v>-249.43719999999999</v>
      </c>
      <c r="W24" s="16">
        <v>20</v>
      </c>
      <c r="X24" s="18">
        <v>-212.74184</v>
      </c>
      <c r="Y24" s="16"/>
      <c r="Z24" s="20">
        <v>-29.706669999999999</v>
      </c>
      <c r="AA24" s="16">
        <v>2</v>
      </c>
      <c r="AB24" s="16">
        <v>-30.481259999999999</v>
      </c>
      <c r="AC24" s="16">
        <v>2</v>
      </c>
      <c r="AD24" s="16">
        <v>-22.73</v>
      </c>
      <c r="AE24" s="16">
        <v>2</v>
      </c>
      <c r="AF24" s="18">
        <v>-27.761900000000001</v>
      </c>
    </row>
    <row r="25" spans="1:32" x14ac:dyDescent="0.4">
      <c r="A25" s="2" t="s">
        <v>23</v>
      </c>
      <c r="B25" s="20">
        <v>-120.49666999999999</v>
      </c>
      <c r="C25" s="16">
        <v>20</v>
      </c>
      <c r="D25" s="16">
        <v>-209.23384999999999</v>
      </c>
      <c r="E25" s="16">
        <v>20</v>
      </c>
      <c r="F25" s="16">
        <v>-245.34943999999999</v>
      </c>
      <c r="G25" s="16">
        <v>20</v>
      </c>
      <c r="H25" s="18">
        <v>-227.55940000000001</v>
      </c>
      <c r="I25" s="19"/>
      <c r="J25" s="20">
        <v>-29.706669999999999</v>
      </c>
      <c r="K25" s="16">
        <v>2</v>
      </c>
      <c r="L25" s="16">
        <v>-30.142859999999999</v>
      </c>
      <c r="M25" s="16">
        <v>2</v>
      </c>
      <c r="N25" s="16">
        <v>-22.73</v>
      </c>
      <c r="O25" s="16">
        <v>2</v>
      </c>
      <c r="P25" s="18">
        <v>-24.91216</v>
      </c>
      <c r="Q25" s="19"/>
      <c r="R25" s="20">
        <v>-120.49666999999999</v>
      </c>
      <c r="S25" s="16">
        <v>20</v>
      </c>
      <c r="T25" s="16">
        <v>-213.42491000000001</v>
      </c>
      <c r="U25" s="16">
        <v>20</v>
      </c>
      <c r="V25" s="16">
        <v>-245.34943999999999</v>
      </c>
      <c r="W25" s="16">
        <v>20</v>
      </c>
      <c r="X25" s="18">
        <v>-204.57365999999999</v>
      </c>
      <c r="Y25" s="16"/>
      <c r="Z25" s="20">
        <v>-29.706669999999999</v>
      </c>
      <c r="AA25" s="16">
        <v>2</v>
      </c>
      <c r="AB25" s="16">
        <v>-30.386050000000001</v>
      </c>
      <c r="AC25" s="16">
        <v>2</v>
      </c>
      <c r="AD25" s="16">
        <v>-22.73</v>
      </c>
      <c r="AE25" s="16">
        <v>2</v>
      </c>
      <c r="AF25" s="18">
        <v>-26.380949999999999</v>
      </c>
    </row>
    <row r="26" spans="1:32" x14ac:dyDescent="0.4">
      <c r="A26" s="2" t="s">
        <v>24</v>
      </c>
      <c r="B26" s="20">
        <v>-120.49666999999999</v>
      </c>
      <c r="C26" s="16">
        <v>20</v>
      </c>
      <c r="D26" s="16">
        <v>-217.96071000000001</v>
      </c>
      <c r="E26" s="16">
        <v>20</v>
      </c>
      <c r="F26" s="16">
        <v>-244.75407000000001</v>
      </c>
      <c r="G26" s="16">
        <v>20</v>
      </c>
      <c r="H26" s="18">
        <v>-220.90253999999999</v>
      </c>
      <c r="I26" s="19"/>
      <c r="J26" s="20">
        <v>-29.706669999999999</v>
      </c>
      <c r="K26" s="16">
        <v>2</v>
      </c>
      <c r="L26" s="16">
        <v>-29.857140000000001</v>
      </c>
      <c r="M26" s="16">
        <v>2</v>
      </c>
      <c r="N26" s="16">
        <v>-22.73</v>
      </c>
      <c r="O26" s="16">
        <v>2</v>
      </c>
      <c r="P26" s="18">
        <v>-25.31081</v>
      </c>
      <c r="Q26" s="19"/>
      <c r="R26" s="20">
        <v>-120.49666999999999</v>
      </c>
      <c r="S26" s="16">
        <v>20</v>
      </c>
      <c r="T26" s="16">
        <v>-222.10551000000001</v>
      </c>
      <c r="U26" s="16">
        <v>20</v>
      </c>
      <c r="V26" s="16">
        <v>-244.75407000000001</v>
      </c>
      <c r="W26" s="16">
        <v>20</v>
      </c>
      <c r="X26" s="18">
        <v>-185.34118000000001</v>
      </c>
      <c r="Y26" s="16"/>
      <c r="Z26" s="20">
        <v>-29.706669999999999</v>
      </c>
      <c r="AA26" s="16">
        <v>2</v>
      </c>
      <c r="AB26" s="16">
        <v>-30.10041</v>
      </c>
      <c r="AC26" s="16">
        <v>2</v>
      </c>
      <c r="AD26" s="16">
        <v>-22.73</v>
      </c>
      <c r="AE26" s="16">
        <v>2</v>
      </c>
      <c r="AF26" s="18">
        <v>-26.047619999999998</v>
      </c>
    </row>
    <row r="27" spans="1:32" x14ac:dyDescent="0.4">
      <c r="A27" s="2" t="s">
        <v>25</v>
      </c>
      <c r="B27" s="20">
        <v>-120.49666999999999</v>
      </c>
      <c r="C27" s="16">
        <v>20</v>
      </c>
      <c r="D27" s="16">
        <v>-198.14295999999999</v>
      </c>
      <c r="E27" s="16">
        <v>20</v>
      </c>
      <c r="F27" s="16">
        <v>-254.64873</v>
      </c>
      <c r="G27" s="16">
        <v>20</v>
      </c>
      <c r="H27" s="18">
        <v>-202.42026999999999</v>
      </c>
      <c r="I27" s="19"/>
      <c r="J27" s="20">
        <v>-29.706669999999999</v>
      </c>
      <c r="K27" s="16">
        <v>2</v>
      </c>
      <c r="L27" s="16">
        <v>-29.619050000000001</v>
      </c>
      <c r="M27" s="16">
        <v>2</v>
      </c>
      <c r="N27" s="16">
        <v>-22.73</v>
      </c>
      <c r="O27" s="16">
        <v>2</v>
      </c>
      <c r="P27" s="18">
        <v>-26.06757</v>
      </c>
      <c r="Q27" s="19"/>
      <c r="R27" s="20">
        <v>-120.49666999999999</v>
      </c>
      <c r="S27" s="16">
        <v>20</v>
      </c>
      <c r="T27" s="16">
        <v>-202.39279999999999</v>
      </c>
      <c r="U27" s="16">
        <v>20</v>
      </c>
      <c r="V27" s="16">
        <v>-254.64873</v>
      </c>
      <c r="W27" s="16">
        <v>20</v>
      </c>
      <c r="X27" s="18">
        <v>-200.47305</v>
      </c>
      <c r="Y27" s="16"/>
      <c r="Z27" s="20">
        <v>-29.706669999999999</v>
      </c>
      <c r="AA27" s="16">
        <v>2</v>
      </c>
      <c r="AB27" s="16">
        <v>-29.862369999999999</v>
      </c>
      <c r="AC27" s="16">
        <v>2</v>
      </c>
      <c r="AD27" s="16">
        <v>-22.73</v>
      </c>
      <c r="AE27" s="16">
        <v>2</v>
      </c>
      <c r="AF27" s="18">
        <v>-26.714289999999998</v>
      </c>
    </row>
    <row r="28" spans="1:32" x14ac:dyDescent="0.4">
      <c r="A28" s="2" t="s">
        <v>26</v>
      </c>
      <c r="B28" s="20">
        <v>-120.49666999999999</v>
      </c>
      <c r="C28" s="16">
        <v>20</v>
      </c>
      <c r="D28" s="16">
        <v>-198.71447000000001</v>
      </c>
      <c r="E28" s="16">
        <v>20</v>
      </c>
      <c r="F28" s="16">
        <v>-247.06215</v>
      </c>
      <c r="G28" s="16">
        <v>20</v>
      </c>
      <c r="H28" s="18">
        <v>-200.06708</v>
      </c>
      <c r="I28" s="19"/>
      <c r="J28" s="20">
        <v>-29.706669999999999</v>
      </c>
      <c r="K28" s="16">
        <v>2</v>
      </c>
      <c r="L28" s="16">
        <v>-29.809519999999999</v>
      </c>
      <c r="M28" s="16">
        <v>2</v>
      </c>
      <c r="N28" s="16">
        <v>-22.73</v>
      </c>
      <c r="O28" s="16">
        <v>2</v>
      </c>
      <c r="P28" s="18">
        <v>-26.16216</v>
      </c>
      <c r="Q28" s="19"/>
      <c r="R28" s="20">
        <v>-120.49666999999999</v>
      </c>
      <c r="S28" s="16">
        <v>20</v>
      </c>
      <c r="T28" s="16">
        <v>-202.96127999999999</v>
      </c>
      <c r="U28" s="16">
        <v>20</v>
      </c>
      <c r="V28" s="16">
        <v>-247.06215</v>
      </c>
      <c r="W28" s="16">
        <v>20</v>
      </c>
      <c r="X28" s="18">
        <v>-195.21656999999999</v>
      </c>
      <c r="Y28" s="16"/>
      <c r="Z28" s="20">
        <v>-29.706669999999999</v>
      </c>
      <c r="AA28" s="16">
        <v>2</v>
      </c>
      <c r="AB28" s="16">
        <v>-30.052800000000001</v>
      </c>
      <c r="AC28" s="16">
        <v>2</v>
      </c>
      <c r="AD28" s="16">
        <v>-22.73</v>
      </c>
      <c r="AE28" s="16">
        <v>2</v>
      </c>
      <c r="AF28" s="18">
        <v>-27.285710000000002</v>
      </c>
    </row>
    <row r="29" spans="1:32" x14ac:dyDescent="0.4">
      <c r="A29" s="2" t="s">
        <v>27</v>
      </c>
      <c r="B29" s="20">
        <v>-120.49666999999999</v>
      </c>
      <c r="C29" s="16">
        <v>20</v>
      </c>
      <c r="D29" s="16">
        <v>-200.45012</v>
      </c>
      <c r="E29" s="16">
        <v>20</v>
      </c>
      <c r="F29" s="16">
        <v>-244.13944000000001</v>
      </c>
      <c r="G29" s="16">
        <v>20</v>
      </c>
      <c r="H29" s="18">
        <v>-235.51244</v>
      </c>
      <c r="I29" s="19"/>
      <c r="J29" s="20">
        <v>-29.706669999999999</v>
      </c>
      <c r="K29" s="16">
        <v>2</v>
      </c>
      <c r="L29" s="16">
        <v>-29.047619999999998</v>
      </c>
      <c r="M29" s="16">
        <v>2</v>
      </c>
      <c r="N29" s="16">
        <v>-22.73</v>
      </c>
      <c r="O29" s="16">
        <v>2</v>
      </c>
      <c r="P29" s="18">
        <v>-25.59459</v>
      </c>
      <c r="Q29" s="19"/>
      <c r="R29" s="20">
        <v>-120.49666999999999</v>
      </c>
      <c r="S29" s="16">
        <v>20</v>
      </c>
      <c r="T29" s="16">
        <v>-204.68772999999999</v>
      </c>
      <c r="U29" s="16">
        <v>20</v>
      </c>
      <c r="V29" s="16">
        <v>-244.13944000000001</v>
      </c>
      <c r="W29" s="16">
        <v>20</v>
      </c>
      <c r="X29" s="18">
        <v>-219.09181000000001</v>
      </c>
      <c r="Y29" s="16"/>
      <c r="Z29" s="20">
        <v>-29.706669999999999</v>
      </c>
      <c r="AA29" s="16">
        <v>2</v>
      </c>
      <c r="AB29" s="16">
        <v>-29.291090000000001</v>
      </c>
      <c r="AC29" s="16">
        <v>2</v>
      </c>
      <c r="AD29" s="16">
        <v>-22.73</v>
      </c>
      <c r="AE29" s="16">
        <v>2</v>
      </c>
      <c r="AF29" s="18">
        <v>-26.761900000000001</v>
      </c>
    </row>
    <row r="30" spans="1:32" x14ac:dyDescent="0.4">
      <c r="A30" s="2" t="s">
        <v>28</v>
      </c>
      <c r="B30" s="20">
        <v>-120.49666999999999</v>
      </c>
      <c r="C30" s="16">
        <v>20</v>
      </c>
      <c r="D30" s="16">
        <v>-199.85382999999999</v>
      </c>
      <c r="E30" s="16">
        <v>20</v>
      </c>
      <c r="F30" s="16">
        <v>-240.04983999999999</v>
      </c>
      <c r="G30" s="16">
        <v>20</v>
      </c>
      <c r="H30" s="18">
        <v>-247.30833000000001</v>
      </c>
      <c r="I30" s="19"/>
      <c r="J30" s="20">
        <v>-29.706669999999999</v>
      </c>
      <c r="K30" s="16">
        <v>2</v>
      </c>
      <c r="L30" s="16">
        <v>-29.380949999999999</v>
      </c>
      <c r="M30" s="16">
        <v>2</v>
      </c>
      <c r="N30" s="16">
        <v>-22.73</v>
      </c>
      <c r="O30" s="16">
        <v>2</v>
      </c>
      <c r="P30" s="18">
        <v>-26.02027</v>
      </c>
      <c r="Q30" s="19"/>
      <c r="R30" s="20">
        <v>-120.49666999999999</v>
      </c>
      <c r="S30" s="16">
        <v>20</v>
      </c>
      <c r="T30" s="16">
        <v>-204.09460999999999</v>
      </c>
      <c r="U30" s="16">
        <v>20</v>
      </c>
      <c r="V30" s="16">
        <v>-240.04983999999999</v>
      </c>
      <c r="W30" s="16">
        <v>20</v>
      </c>
      <c r="X30" s="18">
        <v>-219.07897</v>
      </c>
      <c r="Y30" s="16"/>
      <c r="Z30" s="20">
        <v>-29.706669999999999</v>
      </c>
      <c r="AA30" s="16">
        <v>2</v>
      </c>
      <c r="AB30" s="16">
        <v>-29.62434</v>
      </c>
      <c r="AC30" s="16">
        <v>2</v>
      </c>
      <c r="AD30" s="16">
        <v>-22.73</v>
      </c>
      <c r="AE30" s="16">
        <v>2</v>
      </c>
      <c r="AF30" s="18">
        <v>-27</v>
      </c>
    </row>
    <row r="31" spans="1:32" x14ac:dyDescent="0.4">
      <c r="A31" s="2" t="s">
        <v>29</v>
      </c>
      <c r="B31" s="20">
        <v>-120.49666999999999</v>
      </c>
      <c r="C31" s="16">
        <v>20</v>
      </c>
      <c r="D31" s="16">
        <v>-207.41471999999999</v>
      </c>
      <c r="E31" s="16">
        <v>20</v>
      </c>
      <c r="F31" s="16">
        <v>-242.9487</v>
      </c>
      <c r="G31" s="16">
        <v>20</v>
      </c>
      <c r="H31" s="18">
        <v>-231.99996999999999</v>
      </c>
      <c r="I31" s="19"/>
      <c r="J31" s="20">
        <v>-29.706669999999999</v>
      </c>
      <c r="K31" s="16">
        <v>2</v>
      </c>
      <c r="L31" s="16">
        <v>-29.09524</v>
      </c>
      <c r="M31" s="16">
        <v>2</v>
      </c>
      <c r="N31" s="16">
        <v>-22.73</v>
      </c>
      <c r="O31" s="16">
        <v>2</v>
      </c>
      <c r="P31" s="18">
        <v>-25.68919</v>
      </c>
      <c r="Q31" s="19"/>
      <c r="R31" s="20">
        <v>-120.49666999999999</v>
      </c>
      <c r="S31" s="16">
        <v>20</v>
      </c>
      <c r="T31" s="16">
        <v>-211.61543</v>
      </c>
      <c r="U31" s="16">
        <v>20</v>
      </c>
      <c r="V31" s="16">
        <v>-242.9487</v>
      </c>
      <c r="W31" s="16">
        <v>20</v>
      </c>
      <c r="X31" s="18">
        <v>-224.31067999999999</v>
      </c>
      <c r="Y31" s="16"/>
      <c r="Z31" s="20">
        <v>-29.706669999999999</v>
      </c>
      <c r="AA31" s="16">
        <v>2</v>
      </c>
      <c r="AB31" s="16">
        <v>-29.33869</v>
      </c>
      <c r="AC31" s="16">
        <v>2</v>
      </c>
      <c r="AD31" s="16">
        <v>-22.73</v>
      </c>
      <c r="AE31" s="16">
        <v>2</v>
      </c>
      <c r="AF31" s="18">
        <v>-25.857140000000001</v>
      </c>
    </row>
    <row r="32" spans="1:32" x14ac:dyDescent="0.4">
      <c r="A32" s="2" t="s">
        <v>30</v>
      </c>
      <c r="B32" s="20">
        <v>-120.49666999999999</v>
      </c>
      <c r="C32" s="16">
        <v>20</v>
      </c>
      <c r="D32" s="16">
        <v>-216.72135</v>
      </c>
      <c r="E32" s="16">
        <v>20</v>
      </c>
      <c r="F32" s="16">
        <v>-251.09486999999999</v>
      </c>
      <c r="G32" s="16">
        <v>20</v>
      </c>
      <c r="H32" s="18">
        <v>-228.50628</v>
      </c>
      <c r="I32" s="19"/>
      <c r="J32" s="20">
        <v>-29.706669999999999</v>
      </c>
      <c r="K32" s="16">
        <v>2</v>
      </c>
      <c r="L32" s="16">
        <v>-29.047619999999998</v>
      </c>
      <c r="M32" s="16">
        <v>2</v>
      </c>
      <c r="N32" s="16">
        <v>-22.73</v>
      </c>
      <c r="O32" s="16">
        <v>2</v>
      </c>
      <c r="P32" s="18">
        <v>-25.59459</v>
      </c>
      <c r="Q32" s="19"/>
      <c r="R32" s="20">
        <v>-120.49666999999999</v>
      </c>
      <c r="S32" s="16">
        <v>20</v>
      </c>
      <c r="T32" s="16">
        <v>-220.87272999999999</v>
      </c>
      <c r="U32" s="16">
        <v>20</v>
      </c>
      <c r="V32" s="16">
        <v>-251.09486999999999</v>
      </c>
      <c r="W32" s="16">
        <v>20</v>
      </c>
      <c r="X32" s="18">
        <v>-230.70376999999999</v>
      </c>
      <c r="Y32" s="16"/>
      <c r="Z32" s="20">
        <v>-29.706669999999999</v>
      </c>
      <c r="AA32" s="16">
        <v>2</v>
      </c>
      <c r="AB32" s="16">
        <v>-29.291090000000001</v>
      </c>
      <c r="AC32" s="16">
        <v>2</v>
      </c>
      <c r="AD32" s="16">
        <v>-22.73</v>
      </c>
      <c r="AE32" s="16">
        <v>2</v>
      </c>
      <c r="AF32" s="18">
        <v>-26.285710000000002</v>
      </c>
    </row>
    <row r="33" spans="1:32" x14ac:dyDescent="0.4">
      <c r="A33" s="2" t="s">
        <v>31</v>
      </c>
      <c r="B33" s="20">
        <v>-120.49666999999999</v>
      </c>
      <c r="C33" s="16">
        <v>20</v>
      </c>
      <c r="D33" s="16">
        <v>-209.14027999999999</v>
      </c>
      <c r="E33" s="16">
        <v>20</v>
      </c>
      <c r="F33" s="16">
        <v>-244.67518000000001</v>
      </c>
      <c r="G33" s="16">
        <v>20</v>
      </c>
      <c r="H33" s="18">
        <v>-233.35505000000001</v>
      </c>
      <c r="I33" s="19"/>
      <c r="J33" s="20">
        <v>-29.706669999999999</v>
      </c>
      <c r="K33" s="16">
        <v>2</v>
      </c>
      <c r="L33" s="16">
        <v>-29.285710000000002</v>
      </c>
      <c r="M33" s="16">
        <v>2</v>
      </c>
      <c r="N33" s="16">
        <v>-22.73</v>
      </c>
      <c r="O33" s="16">
        <v>2</v>
      </c>
      <c r="P33" s="18">
        <v>-24.71622</v>
      </c>
      <c r="Q33" s="19"/>
      <c r="R33" s="20">
        <v>-120.49666999999999</v>
      </c>
      <c r="S33" s="16">
        <v>20</v>
      </c>
      <c r="T33" s="16">
        <v>-213.33184</v>
      </c>
      <c r="U33" s="16">
        <v>20</v>
      </c>
      <c r="V33" s="16">
        <v>-244.67518000000001</v>
      </c>
      <c r="W33" s="16">
        <v>20</v>
      </c>
      <c r="X33" s="18">
        <v>-222.54016999999999</v>
      </c>
      <c r="Y33" s="16"/>
      <c r="Z33" s="20">
        <v>-29.706669999999999</v>
      </c>
      <c r="AA33" s="16">
        <v>2</v>
      </c>
      <c r="AB33" s="16">
        <v>-29.529119999999999</v>
      </c>
      <c r="AC33" s="16">
        <v>2</v>
      </c>
      <c r="AD33" s="16">
        <v>-22.73</v>
      </c>
      <c r="AE33" s="16">
        <v>2</v>
      </c>
      <c r="AF33" s="18">
        <v>-26.380949999999999</v>
      </c>
    </row>
    <row r="34" spans="1:32" x14ac:dyDescent="0.4">
      <c r="A34" s="2" t="s">
        <v>32</v>
      </c>
      <c r="B34" s="20">
        <v>-120.49666999999999</v>
      </c>
      <c r="C34" s="16">
        <v>20</v>
      </c>
      <c r="D34" s="16">
        <v>-200.39232000000001</v>
      </c>
      <c r="E34" s="16">
        <v>20</v>
      </c>
      <c r="F34" s="16">
        <v>-250.48849000000001</v>
      </c>
      <c r="G34" s="16">
        <v>20</v>
      </c>
      <c r="H34" s="18">
        <v>-239.59512000000001</v>
      </c>
      <c r="I34" s="19"/>
      <c r="J34" s="20">
        <v>-29.706669999999999</v>
      </c>
      <c r="K34" s="16">
        <v>2</v>
      </c>
      <c r="L34" s="16">
        <v>-29.33333</v>
      </c>
      <c r="M34" s="16">
        <v>2</v>
      </c>
      <c r="N34" s="16">
        <v>-22.73</v>
      </c>
      <c r="O34" s="16">
        <v>2</v>
      </c>
      <c r="P34" s="18">
        <v>-24.24324</v>
      </c>
      <c r="Q34" s="19"/>
      <c r="R34" s="20">
        <v>-120.49666999999999</v>
      </c>
      <c r="S34" s="16">
        <v>20</v>
      </c>
      <c r="T34" s="16">
        <v>-204.63024999999999</v>
      </c>
      <c r="U34" s="16">
        <v>20</v>
      </c>
      <c r="V34" s="16">
        <v>-250.48849000000001</v>
      </c>
      <c r="W34" s="16">
        <v>20</v>
      </c>
      <c r="X34" s="18">
        <v>-223.10802000000001</v>
      </c>
      <c r="Y34" s="16"/>
      <c r="Z34" s="20">
        <v>-29.706669999999999</v>
      </c>
      <c r="AA34" s="16">
        <v>2</v>
      </c>
      <c r="AB34" s="16">
        <v>-29.576730000000001</v>
      </c>
      <c r="AC34" s="16">
        <v>2</v>
      </c>
      <c r="AD34" s="16">
        <v>-22.73</v>
      </c>
      <c r="AE34" s="16">
        <v>2</v>
      </c>
      <c r="AF34" s="18">
        <v>-26.285710000000002</v>
      </c>
    </row>
    <row r="35" spans="1:32" x14ac:dyDescent="0.4">
      <c r="A35" s="2" t="s">
        <v>33</v>
      </c>
      <c r="B35" s="20">
        <v>-120.49666999999999</v>
      </c>
      <c r="C35" s="16">
        <v>20</v>
      </c>
      <c r="D35" s="16">
        <v>-205.62312</v>
      </c>
      <c r="E35" s="16">
        <v>20</v>
      </c>
      <c r="F35" s="16">
        <v>-257.46778</v>
      </c>
      <c r="G35" s="16">
        <v>20</v>
      </c>
      <c r="H35" s="18">
        <v>-240.274</v>
      </c>
      <c r="I35" s="19"/>
      <c r="J35" s="20">
        <v>-29.706669999999999</v>
      </c>
      <c r="K35" s="16">
        <v>2</v>
      </c>
      <c r="L35" s="16">
        <v>-28.476189999999999</v>
      </c>
      <c r="M35" s="16">
        <v>2</v>
      </c>
      <c r="N35" s="16">
        <v>-22.73</v>
      </c>
      <c r="O35" s="16">
        <v>2</v>
      </c>
      <c r="P35" s="18">
        <v>-24.85811</v>
      </c>
      <c r="Q35" s="19"/>
      <c r="R35" s="20">
        <v>-120.49666999999999</v>
      </c>
      <c r="S35" s="16">
        <v>20</v>
      </c>
      <c r="T35" s="16">
        <v>-209.83331000000001</v>
      </c>
      <c r="U35" s="16">
        <v>20</v>
      </c>
      <c r="V35" s="16">
        <v>-257.46778</v>
      </c>
      <c r="W35" s="16">
        <v>20</v>
      </c>
      <c r="X35" s="18">
        <v>-237.66194999999999</v>
      </c>
      <c r="Y35" s="16"/>
      <c r="Z35" s="20">
        <v>-29.706669999999999</v>
      </c>
      <c r="AA35" s="16">
        <v>2</v>
      </c>
      <c r="AB35" s="16">
        <v>-28.719799999999999</v>
      </c>
      <c r="AC35" s="16">
        <v>2</v>
      </c>
      <c r="AD35" s="16">
        <v>-22.73</v>
      </c>
      <c r="AE35" s="16">
        <v>2</v>
      </c>
      <c r="AF35" s="18">
        <v>-26.285710000000002</v>
      </c>
    </row>
    <row r="36" spans="1:32" x14ac:dyDescent="0.4">
      <c r="A36" s="2" t="s">
        <v>34</v>
      </c>
      <c r="B36" s="20">
        <v>-120.49666999999999</v>
      </c>
      <c r="C36" s="16">
        <v>20</v>
      </c>
      <c r="D36" s="16">
        <v>-209.68978000000001</v>
      </c>
      <c r="E36" s="16">
        <v>20</v>
      </c>
      <c r="F36" s="16">
        <v>-255.70461</v>
      </c>
      <c r="G36" s="16">
        <v>20</v>
      </c>
      <c r="H36" s="18">
        <v>-250.95287999999999</v>
      </c>
      <c r="I36" s="19"/>
      <c r="J36" s="20">
        <v>-29.706669999999999</v>
      </c>
      <c r="K36" s="16">
        <v>2</v>
      </c>
      <c r="L36" s="16">
        <v>-28.619050000000001</v>
      </c>
      <c r="M36" s="16">
        <v>2</v>
      </c>
      <c r="N36" s="16">
        <v>-22.73</v>
      </c>
      <c r="O36" s="16">
        <v>2</v>
      </c>
      <c r="P36" s="18">
        <v>-25.37838</v>
      </c>
      <c r="Q36" s="19"/>
      <c r="R36" s="20">
        <v>-120.49666999999999</v>
      </c>
      <c r="S36" s="16">
        <v>20</v>
      </c>
      <c r="T36" s="16">
        <v>-213.87842000000001</v>
      </c>
      <c r="U36" s="16">
        <v>20</v>
      </c>
      <c r="V36" s="16">
        <v>-255.70461</v>
      </c>
      <c r="W36" s="16">
        <v>20</v>
      </c>
      <c r="X36" s="18">
        <v>-239.40127000000001</v>
      </c>
      <c r="Y36" s="16"/>
      <c r="Z36" s="20">
        <v>-29.706669999999999</v>
      </c>
      <c r="AA36" s="16">
        <v>2</v>
      </c>
      <c r="AB36" s="16">
        <v>-28.86262</v>
      </c>
      <c r="AC36" s="16">
        <v>2</v>
      </c>
      <c r="AD36" s="16">
        <v>-22.73</v>
      </c>
      <c r="AE36" s="16">
        <v>2</v>
      </c>
      <c r="AF36" s="18">
        <v>-26.238099999999999</v>
      </c>
    </row>
    <row r="37" spans="1:32" x14ac:dyDescent="0.4">
      <c r="A37" s="1" t="s">
        <v>35</v>
      </c>
      <c r="B37" s="20">
        <v>-120.49666999999999</v>
      </c>
      <c r="C37" s="16">
        <v>20</v>
      </c>
      <c r="D37" s="16">
        <v>-224.82347999999999</v>
      </c>
      <c r="E37" s="16">
        <v>20</v>
      </c>
      <c r="F37" s="16">
        <v>-260.35563000000002</v>
      </c>
      <c r="G37" s="16">
        <v>20</v>
      </c>
      <c r="H37" s="18">
        <v>-247.45785000000001</v>
      </c>
      <c r="I37" s="19"/>
      <c r="J37" s="20">
        <v>-29.706669999999999</v>
      </c>
      <c r="K37" s="16">
        <v>2</v>
      </c>
      <c r="L37" s="16">
        <v>-29.047619999999998</v>
      </c>
      <c r="M37" s="16">
        <v>2</v>
      </c>
      <c r="N37" s="16">
        <v>-22.73</v>
      </c>
      <c r="O37" s="16">
        <v>2</v>
      </c>
      <c r="P37" s="18">
        <v>-25.75676</v>
      </c>
      <c r="Q37" s="19"/>
      <c r="R37" s="20">
        <v>-120.49666999999999</v>
      </c>
      <c r="S37" s="16">
        <v>20</v>
      </c>
      <c r="T37" s="16">
        <v>-228.93191999999999</v>
      </c>
      <c r="U37" s="16">
        <v>20</v>
      </c>
      <c r="V37" s="16">
        <v>-260.35563000000002</v>
      </c>
      <c r="W37" s="16">
        <v>20</v>
      </c>
      <c r="X37" s="18">
        <v>-231.81193999999999</v>
      </c>
      <c r="Y37" s="16"/>
      <c r="Z37" s="20">
        <v>-29.706669999999999</v>
      </c>
      <c r="AA37" s="16">
        <v>2</v>
      </c>
      <c r="AB37" s="16">
        <v>-29.291090000000001</v>
      </c>
      <c r="AC37" s="16">
        <v>2</v>
      </c>
      <c r="AD37" s="16">
        <v>-22.73</v>
      </c>
      <c r="AE37" s="16">
        <v>2</v>
      </c>
      <c r="AF37" s="18">
        <v>-25.476189999999999</v>
      </c>
    </row>
    <row r="38" spans="1:32" x14ac:dyDescent="0.4">
      <c r="A38" s="1" t="s">
        <v>36</v>
      </c>
      <c r="B38" s="20">
        <v>-120.49666999999999</v>
      </c>
      <c r="C38" s="16">
        <v>20</v>
      </c>
      <c r="D38" s="16">
        <v>-223.64559</v>
      </c>
      <c r="E38" s="16">
        <v>20</v>
      </c>
      <c r="F38" s="16">
        <v>-264.42137000000002</v>
      </c>
      <c r="G38" s="16">
        <v>20</v>
      </c>
      <c r="H38" s="18">
        <v>-234.22504000000001</v>
      </c>
      <c r="I38" s="19"/>
      <c r="J38" s="20">
        <v>-29.706669999999999</v>
      </c>
      <c r="K38" s="16">
        <v>2</v>
      </c>
      <c r="L38" s="16">
        <v>-29.761900000000001</v>
      </c>
      <c r="M38" s="16">
        <v>2</v>
      </c>
      <c r="N38" s="16">
        <v>-22.73</v>
      </c>
      <c r="O38" s="16">
        <v>2</v>
      </c>
      <c r="P38" s="18">
        <v>-25.33108</v>
      </c>
      <c r="Q38" s="19"/>
      <c r="R38" s="20">
        <v>-120.49666999999999</v>
      </c>
      <c r="S38" s="16">
        <v>20</v>
      </c>
      <c r="T38" s="16">
        <v>-227.76026999999999</v>
      </c>
      <c r="U38" s="16">
        <v>20</v>
      </c>
      <c r="V38" s="16">
        <v>-264.42137000000002</v>
      </c>
      <c r="W38" s="16">
        <v>20</v>
      </c>
      <c r="X38" s="18">
        <v>-241.70660000000001</v>
      </c>
      <c r="Y38" s="16"/>
      <c r="Z38" s="20">
        <v>-29.706669999999999</v>
      </c>
      <c r="AA38" s="16">
        <v>2</v>
      </c>
      <c r="AB38" s="16">
        <v>-30.005189999999999</v>
      </c>
      <c r="AC38" s="16">
        <v>2</v>
      </c>
      <c r="AD38" s="16">
        <v>-22.73</v>
      </c>
      <c r="AE38" s="16">
        <v>2</v>
      </c>
      <c r="AF38" s="18">
        <v>-25</v>
      </c>
    </row>
    <row r="39" spans="1:32" x14ac:dyDescent="0.4">
      <c r="A39" s="1" t="s">
        <v>37</v>
      </c>
      <c r="B39" s="20">
        <v>-120.49666999999999</v>
      </c>
      <c r="C39" s="16">
        <v>20</v>
      </c>
      <c r="D39" s="16">
        <v>-211.98685</v>
      </c>
      <c r="E39" s="16">
        <v>20</v>
      </c>
      <c r="F39" s="16">
        <v>-255.67341999999999</v>
      </c>
      <c r="G39" s="16">
        <v>20</v>
      </c>
      <c r="H39" s="18">
        <v>-239.77414999999999</v>
      </c>
      <c r="I39" s="19"/>
      <c r="J39" s="20">
        <v>-29.706669999999999</v>
      </c>
      <c r="K39" s="16">
        <v>2</v>
      </c>
      <c r="L39" s="16">
        <v>-29.761900000000001</v>
      </c>
      <c r="M39" s="16">
        <v>2</v>
      </c>
      <c r="N39" s="16">
        <v>-22.73</v>
      </c>
      <c r="O39" s="16">
        <v>2</v>
      </c>
      <c r="P39" s="18">
        <v>-26.04054</v>
      </c>
      <c r="Q39" s="19"/>
      <c r="R39" s="20">
        <v>-120.49666999999999</v>
      </c>
      <c r="S39" s="16">
        <v>20</v>
      </c>
      <c r="T39" s="16">
        <v>-216.16332</v>
      </c>
      <c r="U39" s="16">
        <v>20</v>
      </c>
      <c r="V39" s="16">
        <v>-255.67341999999999</v>
      </c>
      <c r="W39" s="16">
        <v>20</v>
      </c>
      <c r="X39" s="18">
        <v>-236.45104000000001</v>
      </c>
      <c r="Y39" s="16"/>
      <c r="Z39" s="20">
        <v>-29.706669999999999</v>
      </c>
      <c r="AA39" s="16">
        <v>2</v>
      </c>
      <c r="AB39" s="16">
        <v>-30.005189999999999</v>
      </c>
      <c r="AC39" s="16">
        <v>2</v>
      </c>
      <c r="AD39" s="16">
        <v>-22.73</v>
      </c>
      <c r="AE39" s="16">
        <v>2</v>
      </c>
      <c r="AF39" s="18">
        <v>-25.238099999999999</v>
      </c>
    </row>
    <row r="40" spans="1:32" x14ac:dyDescent="0.4">
      <c r="A40" s="1" t="s">
        <v>38</v>
      </c>
      <c r="B40" s="20">
        <v>-120.49666999999999</v>
      </c>
      <c r="C40" s="16">
        <v>20</v>
      </c>
      <c r="D40" s="16">
        <v>-207.31198000000001</v>
      </c>
      <c r="E40" s="16">
        <v>20</v>
      </c>
      <c r="F40" s="16">
        <v>-261.48674</v>
      </c>
      <c r="G40" s="16">
        <v>20</v>
      </c>
      <c r="H40" s="18">
        <v>-257.84097000000003</v>
      </c>
      <c r="I40" s="19"/>
      <c r="J40" s="20">
        <v>-29.706669999999999</v>
      </c>
      <c r="K40" s="16">
        <v>2</v>
      </c>
      <c r="L40" s="16">
        <v>-29.619050000000001</v>
      </c>
      <c r="M40" s="16">
        <v>2</v>
      </c>
      <c r="N40" s="16">
        <v>-22.73</v>
      </c>
      <c r="O40" s="16">
        <v>2</v>
      </c>
      <c r="P40" s="18">
        <v>-26.65541</v>
      </c>
      <c r="Q40" s="19"/>
      <c r="R40" s="20">
        <v>-120.49666999999999</v>
      </c>
      <c r="S40" s="16">
        <v>20</v>
      </c>
      <c r="T40" s="16">
        <v>-211.51322999999999</v>
      </c>
      <c r="U40" s="16">
        <v>20</v>
      </c>
      <c r="V40" s="16">
        <v>-261.48674</v>
      </c>
      <c r="W40" s="16">
        <v>20</v>
      </c>
      <c r="X40" s="18">
        <v>-233.52649</v>
      </c>
      <c r="Y40" s="16"/>
      <c r="Z40" s="20">
        <v>-29.706669999999999</v>
      </c>
      <c r="AA40" s="16">
        <v>2</v>
      </c>
      <c r="AB40" s="16">
        <v>-29.862369999999999</v>
      </c>
      <c r="AC40" s="16">
        <v>2</v>
      </c>
      <c r="AD40" s="16">
        <v>-22.73</v>
      </c>
      <c r="AE40" s="16">
        <v>2</v>
      </c>
      <c r="AF40" s="18">
        <v>-25.476189999999999</v>
      </c>
    </row>
    <row r="41" spans="1:32" x14ac:dyDescent="0.4">
      <c r="A41" s="1" t="s">
        <v>39</v>
      </c>
      <c r="B41" s="20">
        <v>-120.49666999999999</v>
      </c>
      <c r="C41" s="16">
        <v>20</v>
      </c>
      <c r="D41" s="16">
        <v>-201.47298000000001</v>
      </c>
      <c r="E41" s="16">
        <v>20</v>
      </c>
      <c r="F41" s="16">
        <v>-263.22329999999999</v>
      </c>
      <c r="G41" s="16">
        <v>20</v>
      </c>
      <c r="H41" s="18">
        <v>-250.87639999999999</v>
      </c>
      <c r="I41" s="19"/>
      <c r="J41" s="20">
        <v>-29.706669999999999</v>
      </c>
      <c r="K41" s="16">
        <v>2</v>
      </c>
      <c r="L41" s="16">
        <v>-29.047619999999998</v>
      </c>
      <c r="M41" s="16">
        <v>2</v>
      </c>
      <c r="N41" s="16">
        <v>-22.73</v>
      </c>
      <c r="O41" s="16">
        <v>2</v>
      </c>
      <c r="P41" s="18">
        <v>-25.51351</v>
      </c>
      <c r="Q41" s="19"/>
      <c r="R41" s="20">
        <v>-120.49666999999999</v>
      </c>
      <c r="S41" s="16">
        <v>20</v>
      </c>
      <c r="T41" s="16">
        <v>-205.70517000000001</v>
      </c>
      <c r="U41" s="16">
        <v>20</v>
      </c>
      <c r="V41" s="16">
        <v>-263.22329999999999</v>
      </c>
      <c r="W41" s="16">
        <v>20</v>
      </c>
      <c r="X41" s="18">
        <v>-232.93020000000001</v>
      </c>
      <c r="Y41" s="16"/>
      <c r="Z41" s="20">
        <v>-29.706669999999999</v>
      </c>
      <c r="AA41" s="16">
        <v>2</v>
      </c>
      <c r="AB41" s="16">
        <v>-29.291090000000001</v>
      </c>
      <c r="AC41" s="16">
        <v>2</v>
      </c>
      <c r="AD41" s="16">
        <v>-22.73</v>
      </c>
      <c r="AE41" s="16">
        <v>2</v>
      </c>
      <c r="AF41" s="18">
        <v>-25.714289999999998</v>
      </c>
    </row>
    <row r="42" spans="1:32" x14ac:dyDescent="0.4">
      <c r="A42" s="1" t="s">
        <v>40</v>
      </c>
      <c r="B42" s="20">
        <v>-120.49666999999999</v>
      </c>
      <c r="C42" s="16">
        <v>20</v>
      </c>
      <c r="D42" s="16">
        <v>-195.63764</v>
      </c>
      <c r="E42" s="16">
        <v>20</v>
      </c>
      <c r="F42" s="16">
        <v>-263.21229</v>
      </c>
      <c r="G42" s="16">
        <v>20</v>
      </c>
      <c r="H42" s="18">
        <v>-245.30717000000001</v>
      </c>
      <c r="I42" s="19"/>
      <c r="J42" s="20">
        <v>-29.706669999999999</v>
      </c>
      <c r="K42" s="16">
        <v>2</v>
      </c>
      <c r="L42" s="16">
        <v>-28.714289999999998</v>
      </c>
      <c r="M42" s="16">
        <v>2</v>
      </c>
      <c r="N42" s="16">
        <v>-22.73</v>
      </c>
      <c r="O42" s="16">
        <v>2</v>
      </c>
      <c r="P42" s="18">
        <v>-25.32432</v>
      </c>
      <c r="Q42" s="19"/>
      <c r="R42" s="20">
        <v>-120.49666999999999</v>
      </c>
      <c r="S42" s="16">
        <v>20</v>
      </c>
      <c r="T42" s="16">
        <v>-199.90075999999999</v>
      </c>
      <c r="U42" s="16">
        <v>20</v>
      </c>
      <c r="V42" s="16">
        <v>-263.21229</v>
      </c>
      <c r="W42" s="16">
        <v>20</v>
      </c>
      <c r="X42" s="18">
        <v>-238.16283000000001</v>
      </c>
      <c r="Y42" s="16"/>
      <c r="Z42" s="20">
        <v>-29.706669999999999</v>
      </c>
      <c r="AA42" s="16">
        <v>2</v>
      </c>
      <c r="AB42" s="16">
        <v>-28.957840000000001</v>
      </c>
      <c r="AC42" s="16">
        <v>2</v>
      </c>
      <c r="AD42" s="16">
        <v>-22.73</v>
      </c>
      <c r="AE42" s="16">
        <v>2</v>
      </c>
      <c r="AF42" s="18">
        <v>-25.809519999999999</v>
      </c>
    </row>
    <row r="43" spans="1:32" x14ac:dyDescent="0.4">
      <c r="A43" s="1" t="s">
        <v>41</v>
      </c>
      <c r="B43" s="20">
        <v>-120.49666999999999</v>
      </c>
      <c r="C43" s="16">
        <v>20</v>
      </c>
      <c r="D43" s="16">
        <v>-202.61509000000001</v>
      </c>
      <c r="E43" s="16">
        <v>20</v>
      </c>
      <c r="F43" s="16">
        <v>-262.61601000000002</v>
      </c>
      <c r="G43" s="16">
        <v>20</v>
      </c>
      <c r="H43" s="18">
        <v>-245.28569999999999</v>
      </c>
      <c r="I43" s="19"/>
      <c r="J43" s="20">
        <v>-29.706669999999999</v>
      </c>
      <c r="K43" s="16">
        <v>2</v>
      </c>
      <c r="L43" s="16">
        <v>-29.09524</v>
      </c>
      <c r="M43" s="16">
        <v>2</v>
      </c>
      <c r="N43" s="16">
        <v>-22.73</v>
      </c>
      <c r="O43" s="16">
        <v>2</v>
      </c>
      <c r="P43" s="18">
        <v>-25.22973</v>
      </c>
      <c r="Q43" s="19"/>
      <c r="R43" s="20">
        <v>-120.49666999999999</v>
      </c>
      <c r="S43" s="16">
        <v>20</v>
      </c>
      <c r="T43" s="16">
        <v>-206.84123</v>
      </c>
      <c r="U43" s="16">
        <v>20</v>
      </c>
      <c r="V43" s="16">
        <v>-262.61601000000002</v>
      </c>
      <c r="W43" s="16">
        <v>20</v>
      </c>
      <c r="X43" s="18">
        <v>-235.23828</v>
      </c>
      <c r="Y43" s="16"/>
      <c r="Z43" s="20">
        <v>-29.706669999999999</v>
      </c>
      <c r="AA43" s="16">
        <v>2</v>
      </c>
      <c r="AB43" s="16">
        <v>-29.33869</v>
      </c>
      <c r="AC43" s="16">
        <v>2</v>
      </c>
      <c r="AD43" s="16">
        <v>-22.73</v>
      </c>
      <c r="AE43" s="16">
        <v>2</v>
      </c>
      <c r="AF43" s="18">
        <v>-25.619050000000001</v>
      </c>
    </row>
    <row r="44" spans="1:32" x14ac:dyDescent="0.4">
      <c r="A44" s="1" t="s">
        <v>42</v>
      </c>
      <c r="B44" s="20">
        <v>-120.49666999999999</v>
      </c>
      <c r="C44" s="16">
        <v>20</v>
      </c>
      <c r="D44" s="16">
        <v>-203.76545999999999</v>
      </c>
      <c r="E44" s="16">
        <v>20</v>
      </c>
      <c r="F44" s="16">
        <v>-263.18477000000001</v>
      </c>
      <c r="G44" s="16">
        <v>20</v>
      </c>
      <c r="H44" s="18">
        <v>-265.42270000000002</v>
      </c>
      <c r="I44" s="19"/>
      <c r="J44" s="20">
        <v>-29.706669999999999</v>
      </c>
      <c r="K44" s="16">
        <v>2</v>
      </c>
      <c r="L44" s="16">
        <v>-29.523810000000001</v>
      </c>
      <c r="M44" s="16">
        <v>2</v>
      </c>
      <c r="N44" s="16">
        <v>-22.73</v>
      </c>
      <c r="O44" s="16">
        <v>2</v>
      </c>
      <c r="P44" s="18">
        <v>-24.66216</v>
      </c>
      <c r="Q44" s="19"/>
      <c r="R44" s="20">
        <v>-120.49666999999999</v>
      </c>
      <c r="S44" s="16">
        <v>20</v>
      </c>
      <c r="T44" s="16">
        <v>-207.9855</v>
      </c>
      <c r="U44" s="16">
        <v>20</v>
      </c>
      <c r="V44" s="16">
        <v>-263.18477000000001</v>
      </c>
      <c r="W44" s="16">
        <v>20</v>
      </c>
      <c r="X44" s="18">
        <v>-241.05710999999999</v>
      </c>
      <c r="Y44" s="16"/>
      <c r="Z44" s="20">
        <v>-29.706669999999999</v>
      </c>
      <c r="AA44" s="16">
        <v>2</v>
      </c>
      <c r="AB44" s="16">
        <v>-29.767160000000001</v>
      </c>
      <c r="AC44" s="16">
        <v>2</v>
      </c>
      <c r="AD44" s="16">
        <v>-22.73</v>
      </c>
      <c r="AE44" s="16">
        <v>2</v>
      </c>
      <c r="AF44" s="18">
        <v>-25.142859999999999</v>
      </c>
    </row>
    <row r="45" spans="1:32" x14ac:dyDescent="0.4">
      <c r="A45" s="1" t="s">
        <v>43</v>
      </c>
      <c r="B45" s="20">
        <v>-120.49666999999999</v>
      </c>
      <c r="C45" s="16">
        <v>20</v>
      </c>
      <c r="D45" s="16">
        <v>-192.10672</v>
      </c>
      <c r="E45" s="16">
        <v>20</v>
      </c>
      <c r="F45" s="16">
        <v>-256.76783</v>
      </c>
      <c r="G45" s="16">
        <v>20</v>
      </c>
      <c r="H45" s="18">
        <v>-254.28691000000001</v>
      </c>
      <c r="I45" s="19"/>
      <c r="J45" s="20">
        <v>-29.706669999999999</v>
      </c>
      <c r="K45" s="16">
        <v>2</v>
      </c>
      <c r="L45" s="16">
        <v>-28.952380000000002</v>
      </c>
      <c r="M45" s="16">
        <v>2</v>
      </c>
      <c r="N45" s="16">
        <v>-22.73</v>
      </c>
      <c r="O45" s="16">
        <v>2</v>
      </c>
      <c r="P45" s="18">
        <v>-24.42568</v>
      </c>
      <c r="Q45" s="19"/>
      <c r="R45" s="20">
        <v>-120.49666999999999</v>
      </c>
      <c r="S45" s="16">
        <v>20</v>
      </c>
      <c r="T45" s="16">
        <v>-196.38855000000001</v>
      </c>
      <c r="U45" s="16">
        <v>20</v>
      </c>
      <c r="V45" s="16">
        <v>-256.76783</v>
      </c>
      <c r="W45" s="16">
        <v>20</v>
      </c>
      <c r="X45" s="18">
        <v>-232.88525000000001</v>
      </c>
      <c r="Y45" s="16"/>
      <c r="Z45" s="20">
        <v>-29.706669999999999</v>
      </c>
      <c r="AA45" s="16">
        <v>2</v>
      </c>
      <c r="AB45" s="16">
        <v>-29.195869999999999</v>
      </c>
      <c r="AC45" s="16">
        <v>2</v>
      </c>
      <c r="AD45" s="16">
        <v>-22.73</v>
      </c>
      <c r="AE45" s="16">
        <v>2</v>
      </c>
      <c r="AF45" s="18">
        <v>-24.380949999999999</v>
      </c>
    </row>
    <row r="46" spans="1:32" x14ac:dyDescent="0.4">
      <c r="A46" s="1" t="s">
        <v>44</v>
      </c>
      <c r="B46" s="20">
        <v>-120.49666999999999</v>
      </c>
      <c r="C46" s="16">
        <v>20</v>
      </c>
      <c r="D46" s="16">
        <v>-185.1045</v>
      </c>
      <c r="E46" s="16">
        <v>20</v>
      </c>
      <c r="F46" s="16">
        <v>-268.40638999999999</v>
      </c>
      <c r="G46" s="16">
        <v>20</v>
      </c>
      <c r="H46" s="18">
        <v>-250.09824</v>
      </c>
      <c r="I46" s="19"/>
      <c r="J46" s="20">
        <v>-29.706669999999999</v>
      </c>
      <c r="K46" s="16">
        <v>2</v>
      </c>
      <c r="L46" s="16">
        <v>-28.571429999999999</v>
      </c>
      <c r="M46" s="16">
        <v>2</v>
      </c>
      <c r="N46" s="16">
        <v>-22.73</v>
      </c>
      <c r="O46" s="16">
        <v>2</v>
      </c>
      <c r="P46" s="18">
        <v>-24.09459</v>
      </c>
      <c r="Q46" s="19"/>
      <c r="R46" s="20">
        <v>-120.49666999999999</v>
      </c>
      <c r="S46" s="16">
        <v>20</v>
      </c>
      <c r="T46" s="16">
        <v>-189.42345</v>
      </c>
      <c r="U46" s="16">
        <v>20</v>
      </c>
      <c r="V46" s="16">
        <v>-268.40638999999999</v>
      </c>
      <c r="W46" s="16">
        <v>20</v>
      </c>
      <c r="X46" s="18">
        <v>-221.22192000000001</v>
      </c>
      <c r="Y46" s="16"/>
      <c r="Z46" s="20">
        <v>-29.706669999999999</v>
      </c>
      <c r="AA46" s="16">
        <v>2</v>
      </c>
      <c r="AB46" s="16">
        <v>-28.815010000000001</v>
      </c>
      <c r="AC46" s="16">
        <v>2</v>
      </c>
      <c r="AD46" s="16">
        <v>-22.73</v>
      </c>
      <c r="AE46" s="16">
        <v>2</v>
      </c>
      <c r="AF46" s="18">
        <v>-25.285710000000002</v>
      </c>
    </row>
    <row r="47" spans="1:32" x14ac:dyDescent="0.4">
      <c r="A47" s="1" t="s">
        <v>45</v>
      </c>
      <c r="B47" s="20">
        <v>-120.49666999999999</v>
      </c>
      <c r="C47" s="16">
        <v>20</v>
      </c>
      <c r="D47" s="16">
        <v>-178.10229000000001</v>
      </c>
      <c r="E47" s="16">
        <v>20</v>
      </c>
      <c r="F47" s="16">
        <v>-254.99915999999999</v>
      </c>
      <c r="G47" s="16">
        <v>20</v>
      </c>
      <c r="H47" s="18">
        <v>-246.60723999999999</v>
      </c>
      <c r="I47" s="19"/>
      <c r="J47" s="20">
        <v>-29.706669999999999</v>
      </c>
      <c r="K47" s="16">
        <v>2</v>
      </c>
      <c r="L47" s="16">
        <v>-28.285710000000002</v>
      </c>
      <c r="M47" s="16">
        <v>2</v>
      </c>
      <c r="N47" s="16">
        <v>-22.73</v>
      </c>
      <c r="O47" s="16">
        <v>2</v>
      </c>
      <c r="P47" s="18">
        <v>-24.47297</v>
      </c>
      <c r="Q47" s="19"/>
      <c r="R47" s="20">
        <v>-120.49666999999999</v>
      </c>
      <c r="S47" s="16">
        <v>20</v>
      </c>
      <c r="T47" s="16">
        <v>-182.45833999999999</v>
      </c>
      <c r="U47" s="16">
        <v>20</v>
      </c>
      <c r="V47" s="16">
        <v>-254.99915999999999</v>
      </c>
      <c r="W47" s="16">
        <v>20</v>
      </c>
      <c r="X47" s="18">
        <v>-228.20029</v>
      </c>
      <c r="Y47" s="16"/>
      <c r="Z47" s="20">
        <v>-29.706669999999999</v>
      </c>
      <c r="AA47" s="16">
        <v>2</v>
      </c>
      <c r="AB47" s="16">
        <v>-28.52937</v>
      </c>
      <c r="AC47" s="16">
        <v>2</v>
      </c>
      <c r="AD47" s="16">
        <v>-22.73</v>
      </c>
      <c r="AE47" s="16">
        <v>2</v>
      </c>
      <c r="AF47" s="18">
        <v>-24.523810000000001</v>
      </c>
    </row>
    <row r="48" spans="1:32" ht="14.25" thickBot="1" x14ac:dyDescent="0.45">
      <c r="A48" s="1" t="s">
        <v>46</v>
      </c>
      <c r="B48" s="22">
        <v>-120.49666999999999</v>
      </c>
      <c r="C48" s="17">
        <v>20</v>
      </c>
      <c r="D48" s="17">
        <v>-176.92071999999999</v>
      </c>
      <c r="E48" s="17">
        <v>20</v>
      </c>
      <c r="F48" s="17">
        <v>-245.66593</v>
      </c>
      <c r="G48" s="17">
        <v>20</v>
      </c>
      <c r="H48" s="21">
        <v>-227.11825999999999</v>
      </c>
      <c r="I48" s="19"/>
      <c r="J48" s="22">
        <v>-29.706669999999999</v>
      </c>
      <c r="K48" s="17">
        <v>2</v>
      </c>
      <c r="L48" s="17">
        <v>-28.952380000000002</v>
      </c>
      <c r="M48" s="17">
        <v>2</v>
      </c>
      <c r="N48" s="17">
        <v>-22.73</v>
      </c>
      <c r="O48" s="17">
        <v>2</v>
      </c>
      <c r="P48" s="21">
        <v>-24.80405</v>
      </c>
      <c r="Q48" s="19"/>
      <c r="R48" s="22">
        <v>-120.49666999999999</v>
      </c>
      <c r="S48" s="17">
        <v>20</v>
      </c>
      <c r="T48" s="17">
        <v>-181.28304</v>
      </c>
      <c r="U48" s="17">
        <v>20</v>
      </c>
      <c r="V48" s="17">
        <v>-245.66593</v>
      </c>
      <c r="W48" s="17">
        <v>20</v>
      </c>
      <c r="X48" s="21">
        <v>-229.35341</v>
      </c>
      <c r="Y48" s="16"/>
      <c r="Z48" s="22">
        <v>-29.706669999999999</v>
      </c>
      <c r="AA48" s="17">
        <v>2</v>
      </c>
      <c r="AB48" s="17">
        <v>-29.195869999999999</v>
      </c>
      <c r="AC48" s="17">
        <v>2</v>
      </c>
      <c r="AD48" s="17">
        <v>-22.73</v>
      </c>
      <c r="AE48" s="17">
        <v>2</v>
      </c>
      <c r="AF48" s="21">
        <v>-24.571429999999999</v>
      </c>
    </row>
    <row r="49" spans="1:32" ht="14.25" thickBot="1" x14ac:dyDescent="0.45"/>
    <row r="50" spans="1:32" x14ac:dyDescent="0.4">
      <c r="B50" s="4" t="s">
        <v>120</v>
      </c>
      <c r="C50" s="5"/>
      <c r="D50" s="5" t="s">
        <v>122</v>
      </c>
      <c r="E50" s="5"/>
      <c r="F50" s="5" t="s">
        <v>123</v>
      </c>
      <c r="G50" s="5"/>
      <c r="H50" s="6" t="s">
        <v>124</v>
      </c>
      <c r="J50" s="4" t="s">
        <v>120</v>
      </c>
      <c r="K50" s="5"/>
      <c r="L50" s="5" t="s">
        <v>122</v>
      </c>
      <c r="M50" s="5"/>
      <c r="N50" s="5" t="s">
        <v>123</v>
      </c>
      <c r="O50" s="5"/>
      <c r="P50" s="6" t="s">
        <v>124</v>
      </c>
      <c r="R50" s="4" t="s">
        <v>126</v>
      </c>
      <c r="S50" s="5"/>
      <c r="T50" s="5" t="s">
        <v>127</v>
      </c>
      <c r="U50" s="5"/>
      <c r="V50" s="5" t="s">
        <v>128</v>
      </c>
      <c r="W50" s="5"/>
      <c r="X50" s="6" t="s">
        <v>125</v>
      </c>
      <c r="Y50" s="8"/>
      <c r="Z50" s="4" t="s">
        <v>126</v>
      </c>
      <c r="AA50" s="5"/>
      <c r="AB50" s="5" t="s">
        <v>127</v>
      </c>
      <c r="AC50" s="5"/>
      <c r="AD50" s="5" t="s">
        <v>128</v>
      </c>
      <c r="AE50" s="5"/>
      <c r="AF50" s="6" t="s">
        <v>125</v>
      </c>
    </row>
    <row r="51" spans="1:32" x14ac:dyDescent="0.4">
      <c r="A51" s="1" t="s">
        <v>47</v>
      </c>
      <c r="B51" s="7">
        <v>-120.49666999999999</v>
      </c>
      <c r="C51" s="8">
        <v>20</v>
      </c>
      <c r="D51" s="8">
        <v>-186.87697</v>
      </c>
      <c r="E51" s="8">
        <v>20</v>
      </c>
      <c r="F51" s="16">
        <v>-203.91166999999999</v>
      </c>
      <c r="G51" s="16">
        <v>20</v>
      </c>
      <c r="H51" s="18">
        <v>-144.29022000000001</v>
      </c>
      <c r="I51" s="19"/>
      <c r="J51" s="20">
        <v>-29.706669999999999</v>
      </c>
      <c r="K51" s="16">
        <v>2</v>
      </c>
      <c r="L51" s="16">
        <v>-33.482030000000002</v>
      </c>
      <c r="M51" s="16">
        <v>2</v>
      </c>
      <c r="N51" s="16">
        <v>-21.86</v>
      </c>
      <c r="O51" s="16">
        <v>2</v>
      </c>
      <c r="P51" s="18">
        <v>-28.433959999999999</v>
      </c>
      <c r="Q51" s="19"/>
      <c r="R51" s="20">
        <v>-120.49666999999999</v>
      </c>
      <c r="S51" s="16">
        <v>20</v>
      </c>
      <c r="T51" s="16">
        <v>-191.18652</v>
      </c>
      <c r="U51" s="16">
        <v>20</v>
      </c>
      <c r="V51" s="16">
        <v>-203.91166999999999</v>
      </c>
      <c r="W51" s="16">
        <v>20</v>
      </c>
      <c r="X51" s="18">
        <v>-165.71429000000001</v>
      </c>
      <c r="Y51" s="16"/>
      <c r="Z51" s="20">
        <v>-29.706669999999999</v>
      </c>
      <c r="AA51" s="16">
        <v>2</v>
      </c>
      <c r="AB51" s="16">
        <v>-33.482030000000002</v>
      </c>
      <c r="AC51" s="16">
        <v>2</v>
      </c>
      <c r="AD51" s="16">
        <v>-21.86</v>
      </c>
      <c r="AE51" s="16">
        <v>2</v>
      </c>
      <c r="AF51" s="18">
        <v>-28.433959999999999</v>
      </c>
    </row>
    <row r="52" spans="1:32" x14ac:dyDescent="0.4">
      <c r="A52" s="1" t="s">
        <v>48</v>
      </c>
      <c r="B52" s="7">
        <v>-120.49666999999999</v>
      </c>
      <c r="C52" s="8">
        <v>20</v>
      </c>
      <c r="D52" s="8">
        <v>-181.19873999999999</v>
      </c>
      <c r="E52" s="8">
        <v>20</v>
      </c>
      <c r="F52" s="16">
        <v>-184.03784999999999</v>
      </c>
      <c r="G52" s="16">
        <v>20</v>
      </c>
      <c r="H52" s="18">
        <v>-138.61198999999999</v>
      </c>
      <c r="I52" s="19"/>
      <c r="J52" s="20">
        <v>-29.706669999999999</v>
      </c>
      <c r="K52" s="16">
        <v>2</v>
      </c>
      <c r="L52" s="16">
        <v>-31.469760000000001</v>
      </c>
      <c r="M52" s="16">
        <v>2</v>
      </c>
      <c r="N52" s="16">
        <v>-21.86</v>
      </c>
      <c r="O52" s="16">
        <v>2</v>
      </c>
      <c r="P52" s="18">
        <v>-28.742139999999999</v>
      </c>
      <c r="Q52" s="19"/>
      <c r="R52" s="20">
        <v>-120.49666999999999</v>
      </c>
      <c r="S52" s="16">
        <v>20</v>
      </c>
      <c r="T52" s="16">
        <v>-185.53837999999999</v>
      </c>
      <c r="U52" s="16">
        <v>20</v>
      </c>
      <c r="V52" s="16">
        <v>-184.03784999999999</v>
      </c>
      <c r="W52" s="16">
        <v>20</v>
      </c>
      <c r="X52" s="18">
        <v>-156.57142999999999</v>
      </c>
      <c r="Y52" s="16"/>
      <c r="Z52" s="20">
        <v>-29.706669999999999</v>
      </c>
      <c r="AA52" s="16">
        <v>2</v>
      </c>
      <c r="AB52" s="16">
        <v>-31.469760000000001</v>
      </c>
      <c r="AC52" s="16">
        <v>2</v>
      </c>
      <c r="AD52" s="16">
        <v>-21.86</v>
      </c>
      <c r="AE52" s="16">
        <v>2</v>
      </c>
      <c r="AF52" s="18">
        <v>-28.742139999999999</v>
      </c>
    </row>
    <row r="53" spans="1:32" x14ac:dyDescent="0.4">
      <c r="A53" s="1" t="s">
        <v>49</v>
      </c>
      <c r="B53" s="7">
        <v>-120.49666999999999</v>
      </c>
      <c r="C53" s="8">
        <v>20</v>
      </c>
      <c r="D53" s="8">
        <v>-205.61514</v>
      </c>
      <c r="E53" s="8">
        <v>20</v>
      </c>
      <c r="F53" s="16">
        <v>-191.98738</v>
      </c>
      <c r="G53" s="16">
        <v>20</v>
      </c>
      <c r="H53" s="18">
        <v>-122.14511</v>
      </c>
      <c r="I53" s="19"/>
      <c r="J53" s="20">
        <v>-29.706669999999999</v>
      </c>
      <c r="K53" s="16">
        <v>2</v>
      </c>
      <c r="L53" s="16">
        <v>-31.872209999999999</v>
      </c>
      <c r="M53" s="16">
        <v>2</v>
      </c>
      <c r="N53" s="16">
        <v>-21.86</v>
      </c>
      <c r="O53" s="16">
        <v>2</v>
      </c>
      <c r="P53" s="18">
        <v>-29.00629</v>
      </c>
      <c r="Q53" s="19"/>
      <c r="R53" s="20">
        <v>-120.49666999999999</v>
      </c>
      <c r="S53" s="16">
        <v>20</v>
      </c>
      <c r="T53" s="16">
        <v>-209.82538</v>
      </c>
      <c r="U53" s="16">
        <v>20</v>
      </c>
      <c r="V53" s="16">
        <v>-191.98738</v>
      </c>
      <c r="W53" s="16">
        <v>20</v>
      </c>
      <c r="X53" s="18">
        <v>-169.14286000000001</v>
      </c>
      <c r="Y53" s="16"/>
      <c r="Z53" s="20">
        <v>-29.706669999999999</v>
      </c>
      <c r="AA53" s="16">
        <v>2</v>
      </c>
      <c r="AB53" s="16">
        <v>-31.872209999999999</v>
      </c>
      <c r="AC53" s="16">
        <v>2</v>
      </c>
      <c r="AD53" s="16">
        <v>-21.86</v>
      </c>
      <c r="AE53" s="16">
        <v>2</v>
      </c>
      <c r="AF53" s="18">
        <v>-29.00629</v>
      </c>
    </row>
    <row r="54" spans="1:32" x14ac:dyDescent="0.4">
      <c r="A54" s="1" t="s">
        <v>50</v>
      </c>
      <c r="B54" s="7">
        <v>-120.49666999999999</v>
      </c>
      <c r="C54" s="8">
        <v>20</v>
      </c>
      <c r="D54" s="8">
        <v>-200.50473</v>
      </c>
      <c r="E54" s="8">
        <v>20</v>
      </c>
      <c r="F54" s="16">
        <v>-193.12303</v>
      </c>
      <c r="G54" s="16">
        <v>20</v>
      </c>
      <c r="H54" s="18">
        <v>-134.0694</v>
      </c>
      <c r="I54" s="19"/>
      <c r="J54" s="20">
        <v>-29.706669999999999</v>
      </c>
      <c r="K54" s="16">
        <v>2</v>
      </c>
      <c r="L54" s="16">
        <v>-31.603909999999999</v>
      </c>
      <c r="M54" s="16">
        <v>2</v>
      </c>
      <c r="N54" s="16">
        <v>-21.86</v>
      </c>
      <c r="O54" s="16">
        <v>2</v>
      </c>
      <c r="P54" s="18">
        <v>-28.522010000000002</v>
      </c>
      <c r="Q54" s="19"/>
      <c r="R54" s="20">
        <v>-120.49666999999999</v>
      </c>
      <c r="S54" s="16">
        <v>20</v>
      </c>
      <c r="T54" s="16">
        <v>-204.74206000000001</v>
      </c>
      <c r="U54" s="16">
        <v>20</v>
      </c>
      <c r="V54" s="16">
        <v>-193.12303</v>
      </c>
      <c r="W54" s="16">
        <v>20</v>
      </c>
      <c r="X54" s="18">
        <v>-173.71429000000001</v>
      </c>
      <c r="Y54" s="16"/>
      <c r="Z54" s="20">
        <v>-29.706669999999999</v>
      </c>
      <c r="AA54" s="16">
        <v>2</v>
      </c>
      <c r="AB54" s="16">
        <v>-31.603909999999999</v>
      </c>
      <c r="AC54" s="16">
        <v>2</v>
      </c>
      <c r="AD54" s="16">
        <v>-21.86</v>
      </c>
      <c r="AE54" s="16">
        <v>2</v>
      </c>
      <c r="AF54" s="18">
        <v>-28.522010000000002</v>
      </c>
    </row>
    <row r="55" spans="1:32" x14ac:dyDescent="0.4">
      <c r="A55" s="1" t="s">
        <v>51</v>
      </c>
      <c r="B55" s="7">
        <v>-120.49666999999999</v>
      </c>
      <c r="C55" s="8">
        <v>20</v>
      </c>
      <c r="D55" s="8">
        <v>-205.04732000000001</v>
      </c>
      <c r="E55" s="8">
        <v>20</v>
      </c>
      <c r="F55" s="16">
        <v>-190.28390999999999</v>
      </c>
      <c r="G55" s="16">
        <v>20</v>
      </c>
      <c r="H55" s="18">
        <v>-145.42587</v>
      </c>
      <c r="I55" s="19"/>
      <c r="J55" s="20">
        <v>-29.706669999999999</v>
      </c>
      <c r="K55" s="16">
        <v>2</v>
      </c>
      <c r="L55" s="16">
        <v>-31.738060000000001</v>
      </c>
      <c r="M55" s="16">
        <v>2</v>
      </c>
      <c r="N55" s="16">
        <v>-21.86</v>
      </c>
      <c r="O55" s="16">
        <v>2</v>
      </c>
      <c r="P55" s="18">
        <v>-27.861640000000001</v>
      </c>
      <c r="Q55" s="19"/>
      <c r="R55" s="20">
        <v>-120.49666999999999</v>
      </c>
      <c r="S55" s="16">
        <v>20</v>
      </c>
      <c r="T55" s="16">
        <v>-209.26057</v>
      </c>
      <c r="U55" s="16">
        <v>20</v>
      </c>
      <c r="V55" s="16">
        <v>-190.28390999999999</v>
      </c>
      <c r="W55" s="16">
        <v>20</v>
      </c>
      <c r="X55" s="18">
        <v>-176</v>
      </c>
      <c r="Y55" s="16"/>
      <c r="Z55" s="20">
        <v>-29.706669999999999</v>
      </c>
      <c r="AA55" s="16">
        <v>2</v>
      </c>
      <c r="AB55" s="16">
        <v>-31.738060000000001</v>
      </c>
      <c r="AC55" s="16">
        <v>2</v>
      </c>
      <c r="AD55" s="16">
        <v>-21.86</v>
      </c>
      <c r="AE55" s="16">
        <v>2</v>
      </c>
      <c r="AF55" s="18">
        <v>-27.861640000000001</v>
      </c>
    </row>
    <row r="56" spans="1:32" x14ac:dyDescent="0.4">
      <c r="A56" s="1" t="s">
        <v>52</v>
      </c>
      <c r="B56" s="7">
        <v>-120.49666999999999</v>
      </c>
      <c r="C56" s="8">
        <v>20</v>
      </c>
      <c r="D56" s="8">
        <v>-198.80126000000001</v>
      </c>
      <c r="E56" s="8">
        <v>20</v>
      </c>
      <c r="F56" s="16">
        <v>-191.98738</v>
      </c>
      <c r="G56" s="16">
        <v>20</v>
      </c>
      <c r="H56" s="18">
        <v>-149.96844999999999</v>
      </c>
      <c r="I56" s="19"/>
      <c r="J56" s="20">
        <v>-29.706669999999999</v>
      </c>
      <c r="K56" s="16">
        <v>2</v>
      </c>
      <c r="L56" s="16">
        <v>-30.933150000000001</v>
      </c>
      <c r="M56" s="16">
        <v>2</v>
      </c>
      <c r="N56" s="16">
        <v>-21.86</v>
      </c>
      <c r="O56" s="16">
        <v>2</v>
      </c>
      <c r="P56" s="18">
        <v>-28.125789999999999</v>
      </c>
      <c r="Q56" s="19"/>
      <c r="R56" s="20">
        <v>-120.49666999999999</v>
      </c>
      <c r="S56" s="16">
        <v>20</v>
      </c>
      <c r="T56" s="16">
        <v>-203.04761999999999</v>
      </c>
      <c r="U56" s="16">
        <v>20</v>
      </c>
      <c r="V56" s="16">
        <v>-191.98738</v>
      </c>
      <c r="W56" s="16">
        <v>20</v>
      </c>
      <c r="X56" s="18">
        <v>-173.71429000000001</v>
      </c>
      <c r="Y56" s="16"/>
      <c r="Z56" s="20">
        <v>-29.706669999999999</v>
      </c>
      <c r="AA56" s="16">
        <v>2</v>
      </c>
      <c r="AB56" s="16">
        <v>-30.933150000000001</v>
      </c>
      <c r="AC56" s="16">
        <v>2</v>
      </c>
      <c r="AD56" s="16">
        <v>-21.86</v>
      </c>
      <c r="AE56" s="16">
        <v>2</v>
      </c>
      <c r="AF56" s="18">
        <v>-28.125789999999999</v>
      </c>
    </row>
    <row r="57" spans="1:32" x14ac:dyDescent="0.4">
      <c r="A57" s="1" t="s">
        <v>53</v>
      </c>
      <c r="B57" s="7">
        <v>-120.49666999999999</v>
      </c>
      <c r="C57" s="8">
        <v>20</v>
      </c>
      <c r="D57" s="8">
        <v>-201.64037999999999</v>
      </c>
      <c r="E57" s="8">
        <v>20</v>
      </c>
      <c r="F57" s="16">
        <v>-181.19873999999999</v>
      </c>
      <c r="G57" s="16">
        <v>20</v>
      </c>
      <c r="H57" s="18">
        <v>-140.88328000000001</v>
      </c>
      <c r="I57" s="19"/>
      <c r="J57" s="20">
        <v>-29.706669999999999</v>
      </c>
      <c r="K57" s="16">
        <v>2</v>
      </c>
      <c r="L57" s="16">
        <v>-31.425039999999999</v>
      </c>
      <c r="M57" s="16">
        <v>2</v>
      </c>
      <c r="N57" s="16">
        <v>-21.86</v>
      </c>
      <c r="O57" s="16">
        <v>2</v>
      </c>
      <c r="P57" s="18">
        <v>-27.817609999999998</v>
      </c>
      <c r="Q57" s="19"/>
      <c r="R57" s="20">
        <v>-120.49666999999999</v>
      </c>
      <c r="S57" s="16">
        <v>20</v>
      </c>
      <c r="T57" s="16">
        <v>-205.87168</v>
      </c>
      <c r="U57" s="16">
        <v>20</v>
      </c>
      <c r="V57" s="16">
        <v>-181.19873999999999</v>
      </c>
      <c r="W57" s="16">
        <v>20</v>
      </c>
      <c r="X57" s="18">
        <v>-164</v>
      </c>
      <c r="Y57" s="16"/>
      <c r="Z57" s="20">
        <v>-29.706669999999999</v>
      </c>
      <c r="AA57" s="16">
        <v>2</v>
      </c>
      <c r="AB57" s="16">
        <v>-31.425039999999999</v>
      </c>
      <c r="AC57" s="16">
        <v>2</v>
      </c>
      <c r="AD57" s="16">
        <v>-21.86</v>
      </c>
      <c r="AE57" s="16">
        <v>2</v>
      </c>
      <c r="AF57" s="18">
        <v>-27.817609999999998</v>
      </c>
    </row>
    <row r="58" spans="1:32" x14ac:dyDescent="0.4">
      <c r="A58" s="1" t="s">
        <v>54</v>
      </c>
      <c r="B58" s="7">
        <v>-120.49666999999999</v>
      </c>
      <c r="C58" s="8">
        <v>20</v>
      </c>
      <c r="D58" s="8">
        <v>-211.8612</v>
      </c>
      <c r="E58" s="8">
        <v>20</v>
      </c>
      <c r="F58" s="16">
        <v>-187.44479000000001</v>
      </c>
      <c r="G58" s="16">
        <v>20</v>
      </c>
      <c r="H58" s="18">
        <v>-145.42587</v>
      </c>
      <c r="I58" s="19"/>
      <c r="J58" s="20">
        <v>-29.706669999999999</v>
      </c>
      <c r="K58" s="16">
        <v>2</v>
      </c>
      <c r="L58" s="16">
        <v>-30.485980000000001</v>
      </c>
      <c r="M58" s="16">
        <v>2</v>
      </c>
      <c r="N58" s="16">
        <v>-21.86</v>
      </c>
      <c r="O58" s="16">
        <v>2</v>
      </c>
      <c r="P58" s="18">
        <v>-27.553460000000001</v>
      </c>
      <c r="Q58" s="19"/>
      <c r="R58" s="20">
        <v>-120.49666999999999</v>
      </c>
      <c r="S58" s="16">
        <v>20</v>
      </c>
      <c r="T58" s="16">
        <v>-216.03833</v>
      </c>
      <c r="U58" s="16">
        <v>20</v>
      </c>
      <c r="V58" s="16">
        <v>-187.44479000000001</v>
      </c>
      <c r="W58" s="16">
        <v>20</v>
      </c>
      <c r="X58" s="18">
        <v>-156.57142999999999</v>
      </c>
      <c r="Y58" s="16"/>
      <c r="Z58" s="20">
        <v>-29.706669999999999</v>
      </c>
      <c r="AA58" s="16">
        <v>2</v>
      </c>
      <c r="AB58" s="16">
        <v>-30.485980000000001</v>
      </c>
      <c r="AC58" s="16">
        <v>2</v>
      </c>
      <c r="AD58" s="16">
        <v>-21.86</v>
      </c>
      <c r="AE58" s="16">
        <v>2</v>
      </c>
      <c r="AF58" s="18">
        <v>-27.553460000000001</v>
      </c>
    </row>
    <row r="59" spans="1:32" x14ac:dyDescent="0.4">
      <c r="A59" s="1" t="s">
        <v>55</v>
      </c>
      <c r="B59" s="7">
        <v>-120.49666999999999</v>
      </c>
      <c r="C59" s="8">
        <v>20</v>
      </c>
      <c r="D59" s="8">
        <v>-202.20820000000001</v>
      </c>
      <c r="E59" s="8">
        <v>20</v>
      </c>
      <c r="F59" s="16">
        <v>-182.33438000000001</v>
      </c>
      <c r="G59" s="16">
        <v>20</v>
      </c>
      <c r="H59" s="18">
        <v>-149.40063000000001</v>
      </c>
      <c r="I59" s="19"/>
      <c r="J59" s="20">
        <v>-29.706669999999999</v>
      </c>
      <c r="K59" s="16">
        <v>2</v>
      </c>
      <c r="L59" s="16">
        <v>-29.949369999999998</v>
      </c>
      <c r="M59" s="16">
        <v>2</v>
      </c>
      <c r="N59" s="16">
        <v>-21.86</v>
      </c>
      <c r="O59" s="16">
        <v>2</v>
      </c>
      <c r="P59" s="18">
        <v>-26.98113</v>
      </c>
      <c r="Q59" s="19"/>
      <c r="R59" s="20">
        <v>-120.49666999999999</v>
      </c>
      <c r="S59" s="16">
        <v>20</v>
      </c>
      <c r="T59" s="16">
        <v>-206.4365</v>
      </c>
      <c r="U59" s="16">
        <v>20</v>
      </c>
      <c r="V59" s="16">
        <v>-182.33438000000001</v>
      </c>
      <c r="W59" s="16">
        <v>20</v>
      </c>
      <c r="X59" s="18">
        <v>-157.14286000000001</v>
      </c>
      <c r="Y59" s="16"/>
      <c r="Z59" s="20">
        <v>-29.706669999999999</v>
      </c>
      <c r="AA59" s="16">
        <v>2</v>
      </c>
      <c r="AB59" s="16">
        <v>-29.949369999999998</v>
      </c>
      <c r="AC59" s="16">
        <v>2</v>
      </c>
      <c r="AD59" s="16">
        <v>-21.86</v>
      </c>
      <c r="AE59" s="16">
        <v>2</v>
      </c>
      <c r="AF59" s="18">
        <v>-26.98113</v>
      </c>
    </row>
    <row r="60" spans="1:32" x14ac:dyDescent="0.4">
      <c r="A60" s="1" t="s">
        <v>56</v>
      </c>
      <c r="B60" s="7">
        <v>-120.49666999999999</v>
      </c>
      <c r="C60" s="8">
        <v>20</v>
      </c>
      <c r="D60" s="8">
        <v>-216.40378999999999</v>
      </c>
      <c r="E60" s="8">
        <v>20</v>
      </c>
      <c r="F60" s="16">
        <v>-184.60568000000001</v>
      </c>
      <c r="G60" s="16">
        <v>20</v>
      </c>
      <c r="H60" s="18">
        <v>-149.96844999999999</v>
      </c>
      <c r="I60" s="19"/>
      <c r="J60" s="20">
        <v>-29.706669999999999</v>
      </c>
      <c r="K60" s="16">
        <v>2</v>
      </c>
      <c r="L60" s="16">
        <v>-31.335609999999999</v>
      </c>
      <c r="M60" s="16">
        <v>2</v>
      </c>
      <c r="N60" s="16">
        <v>-21.86</v>
      </c>
      <c r="O60" s="16">
        <v>2</v>
      </c>
      <c r="P60" s="18">
        <v>-28.477989999999998</v>
      </c>
      <c r="Q60" s="19"/>
      <c r="R60" s="20">
        <v>-120.49666999999999</v>
      </c>
      <c r="S60" s="16">
        <v>20</v>
      </c>
      <c r="T60" s="16">
        <v>-220.55685</v>
      </c>
      <c r="U60" s="16">
        <v>20</v>
      </c>
      <c r="V60" s="16">
        <v>-184.60568000000001</v>
      </c>
      <c r="W60" s="16">
        <v>20</v>
      </c>
      <c r="X60" s="18">
        <v>-145.14286000000001</v>
      </c>
      <c r="Y60" s="16"/>
      <c r="Z60" s="20">
        <v>-29.706669999999999</v>
      </c>
      <c r="AA60" s="16">
        <v>2</v>
      </c>
      <c r="AB60" s="16">
        <v>-31.335609999999999</v>
      </c>
      <c r="AC60" s="16">
        <v>2</v>
      </c>
      <c r="AD60" s="16">
        <v>-21.86</v>
      </c>
      <c r="AE60" s="16">
        <v>2</v>
      </c>
      <c r="AF60" s="18">
        <v>-28.477989999999998</v>
      </c>
    </row>
    <row r="61" spans="1:32" x14ac:dyDescent="0.4">
      <c r="A61" s="1" t="s">
        <v>57</v>
      </c>
      <c r="B61" s="7">
        <v>-120.49666999999999</v>
      </c>
      <c r="C61" s="8">
        <v>20</v>
      </c>
      <c r="D61" s="8">
        <v>-222.08202</v>
      </c>
      <c r="E61" s="8">
        <v>20</v>
      </c>
      <c r="F61" s="16">
        <v>-189.14825999999999</v>
      </c>
      <c r="G61" s="16">
        <v>20</v>
      </c>
      <c r="H61" s="18">
        <v>-147.12934000000001</v>
      </c>
      <c r="I61" s="19"/>
      <c r="J61" s="20">
        <v>-29.706669999999999</v>
      </c>
      <c r="K61" s="16">
        <v>2</v>
      </c>
      <c r="L61" s="16">
        <v>-30.977869999999999</v>
      </c>
      <c r="M61" s="16">
        <v>2</v>
      </c>
      <c r="N61" s="16">
        <v>-21.86</v>
      </c>
      <c r="O61" s="16">
        <v>2</v>
      </c>
      <c r="P61" s="18">
        <v>-27.905660000000001</v>
      </c>
      <c r="Q61" s="19"/>
      <c r="R61" s="20">
        <v>-120.49666999999999</v>
      </c>
      <c r="S61" s="16">
        <v>20</v>
      </c>
      <c r="T61" s="16">
        <v>-226.20498000000001</v>
      </c>
      <c r="U61" s="16">
        <v>20</v>
      </c>
      <c r="V61" s="16">
        <v>-189.14825999999999</v>
      </c>
      <c r="W61" s="16">
        <v>20</v>
      </c>
      <c r="X61" s="18">
        <v>-160</v>
      </c>
      <c r="Y61" s="16"/>
      <c r="Z61" s="20">
        <v>-29.706669999999999</v>
      </c>
      <c r="AA61" s="16">
        <v>2</v>
      </c>
      <c r="AB61" s="16">
        <v>-30.977869999999999</v>
      </c>
      <c r="AC61" s="16">
        <v>2</v>
      </c>
      <c r="AD61" s="16">
        <v>-21.86</v>
      </c>
      <c r="AE61" s="16">
        <v>2</v>
      </c>
      <c r="AF61" s="18">
        <v>-27.905660000000001</v>
      </c>
    </row>
    <row r="62" spans="1:32" x14ac:dyDescent="0.4">
      <c r="A62" s="1" t="s">
        <v>58</v>
      </c>
      <c r="B62" s="7">
        <v>-120.49666999999999</v>
      </c>
      <c r="C62" s="8">
        <v>20</v>
      </c>
      <c r="D62" s="8">
        <v>-226.05678</v>
      </c>
      <c r="E62" s="8">
        <v>20</v>
      </c>
      <c r="F62" s="16">
        <v>-191.98738</v>
      </c>
      <c r="G62" s="16">
        <v>20</v>
      </c>
      <c r="H62" s="18">
        <v>-148.26498000000001</v>
      </c>
      <c r="I62" s="19"/>
      <c r="J62" s="20">
        <v>-29.706669999999999</v>
      </c>
      <c r="K62" s="16">
        <v>2</v>
      </c>
      <c r="L62" s="16">
        <v>-30.35183</v>
      </c>
      <c r="M62" s="16">
        <v>2</v>
      </c>
      <c r="N62" s="16">
        <v>-21.86</v>
      </c>
      <c r="O62" s="16">
        <v>2</v>
      </c>
      <c r="P62" s="18">
        <v>-27.94969</v>
      </c>
      <c r="Q62" s="19"/>
      <c r="R62" s="20">
        <v>-120.49666999999999</v>
      </c>
      <c r="S62" s="16">
        <v>20</v>
      </c>
      <c r="T62" s="16">
        <v>-230.15868</v>
      </c>
      <c r="U62" s="16">
        <v>20</v>
      </c>
      <c r="V62" s="16">
        <v>-191.98738</v>
      </c>
      <c r="W62" s="16">
        <v>20</v>
      </c>
      <c r="X62" s="18">
        <v>-170.28570999999999</v>
      </c>
      <c r="Y62" s="16"/>
      <c r="Z62" s="20">
        <v>-29.706669999999999</v>
      </c>
      <c r="AA62" s="16">
        <v>2</v>
      </c>
      <c r="AB62" s="16">
        <v>-30.35183</v>
      </c>
      <c r="AC62" s="16">
        <v>2</v>
      </c>
      <c r="AD62" s="16">
        <v>-21.86</v>
      </c>
      <c r="AE62" s="16">
        <v>2</v>
      </c>
      <c r="AF62" s="18">
        <v>-27.94969</v>
      </c>
    </row>
    <row r="63" spans="1:32" x14ac:dyDescent="0.4">
      <c r="A63" s="1" t="s">
        <v>59</v>
      </c>
      <c r="B63" s="7">
        <v>-120.49666999999999</v>
      </c>
      <c r="C63" s="8">
        <v>20</v>
      </c>
      <c r="D63" s="8">
        <v>-210.72555</v>
      </c>
      <c r="E63" s="8">
        <v>20</v>
      </c>
      <c r="F63" s="16">
        <v>-186.87697</v>
      </c>
      <c r="G63" s="16">
        <v>20</v>
      </c>
      <c r="H63" s="18">
        <v>-142.01893000000001</v>
      </c>
      <c r="I63" s="19"/>
      <c r="J63" s="20">
        <v>-29.706669999999999</v>
      </c>
      <c r="K63" s="16">
        <v>2</v>
      </c>
      <c r="L63" s="16">
        <v>-30.485980000000001</v>
      </c>
      <c r="M63" s="16">
        <v>2</v>
      </c>
      <c r="N63" s="16">
        <v>-21.86</v>
      </c>
      <c r="O63" s="16">
        <v>2</v>
      </c>
      <c r="P63" s="18">
        <v>-27.421379999999999</v>
      </c>
      <c r="Q63" s="19"/>
      <c r="R63" s="20">
        <v>-120.49666999999999</v>
      </c>
      <c r="S63" s="16">
        <v>20</v>
      </c>
      <c r="T63" s="16">
        <v>-214.90871000000001</v>
      </c>
      <c r="U63" s="16">
        <v>20</v>
      </c>
      <c r="V63" s="16">
        <v>-186.87697</v>
      </c>
      <c r="W63" s="16">
        <v>20</v>
      </c>
      <c r="X63" s="18">
        <v>-165.71429000000001</v>
      </c>
      <c r="Y63" s="16"/>
      <c r="Z63" s="20">
        <v>-29.706669999999999</v>
      </c>
      <c r="AA63" s="16">
        <v>2</v>
      </c>
      <c r="AB63" s="16">
        <v>-30.485980000000001</v>
      </c>
      <c r="AC63" s="16">
        <v>2</v>
      </c>
      <c r="AD63" s="16">
        <v>-21.86</v>
      </c>
      <c r="AE63" s="16">
        <v>2</v>
      </c>
      <c r="AF63" s="18">
        <v>-27.421379999999999</v>
      </c>
    </row>
    <row r="64" spans="1:32" x14ac:dyDescent="0.4">
      <c r="A64" s="1" t="s">
        <v>60</v>
      </c>
      <c r="B64" s="7">
        <v>-120.49666999999999</v>
      </c>
      <c r="C64" s="8">
        <v>20</v>
      </c>
      <c r="D64" s="8">
        <v>-203.91166999999999</v>
      </c>
      <c r="E64" s="8">
        <v>20</v>
      </c>
      <c r="F64" s="16">
        <v>-178.35962000000001</v>
      </c>
      <c r="G64" s="16">
        <v>20</v>
      </c>
      <c r="H64" s="18">
        <v>-143.15457000000001</v>
      </c>
      <c r="I64" s="19"/>
      <c r="J64" s="20">
        <v>-29.706669999999999</v>
      </c>
      <c r="K64" s="16">
        <v>2</v>
      </c>
      <c r="L64" s="16">
        <v>-30.664850000000001</v>
      </c>
      <c r="M64" s="16">
        <v>2</v>
      </c>
      <c r="N64" s="16">
        <v>-21.86</v>
      </c>
      <c r="O64" s="16">
        <v>2</v>
      </c>
      <c r="P64" s="18">
        <v>-26.937110000000001</v>
      </c>
      <c r="Q64" s="19"/>
      <c r="R64" s="20">
        <v>-120.49666999999999</v>
      </c>
      <c r="S64" s="16">
        <v>20</v>
      </c>
      <c r="T64" s="16">
        <v>-208.13094000000001</v>
      </c>
      <c r="U64" s="16">
        <v>20</v>
      </c>
      <c r="V64" s="16">
        <v>-178.35962000000001</v>
      </c>
      <c r="W64" s="16">
        <v>20</v>
      </c>
      <c r="X64" s="18">
        <v>-159.42857000000001</v>
      </c>
      <c r="Y64" s="16"/>
      <c r="Z64" s="20">
        <v>-29.706669999999999</v>
      </c>
      <c r="AA64" s="16">
        <v>2</v>
      </c>
      <c r="AB64" s="16">
        <v>-30.664850000000001</v>
      </c>
      <c r="AC64" s="16">
        <v>2</v>
      </c>
      <c r="AD64" s="16">
        <v>-21.86</v>
      </c>
      <c r="AE64" s="16">
        <v>2</v>
      </c>
      <c r="AF64" s="18">
        <v>-26.937110000000001</v>
      </c>
    </row>
    <row r="65" spans="1:32" x14ac:dyDescent="0.4">
      <c r="A65" s="1" t="s">
        <v>61</v>
      </c>
      <c r="B65" s="7">
        <v>-120.49666999999999</v>
      </c>
      <c r="C65" s="8">
        <v>20</v>
      </c>
      <c r="D65" s="8">
        <v>-193.12303</v>
      </c>
      <c r="E65" s="8">
        <v>20</v>
      </c>
      <c r="F65" s="16">
        <v>-187.44479000000001</v>
      </c>
      <c r="G65" s="16">
        <v>20</v>
      </c>
      <c r="H65" s="18">
        <v>-139.74762999999999</v>
      </c>
      <c r="I65" s="19"/>
      <c r="J65" s="20">
        <v>-29.706669999999999</v>
      </c>
      <c r="K65" s="16">
        <v>2</v>
      </c>
      <c r="L65" s="16">
        <v>-30.88843</v>
      </c>
      <c r="M65" s="16">
        <v>2</v>
      </c>
      <c r="N65" s="16">
        <v>-21.86</v>
      </c>
      <c r="O65" s="16">
        <v>2</v>
      </c>
      <c r="P65" s="18">
        <v>-26.98113</v>
      </c>
      <c r="Q65" s="19"/>
      <c r="R65" s="20">
        <v>-120.49666999999999</v>
      </c>
      <c r="S65" s="16">
        <v>20</v>
      </c>
      <c r="T65" s="16">
        <v>-197.39948000000001</v>
      </c>
      <c r="U65" s="16">
        <v>20</v>
      </c>
      <c r="V65" s="16">
        <v>-187.44479000000001</v>
      </c>
      <c r="W65" s="16">
        <v>20</v>
      </c>
      <c r="X65" s="18">
        <v>-159.42857000000001</v>
      </c>
      <c r="Y65" s="16"/>
      <c r="Z65" s="20">
        <v>-29.706669999999999</v>
      </c>
      <c r="AA65" s="16">
        <v>2</v>
      </c>
      <c r="AB65" s="16">
        <v>-30.88843</v>
      </c>
      <c r="AC65" s="16">
        <v>2</v>
      </c>
      <c r="AD65" s="16">
        <v>-21.86</v>
      </c>
      <c r="AE65" s="16">
        <v>2</v>
      </c>
      <c r="AF65" s="18">
        <v>-26.98113</v>
      </c>
    </row>
    <row r="66" spans="1:32" x14ac:dyDescent="0.4">
      <c r="A66" s="1" t="s">
        <v>62</v>
      </c>
      <c r="B66" s="7">
        <v>-120.49666999999999</v>
      </c>
      <c r="C66" s="8">
        <v>20</v>
      </c>
      <c r="D66" s="8">
        <v>-185.17349999999999</v>
      </c>
      <c r="E66" s="8">
        <v>20</v>
      </c>
      <c r="F66" s="16">
        <v>-194.82650000000001</v>
      </c>
      <c r="G66" s="16">
        <v>20</v>
      </c>
      <c r="H66" s="18">
        <v>-135.77287000000001</v>
      </c>
      <c r="I66" s="19"/>
      <c r="J66" s="20">
        <v>-29.706669999999999</v>
      </c>
      <c r="K66" s="16">
        <v>2</v>
      </c>
      <c r="L66" s="16">
        <v>-31.156739999999999</v>
      </c>
      <c r="M66" s="16">
        <v>2</v>
      </c>
      <c r="N66" s="16">
        <v>-21.86</v>
      </c>
      <c r="O66" s="16">
        <v>2</v>
      </c>
      <c r="P66" s="18">
        <v>-28.566040000000001</v>
      </c>
      <c r="Q66" s="19"/>
      <c r="R66" s="20">
        <v>-120.49666999999999</v>
      </c>
      <c r="S66" s="16">
        <v>20</v>
      </c>
      <c r="T66" s="16">
        <v>-189.49207999999999</v>
      </c>
      <c r="U66" s="16">
        <v>20</v>
      </c>
      <c r="V66" s="16">
        <v>-194.82650000000001</v>
      </c>
      <c r="W66" s="16">
        <v>20</v>
      </c>
      <c r="X66" s="18">
        <v>-155.42857000000001</v>
      </c>
      <c r="Y66" s="16"/>
      <c r="Z66" s="20">
        <v>-29.706669999999999</v>
      </c>
      <c r="AA66" s="16">
        <v>2</v>
      </c>
      <c r="AB66" s="16">
        <v>-31.156739999999999</v>
      </c>
      <c r="AC66" s="16">
        <v>2</v>
      </c>
      <c r="AD66" s="16">
        <v>-21.86</v>
      </c>
      <c r="AE66" s="16">
        <v>2</v>
      </c>
      <c r="AF66" s="18">
        <v>-28.566040000000001</v>
      </c>
    </row>
    <row r="67" spans="1:32" x14ac:dyDescent="0.4">
      <c r="A67" s="1" t="s">
        <v>63</v>
      </c>
      <c r="B67" s="7">
        <v>-120.49666999999999</v>
      </c>
      <c r="C67" s="8">
        <v>20</v>
      </c>
      <c r="D67" s="8">
        <v>-194.82650000000001</v>
      </c>
      <c r="E67" s="8">
        <v>20</v>
      </c>
      <c r="F67" s="16">
        <v>-187.44479000000001</v>
      </c>
      <c r="G67" s="16">
        <v>20</v>
      </c>
      <c r="H67" s="18">
        <v>-140.31546</v>
      </c>
      <c r="I67" s="19"/>
      <c r="J67" s="20">
        <v>-29.706669999999999</v>
      </c>
      <c r="K67" s="16">
        <v>2</v>
      </c>
      <c r="L67" s="16">
        <v>-31.603909999999999</v>
      </c>
      <c r="M67" s="16">
        <v>2</v>
      </c>
      <c r="N67" s="16">
        <v>-21.86</v>
      </c>
      <c r="O67" s="16">
        <v>2</v>
      </c>
      <c r="P67" s="18">
        <v>-29.35849</v>
      </c>
      <c r="Q67" s="19"/>
      <c r="R67" s="20">
        <v>-120.49666999999999</v>
      </c>
      <c r="S67" s="16">
        <v>20</v>
      </c>
      <c r="T67" s="16">
        <v>-199.09392</v>
      </c>
      <c r="U67" s="16">
        <v>20</v>
      </c>
      <c r="V67" s="16">
        <v>-187.44479000000001</v>
      </c>
      <c r="W67" s="16">
        <v>20</v>
      </c>
      <c r="X67" s="18">
        <v>-150.85713999999999</v>
      </c>
      <c r="Y67" s="16"/>
      <c r="Z67" s="20">
        <v>-29.706669999999999</v>
      </c>
      <c r="AA67" s="16">
        <v>2</v>
      </c>
      <c r="AB67" s="16">
        <v>-31.603909999999999</v>
      </c>
      <c r="AC67" s="16">
        <v>2</v>
      </c>
      <c r="AD67" s="16">
        <v>-21.86</v>
      </c>
      <c r="AE67" s="16">
        <v>2</v>
      </c>
      <c r="AF67" s="18">
        <v>-29.35849</v>
      </c>
    </row>
    <row r="68" spans="1:32" x14ac:dyDescent="0.4">
      <c r="A68" s="1" t="s">
        <v>64</v>
      </c>
      <c r="B68" s="7">
        <v>-120.49666999999999</v>
      </c>
      <c r="C68" s="8">
        <v>20</v>
      </c>
      <c r="D68" s="8">
        <v>-198.23344</v>
      </c>
      <c r="E68" s="8">
        <v>20</v>
      </c>
      <c r="F68" s="16">
        <v>-177.79179999999999</v>
      </c>
      <c r="G68" s="16">
        <v>20</v>
      </c>
      <c r="H68" s="18">
        <v>-148.83280999999999</v>
      </c>
      <c r="I68" s="19"/>
      <c r="J68" s="20">
        <v>-29.706669999999999</v>
      </c>
      <c r="K68" s="16">
        <v>2</v>
      </c>
      <c r="L68" s="16">
        <v>-32.006360000000001</v>
      </c>
      <c r="M68" s="16">
        <v>2</v>
      </c>
      <c r="N68" s="16">
        <v>-21.86</v>
      </c>
      <c r="O68" s="16">
        <v>2</v>
      </c>
      <c r="P68" s="18">
        <v>-29.534590000000001</v>
      </c>
      <c r="Q68" s="19"/>
      <c r="R68" s="20">
        <v>-120.49666999999999</v>
      </c>
      <c r="S68" s="16">
        <v>20</v>
      </c>
      <c r="T68" s="16">
        <v>-202.4828</v>
      </c>
      <c r="U68" s="16">
        <v>20</v>
      </c>
      <c r="V68" s="16">
        <v>-177.79179999999999</v>
      </c>
      <c r="W68" s="16">
        <v>20</v>
      </c>
      <c r="X68" s="18">
        <v>-156</v>
      </c>
      <c r="Y68" s="16"/>
      <c r="Z68" s="20">
        <v>-29.706669999999999</v>
      </c>
      <c r="AA68" s="16">
        <v>2</v>
      </c>
      <c r="AB68" s="16">
        <v>-32.006360000000001</v>
      </c>
      <c r="AC68" s="16">
        <v>2</v>
      </c>
      <c r="AD68" s="16">
        <v>-21.86</v>
      </c>
      <c r="AE68" s="16">
        <v>2</v>
      </c>
      <c r="AF68" s="18">
        <v>-29.534590000000001</v>
      </c>
    </row>
    <row r="69" spans="1:32" x14ac:dyDescent="0.4">
      <c r="A69" s="1" t="s">
        <v>65</v>
      </c>
      <c r="B69" s="7">
        <v>-120.49666999999999</v>
      </c>
      <c r="C69" s="8">
        <v>20</v>
      </c>
      <c r="D69" s="8">
        <v>-200.50473</v>
      </c>
      <c r="E69" s="8">
        <v>20</v>
      </c>
      <c r="F69" s="16">
        <v>-160.75710000000001</v>
      </c>
      <c r="G69" s="16">
        <v>20</v>
      </c>
      <c r="H69" s="18">
        <v>-145.42587</v>
      </c>
      <c r="I69" s="19"/>
      <c r="J69" s="20">
        <v>-29.706669999999999</v>
      </c>
      <c r="K69" s="16">
        <v>2</v>
      </c>
      <c r="L69" s="16">
        <v>-32.051079999999999</v>
      </c>
      <c r="M69" s="16">
        <v>2</v>
      </c>
      <c r="N69" s="16">
        <v>-21.86</v>
      </c>
      <c r="O69" s="16">
        <v>2</v>
      </c>
      <c r="P69" s="18">
        <v>-29.622640000000001</v>
      </c>
      <c r="Q69" s="19"/>
      <c r="R69" s="20">
        <v>-120.49666999999999</v>
      </c>
      <c r="S69" s="16">
        <v>20</v>
      </c>
      <c r="T69" s="16">
        <v>-204.74206000000001</v>
      </c>
      <c r="U69" s="16">
        <v>20</v>
      </c>
      <c r="V69" s="16">
        <v>-160.75710000000001</v>
      </c>
      <c r="W69" s="16">
        <v>20</v>
      </c>
      <c r="X69" s="18">
        <v>-166.85713999999999</v>
      </c>
      <c r="Y69" s="16"/>
      <c r="Z69" s="20">
        <v>-29.706669999999999</v>
      </c>
      <c r="AA69" s="16">
        <v>2</v>
      </c>
      <c r="AB69" s="16">
        <v>-32.051079999999999</v>
      </c>
      <c r="AC69" s="16">
        <v>2</v>
      </c>
      <c r="AD69" s="16">
        <v>-21.86</v>
      </c>
      <c r="AE69" s="16">
        <v>2</v>
      </c>
      <c r="AF69" s="18">
        <v>-29.622640000000001</v>
      </c>
    </row>
    <row r="70" spans="1:32" x14ac:dyDescent="0.4">
      <c r="A70" s="1" t="s">
        <v>66</v>
      </c>
      <c r="B70" s="7">
        <v>-120.49666999999999</v>
      </c>
      <c r="C70" s="8">
        <v>20</v>
      </c>
      <c r="D70" s="8">
        <v>-201.07256000000001</v>
      </c>
      <c r="E70" s="8">
        <v>20</v>
      </c>
      <c r="F70" s="16">
        <v>-146.56151</v>
      </c>
      <c r="G70" s="16">
        <v>20</v>
      </c>
      <c r="H70" s="18">
        <v>-160.75710000000001</v>
      </c>
      <c r="I70" s="19"/>
      <c r="J70" s="20">
        <v>-29.706669999999999</v>
      </c>
      <c r="K70" s="16">
        <v>2</v>
      </c>
      <c r="L70" s="16">
        <v>-32.319380000000002</v>
      </c>
      <c r="M70" s="16">
        <v>2</v>
      </c>
      <c r="N70" s="16">
        <v>-21.86</v>
      </c>
      <c r="O70" s="16">
        <v>2</v>
      </c>
      <c r="P70" s="18">
        <v>-29.886790000000001</v>
      </c>
      <c r="Q70" s="19"/>
      <c r="R70" s="20">
        <v>-120.49666999999999</v>
      </c>
      <c r="S70" s="16">
        <v>20</v>
      </c>
      <c r="T70" s="16">
        <v>-205.30687</v>
      </c>
      <c r="U70" s="16">
        <v>20</v>
      </c>
      <c r="V70" s="16">
        <v>-146.56151</v>
      </c>
      <c r="W70" s="16">
        <v>20</v>
      </c>
      <c r="X70" s="18">
        <v>-159.28570999999999</v>
      </c>
      <c r="Y70" s="16"/>
      <c r="Z70" s="20">
        <v>-29.706669999999999</v>
      </c>
      <c r="AA70" s="16">
        <v>2</v>
      </c>
      <c r="AB70" s="16">
        <v>-32.319380000000002</v>
      </c>
      <c r="AC70" s="16">
        <v>2</v>
      </c>
      <c r="AD70" s="16">
        <v>-21.86</v>
      </c>
      <c r="AE70" s="16">
        <v>2</v>
      </c>
      <c r="AF70" s="18">
        <v>-29.886790000000001</v>
      </c>
    </row>
    <row r="71" spans="1:32" x14ac:dyDescent="0.4">
      <c r="A71" s="1" t="s">
        <v>67</v>
      </c>
      <c r="B71" s="7">
        <v>-120.49666999999999</v>
      </c>
      <c r="C71" s="8">
        <v>20</v>
      </c>
      <c r="D71" s="8">
        <v>-194.82650000000001</v>
      </c>
      <c r="E71" s="8">
        <v>20</v>
      </c>
      <c r="F71" s="16">
        <v>-149.96844999999999</v>
      </c>
      <c r="G71" s="16">
        <v>20</v>
      </c>
      <c r="H71" s="18">
        <v>-156.78233</v>
      </c>
      <c r="I71" s="19"/>
      <c r="J71" s="20">
        <v>-29.706669999999999</v>
      </c>
      <c r="K71" s="16">
        <v>2</v>
      </c>
      <c r="L71" s="16">
        <v>-31.872209999999999</v>
      </c>
      <c r="M71" s="16">
        <v>2</v>
      </c>
      <c r="N71" s="16">
        <v>-21.86</v>
      </c>
      <c r="O71" s="16">
        <v>2</v>
      </c>
      <c r="P71" s="18">
        <v>-28.389939999999999</v>
      </c>
      <c r="Q71" s="19"/>
      <c r="R71" s="20">
        <v>-120.49666999999999</v>
      </c>
      <c r="S71" s="16">
        <v>20</v>
      </c>
      <c r="T71" s="16">
        <v>-199.09392</v>
      </c>
      <c r="U71" s="16">
        <v>20</v>
      </c>
      <c r="V71" s="16">
        <v>-149.96844999999999</v>
      </c>
      <c r="W71" s="16">
        <v>20</v>
      </c>
      <c r="X71" s="18">
        <v>-147.28570999999999</v>
      </c>
      <c r="Y71" s="16"/>
      <c r="Z71" s="20">
        <v>-29.706669999999999</v>
      </c>
      <c r="AA71" s="16">
        <v>2</v>
      </c>
      <c r="AB71" s="16">
        <v>-31.872209999999999</v>
      </c>
      <c r="AC71" s="16">
        <v>2</v>
      </c>
      <c r="AD71" s="16">
        <v>-21.86</v>
      </c>
      <c r="AE71" s="16">
        <v>2</v>
      </c>
      <c r="AF71" s="18">
        <v>-28.389939999999999</v>
      </c>
    </row>
    <row r="72" spans="1:32" x14ac:dyDescent="0.4">
      <c r="A72" s="1" t="s">
        <v>68</v>
      </c>
      <c r="B72" s="7">
        <v>-120.49666999999999</v>
      </c>
      <c r="C72" s="8">
        <v>20</v>
      </c>
      <c r="D72" s="8">
        <v>-191.41955999999999</v>
      </c>
      <c r="E72" s="8">
        <v>20</v>
      </c>
      <c r="F72" s="16">
        <v>-156.78233</v>
      </c>
      <c r="G72" s="16">
        <v>20</v>
      </c>
      <c r="H72" s="18">
        <v>-176.08833000000001</v>
      </c>
      <c r="I72" s="19"/>
      <c r="J72" s="20">
        <v>-29.706669999999999</v>
      </c>
      <c r="K72" s="16">
        <v>2</v>
      </c>
      <c r="L72" s="16">
        <v>-31.246169999999999</v>
      </c>
      <c r="M72" s="16">
        <v>2</v>
      </c>
      <c r="N72" s="16">
        <v>-21.86</v>
      </c>
      <c r="O72" s="16">
        <v>2</v>
      </c>
      <c r="P72" s="18">
        <v>-27.817609999999998</v>
      </c>
      <c r="Q72" s="19"/>
      <c r="R72" s="20">
        <v>-120.49666999999999</v>
      </c>
      <c r="S72" s="16">
        <v>20</v>
      </c>
      <c r="T72" s="16">
        <v>-195.70502999999999</v>
      </c>
      <c r="U72" s="16">
        <v>20</v>
      </c>
      <c r="V72" s="16">
        <v>-156.78233</v>
      </c>
      <c r="W72" s="16">
        <v>20</v>
      </c>
      <c r="X72" s="18">
        <v>-151.85713999999999</v>
      </c>
      <c r="Y72" s="16"/>
      <c r="Z72" s="20">
        <v>-29.706669999999999</v>
      </c>
      <c r="AA72" s="16">
        <v>2</v>
      </c>
      <c r="AB72" s="16">
        <v>-31.246169999999999</v>
      </c>
      <c r="AC72" s="16">
        <v>2</v>
      </c>
      <c r="AD72" s="16">
        <v>-21.86</v>
      </c>
      <c r="AE72" s="16">
        <v>2</v>
      </c>
      <c r="AF72" s="18">
        <v>-27.817609999999998</v>
      </c>
    </row>
    <row r="73" spans="1:32" x14ac:dyDescent="0.4">
      <c r="A73" s="1" t="s">
        <v>69</v>
      </c>
      <c r="B73" s="7">
        <v>-120.49666999999999</v>
      </c>
      <c r="C73" s="8">
        <v>20</v>
      </c>
      <c r="D73" s="8">
        <v>-202.77602999999999</v>
      </c>
      <c r="E73" s="8">
        <v>20</v>
      </c>
      <c r="F73" s="16">
        <v>-151.67192</v>
      </c>
      <c r="G73" s="16">
        <v>20</v>
      </c>
      <c r="H73" s="18">
        <v>-176.08833000000001</v>
      </c>
      <c r="I73" s="19"/>
      <c r="J73" s="20">
        <v>-29.706669999999999</v>
      </c>
      <c r="K73" s="16">
        <v>2</v>
      </c>
      <c r="L73" s="16">
        <v>-31.067299999999999</v>
      </c>
      <c r="M73" s="16">
        <v>2</v>
      </c>
      <c r="N73" s="16">
        <v>-21.86</v>
      </c>
      <c r="O73" s="16">
        <v>2</v>
      </c>
      <c r="P73" s="18">
        <v>-28.169809999999998</v>
      </c>
      <c r="Q73" s="19"/>
      <c r="R73" s="20">
        <v>-120.49666999999999</v>
      </c>
      <c r="S73" s="16">
        <v>20</v>
      </c>
      <c r="T73" s="16">
        <v>-207.00130999999999</v>
      </c>
      <c r="U73" s="16">
        <v>20</v>
      </c>
      <c r="V73" s="16">
        <v>-151.67192</v>
      </c>
      <c r="W73" s="16">
        <v>20</v>
      </c>
      <c r="X73" s="18">
        <v>-159.85713999999999</v>
      </c>
      <c r="Y73" s="16"/>
      <c r="Z73" s="20">
        <v>-29.706669999999999</v>
      </c>
      <c r="AA73" s="16">
        <v>2</v>
      </c>
      <c r="AB73" s="16">
        <v>-31.067299999999999</v>
      </c>
      <c r="AC73" s="16">
        <v>2</v>
      </c>
      <c r="AD73" s="16">
        <v>-21.86</v>
      </c>
      <c r="AE73" s="16">
        <v>2</v>
      </c>
      <c r="AF73" s="18">
        <v>-28.169809999999998</v>
      </c>
    </row>
    <row r="74" spans="1:32" x14ac:dyDescent="0.4">
      <c r="A74" s="1" t="s">
        <v>70</v>
      </c>
      <c r="B74" s="7">
        <v>-120.49666999999999</v>
      </c>
      <c r="C74" s="8">
        <v>20</v>
      </c>
      <c r="D74" s="8">
        <v>-195.96215000000001</v>
      </c>
      <c r="E74" s="8">
        <v>20</v>
      </c>
      <c r="F74" s="16">
        <v>-146.56151</v>
      </c>
      <c r="G74" s="16">
        <v>20</v>
      </c>
      <c r="H74" s="18">
        <v>-185.74132</v>
      </c>
      <c r="I74" s="19"/>
      <c r="J74" s="20">
        <v>-29.706669999999999</v>
      </c>
      <c r="K74" s="16">
        <v>2</v>
      </c>
      <c r="L74" s="16">
        <v>-31.067299999999999</v>
      </c>
      <c r="M74" s="16">
        <v>2</v>
      </c>
      <c r="N74" s="16">
        <v>-21.86</v>
      </c>
      <c r="O74" s="16">
        <v>2</v>
      </c>
      <c r="P74" s="18">
        <v>-28.081759999999999</v>
      </c>
      <c r="Q74" s="19"/>
      <c r="R74" s="20">
        <v>-120.49666999999999</v>
      </c>
      <c r="S74" s="16">
        <v>20</v>
      </c>
      <c r="T74" s="16">
        <v>-200.22354999999999</v>
      </c>
      <c r="U74" s="16">
        <v>20</v>
      </c>
      <c r="V74" s="16">
        <v>-146.56151</v>
      </c>
      <c r="W74" s="16">
        <v>20</v>
      </c>
      <c r="X74" s="18">
        <v>-147.28570999999999</v>
      </c>
      <c r="Y74" s="16"/>
      <c r="Z74" s="20">
        <v>-29.706669999999999</v>
      </c>
      <c r="AA74" s="16">
        <v>2</v>
      </c>
      <c r="AB74" s="16">
        <v>-31.067299999999999</v>
      </c>
      <c r="AC74" s="16">
        <v>2</v>
      </c>
      <c r="AD74" s="16">
        <v>-21.86</v>
      </c>
      <c r="AE74" s="16">
        <v>2</v>
      </c>
      <c r="AF74" s="18">
        <v>-28.081759999999999</v>
      </c>
    </row>
    <row r="75" spans="1:32" x14ac:dyDescent="0.4">
      <c r="A75" s="1" t="s">
        <v>71</v>
      </c>
      <c r="B75" s="7">
        <v>-120.49666999999999</v>
      </c>
      <c r="C75" s="8">
        <v>20</v>
      </c>
      <c r="D75" s="8">
        <v>-199.93691000000001</v>
      </c>
      <c r="E75" s="8">
        <v>20</v>
      </c>
      <c r="F75" s="16">
        <v>-151.67192</v>
      </c>
      <c r="G75" s="16">
        <v>20</v>
      </c>
      <c r="H75" s="18">
        <v>-194.25868</v>
      </c>
      <c r="I75" s="19"/>
      <c r="J75" s="20">
        <v>-29.706669999999999</v>
      </c>
      <c r="K75" s="16">
        <v>2</v>
      </c>
      <c r="L75" s="16">
        <v>-30.88843</v>
      </c>
      <c r="M75" s="16">
        <v>2</v>
      </c>
      <c r="N75" s="16">
        <v>-21.86</v>
      </c>
      <c r="O75" s="16">
        <v>2</v>
      </c>
      <c r="P75" s="18">
        <v>-28.34591</v>
      </c>
      <c r="Q75" s="19"/>
      <c r="R75" s="20">
        <v>-120.49666999999999</v>
      </c>
      <c r="S75" s="16">
        <v>20</v>
      </c>
      <c r="T75" s="16">
        <v>-204.17724000000001</v>
      </c>
      <c r="U75" s="16">
        <v>20</v>
      </c>
      <c r="V75" s="16">
        <v>-151.67192</v>
      </c>
      <c r="W75" s="16">
        <v>20</v>
      </c>
      <c r="X75" s="18">
        <v>-147.28570999999999</v>
      </c>
      <c r="Y75" s="16"/>
      <c r="Z75" s="20">
        <v>-29.706669999999999</v>
      </c>
      <c r="AA75" s="16">
        <v>2</v>
      </c>
      <c r="AB75" s="16">
        <v>-30.88843</v>
      </c>
      <c r="AC75" s="16">
        <v>2</v>
      </c>
      <c r="AD75" s="16">
        <v>-21.86</v>
      </c>
      <c r="AE75" s="16">
        <v>2</v>
      </c>
      <c r="AF75" s="18">
        <v>-28.34591</v>
      </c>
    </row>
    <row r="76" spans="1:32" x14ac:dyDescent="0.4">
      <c r="A76" s="1" t="s">
        <v>72</v>
      </c>
      <c r="B76" s="7">
        <v>-120.49666999999999</v>
      </c>
      <c r="C76" s="8">
        <v>20</v>
      </c>
      <c r="D76" s="8">
        <v>-209.58991</v>
      </c>
      <c r="E76" s="8">
        <v>20</v>
      </c>
      <c r="F76" s="16">
        <v>-155.07885999999999</v>
      </c>
      <c r="G76" s="16">
        <v>20</v>
      </c>
      <c r="H76" s="18">
        <v>-190.85174000000001</v>
      </c>
      <c r="I76" s="19"/>
      <c r="J76" s="20">
        <v>-29.706669999999999</v>
      </c>
      <c r="K76" s="16">
        <v>2</v>
      </c>
      <c r="L76" s="16">
        <v>-30.70956</v>
      </c>
      <c r="M76" s="16">
        <v>2</v>
      </c>
      <c r="N76" s="16">
        <v>-21.86</v>
      </c>
      <c r="O76" s="16">
        <v>2</v>
      </c>
      <c r="P76" s="18">
        <v>-26.861640000000001</v>
      </c>
      <c r="Q76" s="19"/>
      <c r="R76" s="20">
        <v>-120.49666999999999</v>
      </c>
      <c r="S76" s="16">
        <v>20</v>
      </c>
      <c r="T76" s="16">
        <v>-213.77907999999999</v>
      </c>
      <c r="U76" s="16">
        <v>20</v>
      </c>
      <c r="V76" s="16">
        <v>-155.07885999999999</v>
      </c>
      <c r="W76" s="16">
        <v>20</v>
      </c>
      <c r="X76" s="18">
        <v>-148.42857000000001</v>
      </c>
      <c r="Y76" s="16"/>
      <c r="Z76" s="20">
        <v>-29.706669999999999</v>
      </c>
      <c r="AA76" s="16">
        <v>2</v>
      </c>
      <c r="AB76" s="16">
        <v>-30.70956</v>
      </c>
      <c r="AC76" s="16">
        <v>2</v>
      </c>
      <c r="AD76" s="16">
        <v>-21.86</v>
      </c>
      <c r="AE76" s="16">
        <v>2</v>
      </c>
      <c r="AF76" s="18">
        <v>-26.861640000000001</v>
      </c>
    </row>
    <row r="77" spans="1:32" x14ac:dyDescent="0.4">
      <c r="A77" s="1" t="s">
        <v>73</v>
      </c>
      <c r="B77" s="7">
        <v>-120.49666999999999</v>
      </c>
      <c r="C77" s="8">
        <v>20</v>
      </c>
      <c r="D77" s="8">
        <v>-207.88643999999999</v>
      </c>
      <c r="E77" s="8">
        <v>20</v>
      </c>
      <c r="F77" s="16">
        <v>-161.32491999999999</v>
      </c>
      <c r="G77" s="16">
        <v>20</v>
      </c>
      <c r="H77" s="18">
        <v>-189.14825999999999</v>
      </c>
      <c r="I77" s="19"/>
      <c r="J77" s="20">
        <v>-29.706669999999999</v>
      </c>
      <c r="K77" s="16">
        <v>2</v>
      </c>
      <c r="L77" s="16">
        <v>-29.90465</v>
      </c>
      <c r="M77" s="16">
        <v>2</v>
      </c>
      <c r="N77" s="16">
        <v>-21.86</v>
      </c>
      <c r="O77" s="16">
        <v>2</v>
      </c>
      <c r="P77" s="18">
        <v>-26.113209999999999</v>
      </c>
      <c r="Q77" s="19"/>
      <c r="R77" s="20">
        <v>-120.49666999999999</v>
      </c>
      <c r="S77" s="16">
        <v>20</v>
      </c>
      <c r="T77" s="16">
        <v>-212.08464000000001</v>
      </c>
      <c r="U77" s="16">
        <v>20</v>
      </c>
      <c r="V77" s="16">
        <v>-161.32491999999999</v>
      </c>
      <c r="W77" s="16">
        <v>20</v>
      </c>
      <c r="X77" s="18">
        <v>-178.57142999999999</v>
      </c>
      <c r="Y77" s="16"/>
      <c r="Z77" s="20">
        <v>-29.706669999999999</v>
      </c>
      <c r="AA77" s="16">
        <v>2</v>
      </c>
      <c r="AB77" s="16">
        <v>-29.90465</v>
      </c>
      <c r="AC77" s="16">
        <v>2</v>
      </c>
      <c r="AD77" s="16">
        <v>-21.86</v>
      </c>
      <c r="AE77" s="16">
        <v>2</v>
      </c>
      <c r="AF77" s="18">
        <v>-26.113209999999999</v>
      </c>
    </row>
    <row r="78" spans="1:32" x14ac:dyDescent="0.4">
      <c r="A78" s="1" t="s">
        <v>74</v>
      </c>
      <c r="B78" s="7">
        <v>-120.49666999999999</v>
      </c>
      <c r="C78" s="8">
        <v>20</v>
      </c>
      <c r="D78" s="8">
        <v>-195.39431999999999</v>
      </c>
      <c r="E78" s="8">
        <v>20</v>
      </c>
      <c r="F78" s="16">
        <v>-164.16404</v>
      </c>
      <c r="G78" s="16">
        <v>20</v>
      </c>
      <c r="H78" s="18">
        <v>-188.58044000000001</v>
      </c>
      <c r="I78" s="19"/>
      <c r="J78" s="20">
        <v>-29.706669999999999</v>
      </c>
      <c r="K78" s="16">
        <v>2</v>
      </c>
      <c r="L78" s="16">
        <v>-29.27861</v>
      </c>
      <c r="M78" s="16">
        <v>2</v>
      </c>
      <c r="N78" s="16">
        <v>-21.86</v>
      </c>
      <c r="O78" s="16">
        <v>2</v>
      </c>
      <c r="P78" s="18">
        <v>-27.169809999999998</v>
      </c>
      <c r="Q78" s="19"/>
      <c r="R78" s="20">
        <v>-120.49666999999999</v>
      </c>
      <c r="S78" s="16">
        <v>20</v>
      </c>
      <c r="T78" s="16">
        <v>-199.65872999999999</v>
      </c>
      <c r="U78" s="16">
        <v>20</v>
      </c>
      <c r="V78" s="16">
        <v>-164.16404</v>
      </c>
      <c r="W78" s="16">
        <v>20</v>
      </c>
      <c r="X78" s="18">
        <v>-174</v>
      </c>
      <c r="Y78" s="16"/>
      <c r="Z78" s="20">
        <v>-29.706669999999999</v>
      </c>
      <c r="AA78" s="16">
        <v>2</v>
      </c>
      <c r="AB78" s="16">
        <v>-29.27861</v>
      </c>
      <c r="AC78" s="16">
        <v>2</v>
      </c>
      <c r="AD78" s="16">
        <v>-21.86</v>
      </c>
      <c r="AE78" s="16">
        <v>2</v>
      </c>
      <c r="AF78" s="18">
        <v>-27.169809999999998</v>
      </c>
    </row>
    <row r="79" spans="1:32" x14ac:dyDescent="0.4">
      <c r="A79" s="1" t="s">
        <v>75</v>
      </c>
      <c r="B79" s="7">
        <v>-120.49666999999999</v>
      </c>
      <c r="C79" s="8">
        <v>20</v>
      </c>
      <c r="D79" s="8">
        <v>-194.25868</v>
      </c>
      <c r="E79" s="8">
        <v>20</v>
      </c>
      <c r="F79" s="16">
        <v>-167.00315000000001</v>
      </c>
      <c r="G79" s="16">
        <v>20</v>
      </c>
      <c r="H79" s="18">
        <v>-188.58044000000001</v>
      </c>
      <c r="I79" s="19"/>
      <c r="J79" s="20">
        <v>-29.706669999999999</v>
      </c>
      <c r="K79" s="16">
        <v>2</v>
      </c>
      <c r="L79" s="16">
        <v>-29.63635</v>
      </c>
      <c r="M79" s="16">
        <v>2</v>
      </c>
      <c r="N79" s="16">
        <v>-21.86</v>
      </c>
      <c r="O79" s="16">
        <v>2</v>
      </c>
      <c r="P79" s="18">
        <v>-27.169809999999998</v>
      </c>
      <c r="Q79" s="19"/>
      <c r="R79" s="20">
        <v>-120.49666999999999</v>
      </c>
      <c r="S79" s="16">
        <v>20</v>
      </c>
      <c r="T79" s="16">
        <v>-198.5291</v>
      </c>
      <c r="U79" s="16">
        <v>20</v>
      </c>
      <c r="V79" s="16">
        <v>-167.00315000000001</v>
      </c>
      <c r="W79" s="16">
        <v>20</v>
      </c>
      <c r="X79" s="18">
        <v>-188.85713999999999</v>
      </c>
      <c r="Y79" s="16"/>
      <c r="Z79" s="20">
        <v>-29.706669999999999</v>
      </c>
      <c r="AA79" s="16">
        <v>2</v>
      </c>
      <c r="AB79" s="16">
        <v>-29.63635</v>
      </c>
      <c r="AC79" s="16">
        <v>2</v>
      </c>
      <c r="AD79" s="16">
        <v>-21.86</v>
      </c>
      <c r="AE79" s="16">
        <v>2</v>
      </c>
      <c r="AF79" s="18">
        <v>-27.169809999999998</v>
      </c>
    </row>
    <row r="80" spans="1:32" x14ac:dyDescent="0.4">
      <c r="A80" s="1" t="s">
        <v>76</v>
      </c>
      <c r="B80" s="7">
        <v>-120.49666999999999</v>
      </c>
      <c r="C80" s="8">
        <v>20</v>
      </c>
      <c r="D80" s="8">
        <v>-194.82650000000001</v>
      </c>
      <c r="E80" s="8">
        <v>20</v>
      </c>
      <c r="F80" s="16">
        <v>-165.29968</v>
      </c>
      <c r="G80" s="16">
        <v>20</v>
      </c>
      <c r="H80" s="18">
        <v>-200.50473</v>
      </c>
      <c r="I80" s="19"/>
      <c r="J80" s="20">
        <v>-29.706669999999999</v>
      </c>
      <c r="K80" s="16">
        <v>2</v>
      </c>
      <c r="L80" s="16">
        <v>-30.396540000000002</v>
      </c>
      <c r="M80" s="16">
        <v>2</v>
      </c>
      <c r="N80" s="16">
        <v>-21.86</v>
      </c>
      <c r="O80" s="16">
        <v>2</v>
      </c>
      <c r="P80" s="18">
        <v>-26.817609999999998</v>
      </c>
      <c r="Q80" s="19"/>
      <c r="R80" s="20">
        <v>-120.49666999999999</v>
      </c>
      <c r="S80" s="16">
        <v>20</v>
      </c>
      <c r="T80" s="16">
        <v>-199.09392</v>
      </c>
      <c r="U80" s="16">
        <v>20</v>
      </c>
      <c r="V80" s="16">
        <v>-165.29968</v>
      </c>
      <c r="W80" s="16">
        <v>20</v>
      </c>
      <c r="X80" s="18">
        <v>-191.71429000000001</v>
      </c>
      <c r="Y80" s="16"/>
      <c r="Z80" s="20">
        <v>-29.706669999999999</v>
      </c>
      <c r="AA80" s="16">
        <v>2</v>
      </c>
      <c r="AB80" s="16">
        <v>-30.396540000000002</v>
      </c>
      <c r="AC80" s="16">
        <v>2</v>
      </c>
      <c r="AD80" s="16">
        <v>-21.86</v>
      </c>
      <c r="AE80" s="16">
        <v>2</v>
      </c>
      <c r="AF80" s="18">
        <v>-26.817609999999998</v>
      </c>
    </row>
    <row r="81" spans="1:32" x14ac:dyDescent="0.4">
      <c r="A81" s="1" t="s">
        <v>77</v>
      </c>
      <c r="B81" s="7">
        <v>-120.49666999999999</v>
      </c>
      <c r="C81" s="8">
        <v>20</v>
      </c>
      <c r="D81" s="8">
        <v>-191.41955999999999</v>
      </c>
      <c r="E81" s="8">
        <v>20</v>
      </c>
      <c r="F81" s="16">
        <v>-163.02839</v>
      </c>
      <c r="G81" s="16">
        <v>20</v>
      </c>
      <c r="H81" s="18">
        <v>-198.23344</v>
      </c>
      <c r="I81" s="19"/>
      <c r="J81" s="20">
        <v>-29.706669999999999</v>
      </c>
      <c r="K81" s="16">
        <v>2</v>
      </c>
      <c r="L81" s="16">
        <v>-29.90465</v>
      </c>
      <c r="M81" s="16">
        <v>2</v>
      </c>
      <c r="N81" s="16">
        <v>-21.86</v>
      </c>
      <c r="O81" s="16">
        <v>2</v>
      </c>
      <c r="P81" s="18">
        <v>-26.33333</v>
      </c>
      <c r="Q81" s="19"/>
      <c r="R81" s="20">
        <v>-120.49666999999999</v>
      </c>
      <c r="S81" s="16">
        <v>20</v>
      </c>
      <c r="T81" s="16">
        <v>-195.70502999999999</v>
      </c>
      <c r="U81" s="16">
        <v>20</v>
      </c>
      <c r="V81" s="16">
        <v>-163.02839</v>
      </c>
      <c r="W81" s="16">
        <v>20</v>
      </c>
      <c r="X81" s="18">
        <v>-182.42857000000001</v>
      </c>
      <c r="Y81" s="16"/>
      <c r="Z81" s="20">
        <v>-29.706669999999999</v>
      </c>
      <c r="AA81" s="16">
        <v>2</v>
      </c>
      <c r="AB81" s="16">
        <v>-29.90465</v>
      </c>
      <c r="AC81" s="16">
        <v>2</v>
      </c>
      <c r="AD81" s="16">
        <v>-21.86</v>
      </c>
      <c r="AE81" s="16">
        <v>2</v>
      </c>
      <c r="AF81" s="18">
        <v>-26.33333</v>
      </c>
    </row>
    <row r="82" spans="1:32" x14ac:dyDescent="0.4">
      <c r="A82" s="1" t="s">
        <v>78</v>
      </c>
      <c r="B82" s="7">
        <v>-120.49666999999999</v>
      </c>
      <c r="C82" s="8">
        <v>20</v>
      </c>
      <c r="D82" s="8">
        <v>-197.66561999999999</v>
      </c>
      <c r="E82" s="8">
        <v>20</v>
      </c>
      <c r="F82" s="16">
        <v>-157.91798</v>
      </c>
      <c r="G82" s="16">
        <v>20</v>
      </c>
      <c r="H82" s="18">
        <v>-188.01262</v>
      </c>
      <c r="I82" s="19"/>
      <c r="J82" s="20">
        <v>-29.706669999999999</v>
      </c>
      <c r="K82" s="16">
        <v>2</v>
      </c>
      <c r="L82" s="16">
        <v>-29.45748</v>
      </c>
      <c r="M82" s="16">
        <v>2</v>
      </c>
      <c r="N82" s="16">
        <v>-21.86</v>
      </c>
      <c r="O82" s="16">
        <v>2</v>
      </c>
      <c r="P82" s="18">
        <v>-26.861640000000001</v>
      </c>
      <c r="Q82" s="19"/>
      <c r="R82" s="20">
        <v>-120.49666999999999</v>
      </c>
      <c r="S82" s="16">
        <v>20</v>
      </c>
      <c r="T82" s="16">
        <v>-201.91799</v>
      </c>
      <c r="U82" s="16">
        <v>20</v>
      </c>
      <c r="V82" s="16">
        <v>-157.91798</v>
      </c>
      <c r="W82" s="16">
        <v>20</v>
      </c>
      <c r="X82" s="18">
        <v>-184.14286000000001</v>
      </c>
      <c r="Y82" s="16"/>
      <c r="Z82" s="20">
        <v>-29.706669999999999</v>
      </c>
      <c r="AA82" s="16">
        <v>2</v>
      </c>
      <c r="AB82" s="16">
        <v>-29.45748</v>
      </c>
      <c r="AC82" s="16">
        <v>2</v>
      </c>
      <c r="AD82" s="16">
        <v>-21.86</v>
      </c>
      <c r="AE82" s="16">
        <v>2</v>
      </c>
      <c r="AF82" s="18">
        <v>-26.861640000000001</v>
      </c>
    </row>
    <row r="83" spans="1:32" x14ac:dyDescent="0.4">
      <c r="A83" s="1" t="s">
        <v>79</v>
      </c>
      <c r="B83" s="7">
        <v>-120.49666999999999</v>
      </c>
      <c r="C83" s="8">
        <v>20</v>
      </c>
      <c r="D83" s="8">
        <v>-202.77602999999999</v>
      </c>
      <c r="E83" s="8">
        <v>20</v>
      </c>
      <c r="F83" s="16">
        <v>-167.00315000000001</v>
      </c>
      <c r="G83" s="16">
        <v>20</v>
      </c>
      <c r="H83" s="18">
        <v>-205.61514</v>
      </c>
      <c r="I83" s="19"/>
      <c r="J83" s="20">
        <v>-29.706669999999999</v>
      </c>
      <c r="K83" s="16">
        <v>2</v>
      </c>
      <c r="L83" s="16">
        <v>-29.54692</v>
      </c>
      <c r="M83" s="16">
        <v>2</v>
      </c>
      <c r="N83" s="16">
        <v>-21.86</v>
      </c>
      <c r="O83" s="16">
        <v>2</v>
      </c>
      <c r="P83" s="18">
        <v>-27.30189</v>
      </c>
      <c r="Q83" s="19"/>
      <c r="R83" s="20">
        <v>-120.49666999999999</v>
      </c>
      <c r="S83" s="16">
        <v>20</v>
      </c>
      <c r="T83" s="16">
        <v>-207.00130999999999</v>
      </c>
      <c r="U83" s="16">
        <v>20</v>
      </c>
      <c r="V83" s="16">
        <v>-167.00315000000001</v>
      </c>
      <c r="W83" s="16">
        <v>20</v>
      </c>
      <c r="X83" s="18">
        <v>-193.28570999999999</v>
      </c>
      <c r="Y83" s="16"/>
      <c r="Z83" s="20">
        <v>-29.706669999999999</v>
      </c>
      <c r="AA83" s="16">
        <v>2</v>
      </c>
      <c r="AB83" s="16">
        <v>-29.54692</v>
      </c>
      <c r="AC83" s="16">
        <v>2</v>
      </c>
      <c r="AD83" s="16">
        <v>-21.86</v>
      </c>
      <c r="AE83" s="16">
        <v>2</v>
      </c>
      <c r="AF83" s="18">
        <v>-27.30189</v>
      </c>
    </row>
    <row r="84" spans="1:32" x14ac:dyDescent="0.4">
      <c r="A84" s="1" t="s">
        <v>80</v>
      </c>
      <c r="B84" s="7">
        <v>-120.49666999999999</v>
      </c>
      <c r="C84" s="8">
        <v>20</v>
      </c>
      <c r="D84" s="8">
        <v>-207.88643999999999</v>
      </c>
      <c r="E84" s="8">
        <v>20</v>
      </c>
      <c r="F84" s="16">
        <v>-180.63091</v>
      </c>
      <c r="G84" s="16">
        <v>20</v>
      </c>
      <c r="H84" s="18">
        <v>-211.29338000000001</v>
      </c>
      <c r="I84" s="19"/>
      <c r="J84" s="20">
        <v>-29.706669999999999</v>
      </c>
      <c r="K84" s="16">
        <v>2</v>
      </c>
      <c r="L84" s="16">
        <v>-29.99409</v>
      </c>
      <c r="M84" s="16">
        <v>2</v>
      </c>
      <c r="N84" s="16">
        <v>-21.86</v>
      </c>
      <c r="O84" s="16">
        <v>2</v>
      </c>
      <c r="P84" s="18">
        <v>-27.433959999999999</v>
      </c>
      <c r="Q84" s="19"/>
      <c r="R84" s="20">
        <v>-120.49666999999999</v>
      </c>
      <c r="S84" s="16">
        <v>20</v>
      </c>
      <c r="T84" s="16">
        <v>-212.08464000000001</v>
      </c>
      <c r="U84" s="16">
        <v>20</v>
      </c>
      <c r="V84" s="16">
        <v>-180.63091</v>
      </c>
      <c r="W84" s="16">
        <v>20</v>
      </c>
      <c r="X84" s="18">
        <v>-172.71429000000001</v>
      </c>
      <c r="Y84" s="16"/>
      <c r="Z84" s="20">
        <v>-29.706669999999999</v>
      </c>
      <c r="AA84" s="16">
        <v>2</v>
      </c>
      <c r="AB84" s="16">
        <v>-29.99409</v>
      </c>
      <c r="AC84" s="16">
        <v>2</v>
      </c>
      <c r="AD84" s="16">
        <v>-21.86</v>
      </c>
      <c r="AE84" s="16">
        <v>2</v>
      </c>
      <c r="AF84" s="18">
        <v>-27.433959999999999</v>
      </c>
    </row>
    <row r="85" spans="1:32" x14ac:dyDescent="0.4">
      <c r="A85" s="1" t="s">
        <v>81</v>
      </c>
      <c r="B85" s="7">
        <v>-120.49666999999999</v>
      </c>
      <c r="C85" s="8">
        <v>20</v>
      </c>
      <c r="D85" s="8">
        <v>-196.52996999999999</v>
      </c>
      <c r="E85" s="8">
        <v>20</v>
      </c>
      <c r="F85" s="16">
        <v>-172.11356000000001</v>
      </c>
      <c r="G85" s="16">
        <v>20</v>
      </c>
      <c r="H85" s="18">
        <v>-220.94637</v>
      </c>
      <c r="I85" s="19"/>
      <c r="J85" s="20">
        <v>-29.706669999999999</v>
      </c>
      <c r="K85" s="16">
        <v>2</v>
      </c>
      <c r="L85" s="16">
        <v>-29.502199999999998</v>
      </c>
      <c r="M85" s="16">
        <v>2</v>
      </c>
      <c r="N85" s="16">
        <v>-21.86</v>
      </c>
      <c r="O85" s="16">
        <v>2</v>
      </c>
      <c r="P85" s="18">
        <v>-27.433959999999999</v>
      </c>
      <c r="Q85" s="19"/>
      <c r="R85" s="20">
        <v>-120.49666999999999</v>
      </c>
      <c r="S85" s="16">
        <v>20</v>
      </c>
      <c r="T85" s="16">
        <v>-200.78836000000001</v>
      </c>
      <c r="U85" s="16">
        <v>20</v>
      </c>
      <c r="V85" s="16">
        <v>-172.11356000000001</v>
      </c>
      <c r="W85" s="16">
        <v>20</v>
      </c>
      <c r="X85" s="18">
        <v>-172.14286000000001</v>
      </c>
      <c r="Y85" s="16"/>
      <c r="Z85" s="20">
        <v>-29.706669999999999</v>
      </c>
      <c r="AA85" s="16">
        <v>2</v>
      </c>
      <c r="AB85" s="16">
        <v>-29.502199999999998</v>
      </c>
      <c r="AC85" s="16">
        <v>2</v>
      </c>
      <c r="AD85" s="16">
        <v>-21.86</v>
      </c>
      <c r="AE85" s="16">
        <v>2</v>
      </c>
      <c r="AF85" s="18">
        <v>-27.433959999999999</v>
      </c>
    </row>
    <row r="86" spans="1:32" x14ac:dyDescent="0.4">
      <c r="A86" s="1" t="s">
        <v>82</v>
      </c>
      <c r="B86" s="7">
        <v>-120.49666999999999</v>
      </c>
      <c r="C86" s="8">
        <v>20</v>
      </c>
      <c r="D86" s="8">
        <v>-193.69085000000001</v>
      </c>
      <c r="E86" s="8">
        <v>20</v>
      </c>
      <c r="F86" s="16">
        <v>-162.46056999999999</v>
      </c>
      <c r="G86" s="16">
        <v>20</v>
      </c>
      <c r="H86" s="18">
        <v>-211.8612</v>
      </c>
      <c r="I86" s="19"/>
      <c r="J86" s="20">
        <v>-29.706669999999999</v>
      </c>
      <c r="K86" s="16">
        <v>2</v>
      </c>
      <c r="L86" s="16">
        <v>-28.831440000000001</v>
      </c>
      <c r="M86" s="16">
        <v>2</v>
      </c>
      <c r="N86" s="16">
        <v>-21.86</v>
      </c>
      <c r="O86" s="16">
        <v>2</v>
      </c>
      <c r="P86" s="18">
        <v>-26.465409999999999</v>
      </c>
      <c r="Q86" s="19"/>
      <c r="R86" s="20">
        <v>-120.49666999999999</v>
      </c>
      <c r="S86" s="16">
        <v>20</v>
      </c>
      <c r="T86" s="16">
        <v>-197.96429000000001</v>
      </c>
      <c r="U86" s="16">
        <v>20</v>
      </c>
      <c r="V86" s="16">
        <v>-162.46056999999999</v>
      </c>
      <c r="W86" s="16">
        <v>20</v>
      </c>
      <c r="X86" s="18">
        <v>-205.71429000000001</v>
      </c>
      <c r="Y86" s="16"/>
      <c r="Z86" s="20">
        <v>-29.706669999999999</v>
      </c>
      <c r="AA86" s="16">
        <v>2</v>
      </c>
      <c r="AB86" s="16">
        <v>-28.831440000000001</v>
      </c>
      <c r="AC86" s="16">
        <v>2</v>
      </c>
      <c r="AD86" s="16">
        <v>-21.86</v>
      </c>
      <c r="AE86" s="16">
        <v>2</v>
      </c>
      <c r="AF86" s="18">
        <v>-26.465409999999999</v>
      </c>
    </row>
    <row r="87" spans="1:32" x14ac:dyDescent="0.4">
      <c r="A87" s="1" t="s">
        <v>83</v>
      </c>
      <c r="B87" s="7">
        <v>-120.49666999999999</v>
      </c>
      <c r="C87" s="8">
        <v>20</v>
      </c>
      <c r="D87" s="8">
        <v>-201.64037999999999</v>
      </c>
      <c r="E87" s="8">
        <v>20</v>
      </c>
      <c r="F87" s="16">
        <v>-164.16404</v>
      </c>
      <c r="G87" s="16">
        <v>20</v>
      </c>
      <c r="H87" s="18">
        <v>-203.91166999999999</v>
      </c>
      <c r="I87" s="19"/>
      <c r="J87" s="20">
        <v>-29.706669999999999</v>
      </c>
      <c r="K87" s="16">
        <v>2</v>
      </c>
      <c r="L87" s="16">
        <v>-29.502199999999998</v>
      </c>
      <c r="M87" s="16">
        <v>2</v>
      </c>
      <c r="N87" s="16">
        <v>-21.86</v>
      </c>
      <c r="O87" s="16">
        <v>2</v>
      </c>
      <c r="P87" s="18">
        <v>-28.226420000000001</v>
      </c>
      <c r="Q87" s="19"/>
      <c r="R87" s="20">
        <v>-120.49666999999999</v>
      </c>
      <c r="S87" s="16">
        <v>20</v>
      </c>
      <c r="T87" s="16">
        <v>-205.87168</v>
      </c>
      <c r="U87" s="16">
        <v>20</v>
      </c>
      <c r="V87" s="16">
        <v>-164.16404</v>
      </c>
      <c r="W87" s="16">
        <v>20</v>
      </c>
      <c r="X87" s="18">
        <v>-190.85713999999999</v>
      </c>
      <c r="Y87" s="16"/>
      <c r="Z87" s="20">
        <v>-29.706669999999999</v>
      </c>
      <c r="AA87" s="16">
        <v>2</v>
      </c>
      <c r="AB87" s="16">
        <v>-29.502199999999998</v>
      </c>
      <c r="AC87" s="16">
        <v>2</v>
      </c>
      <c r="AD87" s="16">
        <v>-21.86</v>
      </c>
      <c r="AE87" s="16">
        <v>2</v>
      </c>
      <c r="AF87" s="18">
        <v>-28.226420000000001</v>
      </c>
    </row>
    <row r="88" spans="1:32" x14ac:dyDescent="0.4">
      <c r="A88" s="1" t="s">
        <v>84</v>
      </c>
      <c r="B88" s="7">
        <v>-120.49666999999999</v>
      </c>
      <c r="C88" s="8">
        <v>20</v>
      </c>
      <c r="D88" s="8">
        <v>-209.58991</v>
      </c>
      <c r="E88" s="8">
        <v>20</v>
      </c>
      <c r="F88" s="16">
        <v>-167.57097999999999</v>
      </c>
      <c r="G88" s="16">
        <v>20</v>
      </c>
      <c r="H88" s="18">
        <v>-190.28390999999999</v>
      </c>
      <c r="I88" s="19"/>
      <c r="J88" s="20">
        <v>-29.706669999999999</v>
      </c>
      <c r="K88" s="16">
        <v>2</v>
      </c>
      <c r="L88" s="16">
        <v>-29.90465</v>
      </c>
      <c r="M88" s="16">
        <v>2</v>
      </c>
      <c r="N88" s="16">
        <v>-21.86</v>
      </c>
      <c r="O88" s="16">
        <v>2</v>
      </c>
      <c r="P88" s="18">
        <v>-28.094339999999999</v>
      </c>
      <c r="Q88" s="19"/>
      <c r="R88" s="20">
        <v>-120.49666999999999</v>
      </c>
      <c r="S88" s="16">
        <v>20</v>
      </c>
      <c r="T88" s="16">
        <v>-213.77907999999999</v>
      </c>
      <c r="U88" s="16">
        <v>20</v>
      </c>
      <c r="V88" s="16">
        <v>-167.57097999999999</v>
      </c>
      <c r="W88" s="16">
        <v>20</v>
      </c>
      <c r="X88" s="18">
        <v>-180</v>
      </c>
      <c r="Y88" s="16"/>
      <c r="Z88" s="20">
        <v>-29.706669999999999</v>
      </c>
      <c r="AA88" s="16">
        <v>2</v>
      </c>
      <c r="AB88" s="16">
        <v>-29.90465</v>
      </c>
      <c r="AC88" s="16">
        <v>2</v>
      </c>
      <c r="AD88" s="16">
        <v>-21.86</v>
      </c>
      <c r="AE88" s="16">
        <v>2</v>
      </c>
      <c r="AF88" s="18">
        <v>-28.094339999999999</v>
      </c>
    </row>
    <row r="89" spans="1:32" x14ac:dyDescent="0.4">
      <c r="A89" s="1" t="s">
        <v>85</v>
      </c>
      <c r="B89" s="7">
        <v>-120.49666999999999</v>
      </c>
      <c r="C89" s="8">
        <v>20</v>
      </c>
      <c r="D89" s="8">
        <v>-207.88643999999999</v>
      </c>
      <c r="E89" s="8">
        <v>20</v>
      </c>
      <c r="F89" s="16">
        <v>-164.73186000000001</v>
      </c>
      <c r="G89" s="16">
        <v>20</v>
      </c>
      <c r="H89" s="18">
        <v>-197.09779</v>
      </c>
      <c r="I89" s="19"/>
      <c r="J89" s="20">
        <v>-29.706669999999999</v>
      </c>
      <c r="K89" s="16">
        <v>2</v>
      </c>
      <c r="L89" s="16">
        <v>-29.90465</v>
      </c>
      <c r="M89" s="16">
        <v>2</v>
      </c>
      <c r="N89" s="16">
        <v>-21.86</v>
      </c>
      <c r="O89" s="16">
        <v>2</v>
      </c>
      <c r="P89" s="18">
        <v>-28.138359999999999</v>
      </c>
      <c r="Q89" s="19"/>
      <c r="R89" s="20">
        <v>-120.49666999999999</v>
      </c>
      <c r="S89" s="16">
        <v>20</v>
      </c>
      <c r="T89" s="16">
        <v>-212.08464000000001</v>
      </c>
      <c r="U89" s="16">
        <v>20</v>
      </c>
      <c r="V89" s="16">
        <v>-164.73186000000001</v>
      </c>
      <c r="W89" s="16">
        <v>20</v>
      </c>
      <c r="X89" s="18">
        <v>-176</v>
      </c>
      <c r="Y89" s="16"/>
      <c r="Z89" s="20">
        <v>-29.706669999999999</v>
      </c>
      <c r="AA89" s="16">
        <v>2</v>
      </c>
      <c r="AB89" s="16">
        <v>-29.90465</v>
      </c>
      <c r="AC89" s="16">
        <v>2</v>
      </c>
      <c r="AD89" s="16">
        <v>-21.86</v>
      </c>
      <c r="AE89" s="16">
        <v>2</v>
      </c>
      <c r="AF89" s="18">
        <v>-28.138359999999999</v>
      </c>
    </row>
    <row r="90" spans="1:32" x14ac:dyDescent="0.4">
      <c r="A90" s="1" t="s">
        <v>86</v>
      </c>
      <c r="B90" s="7">
        <v>-120.49666999999999</v>
      </c>
      <c r="C90" s="8">
        <v>20</v>
      </c>
      <c r="D90" s="8">
        <v>-200.50473</v>
      </c>
      <c r="E90" s="8">
        <v>20</v>
      </c>
      <c r="F90" s="16">
        <v>-165.29968</v>
      </c>
      <c r="G90" s="16">
        <v>20</v>
      </c>
      <c r="H90" s="18">
        <v>-181.76656</v>
      </c>
      <c r="I90" s="19"/>
      <c r="J90" s="20">
        <v>-29.706669999999999</v>
      </c>
      <c r="K90" s="16">
        <v>2</v>
      </c>
      <c r="L90" s="16">
        <v>-30.17296</v>
      </c>
      <c r="M90" s="16">
        <v>2</v>
      </c>
      <c r="N90" s="16">
        <v>-21.86</v>
      </c>
      <c r="O90" s="16">
        <v>2</v>
      </c>
      <c r="P90" s="18">
        <v>-27.962260000000001</v>
      </c>
      <c r="Q90" s="19"/>
      <c r="R90" s="20">
        <v>-120.49666999999999</v>
      </c>
      <c r="S90" s="16">
        <v>20</v>
      </c>
      <c r="T90" s="16">
        <v>-204.74206000000001</v>
      </c>
      <c r="U90" s="16">
        <v>20</v>
      </c>
      <c r="V90" s="16">
        <v>-165.29968</v>
      </c>
      <c r="W90" s="16">
        <v>20</v>
      </c>
      <c r="X90" s="18">
        <v>-183.85713999999999</v>
      </c>
      <c r="Y90" s="16"/>
      <c r="Z90" s="20">
        <v>-29.706669999999999</v>
      </c>
      <c r="AA90" s="16">
        <v>2</v>
      </c>
      <c r="AB90" s="16">
        <v>-30.17296</v>
      </c>
      <c r="AC90" s="16">
        <v>2</v>
      </c>
      <c r="AD90" s="16">
        <v>-21.86</v>
      </c>
      <c r="AE90" s="16">
        <v>2</v>
      </c>
      <c r="AF90" s="18">
        <v>-27.962260000000001</v>
      </c>
    </row>
    <row r="91" spans="1:32" x14ac:dyDescent="0.4">
      <c r="A91" s="1" t="s">
        <v>87</v>
      </c>
      <c r="B91" s="7">
        <v>-120.49666999999999</v>
      </c>
      <c r="C91" s="8">
        <v>20</v>
      </c>
      <c r="D91" s="8">
        <v>-197.66561999999999</v>
      </c>
      <c r="E91" s="8">
        <v>20</v>
      </c>
      <c r="F91" s="16">
        <v>-166.43532999999999</v>
      </c>
      <c r="G91" s="16">
        <v>20</v>
      </c>
      <c r="H91" s="18">
        <v>-195.39431999999999</v>
      </c>
      <c r="I91" s="19"/>
      <c r="J91" s="20">
        <v>-29.706669999999999</v>
      </c>
      <c r="K91" s="16">
        <v>2</v>
      </c>
      <c r="L91" s="16">
        <v>-30.307110000000002</v>
      </c>
      <c r="M91" s="16">
        <v>2</v>
      </c>
      <c r="N91" s="16">
        <v>-21.86</v>
      </c>
      <c r="O91" s="16">
        <v>2</v>
      </c>
      <c r="P91" s="18">
        <v>-26.94969</v>
      </c>
      <c r="Q91" s="19"/>
      <c r="R91" s="20">
        <v>-120.49666999999999</v>
      </c>
      <c r="S91" s="16">
        <v>20</v>
      </c>
      <c r="T91" s="16">
        <v>-201.91799</v>
      </c>
      <c r="U91" s="16">
        <v>20</v>
      </c>
      <c r="V91" s="16">
        <v>-166.43532999999999</v>
      </c>
      <c r="W91" s="16">
        <v>20</v>
      </c>
      <c r="X91" s="18">
        <v>-185</v>
      </c>
      <c r="Y91" s="16"/>
      <c r="Z91" s="20">
        <v>-29.706669999999999</v>
      </c>
      <c r="AA91" s="16">
        <v>2</v>
      </c>
      <c r="AB91" s="16">
        <v>-30.307110000000002</v>
      </c>
      <c r="AC91" s="16">
        <v>2</v>
      </c>
      <c r="AD91" s="16">
        <v>-21.86</v>
      </c>
      <c r="AE91" s="16">
        <v>2</v>
      </c>
      <c r="AF91" s="18">
        <v>-26.94969</v>
      </c>
    </row>
    <row r="92" spans="1:32" x14ac:dyDescent="0.4">
      <c r="A92" s="1" t="s">
        <v>88</v>
      </c>
      <c r="B92" s="7">
        <v>-120.49666999999999</v>
      </c>
      <c r="C92" s="8">
        <v>20</v>
      </c>
      <c r="D92" s="8">
        <v>-195.39431999999999</v>
      </c>
      <c r="E92" s="8">
        <v>20</v>
      </c>
      <c r="F92" s="16">
        <v>-165.29968</v>
      </c>
      <c r="G92" s="16">
        <v>20</v>
      </c>
      <c r="H92" s="18">
        <v>-203.34385</v>
      </c>
      <c r="I92" s="19"/>
      <c r="J92" s="20">
        <v>-29.706669999999999</v>
      </c>
      <c r="K92" s="16">
        <v>2</v>
      </c>
      <c r="L92" s="16">
        <v>-30.128240000000002</v>
      </c>
      <c r="M92" s="16">
        <v>2</v>
      </c>
      <c r="N92" s="16">
        <v>-21.86</v>
      </c>
      <c r="O92" s="16">
        <v>2</v>
      </c>
      <c r="P92" s="18">
        <v>-25.849060000000001</v>
      </c>
      <c r="Q92" s="19"/>
      <c r="R92" s="20">
        <v>-120.49666999999999</v>
      </c>
      <c r="S92" s="16">
        <v>20</v>
      </c>
      <c r="T92" s="16">
        <v>-199.65872999999999</v>
      </c>
      <c r="U92" s="16">
        <v>20</v>
      </c>
      <c r="V92" s="16">
        <v>-165.29968</v>
      </c>
      <c r="W92" s="16">
        <v>20</v>
      </c>
      <c r="X92" s="18">
        <v>-182.71429000000001</v>
      </c>
      <c r="Y92" s="16"/>
      <c r="Z92" s="20">
        <v>-29.706669999999999</v>
      </c>
      <c r="AA92" s="16">
        <v>2</v>
      </c>
      <c r="AB92" s="16">
        <v>-30.128240000000002</v>
      </c>
      <c r="AC92" s="16">
        <v>2</v>
      </c>
      <c r="AD92" s="16">
        <v>-21.86</v>
      </c>
      <c r="AE92" s="16">
        <v>2</v>
      </c>
      <c r="AF92" s="18">
        <v>-25.849060000000001</v>
      </c>
    </row>
    <row r="93" spans="1:32" x14ac:dyDescent="0.4">
      <c r="A93" s="1" t="s">
        <v>89</v>
      </c>
      <c r="B93" s="7">
        <v>-120.49666999999999</v>
      </c>
      <c r="C93" s="8">
        <v>20</v>
      </c>
      <c r="D93" s="8">
        <v>-188.01262</v>
      </c>
      <c r="E93" s="8">
        <v>20</v>
      </c>
      <c r="F93" s="16">
        <v>-159.62145000000001</v>
      </c>
      <c r="G93" s="16">
        <v>20</v>
      </c>
      <c r="H93" s="18">
        <v>-206.18297000000001</v>
      </c>
      <c r="I93" s="19"/>
      <c r="J93" s="20">
        <v>-29.706669999999999</v>
      </c>
      <c r="K93" s="16">
        <v>2</v>
      </c>
      <c r="L93" s="16">
        <v>-30.35183</v>
      </c>
      <c r="M93" s="16">
        <v>2</v>
      </c>
      <c r="N93" s="16">
        <v>-21.86</v>
      </c>
      <c r="O93" s="16">
        <v>2</v>
      </c>
      <c r="P93" s="18">
        <v>-25.100629999999999</v>
      </c>
      <c r="Q93" s="19"/>
      <c r="R93" s="20">
        <v>-120.49666999999999</v>
      </c>
      <c r="S93" s="16">
        <v>20</v>
      </c>
      <c r="T93" s="16">
        <v>-192.31614999999999</v>
      </c>
      <c r="U93" s="16">
        <v>20</v>
      </c>
      <c r="V93" s="16">
        <v>-159.62145000000001</v>
      </c>
      <c r="W93" s="16">
        <v>20</v>
      </c>
      <c r="X93" s="18">
        <v>-179.28570999999999</v>
      </c>
      <c r="Y93" s="16"/>
      <c r="Z93" s="20">
        <v>-29.706669999999999</v>
      </c>
      <c r="AA93" s="16">
        <v>2</v>
      </c>
      <c r="AB93" s="16">
        <v>-30.35183</v>
      </c>
      <c r="AC93" s="16">
        <v>2</v>
      </c>
      <c r="AD93" s="16">
        <v>-21.86</v>
      </c>
      <c r="AE93" s="16">
        <v>2</v>
      </c>
      <c r="AF93" s="18">
        <v>-25.100629999999999</v>
      </c>
    </row>
    <row r="94" spans="1:32" x14ac:dyDescent="0.4">
      <c r="A94" s="1" t="s">
        <v>90</v>
      </c>
      <c r="B94" s="7">
        <v>-120.49666999999999</v>
      </c>
      <c r="C94" s="8">
        <v>20</v>
      </c>
      <c r="D94" s="8">
        <v>-181.76656</v>
      </c>
      <c r="E94" s="8">
        <v>20</v>
      </c>
      <c r="F94" s="16">
        <v>-151.10409999999999</v>
      </c>
      <c r="G94" s="16">
        <v>20</v>
      </c>
      <c r="H94" s="18">
        <v>-200.50473</v>
      </c>
      <c r="I94" s="19"/>
      <c r="J94" s="20">
        <v>-29.706669999999999</v>
      </c>
      <c r="K94" s="16">
        <v>2</v>
      </c>
      <c r="L94" s="16">
        <v>-30.307110000000002</v>
      </c>
      <c r="M94" s="16">
        <v>2</v>
      </c>
      <c r="N94" s="16">
        <v>-21.86</v>
      </c>
      <c r="O94" s="16">
        <v>2</v>
      </c>
      <c r="P94" s="18">
        <v>-25.144649999999999</v>
      </c>
      <c r="Q94" s="19"/>
      <c r="R94" s="20">
        <v>-120.49666999999999</v>
      </c>
      <c r="S94" s="16">
        <v>20</v>
      </c>
      <c r="T94" s="16">
        <v>-186.10319999999999</v>
      </c>
      <c r="U94" s="16">
        <v>20</v>
      </c>
      <c r="V94" s="16">
        <v>-151.10409999999999</v>
      </c>
      <c r="W94" s="16">
        <v>20</v>
      </c>
      <c r="X94" s="18">
        <v>-189.57142999999999</v>
      </c>
      <c r="Y94" s="16"/>
      <c r="Z94" s="20">
        <v>-29.706669999999999</v>
      </c>
      <c r="AA94" s="16">
        <v>2</v>
      </c>
      <c r="AB94" s="16">
        <v>-30.307110000000002</v>
      </c>
      <c r="AC94" s="16">
        <v>2</v>
      </c>
      <c r="AD94" s="16">
        <v>-21.86</v>
      </c>
      <c r="AE94" s="16">
        <v>2</v>
      </c>
      <c r="AF94" s="18">
        <v>-25.144649999999999</v>
      </c>
    </row>
    <row r="95" spans="1:32" x14ac:dyDescent="0.4">
      <c r="A95" s="1" t="s">
        <v>91</v>
      </c>
      <c r="B95" s="7">
        <v>-120.49666999999999</v>
      </c>
      <c r="C95" s="8">
        <v>20</v>
      </c>
      <c r="D95" s="8">
        <v>-180.06308999999999</v>
      </c>
      <c r="E95" s="8">
        <v>20</v>
      </c>
      <c r="F95" s="16">
        <v>-143.15457000000001</v>
      </c>
      <c r="G95" s="16">
        <v>20</v>
      </c>
      <c r="H95" s="18">
        <v>-207.31861000000001</v>
      </c>
      <c r="I95" s="19"/>
      <c r="J95" s="20">
        <v>-29.706669999999999</v>
      </c>
      <c r="K95" s="16">
        <v>2</v>
      </c>
      <c r="L95" s="16">
        <v>-29.63635</v>
      </c>
      <c r="M95" s="16">
        <v>2</v>
      </c>
      <c r="N95" s="16">
        <v>-21.86</v>
      </c>
      <c r="O95" s="16">
        <v>2</v>
      </c>
      <c r="P95" s="18">
        <v>-26.201260000000001</v>
      </c>
      <c r="Q95" s="19"/>
      <c r="R95" s="20">
        <v>-120.49666999999999</v>
      </c>
      <c r="S95" s="16">
        <v>20</v>
      </c>
      <c r="T95" s="16">
        <v>-184.40876</v>
      </c>
      <c r="U95" s="16">
        <v>20</v>
      </c>
      <c r="V95" s="16">
        <v>-143.15457000000001</v>
      </c>
      <c r="W95" s="16">
        <v>20</v>
      </c>
      <c r="X95" s="18">
        <v>-193.57142999999999</v>
      </c>
      <c r="Y95" s="16"/>
      <c r="Z95" s="20">
        <v>-29.706669999999999</v>
      </c>
      <c r="AA95" s="16">
        <v>2</v>
      </c>
      <c r="AB95" s="16">
        <v>-29.63635</v>
      </c>
      <c r="AC95" s="16">
        <v>2</v>
      </c>
      <c r="AD95" s="16">
        <v>-21.86</v>
      </c>
      <c r="AE95" s="16">
        <v>2</v>
      </c>
      <c r="AF95" s="18">
        <v>-26.201260000000001</v>
      </c>
    </row>
    <row r="96" spans="1:32" x14ac:dyDescent="0.4">
      <c r="A96" s="1" t="s">
        <v>92</v>
      </c>
      <c r="B96" s="7">
        <v>-120.49666999999999</v>
      </c>
      <c r="C96" s="8">
        <v>20</v>
      </c>
      <c r="D96" s="8">
        <v>-167.57097999999999</v>
      </c>
      <c r="E96" s="8">
        <v>20</v>
      </c>
      <c r="F96" s="16">
        <v>-140.31546</v>
      </c>
      <c r="G96" s="16">
        <v>20</v>
      </c>
      <c r="H96" s="18">
        <v>-212.42902000000001</v>
      </c>
      <c r="I96" s="19"/>
      <c r="J96" s="20">
        <v>-29.706669999999999</v>
      </c>
      <c r="K96" s="16">
        <v>2</v>
      </c>
      <c r="L96" s="16">
        <v>-29.27861</v>
      </c>
      <c r="M96" s="16">
        <v>2</v>
      </c>
      <c r="N96" s="16">
        <v>-21.86</v>
      </c>
      <c r="O96" s="16">
        <v>2</v>
      </c>
      <c r="P96" s="18">
        <v>-26.169809999999998</v>
      </c>
      <c r="Q96" s="19"/>
      <c r="R96" s="20">
        <v>-120.49666999999999</v>
      </c>
      <c r="S96" s="16">
        <v>20</v>
      </c>
      <c r="T96" s="16">
        <v>-171.98285000000001</v>
      </c>
      <c r="U96" s="16">
        <v>20</v>
      </c>
      <c r="V96" s="16">
        <v>-140.31546</v>
      </c>
      <c r="W96" s="16">
        <v>20</v>
      </c>
      <c r="X96" s="18">
        <v>-191.28570999999999</v>
      </c>
      <c r="Y96" s="16"/>
      <c r="Z96" s="20">
        <v>-29.706669999999999</v>
      </c>
      <c r="AA96" s="16">
        <v>2</v>
      </c>
      <c r="AB96" s="16">
        <v>-29.27861</v>
      </c>
      <c r="AC96" s="16">
        <v>2</v>
      </c>
      <c r="AD96" s="16">
        <v>-21.86</v>
      </c>
      <c r="AE96" s="16">
        <v>2</v>
      </c>
      <c r="AF96" s="18">
        <v>-26.169809999999998</v>
      </c>
    </row>
    <row r="97" spans="1:32" x14ac:dyDescent="0.4">
      <c r="A97" s="1" t="s">
        <v>93</v>
      </c>
      <c r="B97" s="7">
        <v>-120.49666999999999</v>
      </c>
      <c r="C97" s="8">
        <v>20</v>
      </c>
      <c r="D97" s="8">
        <v>-169.84227000000001</v>
      </c>
      <c r="E97" s="8">
        <v>20</v>
      </c>
      <c r="F97" s="16">
        <v>-155.07885999999999</v>
      </c>
      <c r="G97" s="16">
        <v>20</v>
      </c>
      <c r="H97" s="18">
        <v>-201.07256000000001</v>
      </c>
      <c r="I97" s="19"/>
      <c r="J97" s="20">
        <v>-29.706669999999999</v>
      </c>
      <c r="K97" s="16">
        <v>2</v>
      </c>
      <c r="L97" s="16">
        <v>-29.18918</v>
      </c>
      <c r="M97" s="16">
        <v>2</v>
      </c>
      <c r="N97" s="16">
        <v>-21.86</v>
      </c>
      <c r="O97" s="16">
        <v>2</v>
      </c>
      <c r="P97" s="18">
        <v>-26.69811</v>
      </c>
      <c r="Q97" s="19"/>
      <c r="R97" s="20">
        <v>-120.49666999999999</v>
      </c>
      <c r="S97" s="16">
        <v>20</v>
      </c>
      <c r="T97" s="16">
        <v>-174.24211</v>
      </c>
      <c r="U97" s="16">
        <v>20</v>
      </c>
      <c r="V97" s="16">
        <v>-155.07885999999999</v>
      </c>
      <c r="W97" s="16">
        <v>20</v>
      </c>
      <c r="X97" s="18">
        <v>-191.85713999999999</v>
      </c>
      <c r="Y97" s="16"/>
      <c r="Z97" s="20">
        <v>-29.706669999999999</v>
      </c>
      <c r="AA97" s="16">
        <v>2</v>
      </c>
      <c r="AB97" s="16">
        <v>-29.18918</v>
      </c>
      <c r="AC97" s="16">
        <v>2</v>
      </c>
      <c r="AD97" s="16">
        <v>-21.86</v>
      </c>
      <c r="AE97" s="16">
        <v>2</v>
      </c>
      <c r="AF97" s="18">
        <v>-26.69811</v>
      </c>
    </row>
    <row r="98" spans="1:32" x14ac:dyDescent="0.4">
      <c r="A98" s="1" t="s">
        <v>94</v>
      </c>
      <c r="B98" s="7">
        <v>-120.49666999999999</v>
      </c>
      <c r="C98" s="8">
        <v>20</v>
      </c>
      <c r="D98" s="8">
        <v>-180.06308999999999</v>
      </c>
      <c r="E98" s="8">
        <v>20</v>
      </c>
      <c r="F98" s="16">
        <v>-160.75710000000001</v>
      </c>
      <c r="G98" s="16">
        <v>20</v>
      </c>
      <c r="H98" s="18">
        <v>-194.82650000000001</v>
      </c>
      <c r="I98" s="19"/>
      <c r="J98" s="20">
        <v>-29.706669999999999</v>
      </c>
      <c r="K98" s="16">
        <v>2</v>
      </c>
      <c r="L98" s="16">
        <v>-29.27861</v>
      </c>
      <c r="M98" s="16">
        <v>2</v>
      </c>
      <c r="N98" s="16">
        <v>-21.86</v>
      </c>
      <c r="O98" s="16">
        <v>2</v>
      </c>
      <c r="P98" s="18">
        <v>-26.742139999999999</v>
      </c>
      <c r="Q98" s="19"/>
      <c r="R98" s="20">
        <v>-120.49666999999999</v>
      </c>
      <c r="S98" s="16">
        <v>20</v>
      </c>
      <c r="T98" s="16">
        <v>-184.40876</v>
      </c>
      <c r="U98" s="16">
        <v>20</v>
      </c>
      <c r="V98" s="16">
        <v>-160.75710000000001</v>
      </c>
      <c r="W98" s="16">
        <v>20</v>
      </c>
      <c r="X98" s="18">
        <v>-191.28570999999999</v>
      </c>
      <c r="Y98" s="16"/>
      <c r="Z98" s="20">
        <v>-29.706669999999999</v>
      </c>
      <c r="AA98" s="16">
        <v>2</v>
      </c>
      <c r="AB98" s="16">
        <v>-29.27861</v>
      </c>
      <c r="AC98" s="16">
        <v>2</v>
      </c>
      <c r="AD98" s="16">
        <v>-21.86</v>
      </c>
      <c r="AE98" s="16">
        <v>2</v>
      </c>
      <c r="AF98" s="18">
        <v>-26.742139999999999</v>
      </c>
    </row>
    <row r="99" spans="1:32" x14ac:dyDescent="0.4">
      <c r="A99" s="1" t="s">
        <v>95</v>
      </c>
      <c r="B99" s="7">
        <v>-120.49666999999999</v>
      </c>
      <c r="C99" s="8">
        <v>20</v>
      </c>
      <c r="D99" s="8">
        <v>-190.28390999999999</v>
      </c>
      <c r="E99" s="8">
        <v>20</v>
      </c>
      <c r="F99" s="16">
        <v>-167.00315000000001</v>
      </c>
      <c r="G99" s="16">
        <v>20</v>
      </c>
      <c r="H99" s="18">
        <v>-185.17349999999999</v>
      </c>
      <c r="I99" s="19"/>
      <c r="J99" s="20">
        <v>-29.706669999999999</v>
      </c>
      <c r="K99" s="16">
        <v>2</v>
      </c>
      <c r="L99" s="16">
        <v>-29.90465</v>
      </c>
      <c r="M99" s="16">
        <v>2</v>
      </c>
      <c r="N99" s="16">
        <v>-21.86</v>
      </c>
      <c r="O99" s="16">
        <v>2</v>
      </c>
      <c r="P99" s="18">
        <v>-26.742139999999999</v>
      </c>
      <c r="Q99" s="19"/>
      <c r="R99" s="20">
        <v>-120.49666999999999</v>
      </c>
      <c r="S99" s="16">
        <v>20</v>
      </c>
      <c r="T99" s="16">
        <v>-194.57541000000001</v>
      </c>
      <c r="U99" s="16">
        <v>20</v>
      </c>
      <c r="V99" s="16">
        <v>-167.00315000000001</v>
      </c>
      <c r="W99" s="16">
        <v>20</v>
      </c>
      <c r="X99" s="18">
        <v>-186</v>
      </c>
      <c r="Y99" s="16"/>
      <c r="Z99" s="20">
        <v>-29.706669999999999</v>
      </c>
      <c r="AA99" s="16">
        <v>2</v>
      </c>
      <c r="AB99" s="16">
        <v>-29.90465</v>
      </c>
      <c r="AC99" s="16">
        <v>2</v>
      </c>
      <c r="AD99" s="16">
        <v>-21.86</v>
      </c>
      <c r="AE99" s="16">
        <v>2</v>
      </c>
      <c r="AF99" s="18">
        <v>-26.742139999999999</v>
      </c>
    </row>
    <row r="100" spans="1:32" x14ac:dyDescent="0.4">
      <c r="A100" s="1" t="s">
        <v>96</v>
      </c>
      <c r="B100" s="7">
        <v>-120.49666999999999</v>
      </c>
      <c r="C100" s="8">
        <v>20</v>
      </c>
      <c r="D100" s="8">
        <v>-195.39431999999999</v>
      </c>
      <c r="E100" s="8">
        <v>20</v>
      </c>
      <c r="F100" s="16">
        <v>-148.83280999999999</v>
      </c>
      <c r="G100" s="16">
        <v>20</v>
      </c>
      <c r="H100" s="18">
        <v>-173.81702999999999</v>
      </c>
      <c r="I100" s="19"/>
      <c r="J100" s="20">
        <v>-29.706669999999999</v>
      </c>
      <c r="K100" s="16">
        <v>2</v>
      </c>
      <c r="L100" s="16">
        <v>-29.859940000000002</v>
      </c>
      <c r="M100" s="16">
        <v>2</v>
      </c>
      <c r="N100" s="16">
        <v>-21.86</v>
      </c>
      <c r="O100" s="16">
        <v>2</v>
      </c>
      <c r="P100" s="18">
        <v>-26.786159999999999</v>
      </c>
      <c r="Q100" s="19"/>
      <c r="R100" s="20">
        <v>-120.49666999999999</v>
      </c>
      <c r="S100" s="16">
        <v>20</v>
      </c>
      <c r="T100" s="16">
        <v>-199.65872999999999</v>
      </c>
      <c r="U100" s="16">
        <v>20</v>
      </c>
      <c r="V100" s="16">
        <v>-148.83280999999999</v>
      </c>
      <c r="W100" s="16">
        <v>20</v>
      </c>
      <c r="X100" s="18">
        <v>-180.28570999999999</v>
      </c>
      <c r="Y100" s="16"/>
      <c r="Z100" s="20">
        <v>-29.706669999999999</v>
      </c>
      <c r="AA100" s="16">
        <v>2</v>
      </c>
      <c r="AB100" s="16">
        <v>-29.859940000000002</v>
      </c>
      <c r="AC100" s="16">
        <v>2</v>
      </c>
      <c r="AD100" s="16">
        <v>-21.86</v>
      </c>
      <c r="AE100" s="16">
        <v>2</v>
      </c>
      <c r="AF100" s="18">
        <v>-26.786159999999999</v>
      </c>
    </row>
    <row r="101" spans="1:32" x14ac:dyDescent="0.4">
      <c r="A101" s="1" t="s">
        <v>97</v>
      </c>
      <c r="B101" s="7">
        <v>-120.49666999999999</v>
      </c>
      <c r="C101" s="8">
        <v>20</v>
      </c>
      <c r="D101" s="8">
        <v>-186.30914999999999</v>
      </c>
      <c r="E101" s="8">
        <v>20</v>
      </c>
      <c r="F101" s="16">
        <v>-148.26498000000001</v>
      </c>
      <c r="G101" s="16">
        <v>20</v>
      </c>
      <c r="H101" s="18">
        <v>-175.5205</v>
      </c>
      <c r="I101" s="19"/>
      <c r="J101" s="20">
        <v>-29.706669999999999</v>
      </c>
      <c r="K101" s="16">
        <v>2</v>
      </c>
      <c r="L101" s="16">
        <v>-29.681069999999998</v>
      </c>
      <c r="M101" s="16">
        <v>2</v>
      </c>
      <c r="N101" s="16">
        <v>-21.86</v>
      </c>
      <c r="O101" s="16">
        <v>2</v>
      </c>
      <c r="P101" s="18">
        <v>-26.477989999999998</v>
      </c>
      <c r="Q101" s="19"/>
      <c r="R101" s="20">
        <v>-120.49666999999999</v>
      </c>
      <c r="S101" s="16">
        <v>20</v>
      </c>
      <c r="T101" s="16">
        <v>-190.62171000000001</v>
      </c>
      <c r="U101" s="16">
        <v>20</v>
      </c>
      <c r="V101" s="16">
        <v>-148.26498000000001</v>
      </c>
      <c r="W101" s="16">
        <v>20</v>
      </c>
      <c r="X101" s="18">
        <v>-194</v>
      </c>
      <c r="Y101" s="16"/>
      <c r="Z101" s="20">
        <v>-29.706669999999999</v>
      </c>
      <c r="AA101" s="16">
        <v>2</v>
      </c>
      <c r="AB101" s="16">
        <v>-29.681069999999998</v>
      </c>
      <c r="AC101" s="16">
        <v>2</v>
      </c>
      <c r="AD101" s="16">
        <v>-21.86</v>
      </c>
      <c r="AE101" s="16">
        <v>2</v>
      </c>
      <c r="AF101" s="18">
        <v>-26.477989999999998</v>
      </c>
    </row>
    <row r="102" spans="1:32" x14ac:dyDescent="0.4">
      <c r="A102" s="1" t="s">
        <v>98</v>
      </c>
      <c r="B102" s="7">
        <v>-120.49666999999999</v>
      </c>
      <c r="C102" s="8">
        <v>20</v>
      </c>
      <c r="D102" s="8">
        <v>-176.65615</v>
      </c>
      <c r="E102" s="8">
        <v>20</v>
      </c>
      <c r="F102" s="16">
        <v>-151.67192</v>
      </c>
      <c r="G102" s="16">
        <v>20</v>
      </c>
      <c r="H102" s="18">
        <v>-189.14825999999999</v>
      </c>
      <c r="I102" s="19"/>
      <c r="J102" s="20">
        <v>-29.706669999999999</v>
      </c>
      <c r="K102" s="16">
        <v>2</v>
      </c>
      <c r="L102" s="16">
        <v>-29.81522</v>
      </c>
      <c r="M102" s="16">
        <v>2</v>
      </c>
      <c r="N102" s="16">
        <v>-21.86</v>
      </c>
      <c r="O102" s="16">
        <v>2</v>
      </c>
      <c r="P102" s="18">
        <v>-25.125789999999999</v>
      </c>
      <c r="Q102" s="19"/>
      <c r="R102" s="20">
        <v>-120.49666999999999</v>
      </c>
      <c r="S102" s="16">
        <v>20</v>
      </c>
      <c r="T102" s="16">
        <v>-181.01987</v>
      </c>
      <c r="U102" s="16">
        <v>20</v>
      </c>
      <c r="V102" s="16">
        <v>-151.67192</v>
      </c>
      <c r="W102" s="16">
        <v>20</v>
      </c>
      <c r="X102" s="18">
        <v>-198.57142999999999</v>
      </c>
      <c r="Y102" s="16"/>
      <c r="Z102" s="20">
        <v>-29.706669999999999</v>
      </c>
      <c r="AA102" s="16">
        <v>2</v>
      </c>
      <c r="AB102" s="16">
        <v>-29.81522</v>
      </c>
      <c r="AC102" s="16">
        <v>2</v>
      </c>
      <c r="AD102" s="16">
        <v>-21.86</v>
      </c>
      <c r="AE102" s="16">
        <v>2</v>
      </c>
      <c r="AF102" s="18">
        <v>-25.125789999999999</v>
      </c>
    </row>
    <row r="103" spans="1:32" x14ac:dyDescent="0.4">
      <c r="A103" s="1" t="s">
        <v>99</v>
      </c>
      <c r="B103" s="7">
        <v>-120.49666999999999</v>
      </c>
      <c r="C103" s="8">
        <v>20</v>
      </c>
      <c r="D103" s="8">
        <v>-178.35962000000001</v>
      </c>
      <c r="E103" s="8">
        <v>20</v>
      </c>
      <c r="F103" s="16">
        <v>-159.05363</v>
      </c>
      <c r="G103" s="16">
        <v>20</v>
      </c>
      <c r="H103" s="18">
        <v>-185.74132</v>
      </c>
      <c r="I103" s="19"/>
      <c r="J103" s="20">
        <v>-29.706669999999999</v>
      </c>
      <c r="K103" s="16">
        <v>2</v>
      </c>
      <c r="L103" s="16">
        <v>-29.72579</v>
      </c>
      <c r="M103" s="16">
        <v>2</v>
      </c>
      <c r="N103" s="16">
        <v>-21.86</v>
      </c>
      <c r="O103" s="16">
        <v>2</v>
      </c>
      <c r="P103" s="18">
        <v>-24.761009999999999</v>
      </c>
      <c r="Q103" s="19"/>
      <c r="R103" s="20">
        <v>-120.49666999999999</v>
      </c>
      <c r="S103" s="16">
        <v>20</v>
      </c>
      <c r="T103" s="16">
        <v>-182.71431999999999</v>
      </c>
      <c r="U103" s="16">
        <v>20</v>
      </c>
      <c r="V103" s="16">
        <v>-159.05363</v>
      </c>
      <c r="W103" s="16">
        <v>20</v>
      </c>
      <c r="X103" s="18">
        <v>-204.28570999999999</v>
      </c>
      <c r="Y103" s="16"/>
      <c r="Z103" s="20">
        <v>-29.706669999999999</v>
      </c>
      <c r="AA103" s="16">
        <v>2</v>
      </c>
      <c r="AB103" s="16">
        <v>-29.72579</v>
      </c>
      <c r="AC103" s="16">
        <v>2</v>
      </c>
      <c r="AD103" s="16">
        <v>-21.86</v>
      </c>
      <c r="AE103" s="16">
        <v>2</v>
      </c>
      <c r="AF103" s="18">
        <v>-24.761009999999999</v>
      </c>
    </row>
    <row r="104" spans="1:32" x14ac:dyDescent="0.4">
      <c r="A104" s="1" t="s">
        <v>100</v>
      </c>
      <c r="B104" s="7">
        <v>-120.49666999999999</v>
      </c>
      <c r="C104" s="8">
        <v>20</v>
      </c>
      <c r="D104" s="8">
        <v>-185.74132</v>
      </c>
      <c r="E104" s="8">
        <v>20</v>
      </c>
      <c r="F104" s="16">
        <v>-161.32491999999999</v>
      </c>
      <c r="G104" s="16">
        <v>20</v>
      </c>
      <c r="H104" s="18">
        <v>-182.90221</v>
      </c>
      <c r="I104" s="19"/>
      <c r="J104" s="20">
        <v>-29.706669999999999</v>
      </c>
      <c r="K104" s="16">
        <v>2</v>
      </c>
      <c r="L104" s="16">
        <v>-29.859940000000002</v>
      </c>
      <c r="M104" s="16">
        <v>2</v>
      </c>
      <c r="N104" s="16">
        <v>-21.86</v>
      </c>
      <c r="O104" s="16">
        <v>2</v>
      </c>
      <c r="P104" s="18">
        <v>-24.805029999999999</v>
      </c>
      <c r="Q104" s="19"/>
      <c r="R104" s="20">
        <v>-120.49666999999999</v>
      </c>
      <c r="S104" s="16">
        <v>20</v>
      </c>
      <c r="T104" s="16">
        <v>-190.05690000000001</v>
      </c>
      <c r="U104" s="16">
        <v>20</v>
      </c>
      <c r="V104" s="16">
        <v>-161.32491999999999</v>
      </c>
      <c r="W104" s="16">
        <v>20</v>
      </c>
      <c r="X104" s="18">
        <v>-207</v>
      </c>
      <c r="Y104" s="16"/>
      <c r="Z104" s="20">
        <v>-29.706669999999999</v>
      </c>
      <c r="AA104" s="16">
        <v>2</v>
      </c>
      <c r="AB104" s="16">
        <v>-29.859940000000002</v>
      </c>
      <c r="AC104" s="16">
        <v>2</v>
      </c>
      <c r="AD104" s="16">
        <v>-21.86</v>
      </c>
      <c r="AE104" s="16">
        <v>2</v>
      </c>
      <c r="AF104" s="18">
        <v>-24.805029999999999</v>
      </c>
    </row>
    <row r="105" spans="1:32" x14ac:dyDescent="0.4">
      <c r="A105" s="1" t="s">
        <v>101</v>
      </c>
      <c r="B105" s="7">
        <v>-120.49666999999999</v>
      </c>
      <c r="C105" s="8">
        <v>20</v>
      </c>
      <c r="D105" s="8">
        <v>-180.63091</v>
      </c>
      <c r="E105" s="8">
        <v>20</v>
      </c>
      <c r="F105" s="16">
        <v>-156.21450999999999</v>
      </c>
      <c r="G105" s="16">
        <v>20</v>
      </c>
      <c r="H105" s="18">
        <v>-170.97792000000001</v>
      </c>
      <c r="I105" s="19"/>
      <c r="J105" s="20">
        <v>-29.706669999999999</v>
      </c>
      <c r="K105" s="16">
        <v>2</v>
      </c>
      <c r="L105" s="16">
        <v>-29.63635</v>
      </c>
      <c r="M105" s="16">
        <v>2</v>
      </c>
      <c r="N105" s="16">
        <v>-21.86</v>
      </c>
      <c r="O105" s="16">
        <v>2</v>
      </c>
      <c r="P105" s="18">
        <v>-25.421379999999999</v>
      </c>
      <c r="Q105" s="19"/>
      <c r="R105" s="20">
        <v>-120.49666999999999</v>
      </c>
      <c r="S105" s="16">
        <v>20</v>
      </c>
      <c r="T105" s="16">
        <v>-184.97357</v>
      </c>
      <c r="U105" s="16">
        <v>20</v>
      </c>
      <c r="V105" s="16">
        <v>-156.21450999999999</v>
      </c>
      <c r="W105" s="16">
        <v>20</v>
      </c>
      <c r="X105" s="18">
        <v>-204.14286000000001</v>
      </c>
      <c r="Y105" s="16"/>
      <c r="Z105" s="20">
        <v>-29.706669999999999</v>
      </c>
      <c r="AA105" s="16">
        <v>2</v>
      </c>
      <c r="AB105" s="16">
        <v>-29.63635</v>
      </c>
      <c r="AC105" s="16">
        <v>2</v>
      </c>
      <c r="AD105" s="16">
        <v>-21.86</v>
      </c>
      <c r="AE105" s="16">
        <v>2</v>
      </c>
      <c r="AF105" s="18">
        <v>-25.421379999999999</v>
      </c>
    </row>
    <row r="106" spans="1:32" x14ac:dyDescent="0.4">
      <c r="A106" s="1" t="s">
        <v>102</v>
      </c>
      <c r="B106" s="7">
        <v>-120.49666999999999</v>
      </c>
      <c r="C106" s="8">
        <v>20</v>
      </c>
      <c r="D106" s="8">
        <v>-178.92743999999999</v>
      </c>
      <c r="E106" s="8">
        <v>20</v>
      </c>
      <c r="F106" s="16">
        <v>-157.91798</v>
      </c>
      <c r="G106" s="16">
        <v>20</v>
      </c>
      <c r="H106" s="18">
        <v>-156.78233</v>
      </c>
      <c r="I106" s="19"/>
      <c r="J106" s="20">
        <v>-29.706669999999999</v>
      </c>
      <c r="K106" s="16">
        <v>2</v>
      </c>
      <c r="L106" s="16">
        <v>-29.144459999999999</v>
      </c>
      <c r="M106" s="16">
        <v>2</v>
      </c>
      <c r="N106" s="16">
        <v>-21.86</v>
      </c>
      <c r="O106" s="16">
        <v>2</v>
      </c>
      <c r="P106" s="18">
        <v>-25.553460000000001</v>
      </c>
      <c r="Q106" s="19"/>
      <c r="R106" s="20">
        <v>-120.49666999999999</v>
      </c>
      <c r="S106" s="16">
        <v>20</v>
      </c>
      <c r="T106" s="16">
        <v>-183.27913000000001</v>
      </c>
      <c r="U106" s="16">
        <v>20</v>
      </c>
      <c r="V106" s="16">
        <v>-157.91798</v>
      </c>
      <c r="W106" s="16">
        <v>20</v>
      </c>
      <c r="X106" s="18">
        <v>-211</v>
      </c>
      <c r="Y106" s="16"/>
      <c r="Z106" s="20">
        <v>-29.706669999999999</v>
      </c>
      <c r="AA106" s="16">
        <v>2</v>
      </c>
      <c r="AB106" s="16">
        <v>-29.144459999999999</v>
      </c>
      <c r="AC106" s="16">
        <v>2</v>
      </c>
      <c r="AD106" s="16">
        <v>-21.86</v>
      </c>
      <c r="AE106" s="16">
        <v>2</v>
      </c>
      <c r="AF106" s="18">
        <v>-25.553460000000001</v>
      </c>
    </row>
    <row r="107" spans="1:32" x14ac:dyDescent="0.4">
      <c r="A107" s="1" t="s">
        <v>103</v>
      </c>
      <c r="B107" s="7">
        <v>-120.49666999999999</v>
      </c>
      <c r="C107" s="8">
        <v>20</v>
      </c>
      <c r="D107" s="8">
        <v>-177.79179999999999</v>
      </c>
      <c r="E107" s="8">
        <v>20</v>
      </c>
      <c r="F107" s="16">
        <v>-161.32491999999999</v>
      </c>
      <c r="G107" s="16">
        <v>20</v>
      </c>
      <c r="H107" s="18">
        <v>-166.43532999999999</v>
      </c>
      <c r="I107" s="19"/>
      <c r="J107" s="20">
        <v>-29.706669999999999</v>
      </c>
      <c r="K107" s="16">
        <v>2</v>
      </c>
      <c r="L107" s="16">
        <v>-29.099740000000001</v>
      </c>
      <c r="M107" s="16">
        <v>2</v>
      </c>
      <c r="N107" s="16">
        <v>-21.86</v>
      </c>
      <c r="O107" s="16">
        <v>2</v>
      </c>
      <c r="P107" s="18">
        <v>-25.817609999999998</v>
      </c>
      <c r="Q107" s="19"/>
      <c r="R107" s="20">
        <v>-120.49666999999999</v>
      </c>
      <c r="S107" s="16">
        <v>20</v>
      </c>
      <c r="T107" s="16">
        <v>-182.14949999999999</v>
      </c>
      <c r="U107" s="16">
        <v>20</v>
      </c>
      <c r="V107" s="16">
        <v>-161.32491999999999</v>
      </c>
      <c r="W107" s="16">
        <v>20</v>
      </c>
      <c r="X107" s="18">
        <v>-192.14286000000001</v>
      </c>
      <c r="Y107" s="16"/>
      <c r="Z107" s="20">
        <v>-29.706669999999999</v>
      </c>
      <c r="AA107" s="16">
        <v>2</v>
      </c>
      <c r="AB107" s="16">
        <v>-29.099740000000001</v>
      </c>
      <c r="AC107" s="16">
        <v>2</v>
      </c>
      <c r="AD107" s="16">
        <v>-21.86</v>
      </c>
      <c r="AE107" s="16">
        <v>2</v>
      </c>
      <c r="AF107" s="18">
        <v>-25.817609999999998</v>
      </c>
    </row>
    <row r="108" spans="1:32" x14ac:dyDescent="0.4">
      <c r="A108" s="1" t="s">
        <v>104</v>
      </c>
      <c r="B108" s="7">
        <v>-120.49666999999999</v>
      </c>
      <c r="C108" s="8">
        <v>20</v>
      </c>
      <c r="D108" s="8">
        <v>-180.06308999999999</v>
      </c>
      <c r="E108" s="8">
        <v>20</v>
      </c>
      <c r="F108" s="16">
        <v>-158.48580000000001</v>
      </c>
      <c r="G108" s="16">
        <v>20</v>
      </c>
      <c r="H108" s="18">
        <v>-163.59621000000001</v>
      </c>
      <c r="I108" s="19"/>
      <c r="J108" s="20">
        <v>-29.706669999999999</v>
      </c>
      <c r="K108" s="16">
        <v>2</v>
      </c>
      <c r="L108" s="16">
        <v>-28.965589999999999</v>
      </c>
      <c r="M108" s="16">
        <v>2</v>
      </c>
      <c r="N108" s="16">
        <v>-21.86</v>
      </c>
      <c r="O108" s="16">
        <v>2</v>
      </c>
      <c r="P108" s="18">
        <v>-26.037739999999999</v>
      </c>
      <c r="Q108" s="19"/>
      <c r="R108" s="20">
        <v>-120.49666999999999</v>
      </c>
      <c r="S108" s="16">
        <v>20</v>
      </c>
      <c r="T108" s="16">
        <v>-184.40876</v>
      </c>
      <c r="U108" s="16">
        <v>20</v>
      </c>
      <c r="V108" s="16">
        <v>-158.48580000000001</v>
      </c>
      <c r="W108" s="16">
        <v>20</v>
      </c>
      <c r="X108" s="18">
        <v>-190.42857000000001</v>
      </c>
      <c r="Y108" s="16"/>
      <c r="Z108" s="20">
        <v>-29.706669999999999</v>
      </c>
      <c r="AA108" s="16">
        <v>2</v>
      </c>
      <c r="AB108" s="16">
        <v>-28.965589999999999</v>
      </c>
      <c r="AC108" s="16">
        <v>2</v>
      </c>
      <c r="AD108" s="16">
        <v>-21.86</v>
      </c>
      <c r="AE108" s="16">
        <v>2</v>
      </c>
      <c r="AF108" s="18">
        <v>-26.037739999999999</v>
      </c>
    </row>
    <row r="109" spans="1:32" x14ac:dyDescent="0.4">
      <c r="A109" s="1" t="s">
        <v>105</v>
      </c>
      <c r="B109" s="7">
        <v>-120.49666999999999</v>
      </c>
      <c r="C109" s="8">
        <v>20</v>
      </c>
      <c r="D109" s="8">
        <v>-177.79179999999999</v>
      </c>
      <c r="E109" s="8">
        <v>20</v>
      </c>
      <c r="F109" s="16">
        <v>-164.16404</v>
      </c>
      <c r="G109" s="16">
        <v>20</v>
      </c>
      <c r="H109" s="18">
        <v>-156.78233</v>
      </c>
      <c r="I109" s="19"/>
      <c r="J109" s="20">
        <v>-29.706669999999999</v>
      </c>
      <c r="K109" s="16">
        <v>2</v>
      </c>
      <c r="L109" s="16">
        <v>-28.876159999999999</v>
      </c>
      <c r="M109" s="16">
        <v>2</v>
      </c>
      <c r="N109" s="16">
        <v>-21.86</v>
      </c>
      <c r="O109" s="16">
        <v>2</v>
      </c>
      <c r="P109" s="18">
        <v>-26.213840000000001</v>
      </c>
      <c r="Q109" s="19"/>
      <c r="R109" s="20">
        <v>-120.49666999999999</v>
      </c>
      <c r="S109" s="16">
        <v>20</v>
      </c>
      <c r="T109" s="16">
        <v>-182.14949999999999</v>
      </c>
      <c r="U109" s="16">
        <v>20</v>
      </c>
      <c r="V109" s="16">
        <v>-164.16404</v>
      </c>
      <c r="W109" s="16">
        <v>20</v>
      </c>
      <c r="X109" s="18">
        <v>-184.71429000000001</v>
      </c>
      <c r="Y109" s="16"/>
      <c r="Z109" s="20">
        <v>-29.706669999999999</v>
      </c>
      <c r="AA109" s="16">
        <v>2</v>
      </c>
      <c r="AB109" s="16">
        <v>-28.876159999999999</v>
      </c>
      <c r="AC109" s="16">
        <v>2</v>
      </c>
      <c r="AD109" s="16">
        <v>-21.86</v>
      </c>
      <c r="AE109" s="16">
        <v>2</v>
      </c>
      <c r="AF109" s="18">
        <v>-26.213840000000001</v>
      </c>
    </row>
    <row r="110" spans="1:32" x14ac:dyDescent="0.4">
      <c r="A110" s="1" t="s">
        <v>106</v>
      </c>
      <c r="B110" s="7">
        <v>-120.49666999999999</v>
      </c>
      <c r="C110" s="8">
        <v>20</v>
      </c>
      <c r="D110" s="8">
        <v>-182.33438000000001</v>
      </c>
      <c r="E110" s="8">
        <v>20</v>
      </c>
      <c r="F110" s="16">
        <v>-162.46056999999999</v>
      </c>
      <c r="G110" s="16">
        <v>20</v>
      </c>
      <c r="H110" s="18">
        <v>-157.91798</v>
      </c>
      <c r="I110" s="19"/>
      <c r="J110" s="20">
        <v>-29.706669999999999</v>
      </c>
      <c r="K110" s="16">
        <v>2</v>
      </c>
      <c r="L110" s="16">
        <v>-29.591629999999999</v>
      </c>
      <c r="M110" s="16">
        <v>2</v>
      </c>
      <c r="N110" s="16">
        <v>-21.86</v>
      </c>
      <c r="O110" s="16">
        <v>2</v>
      </c>
      <c r="P110" s="18">
        <v>-26.169809999999998</v>
      </c>
      <c r="Q110" s="19"/>
      <c r="R110" s="20">
        <v>-120.49666999999999</v>
      </c>
      <c r="S110" s="16">
        <v>20</v>
      </c>
      <c r="T110" s="16">
        <v>-186.66801000000001</v>
      </c>
      <c r="U110" s="16">
        <v>20</v>
      </c>
      <c r="V110" s="16">
        <v>-162.46056999999999</v>
      </c>
      <c r="W110" s="16">
        <v>20</v>
      </c>
      <c r="X110" s="18">
        <v>-195.23</v>
      </c>
      <c r="Y110" s="16"/>
      <c r="Z110" s="20">
        <v>-29.706669999999999</v>
      </c>
      <c r="AA110" s="16">
        <v>2</v>
      </c>
      <c r="AB110" s="16">
        <v>-29.591629999999999</v>
      </c>
      <c r="AC110" s="16">
        <v>2</v>
      </c>
      <c r="AD110" s="16">
        <v>-21.86</v>
      </c>
      <c r="AE110" s="16">
        <v>2</v>
      </c>
      <c r="AF110" s="18">
        <v>-26.169809999999998</v>
      </c>
    </row>
    <row r="111" spans="1:32" x14ac:dyDescent="0.4">
      <c r="A111" s="1" t="s">
        <v>107</v>
      </c>
      <c r="B111" s="7">
        <v>-120.49666999999999</v>
      </c>
      <c r="C111" s="8">
        <v>20</v>
      </c>
      <c r="D111" s="8">
        <v>-182.33438000000001</v>
      </c>
      <c r="E111" s="8">
        <v>20</v>
      </c>
      <c r="F111" s="16">
        <v>-165.86751000000001</v>
      </c>
      <c r="G111" s="16">
        <v>20</v>
      </c>
      <c r="H111" s="18">
        <v>-161.32491999999999</v>
      </c>
      <c r="I111" s="19"/>
      <c r="J111" s="20">
        <v>-29.706669999999999</v>
      </c>
      <c r="K111" s="16">
        <v>2</v>
      </c>
      <c r="L111" s="16">
        <v>-30.26239</v>
      </c>
      <c r="M111" s="16">
        <v>2</v>
      </c>
      <c r="N111" s="16">
        <v>-21.86</v>
      </c>
      <c r="O111" s="16">
        <v>2</v>
      </c>
      <c r="P111" s="18">
        <v>-26.937110000000001</v>
      </c>
      <c r="Q111" s="19"/>
      <c r="R111" s="20">
        <v>-120.49666999999999</v>
      </c>
      <c r="S111" s="16">
        <v>20</v>
      </c>
      <c r="T111" s="16">
        <v>-186.66801000000001</v>
      </c>
      <c r="U111" s="16">
        <v>20</v>
      </c>
      <c r="V111" s="16">
        <v>-165.86751000000001</v>
      </c>
      <c r="W111" s="16">
        <v>20</v>
      </c>
      <c r="X111" s="18">
        <v>-187</v>
      </c>
      <c r="Y111" s="16"/>
      <c r="Z111" s="20">
        <v>-29.706669999999999</v>
      </c>
      <c r="AA111" s="16">
        <v>2</v>
      </c>
      <c r="AB111" s="16">
        <v>-30.26239</v>
      </c>
      <c r="AC111" s="16">
        <v>2</v>
      </c>
      <c r="AD111" s="16">
        <v>-21.86</v>
      </c>
      <c r="AE111" s="16">
        <v>2</v>
      </c>
      <c r="AF111" s="18">
        <v>-26.937110000000001</v>
      </c>
    </row>
    <row r="112" spans="1:32" x14ac:dyDescent="0.4">
      <c r="A112" s="1" t="s">
        <v>108</v>
      </c>
      <c r="B112" s="7">
        <v>-120.49666999999999</v>
      </c>
      <c r="C112" s="8">
        <v>20</v>
      </c>
      <c r="D112" s="8">
        <v>-184.60568000000001</v>
      </c>
      <c r="E112" s="8">
        <v>20</v>
      </c>
      <c r="F112" s="16">
        <v>-167.00315000000001</v>
      </c>
      <c r="G112" s="16">
        <v>20</v>
      </c>
      <c r="H112" s="18">
        <v>-152.23974999999999</v>
      </c>
      <c r="I112" s="19"/>
      <c r="J112" s="20">
        <v>-29.706669999999999</v>
      </c>
      <c r="K112" s="16">
        <v>2</v>
      </c>
      <c r="L112" s="16">
        <v>-30.485980000000001</v>
      </c>
      <c r="M112" s="16">
        <v>2</v>
      </c>
      <c r="N112" s="16">
        <v>-21.86</v>
      </c>
      <c r="O112" s="16">
        <v>2</v>
      </c>
      <c r="P112" s="18">
        <v>-26.584910000000001</v>
      </c>
      <c r="Q112" s="19"/>
      <c r="R112" s="20">
        <v>-120.49666999999999</v>
      </c>
      <c r="S112" s="16">
        <v>20</v>
      </c>
      <c r="T112" s="16">
        <v>-188.92726999999999</v>
      </c>
      <c r="U112" s="16">
        <v>20</v>
      </c>
      <c r="V112" s="16">
        <v>-167.00315000000001</v>
      </c>
      <c r="W112" s="16">
        <v>20</v>
      </c>
      <c r="X112" s="18">
        <v>-192.71429000000001</v>
      </c>
      <c r="Y112" s="16"/>
      <c r="Z112" s="20">
        <v>-29.706669999999999</v>
      </c>
      <c r="AA112" s="16">
        <v>2</v>
      </c>
      <c r="AB112" s="16">
        <v>-30.485980000000001</v>
      </c>
      <c r="AC112" s="16">
        <v>2</v>
      </c>
      <c r="AD112" s="16">
        <v>-21.86</v>
      </c>
      <c r="AE112" s="16">
        <v>2</v>
      </c>
      <c r="AF112" s="18">
        <v>-26.584910000000001</v>
      </c>
    </row>
    <row r="113" spans="1:32" x14ac:dyDescent="0.4">
      <c r="A113" s="1" t="s">
        <v>109</v>
      </c>
      <c r="B113" s="7">
        <v>-120.49666999999999</v>
      </c>
      <c r="C113" s="8">
        <v>20</v>
      </c>
      <c r="D113" s="8">
        <v>-183.47003000000001</v>
      </c>
      <c r="E113" s="8">
        <v>20</v>
      </c>
      <c r="F113" s="16">
        <v>-168.1388</v>
      </c>
      <c r="G113" s="16">
        <v>20</v>
      </c>
      <c r="H113" s="18">
        <v>-159.62145000000001</v>
      </c>
      <c r="I113" s="19"/>
      <c r="J113" s="20">
        <v>-29.706669999999999</v>
      </c>
      <c r="K113" s="16">
        <v>2</v>
      </c>
      <c r="L113" s="16">
        <v>-30.664850000000001</v>
      </c>
      <c r="M113" s="16">
        <v>2</v>
      </c>
      <c r="N113" s="16">
        <v>-21.86</v>
      </c>
      <c r="O113" s="16">
        <v>2</v>
      </c>
      <c r="P113" s="18">
        <v>-25.96855</v>
      </c>
      <c r="Q113" s="19"/>
      <c r="R113" s="20">
        <v>-120.49666999999999</v>
      </c>
      <c r="S113" s="16">
        <v>20</v>
      </c>
      <c r="T113" s="16">
        <v>-187.79764</v>
      </c>
      <c r="U113" s="16">
        <v>20</v>
      </c>
      <c r="V113" s="16">
        <v>-168.1388</v>
      </c>
      <c r="W113" s="16">
        <v>20</v>
      </c>
      <c r="X113" s="18">
        <v>-210.42857000000001</v>
      </c>
      <c r="Y113" s="16"/>
      <c r="Z113" s="20">
        <v>-29.706669999999999</v>
      </c>
      <c r="AA113" s="16">
        <v>2</v>
      </c>
      <c r="AB113" s="16">
        <v>-30.664850000000001</v>
      </c>
      <c r="AC113" s="16">
        <v>2</v>
      </c>
      <c r="AD113" s="16">
        <v>-21.86</v>
      </c>
      <c r="AE113" s="16">
        <v>2</v>
      </c>
      <c r="AF113" s="18">
        <v>-25.96855</v>
      </c>
    </row>
    <row r="114" spans="1:32" ht="14.25" thickBot="1" x14ac:dyDescent="0.45">
      <c r="A114" s="1" t="s">
        <v>110</v>
      </c>
      <c r="B114" s="10">
        <v>-120.49666999999999</v>
      </c>
      <c r="C114" s="11">
        <v>20</v>
      </c>
      <c r="D114" s="11">
        <v>-186.30914999999999</v>
      </c>
      <c r="E114" s="11">
        <v>20</v>
      </c>
      <c r="F114" s="17">
        <v>-165.86751000000001</v>
      </c>
      <c r="G114" s="17">
        <v>20</v>
      </c>
      <c r="H114" s="21">
        <v>-153.94322</v>
      </c>
      <c r="I114" s="19"/>
      <c r="J114" s="22">
        <v>-29.706669999999999</v>
      </c>
      <c r="K114" s="17">
        <v>2</v>
      </c>
      <c r="L114" s="17">
        <v>-30.754280000000001</v>
      </c>
      <c r="M114" s="17">
        <v>2</v>
      </c>
      <c r="N114" s="17">
        <v>-21.86</v>
      </c>
      <c r="O114" s="17">
        <v>2</v>
      </c>
      <c r="P114" s="21">
        <v>-24.867920000000002</v>
      </c>
      <c r="Q114" s="19"/>
      <c r="R114" s="22">
        <v>-120.49666999999999</v>
      </c>
      <c r="S114" s="17">
        <v>20</v>
      </c>
      <c r="T114" s="17">
        <v>-190.6</v>
      </c>
      <c r="U114" s="17">
        <v>20</v>
      </c>
      <c r="V114" s="17">
        <v>-165.86751000000001</v>
      </c>
      <c r="W114" s="17">
        <v>20</v>
      </c>
      <c r="X114" s="21">
        <v>-211</v>
      </c>
      <c r="Y114" s="16"/>
      <c r="Z114" s="22">
        <v>-29.706669999999999</v>
      </c>
      <c r="AA114" s="17">
        <v>2</v>
      </c>
      <c r="AB114" s="17">
        <v>-30.754280000000001</v>
      </c>
      <c r="AC114" s="17">
        <v>2</v>
      </c>
      <c r="AD114" s="17">
        <v>-21.86</v>
      </c>
      <c r="AE114" s="17">
        <v>2</v>
      </c>
      <c r="AF114" s="21">
        <v>-24.867920000000002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C35DE-1B49-4FC2-9889-BA03C56A0061}">
  <dimension ref="A1:N114"/>
  <sheetViews>
    <sheetView tabSelected="1" workbookViewId="0">
      <selection activeCell="K57" sqref="K57"/>
    </sheetView>
  </sheetViews>
  <sheetFormatPr defaultRowHeight="13.9" x14ac:dyDescent="0.4"/>
  <cols>
    <col min="1" max="1" width="9.06640625" style="1"/>
  </cols>
  <sheetData>
    <row r="1" spans="1:14" x14ac:dyDescent="0.4">
      <c r="B1" s="1" t="s">
        <v>124</v>
      </c>
      <c r="I1" s="1" t="s">
        <v>125</v>
      </c>
    </row>
    <row r="2" spans="1:14" x14ac:dyDescent="0.4">
      <c r="A2" s="1" t="s">
        <v>0</v>
      </c>
      <c r="B2" s="1" t="s">
        <v>120</v>
      </c>
      <c r="C2" s="1" t="s">
        <v>121</v>
      </c>
      <c r="D2" s="1" t="s">
        <v>122</v>
      </c>
      <c r="E2" s="1" t="s">
        <v>121</v>
      </c>
      <c r="F2" s="1" t="s">
        <v>123</v>
      </c>
      <c r="G2" s="1" t="s">
        <v>121</v>
      </c>
      <c r="I2" s="1" t="s">
        <v>120</v>
      </c>
      <c r="J2" s="1" t="s">
        <v>121</v>
      </c>
      <c r="K2" s="1" t="s">
        <v>122</v>
      </c>
      <c r="L2" s="1" t="s">
        <v>121</v>
      </c>
      <c r="M2" s="1" t="s">
        <v>123</v>
      </c>
      <c r="N2" s="1" t="s">
        <v>121</v>
      </c>
    </row>
    <row r="3" spans="1:14" x14ac:dyDescent="0.4">
      <c r="A3" s="1" t="s">
        <v>1</v>
      </c>
      <c r="B3">
        <v>0.152</v>
      </c>
      <c r="C3">
        <v>0.122</v>
      </c>
      <c r="D3">
        <v>0.56599999999999995</v>
      </c>
      <c r="E3">
        <v>0.115</v>
      </c>
      <c r="F3">
        <v>0.28199999999999997</v>
      </c>
      <c r="G3">
        <v>0.06</v>
      </c>
      <c r="I3">
        <v>0.114</v>
      </c>
      <c r="J3">
        <v>8.5000000000000006E-2</v>
      </c>
      <c r="K3">
        <v>0.73599999999999999</v>
      </c>
      <c r="L3">
        <v>0.12</v>
      </c>
      <c r="M3">
        <v>0.15</v>
      </c>
      <c r="N3">
        <v>6.7000000000000004E-2</v>
      </c>
    </row>
    <row r="4" spans="1:14" x14ac:dyDescent="0.4">
      <c r="A4" s="1" t="s">
        <v>2</v>
      </c>
      <c r="B4">
        <v>0.187</v>
      </c>
      <c r="C4">
        <v>0.14699999999999999</v>
      </c>
      <c r="D4">
        <v>0.49399999999999999</v>
      </c>
      <c r="E4">
        <v>0.126</v>
      </c>
      <c r="F4">
        <v>0.32</v>
      </c>
      <c r="G4">
        <v>6.2E-2</v>
      </c>
      <c r="I4">
        <v>0.34899999999999998</v>
      </c>
      <c r="J4">
        <v>0.218</v>
      </c>
      <c r="K4">
        <v>0.54300000000000004</v>
      </c>
      <c r="L4">
        <v>0.224</v>
      </c>
      <c r="M4">
        <v>0.108</v>
      </c>
      <c r="N4">
        <v>5.3999999999999999E-2</v>
      </c>
    </row>
    <row r="5" spans="1:14" x14ac:dyDescent="0.4">
      <c r="A5" s="1" t="s">
        <v>3</v>
      </c>
      <c r="B5">
        <v>0.19600000000000001</v>
      </c>
      <c r="C5">
        <v>0.151</v>
      </c>
      <c r="D5">
        <v>0.45900000000000002</v>
      </c>
      <c r="E5">
        <v>0.13700000000000001</v>
      </c>
      <c r="F5">
        <v>0.34499999999999997</v>
      </c>
      <c r="G5">
        <v>6.3E-2</v>
      </c>
      <c r="I5">
        <v>0.34300000000000003</v>
      </c>
      <c r="J5">
        <v>0.22700000000000001</v>
      </c>
      <c r="K5">
        <v>0.55000000000000004</v>
      </c>
      <c r="L5">
        <v>0.23599999999999999</v>
      </c>
      <c r="M5">
        <v>0.107</v>
      </c>
      <c r="N5">
        <v>5.3999999999999999E-2</v>
      </c>
    </row>
    <row r="6" spans="1:14" x14ac:dyDescent="0.4">
      <c r="A6" s="2" t="s">
        <v>4</v>
      </c>
      <c r="B6">
        <v>0.185</v>
      </c>
      <c r="C6">
        <v>0.14299999999999999</v>
      </c>
      <c r="D6">
        <v>0.45200000000000001</v>
      </c>
      <c r="E6">
        <v>0.129</v>
      </c>
      <c r="F6">
        <v>0.36299999999999999</v>
      </c>
      <c r="G6">
        <v>6.3E-2</v>
      </c>
      <c r="I6">
        <v>0.151</v>
      </c>
      <c r="J6">
        <v>0.11600000000000001</v>
      </c>
      <c r="K6">
        <v>0.72099999999999997</v>
      </c>
      <c r="L6">
        <v>0.14099999999999999</v>
      </c>
      <c r="M6">
        <v>0.128</v>
      </c>
      <c r="N6">
        <v>6.3E-2</v>
      </c>
    </row>
    <row r="7" spans="1:14" x14ac:dyDescent="0.4">
      <c r="A7" s="2" t="s">
        <v>5</v>
      </c>
      <c r="B7">
        <v>0.17599999999999999</v>
      </c>
      <c r="C7">
        <v>0.13200000000000001</v>
      </c>
      <c r="D7">
        <v>0.38800000000000001</v>
      </c>
      <c r="E7">
        <v>0.115</v>
      </c>
      <c r="F7">
        <v>0.437</v>
      </c>
      <c r="G7">
        <v>6.3E-2</v>
      </c>
      <c r="I7">
        <v>0.253</v>
      </c>
      <c r="J7">
        <v>0.17399999999999999</v>
      </c>
      <c r="K7">
        <v>0.60799999999999998</v>
      </c>
      <c r="L7">
        <v>0.187</v>
      </c>
      <c r="M7">
        <v>0.13900000000000001</v>
      </c>
      <c r="N7">
        <v>6.3E-2</v>
      </c>
    </row>
    <row r="8" spans="1:14" x14ac:dyDescent="0.4">
      <c r="A8" s="2" t="s">
        <v>6</v>
      </c>
      <c r="B8">
        <v>0.17399999999999999</v>
      </c>
      <c r="C8">
        <v>0.121</v>
      </c>
      <c r="D8">
        <v>0.35899999999999999</v>
      </c>
      <c r="E8">
        <v>0.106</v>
      </c>
      <c r="F8">
        <v>0.46700000000000003</v>
      </c>
      <c r="G8">
        <v>6.0999999999999999E-2</v>
      </c>
      <c r="I8">
        <v>0.26600000000000001</v>
      </c>
      <c r="J8">
        <v>0.13300000000000001</v>
      </c>
      <c r="K8">
        <v>0.52500000000000002</v>
      </c>
      <c r="L8">
        <v>0.16</v>
      </c>
      <c r="M8">
        <v>0.20899999999999999</v>
      </c>
      <c r="N8">
        <v>7.2999999999999995E-2</v>
      </c>
    </row>
    <row r="9" spans="1:14" x14ac:dyDescent="0.4">
      <c r="A9" s="2" t="s">
        <v>7</v>
      </c>
      <c r="B9">
        <v>0.14599999999999999</v>
      </c>
      <c r="C9">
        <v>0.108</v>
      </c>
      <c r="D9">
        <v>0.46600000000000003</v>
      </c>
      <c r="E9">
        <v>0.11</v>
      </c>
      <c r="F9">
        <v>0.38800000000000001</v>
      </c>
      <c r="G9">
        <v>6.3E-2</v>
      </c>
      <c r="I9">
        <v>0.112</v>
      </c>
      <c r="J9">
        <v>7.9000000000000001E-2</v>
      </c>
      <c r="K9">
        <v>0.61699999999999999</v>
      </c>
      <c r="L9">
        <v>0.13100000000000001</v>
      </c>
      <c r="M9">
        <v>0.27200000000000002</v>
      </c>
      <c r="N9">
        <v>9.2999999999999999E-2</v>
      </c>
    </row>
    <row r="10" spans="1:14" x14ac:dyDescent="0.4">
      <c r="A10" s="2" t="s">
        <v>8</v>
      </c>
      <c r="B10">
        <v>0.158</v>
      </c>
      <c r="C10">
        <v>0.115</v>
      </c>
      <c r="D10">
        <v>0.46300000000000002</v>
      </c>
      <c r="E10">
        <v>0.11</v>
      </c>
      <c r="F10">
        <v>0.379</v>
      </c>
      <c r="G10">
        <v>6.0999999999999999E-2</v>
      </c>
      <c r="I10">
        <v>0.14199999999999999</v>
      </c>
      <c r="J10">
        <v>9.0999999999999998E-2</v>
      </c>
      <c r="K10">
        <v>0.57499999999999996</v>
      </c>
      <c r="L10">
        <v>0.13500000000000001</v>
      </c>
      <c r="M10">
        <v>0.28299999999999997</v>
      </c>
      <c r="N10">
        <v>8.5000000000000006E-2</v>
      </c>
    </row>
    <row r="11" spans="1:14" x14ac:dyDescent="0.4">
      <c r="A11" s="2" t="s">
        <v>9</v>
      </c>
      <c r="B11">
        <v>0.17299999999999999</v>
      </c>
      <c r="C11">
        <v>0.13</v>
      </c>
      <c r="D11">
        <v>0.496</v>
      </c>
      <c r="E11">
        <v>0.125</v>
      </c>
      <c r="F11">
        <v>0.33200000000000002</v>
      </c>
      <c r="G11">
        <v>6.0999999999999999E-2</v>
      </c>
      <c r="I11">
        <v>0.14699999999999999</v>
      </c>
      <c r="J11">
        <v>0.09</v>
      </c>
      <c r="K11">
        <v>0.51600000000000001</v>
      </c>
      <c r="L11">
        <v>0.13900000000000001</v>
      </c>
      <c r="M11">
        <v>0.33700000000000002</v>
      </c>
      <c r="N11">
        <v>0.09</v>
      </c>
    </row>
    <row r="12" spans="1:14" x14ac:dyDescent="0.4">
      <c r="A12" s="2" t="s">
        <v>10</v>
      </c>
      <c r="B12">
        <v>0.16500000000000001</v>
      </c>
      <c r="C12">
        <v>0.11899999999999999</v>
      </c>
      <c r="D12">
        <v>0.42299999999999999</v>
      </c>
      <c r="E12">
        <v>0.114</v>
      </c>
      <c r="F12">
        <v>0.41199999999999998</v>
      </c>
      <c r="G12">
        <v>5.8000000000000003E-2</v>
      </c>
      <c r="I12">
        <v>0.23100000000000001</v>
      </c>
      <c r="J12">
        <v>0.12</v>
      </c>
      <c r="K12">
        <v>0.38200000000000001</v>
      </c>
      <c r="L12">
        <v>0.153</v>
      </c>
      <c r="M12">
        <v>0.38600000000000001</v>
      </c>
      <c r="N12">
        <v>0.08</v>
      </c>
    </row>
    <row r="13" spans="1:14" x14ac:dyDescent="0.4">
      <c r="A13" s="2" t="s">
        <v>11</v>
      </c>
      <c r="B13">
        <v>0.14899999999999999</v>
      </c>
      <c r="C13">
        <v>0.106</v>
      </c>
      <c r="D13">
        <v>0.42299999999999999</v>
      </c>
      <c r="E13">
        <v>0.11</v>
      </c>
      <c r="F13">
        <v>0.42799999999999999</v>
      </c>
      <c r="G13">
        <v>6.2E-2</v>
      </c>
      <c r="I13">
        <v>0.21099999999999999</v>
      </c>
      <c r="J13">
        <v>0.112</v>
      </c>
      <c r="K13">
        <v>0.433</v>
      </c>
      <c r="L13">
        <v>0.16200000000000001</v>
      </c>
      <c r="M13">
        <v>0.35599999999999998</v>
      </c>
      <c r="N13">
        <v>8.8999999999999996E-2</v>
      </c>
    </row>
    <row r="14" spans="1:14" x14ac:dyDescent="0.4">
      <c r="A14" s="2" t="s">
        <v>12</v>
      </c>
      <c r="B14">
        <v>0.13400000000000001</v>
      </c>
      <c r="C14">
        <v>9.1999999999999998E-2</v>
      </c>
      <c r="D14">
        <v>0.42099999999999999</v>
      </c>
      <c r="E14">
        <v>0.1</v>
      </c>
      <c r="F14">
        <v>0.44500000000000001</v>
      </c>
      <c r="G14">
        <v>6.3E-2</v>
      </c>
      <c r="I14">
        <v>0.185</v>
      </c>
      <c r="J14">
        <v>9.4E-2</v>
      </c>
      <c r="K14">
        <v>0.41399999999999998</v>
      </c>
      <c r="L14">
        <v>0.14799999999999999</v>
      </c>
      <c r="M14">
        <v>0.4</v>
      </c>
      <c r="N14">
        <v>9.2999999999999999E-2</v>
      </c>
    </row>
    <row r="15" spans="1:14" x14ac:dyDescent="0.4">
      <c r="A15" s="2" t="s">
        <v>13</v>
      </c>
      <c r="B15">
        <v>0.154</v>
      </c>
      <c r="C15">
        <v>0.10299999999999999</v>
      </c>
      <c r="D15">
        <v>0.314</v>
      </c>
      <c r="E15">
        <v>9.9000000000000005E-2</v>
      </c>
      <c r="F15">
        <v>0.53200000000000003</v>
      </c>
      <c r="G15">
        <v>6.2E-2</v>
      </c>
      <c r="I15">
        <v>0.23400000000000001</v>
      </c>
      <c r="J15">
        <v>0.106</v>
      </c>
      <c r="K15">
        <v>0.313</v>
      </c>
      <c r="L15">
        <v>0.14299999999999999</v>
      </c>
      <c r="M15">
        <v>0.45300000000000001</v>
      </c>
      <c r="N15">
        <v>9.2999999999999999E-2</v>
      </c>
    </row>
    <row r="16" spans="1:14" x14ac:dyDescent="0.4">
      <c r="A16" s="2" t="s">
        <v>14</v>
      </c>
      <c r="B16">
        <v>0.13900000000000001</v>
      </c>
      <c r="C16">
        <v>8.8999999999999996E-2</v>
      </c>
      <c r="D16">
        <v>0.26200000000000001</v>
      </c>
      <c r="E16">
        <v>9.5000000000000001E-2</v>
      </c>
      <c r="F16">
        <v>0.59899999999999998</v>
      </c>
      <c r="G16">
        <v>6.8000000000000005E-2</v>
      </c>
      <c r="I16">
        <v>0.16800000000000001</v>
      </c>
      <c r="J16">
        <v>8.5000000000000006E-2</v>
      </c>
      <c r="K16">
        <v>0.29199999999999998</v>
      </c>
      <c r="L16">
        <v>0.128</v>
      </c>
      <c r="M16">
        <v>0.54</v>
      </c>
      <c r="N16">
        <v>9.1999999999999998E-2</v>
      </c>
    </row>
    <row r="17" spans="1:14" x14ac:dyDescent="0.4">
      <c r="A17" s="2" t="s">
        <v>15</v>
      </c>
      <c r="B17">
        <v>0.114</v>
      </c>
      <c r="C17">
        <v>7.2999999999999995E-2</v>
      </c>
      <c r="D17">
        <v>0.221</v>
      </c>
      <c r="E17">
        <v>7.8E-2</v>
      </c>
      <c r="F17">
        <v>0.66500000000000004</v>
      </c>
      <c r="G17">
        <v>6.8000000000000005E-2</v>
      </c>
      <c r="I17">
        <v>0.19600000000000001</v>
      </c>
      <c r="J17">
        <v>9.2999999999999999E-2</v>
      </c>
      <c r="K17">
        <v>0.29699999999999999</v>
      </c>
      <c r="L17">
        <v>0.13400000000000001</v>
      </c>
      <c r="M17">
        <v>0.50800000000000001</v>
      </c>
      <c r="N17">
        <v>9.6000000000000002E-2</v>
      </c>
    </row>
    <row r="18" spans="1:14" x14ac:dyDescent="0.4">
      <c r="A18" s="2" t="s">
        <v>16</v>
      </c>
      <c r="B18">
        <v>7.4999999999999997E-2</v>
      </c>
      <c r="C18">
        <v>4.5999999999999999E-2</v>
      </c>
      <c r="D18">
        <v>0.14399999999999999</v>
      </c>
      <c r="E18">
        <v>6.2E-2</v>
      </c>
      <c r="F18">
        <v>0.78100000000000003</v>
      </c>
      <c r="G18">
        <v>6.7000000000000004E-2</v>
      </c>
      <c r="I18">
        <v>0.33700000000000002</v>
      </c>
      <c r="J18">
        <v>0.12</v>
      </c>
      <c r="K18">
        <v>0.21199999999999999</v>
      </c>
      <c r="L18">
        <v>0.123</v>
      </c>
      <c r="M18">
        <v>0.45</v>
      </c>
      <c r="N18">
        <v>0.1</v>
      </c>
    </row>
    <row r="19" spans="1:14" x14ac:dyDescent="0.4">
      <c r="A19" s="2" t="s">
        <v>17</v>
      </c>
      <c r="B19">
        <v>6.9000000000000006E-2</v>
      </c>
      <c r="C19">
        <v>4.3999999999999997E-2</v>
      </c>
      <c r="D19">
        <v>0.125</v>
      </c>
      <c r="E19">
        <v>5.7000000000000002E-2</v>
      </c>
      <c r="F19">
        <v>0.80700000000000005</v>
      </c>
      <c r="G19">
        <v>6.5000000000000002E-2</v>
      </c>
      <c r="I19">
        <v>0.35099999999999998</v>
      </c>
      <c r="J19">
        <v>0.12</v>
      </c>
      <c r="K19">
        <v>0.21299999999999999</v>
      </c>
      <c r="L19">
        <v>0.11600000000000001</v>
      </c>
      <c r="M19">
        <v>0.436</v>
      </c>
      <c r="N19">
        <v>9.5000000000000001E-2</v>
      </c>
    </row>
    <row r="20" spans="1:14" x14ac:dyDescent="0.4">
      <c r="A20" s="2" t="s">
        <v>18</v>
      </c>
      <c r="B20">
        <v>6.7000000000000004E-2</v>
      </c>
      <c r="C20">
        <v>4.2999999999999997E-2</v>
      </c>
      <c r="D20">
        <v>0.124</v>
      </c>
      <c r="E20">
        <v>5.5E-2</v>
      </c>
      <c r="F20">
        <v>0.80800000000000005</v>
      </c>
      <c r="G20">
        <v>6.3E-2</v>
      </c>
      <c r="I20">
        <v>0.36299999999999999</v>
      </c>
      <c r="J20">
        <v>0.11600000000000001</v>
      </c>
      <c r="K20">
        <v>0.23599999999999999</v>
      </c>
      <c r="L20">
        <v>0.11600000000000001</v>
      </c>
      <c r="M20">
        <v>0.40100000000000002</v>
      </c>
      <c r="N20">
        <v>9.1999999999999998E-2</v>
      </c>
    </row>
    <row r="21" spans="1:14" x14ac:dyDescent="0.4">
      <c r="A21" s="2" t="s">
        <v>19</v>
      </c>
      <c r="B21">
        <v>8.5999999999999993E-2</v>
      </c>
      <c r="C21">
        <v>5.5E-2</v>
      </c>
      <c r="D21">
        <v>0.16500000000000001</v>
      </c>
      <c r="E21">
        <v>6.5000000000000002E-2</v>
      </c>
      <c r="F21">
        <v>0.749</v>
      </c>
      <c r="G21">
        <v>6.4000000000000001E-2</v>
      </c>
      <c r="I21">
        <v>0.22600000000000001</v>
      </c>
      <c r="J21">
        <v>9.5000000000000001E-2</v>
      </c>
      <c r="K21">
        <v>0.27300000000000002</v>
      </c>
      <c r="L21">
        <v>0.126</v>
      </c>
      <c r="M21">
        <v>0.501</v>
      </c>
      <c r="N21">
        <v>9.8000000000000004E-2</v>
      </c>
    </row>
    <row r="22" spans="1:14" x14ac:dyDescent="0.4">
      <c r="A22" s="2" t="s">
        <v>20</v>
      </c>
      <c r="B22">
        <v>0.115</v>
      </c>
      <c r="C22">
        <v>7.3999999999999996E-2</v>
      </c>
      <c r="D22">
        <v>0.255</v>
      </c>
      <c r="E22">
        <v>8.4000000000000005E-2</v>
      </c>
      <c r="F22">
        <v>0.63</v>
      </c>
      <c r="G22">
        <v>6.4000000000000001E-2</v>
      </c>
      <c r="I22">
        <v>0.122</v>
      </c>
      <c r="J22">
        <v>7.1999999999999995E-2</v>
      </c>
      <c r="K22">
        <v>0.442</v>
      </c>
      <c r="L22">
        <v>0.13800000000000001</v>
      </c>
      <c r="M22">
        <v>0.436</v>
      </c>
      <c r="N22">
        <v>0.108</v>
      </c>
    </row>
    <row r="23" spans="1:14" x14ac:dyDescent="0.4">
      <c r="A23" s="2" t="s">
        <v>21</v>
      </c>
      <c r="B23">
        <v>9.0999999999999998E-2</v>
      </c>
      <c r="C23">
        <v>5.7000000000000002E-2</v>
      </c>
      <c r="D23">
        <v>0.218</v>
      </c>
      <c r="E23">
        <v>7.2999999999999995E-2</v>
      </c>
      <c r="F23">
        <v>0.69199999999999995</v>
      </c>
      <c r="G23">
        <v>6.4000000000000001E-2</v>
      </c>
      <c r="I23">
        <v>0.13600000000000001</v>
      </c>
      <c r="J23">
        <v>7.6999999999999999E-2</v>
      </c>
      <c r="K23">
        <v>0.42899999999999999</v>
      </c>
      <c r="L23">
        <v>0.13600000000000001</v>
      </c>
      <c r="M23">
        <v>0.435</v>
      </c>
      <c r="N23">
        <v>0.10199999999999999</v>
      </c>
    </row>
    <row r="24" spans="1:14" x14ac:dyDescent="0.4">
      <c r="A24" s="2" t="s">
        <v>22</v>
      </c>
      <c r="B24">
        <v>9.8000000000000004E-2</v>
      </c>
      <c r="C24">
        <v>0.06</v>
      </c>
      <c r="D24">
        <v>0.245</v>
      </c>
      <c r="E24">
        <v>7.9000000000000001E-2</v>
      </c>
      <c r="F24">
        <v>0.65700000000000003</v>
      </c>
      <c r="G24">
        <v>6.5000000000000002E-2</v>
      </c>
      <c r="I24">
        <v>0.122</v>
      </c>
      <c r="J24">
        <v>7.1999999999999995E-2</v>
      </c>
      <c r="K24">
        <v>0.497</v>
      </c>
      <c r="L24">
        <v>0.14299999999999999</v>
      </c>
      <c r="M24">
        <v>0.38</v>
      </c>
      <c r="N24">
        <v>0.106</v>
      </c>
    </row>
    <row r="25" spans="1:14" x14ac:dyDescent="0.4">
      <c r="A25" s="2" t="s">
        <v>23</v>
      </c>
      <c r="B25">
        <v>9.4E-2</v>
      </c>
      <c r="C25">
        <v>5.8999999999999997E-2</v>
      </c>
      <c r="D25">
        <v>0.224</v>
      </c>
      <c r="E25">
        <v>7.8E-2</v>
      </c>
      <c r="F25">
        <v>0.68300000000000005</v>
      </c>
      <c r="G25">
        <v>6.7000000000000004E-2</v>
      </c>
      <c r="I25">
        <v>0.2</v>
      </c>
      <c r="J25">
        <v>8.6999999999999994E-2</v>
      </c>
      <c r="K25">
        <v>0.34</v>
      </c>
      <c r="L25">
        <v>0.14699999999999999</v>
      </c>
      <c r="M25">
        <v>0.46</v>
      </c>
      <c r="N25">
        <v>0.11</v>
      </c>
    </row>
    <row r="26" spans="1:14" x14ac:dyDescent="0.4">
      <c r="A26" s="2" t="s">
        <v>24</v>
      </c>
      <c r="B26">
        <v>0.112</v>
      </c>
      <c r="C26">
        <v>6.8000000000000005E-2</v>
      </c>
      <c r="D26">
        <v>0.26100000000000001</v>
      </c>
      <c r="E26">
        <v>8.5999999999999993E-2</v>
      </c>
      <c r="F26">
        <v>0.627</v>
      </c>
      <c r="G26">
        <v>6.5000000000000002E-2</v>
      </c>
      <c r="I26">
        <v>0.34599999999999997</v>
      </c>
      <c r="J26">
        <v>0.11799999999999999</v>
      </c>
      <c r="K26">
        <v>0.23200000000000001</v>
      </c>
      <c r="L26">
        <v>0.126</v>
      </c>
      <c r="M26">
        <v>0.42299999999999999</v>
      </c>
      <c r="N26">
        <v>0.1</v>
      </c>
    </row>
    <row r="27" spans="1:14" x14ac:dyDescent="0.4">
      <c r="A27" s="2" t="s">
        <v>25</v>
      </c>
      <c r="B27">
        <v>0.14799999999999999</v>
      </c>
      <c r="C27">
        <v>9.7000000000000003E-2</v>
      </c>
      <c r="D27">
        <v>0.33100000000000002</v>
      </c>
      <c r="E27">
        <v>0.113</v>
      </c>
      <c r="F27">
        <v>0.52100000000000002</v>
      </c>
      <c r="G27">
        <v>6.9000000000000006E-2</v>
      </c>
      <c r="I27">
        <v>0.21199999999999999</v>
      </c>
      <c r="J27">
        <v>0.10100000000000001</v>
      </c>
      <c r="K27">
        <v>0.39700000000000002</v>
      </c>
      <c r="L27">
        <v>0.16400000000000001</v>
      </c>
      <c r="M27">
        <v>0.39100000000000001</v>
      </c>
      <c r="N27">
        <v>0.104</v>
      </c>
    </row>
    <row r="28" spans="1:14" x14ac:dyDescent="0.4">
      <c r="A28" s="2" t="s">
        <v>26</v>
      </c>
      <c r="B28">
        <v>0.13900000000000001</v>
      </c>
      <c r="C28">
        <v>0.09</v>
      </c>
      <c r="D28">
        <v>0.34</v>
      </c>
      <c r="E28">
        <v>0.106</v>
      </c>
      <c r="F28">
        <v>0.52100000000000002</v>
      </c>
      <c r="G28">
        <v>7.0000000000000007E-2</v>
      </c>
      <c r="I28">
        <v>0.221</v>
      </c>
      <c r="J28">
        <v>0.104</v>
      </c>
      <c r="K28">
        <v>0.43</v>
      </c>
      <c r="L28">
        <v>0.16300000000000001</v>
      </c>
      <c r="M28">
        <v>0.34799999999999998</v>
      </c>
      <c r="N28">
        <v>0.10199999999999999</v>
      </c>
    </row>
    <row r="29" spans="1:14" x14ac:dyDescent="0.4">
      <c r="A29" s="2" t="s">
        <v>27</v>
      </c>
      <c r="B29">
        <v>0.109</v>
      </c>
      <c r="C29">
        <v>6.8000000000000005E-2</v>
      </c>
      <c r="D29">
        <v>0.314</v>
      </c>
      <c r="E29">
        <v>0.1</v>
      </c>
      <c r="F29">
        <v>0.57599999999999996</v>
      </c>
      <c r="G29">
        <v>7.3999999999999996E-2</v>
      </c>
      <c r="I29">
        <v>0.108</v>
      </c>
      <c r="J29">
        <v>6.4000000000000001E-2</v>
      </c>
      <c r="K29">
        <v>0.441</v>
      </c>
      <c r="L29">
        <v>0.15</v>
      </c>
      <c r="M29">
        <v>0.45100000000000001</v>
      </c>
      <c r="N29">
        <v>0.126</v>
      </c>
    </row>
    <row r="30" spans="1:14" x14ac:dyDescent="0.4">
      <c r="A30" s="2" t="s">
        <v>28</v>
      </c>
      <c r="B30">
        <v>0.113</v>
      </c>
      <c r="C30">
        <v>7.2999999999999995E-2</v>
      </c>
      <c r="D30">
        <v>0.34399999999999997</v>
      </c>
      <c r="E30">
        <v>0.10299999999999999</v>
      </c>
      <c r="F30">
        <v>0.54300000000000004</v>
      </c>
      <c r="G30">
        <v>7.5999999999999998E-2</v>
      </c>
      <c r="I30">
        <v>9.6000000000000002E-2</v>
      </c>
      <c r="J30">
        <v>5.8999999999999997E-2</v>
      </c>
      <c r="K30">
        <v>0.45300000000000001</v>
      </c>
      <c r="L30">
        <v>0.14899999999999999</v>
      </c>
      <c r="M30">
        <v>0.45100000000000001</v>
      </c>
      <c r="N30">
        <v>0.129</v>
      </c>
    </row>
    <row r="31" spans="1:14" x14ac:dyDescent="0.4">
      <c r="A31" s="2" t="s">
        <v>29</v>
      </c>
      <c r="B31">
        <v>0.112</v>
      </c>
      <c r="C31">
        <v>7.0000000000000007E-2</v>
      </c>
      <c r="D31">
        <v>0.32600000000000001</v>
      </c>
      <c r="E31">
        <v>9.9000000000000005E-2</v>
      </c>
      <c r="F31">
        <v>0.56200000000000006</v>
      </c>
      <c r="G31">
        <v>7.1999999999999995E-2</v>
      </c>
      <c r="I31">
        <v>9.9000000000000005E-2</v>
      </c>
      <c r="J31">
        <v>5.7000000000000002E-2</v>
      </c>
      <c r="K31">
        <v>0.35</v>
      </c>
      <c r="L31">
        <v>0.14299999999999999</v>
      </c>
      <c r="M31">
        <v>0.55100000000000005</v>
      </c>
      <c r="N31">
        <v>0.129</v>
      </c>
    </row>
    <row r="32" spans="1:14" x14ac:dyDescent="0.4">
      <c r="A32" s="2" t="s">
        <v>30</v>
      </c>
      <c r="B32">
        <v>0.11600000000000001</v>
      </c>
      <c r="C32">
        <v>7.0999999999999994E-2</v>
      </c>
      <c r="D32">
        <v>0.317</v>
      </c>
      <c r="E32">
        <v>0.1</v>
      </c>
      <c r="F32">
        <v>0.56699999999999995</v>
      </c>
      <c r="G32">
        <v>7.3999999999999996E-2</v>
      </c>
      <c r="I32">
        <v>9.9000000000000005E-2</v>
      </c>
      <c r="J32">
        <v>5.6000000000000001E-2</v>
      </c>
      <c r="K32">
        <v>0.4</v>
      </c>
      <c r="L32">
        <v>0.14899999999999999</v>
      </c>
      <c r="M32">
        <v>0.501</v>
      </c>
      <c r="N32">
        <v>0.13</v>
      </c>
    </row>
    <row r="33" spans="1:14" x14ac:dyDescent="0.4">
      <c r="A33" s="2" t="s">
        <v>31</v>
      </c>
      <c r="B33">
        <v>9.0999999999999998E-2</v>
      </c>
      <c r="C33">
        <v>5.3999999999999999E-2</v>
      </c>
      <c r="D33">
        <v>0.22600000000000001</v>
      </c>
      <c r="E33">
        <v>0.08</v>
      </c>
      <c r="F33">
        <v>0.68300000000000005</v>
      </c>
      <c r="G33">
        <v>7.0000000000000007E-2</v>
      </c>
      <c r="I33">
        <v>0.107</v>
      </c>
      <c r="J33">
        <v>6.2E-2</v>
      </c>
      <c r="K33">
        <v>0.39900000000000002</v>
      </c>
      <c r="L33">
        <v>0.14699999999999999</v>
      </c>
      <c r="M33">
        <v>0.49399999999999999</v>
      </c>
      <c r="N33">
        <v>0.124</v>
      </c>
    </row>
    <row r="34" spans="1:14" x14ac:dyDescent="0.4">
      <c r="A34" s="2" t="s">
        <v>32</v>
      </c>
      <c r="B34">
        <v>7.9000000000000001E-2</v>
      </c>
      <c r="C34">
        <v>4.5999999999999999E-2</v>
      </c>
      <c r="D34">
        <v>0.185</v>
      </c>
      <c r="E34">
        <v>7.2999999999999995E-2</v>
      </c>
      <c r="F34">
        <v>0.73699999999999999</v>
      </c>
      <c r="G34">
        <v>6.8000000000000005E-2</v>
      </c>
      <c r="I34">
        <v>0.109</v>
      </c>
      <c r="J34">
        <v>6.3E-2</v>
      </c>
      <c r="K34">
        <v>0.379</v>
      </c>
      <c r="L34">
        <v>0.14000000000000001</v>
      </c>
      <c r="M34">
        <v>0.51200000000000001</v>
      </c>
      <c r="N34">
        <v>0.115</v>
      </c>
    </row>
    <row r="35" spans="1:14" x14ac:dyDescent="0.4">
      <c r="A35" s="2" t="s">
        <v>33</v>
      </c>
      <c r="B35">
        <v>9.6000000000000002E-2</v>
      </c>
      <c r="C35">
        <v>5.7000000000000002E-2</v>
      </c>
      <c r="D35">
        <v>0.26100000000000001</v>
      </c>
      <c r="E35">
        <v>9.1999999999999998E-2</v>
      </c>
      <c r="F35">
        <v>0.64300000000000002</v>
      </c>
      <c r="G35">
        <v>7.6999999999999999E-2</v>
      </c>
      <c r="I35">
        <v>8.6999999999999994E-2</v>
      </c>
      <c r="J35">
        <v>5.3999999999999999E-2</v>
      </c>
      <c r="K35">
        <v>0.371</v>
      </c>
      <c r="L35">
        <v>0.154</v>
      </c>
      <c r="M35">
        <v>0.54200000000000004</v>
      </c>
      <c r="N35">
        <v>0.14000000000000001</v>
      </c>
    </row>
    <row r="36" spans="1:14" x14ac:dyDescent="0.4">
      <c r="A36" s="2" t="s">
        <v>34</v>
      </c>
      <c r="B36">
        <v>0.104</v>
      </c>
      <c r="C36">
        <v>6.4000000000000001E-2</v>
      </c>
      <c r="D36">
        <v>0.30399999999999999</v>
      </c>
      <c r="E36">
        <v>9.9000000000000005E-2</v>
      </c>
      <c r="F36">
        <v>0.59199999999999997</v>
      </c>
      <c r="G36">
        <v>7.8E-2</v>
      </c>
      <c r="I36">
        <v>8.2000000000000003E-2</v>
      </c>
      <c r="J36">
        <v>5.1999999999999998E-2</v>
      </c>
      <c r="K36">
        <v>0.36399999999999999</v>
      </c>
      <c r="L36">
        <v>0.154</v>
      </c>
      <c r="M36">
        <v>0.55400000000000005</v>
      </c>
      <c r="N36">
        <v>0.14399999999999999</v>
      </c>
    </row>
    <row r="37" spans="1:14" x14ac:dyDescent="0.4">
      <c r="A37" s="1" t="s">
        <v>35</v>
      </c>
      <c r="B37">
        <v>0.111</v>
      </c>
      <c r="C37">
        <v>7.0000000000000007E-2</v>
      </c>
      <c r="D37">
        <v>0.33500000000000002</v>
      </c>
      <c r="E37">
        <v>0.1</v>
      </c>
      <c r="F37">
        <v>0.55400000000000005</v>
      </c>
      <c r="G37">
        <v>7.1999999999999995E-2</v>
      </c>
      <c r="I37">
        <v>0.123</v>
      </c>
      <c r="J37">
        <v>0.06</v>
      </c>
      <c r="K37">
        <v>0.33</v>
      </c>
      <c r="L37">
        <v>0.14299999999999999</v>
      </c>
      <c r="M37">
        <v>0.54800000000000004</v>
      </c>
      <c r="N37">
        <v>0.12</v>
      </c>
    </row>
    <row r="38" spans="1:14" x14ac:dyDescent="0.4">
      <c r="A38" s="1" t="s">
        <v>36</v>
      </c>
      <c r="B38">
        <v>0.108</v>
      </c>
      <c r="C38">
        <v>6.4000000000000001E-2</v>
      </c>
      <c r="D38">
        <v>0.26700000000000002</v>
      </c>
      <c r="E38">
        <v>8.5999999999999993E-2</v>
      </c>
      <c r="F38">
        <v>0.625</v>
      </c>
      <c r="G38">
        <v>6.9000000000000006E-2</v>
      </c>
      <c r="I38">
        <v>0.1</v>
      </c>
      <c r="J38">
        <v>5.2999999999999999E-2</v>
      </c>
      <c r="K38">
        <v>0.26100000000000001</v>
      </c>
      <c r="L38">
        <v>0.11600000000000001</v>
      </c>
      <c r="M38">
        <v>0.64</v>
      </c>
      <c r="N38">
        <v>0.104</v>
      </c>
    </row>
    <row r="39" spans="1:14" x14ac:dyDescent="0.4">
      <c r="A39" s="1" t="s">
        <v>37</v>
      </c>
      <c r="B39">
        <v>0.115</v>
      </c>
      <c r="C39">
        <v>7.1999999999999995E-2</v>
      </c>
      <c r="D39">
        <v>0.33700000000000002</v>
      </c>
      <c r="E39">
        <v>9.5000000000000001E-2</v>
      </c>
      <c r="F39">
        <v>0.54800000000000004</v>
      </c>
      <c r="G39">
        <v>6.9000000000000006E-2</v>
      </c>
      <c r="I39">
        <v>9.2999999999999999E-2</v>
      </c>
      <c r="J39">
        <v>5.2999999999999999E-2</v>
      </c>
      <c r="K39">
        <v>0.26800000000000002</v>
      </c>
      <c r="L39">
        <v>0.11700000000000001</v>
      </c>
      <c r="M39">
        <v>0.63900000000000001</v>
      </c>
      <c r="N39">
        <v>0.108</v>
      </c>
    </row>
    <row r="40" spans="1:14" x14ac:dyDescent="0.4">
      <c r="A40" s="1" t="s">
        <v>38</v>
      </c>
      <c r="B40">
        <v>0.108</v>
      </c>
      <c r="C40">
        <v>7.2999999999999995E-2</v>
      </c>
      <c r="D40">
        <v>0.41399999999999998</v>
      </c>
      <c r="E40">
        <v>0.106</v>
      </c>
      <c r="F40">
        <v>0.47699999999999998</v>
      </c>
      <c r="G40">
        <v>7.8E-2</v>
      </c>
      <c r="I40">
        <v>0.108</v>
      </c>
      <c r="J40">
        <v>5.8000000000000003E-2</v>
      </c>
      <c r="K40">
        <v>0.29599999999999999</v>
      </c>
      <c r="L40">
        <v>0.12</v>
      </c>
      <c r="M40">
        <v>0.59599999999999997</v>
      </c>
      <c r="N40">
        <v>0.10100000000000001</v>
      </c>
    </row>
    <row r="41" spans="1:14" x14ac:dyDescent="0.4">
      <c r="A41" s="1" t="s">
        <v>39</v>
      </c>
      <c r="B41">
        <v>0.107</v>
      </c>
      <c r="C41">
        <v>6.5000000000000002E-2</v>
      </c>
      <c r="D41">
        <v>0.3</v>
      </c>
      <c r="E41">
        <v>9.7000000000000003E-2</v>
      </c>
      <c r="F41">
        <v>0.59299999999999997</v>
      </c>
      <c r="G41">
        <v>7.3999999999999996E-2</v>
      </c>
      <c r="I41">
        <v>0.106</v>
      </c>
      <c r="J41">
        <v>0.06</v>
      </c>
      <c r="K41">
        <v>0.32800000000000001</v>
      </c>
      <c r="L41">
        <v>0.127</v>
      </c>
      <c r="M41">
        <v>0.56599999999999995</v>
      </c>
      <c r="N41">
        <v>0.10299999999999999</v>
      </c>
    </row>
    <row r="42" spans="1:14" x14ac:dyDescent="0.4">
      <c r="A42" s="1" t="s">
        <v>40</v>
      </c>
      <c r="B42">
        <v>0.104</v>
      </c>
      <c r="C42">
        <v>6.2E-2</v>
      </c>
      <c r="D42">
        <v>0.29299999999999998</v>
      </c>
      <c r="E42">
        <v>9.6000000000000002E-2</v>
      </c>
      <c r="F42">
        <v>0.60299999999999998</v>
      </c>
      <c r="G42">
        <v>7.3999999999999996E-2</v>
      </c>
      <c r="I42">
        <v>9.4E-2</v>
      </c>
      <c r="J42">
        <v>5.5E-2</v>
      </c>
      <c r="K42">
        <v>0.30299999999999999</v>
      </c>
      <c r="L42">
        <v>0.129</v>
      </c>
      <c r="M42">
        <v>0.60199999999999998</v>
      </c>
      <c r="N42">
        <v>0.114</v>
      </c>
    </row>
    <row r="43" spans="1:14" x14ac:dyDescent="0.4">
      <c r="A43" s="1" t="s">
        <v>41</v>
      </c>
      <c r="B43">
        <v>0.10299999999999999</v>
      </c>
      <c r="C43">
        <v>6.3E-2</v>
      </c>
      <c r="D43">
        <v>0.27200000000000002</v>
      </c>
      <c r="E43">
        <v>9.1999999999999998E-2</v>
      </c>
      <c r="F43">
        <v>0.625</v>
      </c>
      <c r="G43">
        <v>7.2999999999999995E-2</v>
      </c>
      <c r="I43">
        <v>0.1</v>
      </c>
      <c r="J43">
        <v>5.8000000000000003E-2</v>
      </c>
      <c r="K43">
        <v>0.316</v>
      </c>
      <c r="L43">
        <v>0.128</v>
      </c>
      <c r="M43">
        <v>0.58399999999999996</v>
      </c>
      <c r="N43">
        <v>0.109</v>
      </c>
    </row>
    <row r="44" spans="1:14" x14ac:dyDescent="0.4">
      <c r="A44" s="1" t="s">
        <v>42</v>
      </c>
      <c r="B44">
        <v>8.1000000000000003E-2</v>
      </c>
      <c r="C44">
        <v>4.8000000000000001E-2</v>
      </c>
      <c r="D44">
        <v>0.21</v>
      </c>
      <c r="E44">
        <v>7.5999999999999998E-2</v>
      </c>
      <c r="F44">
        <v>0.70799999999999996</v>
      </c>
      <c r="G44">
        <v>6.9000000000000006E-2</v>
      </c>
      <c r="I44">
        <v>9.0999999999999998E-2</v>
      </c>
      <c r="J44">
        <v>5.1999999999999998E-2</v>
      </c>
      <c r="K44">
        <v>0.25700000000000001</v>
      </c>
      <c r="L44">
        <v>0.108</v>
      </c>
      <c r="M44">
        <v>0.65300000000000002</v>
      </c>
      <c r="N44">
        <v>9.8000000000000004E-2</v>
      </c>
    </row>
    <row r="45" spans="1:14" x14ac:dyDescent="0.4">
      <c r="A45" s="1" t="s">
        <v>43</v>
      </c>
      <c r="B45">
        <v>7.9000000000000001E-2</v>
      </c>
      <c r="C45">
        <v>4.8000000000000001E-2</v>
      </c>
      <c r="D45">
        <v>0.20300000000000001</v>
      </c>
      <c r="E45">
        <v>7.6999999999999999E-2</v>
      </c>
      <c r="F45">
        <v>0.71699999999999997</v>
      </c>
      <c r="G45">
        <v>6.9000000000000006E-2</v>
      </c>
      <c r="I45">
        <v>9.0999999999999998E-2</v>
      </c>
      <c r="J45">
        <v>5.0999999999999997E-2</v>
      </c>
      <c r="K45">
        <v>0.222</v>
      </c>
      <c r="L45">
        <v>0.10100000000000001</v>
      </c>
      <c r="M45">
        <v>0.68700000000000006</v>
      </c>
      <c r="N45">
        <v>9.4E-2</v>
      </c>
    </row>
    <row r="46" spans="1:14" x14ac:dyDescent="0.4">
      <c r="A46" s="1" t="s">
        <v>44</v>
      </c>
      <c r="B46">
        <v>7.8E-2</v>
      </c>
      <c r="C46">
        <v>4.4999999999999998E-2</v>
      </c>
      <c r="D46">
        <v>0.184</v>
      </c>
      <c r="E46">
        <v>7.5999999999999998E-2</v>
      </c>
      <c r="F46">
        <v>0.73699999999999999</v>
      </c>
      <c r="G46">
        <v>7.1999999999999995E-2</v>
      </c>
      <c r="I46">
        <v>0.13600000000000001</v>
      </c>
      <c r="J46">
        <v>7.4999999999999997E-2</v>
      </c>
      <c r="K46">
        <v>0.32400000000000001</v>
      </c>
      <c r="L46">
        <v>0.13100000000000001</v>
      </c>
      <c r="M46">
        <v>0.54</v>
      </c>
      <c r="N46">
        <v>9.2999999999999999E-2</v>
      </c>
    </row>
    <row r="47" spans="1:14" x14ac:dyDescent="0.4">
      <c r="A47" s="1" t="s">
        <v>45</v>
      </c>
      <c r="B47">
        <v>8.5000000000000006E-2</v>
      </c>
      <c r="C47">
        <v>0.05</v>
      </c>
      <c r="D47">
        <v>0.22</v>
      </c>
      <c r="E47">
        <v>8.6999999999999994E-2</v>
      </c>
      <c r="F47">
        <v>0.69499999999999995</v>
      </c>
      <c r="G47">
        <v>7.5999999999999998E-2</v>
      </c>
      <c r="I47">
        <v>9.4E-2</v>
      </c>
      <c r="J47">
        <v>5.3999999999999999E-2</v>
      </c>
      <c r="K47">
        <v>0.23799999999999999</v>
      </c>
      <c r="L47">
        <v>0.104</v>
      </c>
      <c r="M47">
        <v>0.66800000000000004</v>
      </c>
      <c r="N47">
        <v>9.2999999999999999E-2</v>
      </c>
    </row>
    <row r="48" spans="1:14" x14ac:dyDescent="0.4">
      <c r="A48" s="1" t="s">
        <v>46</v>
      </c>
      <c r="B48">
        <v>9.6000000000000002E-2</v>
      </c>
      <c r="C48">
        <v>0.06</v>
      </c>
      <c r="D48">
        <v>0.23799999999999999</v>
      </c>
      <c r="E48">
        <v>8.5999999999999993E-2</v>
      </c>
      <c r="F48">
        <v>0.66700000000000004</v>
      </c>
      <c r="G48">
        <v>7.0999999999999994E-2</v>
      </c>
      <c r="I48">
        <v>8.1000000000000003E-2</v>
      </c>
      <c r="J48">
        <v>4.9000000000000002E-2</v>
      </c>
      <c r="K48">
        <v>0.20399999999999999</v>
      </c>
      <c r="L48">
        <v>9.8000000000000004E-2</v>
      </c>
      <c r="M48">
        <v>0.71399999999999997</v>
      </c>
      <c r="N48">
        <v>9.5000000000000001E-2</v>
      </c>
    </row>
    <row r="49" spans="1:14" x14ac:dyDescent="0.4">
      <c r="B49" s="1" t="s">
        <v>124</v>
      </c>
      <c r="I49" s="1" t="s">
        <v>125</v>
      </c>
    </row>
    <row r="50" spans="1:14" x14ac:dyDescent="0.4">
      <c r="B50" s="1" t="s">
        <v>120</v>
      </c>
      <c r="C50" s="1" t="s">
        <v>121</v>
      </c>
      <c r="D50" s="1" t="s">
        <v>122</v>
      </c>
      <c r="E50" s="1" t="s">
        <v>121</v>
      </c>
      <c r="F50" s="1" t="s">
        <v>123</v>
      </c>
      <c r="G50" s="1" t="s">
        <v>121</v>
      </c>
      <c r="I50" s="1" t="s">
        <v>120</v>
      </c>
      <c r="J50" s="1" t="s">
        <v>121</v>
      </c>
      <c r="K50" s="1" t="s">
        <v>122</v>
      </c>
      <c r="L50" s="1" t="s">
        <v>121</v>
      </c>
      <c r="M50" s="1" t="s">
        <v>123</v>
      </c>
      <c r="N50" s="1" t="s">
        <v>121</v>
      </c>
    </row>
    <row r="51" spans="1:14" x14ac:dyDescent="0.4">
      <c r="A51" s="1" t="s">
        <v>47</v>
      </c>
      <c r="B51">
        <v>0.217</v>
      </c>
      <c r="C51">
        <v>0.17699999999999999</v>
      </c>
      <c r="D51">
        <v>0.48799999999999999</v>
      </c>
      <c r="E51">
        <v>0.13200000000000001</v>
      </c>
      <c r="F51">
        <v>0.29499999999999998</v>
      </c>
      <c r="G51">
        <v>8.5999999999999993E-2</v>
      </c>
      <c r="I51">
        <v>0.15</v>
      </c>
      <c r="J51">
        <v>6.3E-2</v>
      </c>
      <c r="K51">
        <v>0.48199999999999998</v>
      </c>
      <c r="L51">
        <v>6.0999999999999999E-2</v>
      </c>
      <c r="M51">
        <v>0.36799999999999999</v>
      </c>
      <c r="N51">
        <v>4.2000000000000003E-2</v>
      </c>
    </row>
    <row r="52" spans="1:14" x14ac:dyDescent="0.4">
      <c r="A52" s="1" t="s">
        <v>48</v>
      </c>
      <c r="B52">
        <v>0.21</v>
      </c>
      <c r="C52">
        <v>0.17299999999999999</v>
      </c>
      <c r="D52">
        <v>0.51</v>
      </c>
      <c r="E52">
        <v>0.152</v>
      </c>
      <c r="F52">
        <v>0.28000000000000003</v>
      </c>
      <c r="G52">
        <v>8.6999999999999994E-2</v>
      </c>
      <c r="I52">
        <v>0.151</v>
      </c>
      <c r="J52">
        <v>6.6000000000000003E-2</v>
      </c>
      <c r="K52">
        <v>0.52100000000000002</v>
      </c>
      <c r="L52">
        <v>7.0000000000000007E-2</v>
      </c>
      <c r="M52">
        <v>0.32800000000000001</v>
      </c>
      <c r="N52">
        <v>5.3999999999999999E-2</v>
      </c>
    </row>
    <row r="53" spans="1:14" x14ac:dyDescent="0.4">
      <c r="A53" s="1" t="s">
        <v>49</v>
      </c>
      <c r="B53">
        <v>0.247</v>
      </c>
      <c r="C53">
        <v>0.21299999999999999</v>
      </c>
      <c r="D53">
        <v>0.51500000000000001</v>
      </c>
      <c r="E53">
        <v>0.17899999999999999</v>
      </c>
      <c r="F53">
        <v>0.23699999999999999</v>
      </c>
      <c r="G53">
        <v>9.8000000000000004E-2</v>
      </c>
      <c r="I53">
        <v>0.15</v>
      </c>
      <c r="J53">
        <v>6.4000000000000001E-2</v>
      </c>
      <c r="K53">
        <v>0.52300000000000002</v>
      </c>
      <c r="L53">
        <v>6.9000000000000006E-2</v>
      </c>
      <c r="M53">
        <v>0.32700000000000001</v>
      </c>
      <c r="N53">
        <v>5.3999999999999999E-2</v>
      </c>
    </row>
    <row r="54" spans="1:14" x14ac:dyDescent="0.4">
      <c r="A54" s="1" t="s">
        <v>50</v>
      </c>
      <c r="B54">
        <v>0.23200000000000001</v>
      </c>
      <c r="C54">
        <v>0.18</v>
      </c>
      <c r="D54">
        <v>0.42</v>
      </c>
      <c r="E54">
        <v>0.152</v>
      </c>
      <c r="F54">
        <v>0.34799999999999998</v>
      </c>
      <c r="G54">
        <v>8.1000000000000003E-2</v>
      </c>
      <c r="I54">
        <v>0.14799999999999999</v>
      </c>
      <c r="J54">
        <v>0.06</v>
      </c>
      <c r="K54">
        <v>0.51500000000000001</v>
      </c>
      <c r="L54">
        <v>6.5000000000000002E-2</v>
      </c>
      <c r="M54">
        <v>0.33700000000000002</v>
      </c>
      <c r="N54">
        <v>4.8000000000000001E-2</v>
      </c>
    </row>
    <row r="55" spans="1:14" x14ac:dyDescent="0.4">
      <c r="A55" s="1" t="s">
        <v>51</v>
      </c>
      <c r="B55">
        <v>0.22800000000000001</v>
      </c>
      <c r="C55">
        <v>0.182</v>
      </c>
      <c r="D55">
        <v>0.45200000000000001</v>
      </c>
      <c r="E55">
        <v>0.154</v>
      </c>
      <c r="F55">
        <v>0.32</v>
      </c>
      <c r="G55">
        <v>8.4000000000000005E-2</v>
      </c>
      <c r="I55">
        <v>0.15</v>
      </c>
      <c r="J55">
        <v>6.2E-2</v>
      </c>
      <c r="K55">
        <v>0.48899999999999999</v>
      </c>
      <c r="L55">
        <v>6.4000000000000001E-2</v>
      </c>
      <c r="M55">
        <v>0.36099999999999999</v>
      </c>
      <c r="N55">
        <v>4.3999999999999997E-2</v>
      </c>
    </row>
    <row r="56" spans="1:14" x14ac:dyDescent="0.4">
      <c r="A56" s="1" t="s">
        <v>52</v>
      </c>
      <c r="B56">
        <v>0.22600000000000001</v>
      </c>
      <c r="C56">
        <v>0.17899999999999999</v>
      </c>
      <c r="D56">
        <v>0.48499999999999999</v>
      </c>
      <c r="E56">
        <v>0.16</v>
      </c>
      <c r="F56">
        <v>0.28899999999999998</v>
      </c>
      <c r="G56">
        <v>8.5999999999999993E-2</v>
      </c>
      <c r="I56">
        <v>0.14899999999999999</v>
      </c>
      <c r="J56">
        <v>0.06</v>
      </c>
      <c r="K56">
        <v>0.51300000000000001</v>
      </c>
      <c r="L56">
        <v>6.8000000000000005E-2</v>
      </c>
      <c r="M56">
        <v>0.33800000000000002</v>
      </c>
      <c r="N56">
        <v>4.7E-2</v>
      </c>
    </row>
    <row r="57" spans="1:14" x14ac:dyDescent="0.4">
      <c r="A57" s="1" t="s">
        <v>53</v>
      </c>
      <c r="B57">
        <v>0.22800000000000001</v>
      </c>
      <c r="C57">
        <v>0.18099999999999999</v>
      </c>
      <c r="D57">
        <v>0.46600000000000003</v>
      </c>
      <c r="E57">
        <v>0.155</v>
      </c>
      <c r="F57">
        <v>0.30599999999999999</v>
      </c>
      <c r="G57">
        <v>8.3000000000000004E-2</v>
      </c>
      <c r="I57">
        <v>0.15</v>
      </c>
      <c r="J57">
        <v>6.2E-2</v>
      </c>
      <c r="K57">
        <v>0.49199999999999999</v>
      </c>
      <c r="L57">
        <v>6.5000000000000002E-2</v>
      </c>
      <c r="M57">
        <v>0.35799999999999998</v>
      </c>
      <c r="N57">
        <v>4.2999999999999997E-2</v>
      </c>
    </row>
    <row r="58" spans="1:14" x14ac:dyDescent="0.4">
      <c r="A58" s="1" t="s">
        <v>54</v>
      </c>
      <c r="B58">
        <v>0.21099999999999999</v>
      </c>
      <c r="C58">
        <v>0.16400000000000001</v>
      </c>
      <c r="D58">
        <v>0.44700000000000001</v>
      </c>
      <c r="E58">
        <v>0.156</v>
      </c>
      <c r="F58">
        <v>0.34200000000000003</v>
      </c>
      <c r="G58">
        <v>0.08</v>
      </c>
      <c r="I58">
        <v>0.154</v>
      </c>
      <c r="J58">
        <v>6.6000000000000003E-2</v>
      </c>
      <c r="K58">
        <v>0.496</v>
      </c>
      <c r="L58">
        <v>7.0999999999999994E-2</v>
      </c>
      <c r="M58">
        <v>0.35099999999999998</v>
      </c>
      <c r="N58">
        <v>4.5999999999999999E-2</v>
      </c>
    </row>
    <row r="59" spans="1:14" x14ac:dyDescent="0.4">
      <c r="A59" s="1" t="s">
        <v>55</v>
      </c>
      <c r="B59">
        <v>0.221</v>
      </c>
      <c r="C59">
        <v>0.16800000000000001</v>
      </c>
      <c r="D59">
        <v>0.47199999999999998</v>
      </c>
      <c r="E59">
        <v>0.16400000000000001</v>
      </c>
      <c r="F59">
        <v>0.307</v>
      </c>
      <c r="G59">
        <v>8.5000000000000006E-2</v>
      </c>
      <c r="I59">
        <v>0.15</v>
      </c>
      <c r="J59">
        <v>6.2E-2</v>
      </c>
      <c r="K59">
        <v>0.48799999999999999</v>
      </c>
      <c r="L59">
        <v>7.0999999999999994E-2</v>
      </c>
      <c r="M59">
        <v>0.36199999999999999</v>
      </c>
      <c r="N59">
        <v>4.4999999999999998E-2</v>
      </c>
    </row>
    <row r="60" spans="1:14" x14ac:dyDescent="0.4">
      <c r="A60" s="1" t="s">
        <v>56</v>
      </c>
      <c r="B60">
        <v>0.23400000000000001</v>
      </c>
      <c r="C60">
        <v>0.186</v>
      </c>
      <c r="D60">
        <v>0.498</v>
      </c>
      <c r="E60">
        <v>0.161</v>
      </c>
      <c r="F60">
        <v>0.26800000000000002</v>
      </c>
      <c r="G60">
        <v>9.4E-2</v>
      </c>
      <c r="I60">
        <v>0.155</v>
      </c>
      <c r="J60">
        <v>7.0999999999999994E-2</v>
      </c>
      <c r="K60">
        <v>0.51</v>
      </c>
      <c r="L60">
        <v>7.0999999999999994E-2</v>
      </c>
      <c r="M60">
        <v>0.33500000000000002</v>
      </c>
      <c r="N60">
        <v>5.0999999999999997E-2</v>
      </c>
    </row>
    <row r="61" spans="1:14" x14ac:dyDescent="0.4">
      <c r="A61" s="1" t="s">
        <v>57</v>
      </c>
      <c r="B61">
        <v>0.24099999999999999</v>
      </c>
      <c r="C61">
        <v>0.186</v>
      </c>
      <c r="D61">
        <v>0.46300000000000002</v>
      </c>
      <c r="E61">
        <v>0.16400000000000001</v>
      </c>
      <c r="F61">
        <v>0.29599999999999999</v>
      </c>
      <c r="G61">
        <v>8.8999999999999996E-2</v>
      </c>
      <c r="I61">
        <v>0.154</v>
      </c>
      <c r="J61">
        <v>6.8000000000000005E-2</v>
      </c>
      <c r="K61">
        <v>0.498</v>
      </c>
      <c r="L61">
        <v>6.8000000000000005E-2</v>
      </c>
      <c r="M61">
        <v>0.34799999999999998</v>
      </c>
      <c r="N61">
        <v>4.5999999999999999E-2</v>
      </c>
    </row>
    <row r="62" spans="1:14" x14ac:dyDescent="0.4">
      <c r="A62" s="1" t="s">
        <v>58</v>
      </c>
      <c r="B62">
        <v>0.24099999999999999</v>
      </c>
      <c r="C62">
        <v>0.18</v>
      </c>
      <c r="D62">
        <v>0.44400000000000001</v>
      </c>
      <c r="E62">
        <v>0.16400000000000001</v>
      </c>
      <c r="F62">
        <v>0.315</v>
      </c>
      <c r="G62">
        <v>8.4000000000000005E-2</v>
      </c>
      <c r="I62">
        <v>0.153</v>
      </c>
      <c r="J62">
        <v>6.5000000000000002E-2</v>
      </c>
      <c r="K62">
        <v>0.51</v>
      </c>
      <c r="L62">
        <v>7.0999999999999994E-2</v>
      </c>
      <c r="M62">
        <v>0.33700000000000002</v>
      </c>
      <c r="N62">
        <v>5.0999999999999997E-2</v>
      </c>
    </row>
    <row r="63" spans="1:14" x14ac:dyDescent="0.4">
      <c r="A63" s="1" t="s">
        <v>59</v>
      </c>
      <c r="B63">
        <v>0.22800000000000001</v>
      </c>
      <c r="C63">
        <v>0.17399999999999999</v>
      </c>
      <c r="D63">
        <v>0.437</v>
      </c>
      <c r="E63">
        <v>0.16300000000000001</v>
      </c>
      <c r="F63">
        <v>0.33500000000000002</v>
      </c>
      <c r="G63">
        <v>8.2000000000000003E-2</v>
      </c>
      <c r="I63">
        <v>0.151</v>
      </c>
      <c r="J63">
        <v>6.2E-2</v>
      </c>
      <c r="K63">
        <v>0.49299999999999999</v>
      </c>
      <c r="L63">
        <v>6.8000000000000005E-2</v>
      </c>
      <c r="M63">
        <v>0.35599999999999998</v>
      </c>
      <c r="N63">
        <v>4.3999999999999997E-2</v>
      </c>
    </row>
    <row r="64" spans="1:14" x14ac:dyDescent="0.4">
      <c r="A64" s="1" t="s">
        <v>60</v>
      </c>
      <c r="B64">
        <v>0.21299999999999999</v>
      </c>
      <c r="C64">
        <v>0.161</v>
      </c>
      <c r="D64">
        <v>0.438</v>
      </c>
      <c r="E64">
        <v>0.151</v>
      </c>
      <c r="F64">
        <v>0.34899999999999998</v>
      </c>
      <c r="G64">
        <v>7.9000000000000001E-2</v>
      </c>
      <c r="I64">
        <v>0.14899999999999999</v>
      </c>
      <c r="J64">
        <v>0.06</v>
      </c>
      <c r="K64">
        <v>0.47599999999999998</v>
      </c>
      <c r="L64">
        <v>7.0000000000000007E-2</v>
      </c>
      <c r="M64">
        <v>0.374</v>
      </c>
      <c r="N64">
        <v>4.8000000000000001E-2</v>
      </c>
    </row>
    <row r="65" spans="1:14" x14ac:dyDescent="0.4">
      <c r="A65" s="1" t="s">
        <v>61</v>
      </c>
      <c r="B65">
        <v>0.22500000000000001</v>
      </c>
      <c r="C65">
        <v>0.182</v>
      </c>
      <c r="D65">
        <v>0.5</v>
      </c>
      <c r="E65">
        <v>0.16200000000000001</v>
      </c>
      <c r="F65">
        <v>0.27500000000000002</v>
      </c>
      <c r="G65">
        <v>0.09</v>
      </c>
      <c r="I65">
        <v>0.14899999999999999</v>
      </c>
      <c r="J65">
        <v>5.8999999999999997E-2</v>
      </c>
      <c r="K65">
        <v>0.47499999999999998</v>
      </c>
      <c r="L65">
        <v>7.0000000000000007E-2</v>
      </c>
      <c r="M65">
        <v>0.376</v>
      </c>
      <c r="N65">
        <v>4.8000000000000001E-2</v>
      </c>
    </row>
    <row r="66" spans="1:14" x14ac:dyDescent="0.4">
      <c r="A66" s="1" t="s">
        <v>62</v>
      </c>
      <c r="B66">
        <v>0.219</v>
      </c>
      <c r="C66">
        <v>0.189</v>
      </c>
      <c r="D66">
        <v>0.55800000000000005</v>
      </c>
      <c r="E66">
        <v>0.17100000000000001</v>
      </c>
      <c r="F66">
        <v>0.223</v>
      </c>
      <c r="G66">
        <v>9.7000000000000003E-2</v>
      </c>
      <c r="I66">
        <v>0.152</v>
      </c>
      <c r="J66">
        <v>6.7000000000000004E-2</v>
      </c>
      <c r="K66">
        <v>0.52</v>
      </c>
      <c r="L66">
        <v>7.2999999999999995E-2</v>
      </c>
      <c r="M66">
        <v>0.32800000000000001</v>
      </c>
      <c r="N66">
        <v>5.3999999999999999E-2</v>
      </c>
    </row>
    <row r="67" spans="1:14" x14ac:dyDescent="0.4">
      <c r="A67" s="1" t="s">
        <v>63</v>
      </c>
      <c r="B67">
        <v>0.22600000000000001</v>
      </c>
      <c r="C67">
        <v>0.192</v>
      </c>
      <c r="D67">
        <v>0.52900000000000003</v>
      </c>
      <c r="E67">
        <v>0.16600000000000001</v>
      </c>
      <c r="F67">
        <v>0.246</v>
      </c>
      <c r="G67">
        <v>9.4E-2</v>
      </c>
      <c r="I67">
        <v>0.15</v>
      </c>
      <c r="J67">
        <v>6.5000000000000002E-2</v>
      </c>
      <c r="K67">
        <v>0.53700000000000003</v>
      </c>
      <c r="L67">
        <v>7.4999999999999997E-2</v>
      </c>
      <c r="M67">
        <v>0.313</v>
      </c>
      <c r="N67">
        <v>0.06</v>
      </c>
    </row>
    <row r="68" spans="1:14" x14ac:dyDescent="0.4">
      <c r="A68" s="1" t="s">
        <v>64</v>
      </c>
      <c r="B68">
        <v>0.21099999999999999</v>
      </c>
      <c r="C68">
        <v>0.17599999999999999</v>
      </c>
      <c r="D68">
        <v>0.51</v>
      </c>
      <c r="E68">
        <v>0.14899999999999999</v>
      </c>
      <c r="F68">
        <v>0.27900000000000003</v>
      </c>
      <c r="G68">
        <v>8.7999999999999995E-2</v>
      </c>
      <c r="I68">
        <v>0.14799999999999999</v>
      </c>
      <c r="J68">
        <v>6.2E-2</v>
      </c>
      <c r="K68">
        <v>0.53600000000000003</v>
      </c>
      <c r="L68">
        <v>7.4999999999999997E-2</v>
      </c>
      <c r="M68">
        <v>0.316</v>
      </c>
      <c r="N68">
        <v>5.8999999999999997E-2</v>
      </c>
    </row>
    <row r="69" spans="1:14" x14ac:dyDescent="0.4">
      <c r="A69" s="1" t="s">
        <v>65</v>
      </c>
      <c r="B69">
        <v>0.20499999999999999</v>
      </c>
      <c r="C69">
        <v>0.17100000000000001</v>
      </c>
      <c r="D69">
        <v>0.53900000000000003</v>
      </c>
      <c r="E69">
        <v>0.14299999999999999</v>
      </c>
      <c r="F69">
        <v>0.25700000000000001</v>
      </c>
      <c r="G69">
        <v>9.1999999999999998E-2</v>
      </c>
      <c r="I69">
        <v>0.14699999999999999</v>
      </c>
      <c r="J69">
        <v>6.2E-2</v>
      </c>
      <c r="K69">
        <v>0.53900000000000003</v>
      </c>
      <c r="L69">
        <v>7.2999999999999995E-2</v>
      </c>
      <c r="M69">
        <v>0.314</v>
      </c>
      <c r="N69">
        <v>0.06</v>
      </c>
    </row>
    <row r="70" spans="1:14" x14ac:dyDescent="0.4">
      <c r="A70" s="1" t="s">
        <v>66</v>
      </c>
      <c r="B70">
        <v>0.184</v>
      </c>
      <c r="C70">
        <v>0.156</v>
      </c>
      <c r="D70">
        <v>0.55700000000000005</v>
      </c>
      <c r="E70">
        <v>0.13300000000000001</v>
      </c>
      <c r="F70">
        <v>0.25900000000000001</v>
      </c>
      <c r="G70">
        <v>9.0999999999999998E-2</v>
      </c>
      <c r="I70">
        <v>0.14699999999999999</v>
      </c>
      <c r="J70">
        <v>6.4000000000000001E-2</v>
      </c>
      <c r="K70">
        <v>0.54300000000000004</v>
      </c>
      <c r="L70">
        <v>7.5999999999999998E-2</v>
      </c>
      <c r="M70">
        <v>0.311</v>
      </c>
      <c r="N70">
        <v>6.2E-2</v>
      </c>
    </row>
    <row r="71" spans="1:14" x14ac:dyDescent="0.4">
      <c r="A71" s="1" t="s">
        <v>67</v>
      </c>
      <c r="B71">
        <v>0.20100000000000001</v>
      </c>
      <c r="C71">
        <v>0.17</v>
      </c>
      <c r="D71">
        <v>0.53200000000000003</v>
      </c>
      <c r="E71">
        <v>0.14399999999999999</v>
      </c>
      <c r="F71">
        <v>0.26700000000000002</v>
      </c>
      <c r="G71">
        <v>0.09</v>
      </c>
      <c r="I71">
        <v>0.151</v>
      </c>
      <c r="J71">
        <v>6.4000000000000001E-2</v>
      </c>
      <c r="K71">
        <v>0.502</v>
      </c>
      <c r="L71">
        <v>6.5000000000000002E-2</v>
      </c>
      <c r="M71">
        <v>0.34699999999999998</v>
      </c>
      <c r="N71">
        <v>4.5999999999999999E-2</v>
      </c>
    </row>
    <row r="72" spans="1:14" x14ac:dyDescent="0.4">
      <c r="A72" s="1" t="s">
        <v>68</v>
      </c>
      <c r="B72">
        <v>0.18</v>
      </c>
      <c r="C72">
        <v>0.14899999999999999</v>
      </c>
      <c r="D72">
        <v>0.53900000000000003</v>
      </c>
      <c r="E72">
        <v>0.13800000000000001</v>
      </c>
      <c r="F72">
        <v>0.28100000000000003</v>
      </c>
      <c r="G72">
        <v>8.6999999999999994E-2</v>
      </c>
      <c r="I72">
        <v>0.14899999999999999</v>
      </c>
      <c r="J72">
        <v>6.0999999999999999E-2</v>
      </c>
      <c r="K72">
        <v>0.496</v>
      </c>
      <c r="L72">
        <v>6.5000000000000002E-2</v>
      </c>
      <c r="M72">
        <v>0.35499999999999998</v>
      </c>
      <c r="N72">
        <v>4.3999999999999997E-2</v>
      </c>
    </row>
    <row r="73" spans="1:14" x14ac:dyDescent="0.4">
      <c r="A73" s="1" t="s">
        <v>69</v>
      </c>
      <c r="B73">
        <v>0.18</v>
      </c>
      <c r="C73">
        <v>0.14499999999999999</v>
      </c>
      <c r="D73">
        <v>0.54500000000000004</v>
      </c>
      <c r="E73">
        <v>0.13800000000000001</v>
      </c>
      <c r="F73">
        <v>0.27500000000000002</v>
      </c>
      <c r="G73">
        <v>8.8999999999999996E-2</v>
      </c>
      <c r="I73">
        <v>0.151</v>
      </c>
      <c r="J73">
        <v>6.3E-2</v>
      </c>
      <c r="K73">
        <v>0.50900000000000001</v>
      </c>
      <c r="L73">
        <v>6.8000000000000005E-2</v>
      </c>
      <c r="M73">
        <v>0.34</v>
      </c>
      <c r="N73">
        <v>4.8000000000000001E-2</v>
      </c>
    </row>
    <row r="74" spans="1:14" x14ac:dyDescent="0.4">
      <c r="A74" s="1" t="s">
        <v>70</v>
      </c>
      <c r="B74">
        <v>0.159</v>
      </c>
      <c r="C74">
        <v>0.122</v>
      </c>
      <c r="D74">
        <v>0.42799999999999999</v>
      </c>
      <c r="E74">
        <v>0.123</v>
      </c>
      <c r="F74">
        <v>0.41199999999999998</v>
      </c>
      <c r="G74">
        <v>7.0000000000000007E-2</v>
      </c>
      <c r="I74">
        <v>0.151</v>
      </c>
      <c r="J74">
        <v>6.4000000000000001E-2</v>
      </c>
      <c r="K74">
        <v>0.503</v>
      </c>
      <c r="L74">
        <v>6.7000000000000004E-2</v>
      </c>
      <c r="M74">
        <v>0.34599999999999997</v>
      </c>
      <c r="N74">
        <v>4.5999999999999999E-2</v>
      </c>
    </row>
    <row r="75" spans="1:14" x14ac:dyDescent="0.4">
      <c r="A75" s="1" t="s">
        <v>71</v>
      </c>
      <c r="B75">
        <v>0.14099999999999999</v>
      </c>
      <c r="C75">
        <v>0.1</v>
      </c>
      <c r="D75">
        <v>0.379</v>
      </c>
      <c r="E75">
        <v>0.114</v>
      </c>
      <c r="F75">
        <v>0.48</v>
      </c>
      <c r="G75">
        <v>7.1999999999999995E-2</v>
      </c>
      <c r="I75">
        <v>0.152</v>
      </c>
      <c r="J75">
        <v>6.6000000000000003E-2</v>
      </c>
      <c r="K75">
        <v>0.51400000000000001</v>
      </c>
      <c r="L75">
        <v>6.9000000000000006E-2</v>
      </c>
      <c r="M75">
        <v>0.33400000000000002</v>
      </c>
      <c r="N75">
        <v>5.0999999999999997E-2</v>
      </c>
    </row>
    <row r="76" spans="1:14" x14ac:dyDescent="0.4">
      <c r="A76" s="1" t="s">
        <v>72</v>
      </c>
      <c r="B76">
        <v>0.107</v>
      </c>
      <c r="C76">
        <v>6.9000000000000006E-2</v>
      </c>
      <c r="D76">
        <v>0.26300000000000001</v>
      </c>
      <c r="E76">
        <v>0.112</v>
      </c>
      <c r="F76">
        <v>0.63</v>
      </c>
      <c r="G76">
        <v>9.9000000000000005E-2</v>
      </c>
      <c r="I76">
        <v>0.14899999999999999</v>
      </c>
      <c r="J76">
        <v>0.06</v>
      </c>
      <c r="K76">
        <v>0.47099999999999997</v>
      </c>
      <c r="L76">
        <v>7.0000000000000007E-2</v>
      </c>
      <c r="M76">
        <v>0.38</v>
      </c>
      <c r="N76">
        <v>4.7E-2</v>
      </c>
    </row>
    <row r="77" spans="1:14" x14ac:dyDescent="0.4">
      <c r="A77" s="1" t="s">
        <v>73</v>
      </c>
      <c r="B77">
        <v>0.13400000000000001</v>
      </c>
      <c r="C77">
        <v>8.7999999999999995E-2</v>
      </c>
      <c r="D77">
        <v>0.35299999999999998</v>
      </c>
      <c r="E77">
        <v>0.11600000000000001</v>
      </c>
      <c r="F77">
        <v>0.51300000000000001</v>
      </c>
      <c r="G77">
        <v>8.1000000000000003E-2</v>
      </c>
      <c r="I77">
        <v>0.14199999999999999</v>
      </c>
      <c r="J77">
        <v>5.1999999999999998E-2</v>
      </c>
      <c r="K77">
        <v>0.46800000000000003</v>
      </c>
      <c r="L77">
        <v>7.0000000000000007E-2</v>
      </c>
      <c r="M77">
        <v>0.39100000000000001</v>
      </c>
      <c r="N77">
        <v>5.5E-2</v>
      </c>
    </row>
    <row r="78" spans="1:14" x14ac:dyDescent="0.4">
      <c r="A78" s="1" t="s">
        <v>74</v>
      </c>
      <c r="B78">
        <v>9.8000000000000004E-2</v>
      </c>
      <c r="C78">
        <v>6.3E-2</v>
      </c>
      <c r="D78">
        <v>0.255</v>
      </c>
      <c r="E78">
        <v>0.124</v>
      </c>
      <c r="F78">
        <v>0.64700000000000002</v>
      </c>
      <c r="G78">
        <v>0.113</v>
      </c>
      <c r="I78">
        <v>0.14899999999999999</v>
      </c>
      <c r="J78">
        <v>0.06</v>
      </c>
      <c r="K78">
        <v>0.50700000000000001</v>
      </c>
      <c r="L78">
        <v>7.0999999999999994E-2</v>
      </c>
      <c r="M78">
        <v>0.34399999999999997</v>
      </c>
      <c r="N78">
        <v>0.05</v>
      </c>
    </row>
    <row r="79" spans="1:14" x14ac:dyDescent="0.4">
      <c r="A79" s="1" t="s">
        <v>75</v>
      </c>
      <c r="B79">
        <v>0.105</v>
      </c>
      <c r="C79">
        <v>6.8000000000000005E-2</v>
      </c>
      <c r="D79">
        <v>0.26100000000000001</v>
      </c>
      <c r="E79">
        <v>0.11799999999999999</v>
      </c>
      <c r="F79">
        <v>0.63400000000000001</v>
      </c>
      <c r="G79">
        <v>0.104</v>
      </c>
      <c r="I79">
        <v>0.14599999999999999</v>
      </c>
      <c r="J79">
        <v>5.8000000000000003E-2</v>
      </c>
      <c r="K79">
        <v>0.504</v>
      </c>
      <c r="L79">
        <v>6.8000000000000005E-2</v>
      </c>
      <c r="M79">
        <v>0.35</v>
      </c>
      <c r="N79">
        <v>4.7E-2</v>
      </c>
    </row>
    <row r="80" spans="1:14" x14ac:dyDescent="0.4">
      <c r="A80" s="1" t="s">
        <v>76</v>
      </c>
      <c r="B80">
        <v>0.11</v>
      </c>
      <c r="C80">
        <v>7.3999999999999996E-2</v>
      </c>
      <c r="D80">
        <v>0.29199999999999998</v>
      </c>
      <c r="E80">
        <v>0.112</v>
      </c>
      <c r="F80">
        <v>0.59799999999999998</v>
      </c>
      <c r="G80">
        <v>9.2999999999999999E-2</v>
      </c>
      <c r="I80">
        <v>0.14299999999999999</v>
      </c>
      <c r="J80">
        <v>5.3999999999999999E-2</v>
      </c>
      <c r="K80">
        <v>0.48599999999999999</v>
      </c>
      <c r="L80">
        <v>6.4000000000000001E-2</v>
      </c>
      <c r="M80">
        <v>0.372</v>
      </c>
      <c r="N80">
        <v>4.7E-2</v>
      </c>
    </row>
    <row r="81" spans="1:14" x14ac:dyDescent="0.4">
      <c r="A81" s="1" t="s">
        <v>77</v>
      </c>
      <c r="B81">
        <v>0.124</v>
      </c>
      <c r="C81">
        <v>8.2000000000000003E-2</v>
      </c>
      <c r="D81">
        <v>0.32</v>
      </c>
      <c r="E81">
        <v>0.11899999999999999</v>
      </c>
      <c r="F81">
        <v>0.55600000000000005</v>
      </c>
      <c r="G81">
        <v>0.09</v>
      </c>
      <c r="I81">
        <v>0.14199999999999999</v>
      </c>
      <c r="J81">
        <v>5.2999999999999999E-2</v>
      </c>
      <c r="K81">
        <v>0.47599999999999998</v>
      </c>
      <c r="L81">
        <v>6.9000000000000006E-2</v>
      </c>
      <c r="M81">
        <v>0.38200000000000001</v>
      </c>
      <c r="N81">
        <v>5.0999999999999997E-2</v>
      </c>
    </row>
    <row r="82" spans="1:14" x14ac:dyDescent="0.4">
      <c r="A82" s="1" t="s">
        <v>78</v>
      </c>
      <c r="B82">
        <v>8.1000000000000003E-2</v>
      </c>
      <c r="C82">
        <v>5.2999999999999999E-2</v>
      </c>
      <c r="D82">
        <v>0.21</v>
      </c>
      <c r="E82">
        <v>0.123</v>
      </c>
      <c r="F82">
        <v>0.70899999999999996</v>
      </c>
      <c r="G82">
        <v>0.126</v>
      </c>
      <c r="I82">
        <v>0.14499999999999999</v>
      </c>
      <c r="J82">
        <v>5.6000000000000001E-2</v>
      </c>
      <c r="K82">
        <v>0.5</v>
      </c>
      <c r="L82">
        <v>6.6000000000000003E-2</v>
      </c>
      <c r="M82">
        <v>0.35499999999999998</v>
      </c>
      <c r="N82">
        <v>4.5999999999999999E-2</v>
      </c>
    </row>
    <row r="83" spans="1:14" x14ac:dyDescent="0.4">
      <c r="A83" s="1" t="s">
        <v>79</v>
      </c>
      <c r="B83">
        <v>0.105</v>
      </c>
      <c r="C83">
        <v>6.7000000000000004E-2</v>
      </c>
      <c r="D83">
        <v>0.27900000000000003</v>
      </c>
      <c r="E83">
        <v>0.11899999999999999</v>
      </c>
      <c r="F83">
        <v>0.61499999999999999</v>
      </c>
      <c r="G83">
        <v>0.104</v>
      </c>
      <c r="I83">
        <v>0.14499999999999999</v>
      </c>
      <c r="J83">
        <v>5.7000000000000002E-2</v>
      </c>
      <c r="K83">
        <v>0.51100000000000001</v>
      </c>
      <c r="L83">
        <v>7.0999999999999994E-2</v>
      </c>
      <c r="M83">
        <v>0.34300000000000003</v>
      </c>
      <c r="N83">
        <v>0.05</v>
      </c>
    </row>
    <row r="84" spans="1:14" x14ac:dyDescent="0.4">
      <c r="A84" s="1" t="s">
        <v>80</v>
      </c>
      <c r="B84">
        <v>0.123</v>
      </c>
      <c r="C84">
        <v>8.3000000000000004E-2</v>
      </c>
      <c r="D84">
        <v>0.35199999999999998</v>
      </c>
      <c r="E84">
        <v>0.115</v>
      </c>
      <c r="F84">
        <v>0.52500000000000002</v>
      </c>
      <c r="G84">
        <v>8.4000000000000005E-2</v>
      </c>
      <c r="I84">
        <v>0.151</v>
      </c>
      <c r="J84">
        <v>6.4000000000000001E-2</v>
      </c>
      <c r="K84">
        <v>0.501</v>
      </c>
      <c r="L84">
        <v>7.0999999999999994E-2</v>
      </c>
      <c r="M84">
        <v>0.34799999999999998</v>
      </c>
      <c r="N84">
        <v>4.8000000000000001E-2</v>
      </c>
    </row>
    <row r="85" spans="1:14" x14ac:dyDescent="0.4">
      <c r="A85" s="1" t="s">
        <v>81</v>
      </c>
      <c r="B85">
        <v>0.13300000000000001</v>
      </c>
      <c r="C85">
        <v>9.5000000000000001E-2</v>
      </c>
      <c r="D85">
        <v>0.44900000000000001</v>
      </c>
      <c r="E85">
        <v>0.124</v>
      </c>
      <c r="F85">
        <v>0.41799999999999998</v>
      </c>
      <c r="G85">
        <v>0.08</v>
      </c>
      <c r="I85">
        <v>0.14899999999999999</v>
      </c>
      <c r="J85">
        <v>6.0999999999999999E-2</v>
      </c>
      <c r="K85">
        <v>0.51</v>
      </c>
      <c r="L85">
        <v>7.1999999999999995E-2</v>
      </c>
      <c r="M85">
        <v>0.34100000000000003</v>
      </c>
      <c r="N85">
        <v>5.0999999999999997E-2</v>
      </c>
    </row>
    <row r="86" spans="1:14" x14ac:dyDescent="0.4">
      <c r="A86" s="1" t="s">
        <v>82</v>
      </c>
      <c r="B86">
        <v>0.14799999999999999</v>
      </c>
      <c r="C86">
        <v>0.113</v>
      </c>
      <c r="D86">
        <v>0.53200000000000003</v>
      </c>
      <c r="E86">
        <v>0.14299999999999999</v>
      </c>
      <c r="F86">
        <v>0.32</v>
      </c>
      <c r="G86">
        <v>8.8999999999999996E-2</v>
      </c>
      <c r="I86">
        <v>0.14099999999999999</v>
      </c>
      <c r="J86">
        <v>5.2999999999999999E-2</v>
      </c>
      <c r="K86">
        <v>0.502</v>
      </c>
      <c r="L86">
        <v>6.9000000000000006E-2</v>
      </c>
      <c r="M86">
        <v>0.35599999999999998</v>
      </c>
      <c r="N86">
        <v>4.8000000000000001E-2</v>
      </c>
    </row>
    <row r="87" spans="1:14" x14ac:dyDescent="0.4">
      <c r="A87" s="1" t="s">
        <v>83</v>
      </c>
      <c r="B87">
        <v>0.13200000000000001</v>
      </c>
      <c r="C87">
        <v>9.0999999999999998E-2</v>
      </c>
      <c r="D87">
        <v>0.38600000000000001</v>
      </c>
      <c r="E87">
        <v>0.12</v>
      </c>
      <c r="F87">
        <v>0.48199999999999998</v>
      </c>
      <c r="G87">
        <v>7.8E-2</v>
      </c>
      <c r="I87">
        <v>0.14799999999999999</v>
      </c>
      <c r="J87">
        <v>6.2E-2</v>
      </c>
      <c r="K87">
        <v>0.53700000000000003</v>
      </c>
      <c r="L87">
        <v>7.9000000000000001E-2</v>
      </c>
      <c r="M87">
        <v>0.315</v>
      </c>
      <c r="N87">
        <v>6.2E-2</v>
      </c>
    </row>
    <row r="88" spans="1:14" x14ac:dyDescent="0.4">
      <c r="A88" s="1" t="s">
        <v>84</v>
      </c>
      <c r="B88">
        <v>0.12</v>
      </c>
      <c r="C88">
        <v>7.8E-2</v>
      </c>
      <c r="D88">
        <v>0.307</v>
      </c>
      <c r="E88">
        <v>0.115</v>
      </c>
      <c r="F88">
        <v>0.57299999999999995</v>
      </c>
      <c r="G88">
        <v>0.09</v>
      </c>
      <c r="I88">
        <v>0.14899999999999999</v>
      </c>
      <c r="J88">
        <v>6.0999999999999999E-2</v>
      </c>
      <c r="K88">
        <v>0.52600000000000002</v>
      </c>
      <c r="L88">
        <v>7.3999999999999996E-2</v>
      </c>
      <c r="M88">
        <v>0.32500000000000001</v>
      </c>
      <c r="N88">
        <v>5.7000000000000002E-2</v>
      </c>
    </row>
    <row r="89" spans="1:14" x14ac:dyDescent="0.4">
      <c r="A89" s="1" t="s">
        <v>85</v>
      </c>
      <c r="B89">
        <v>0.106</v>
      </c>
      <c r="C89">
        <v>6.7000000000000004E-2</v>
      </c>
      <c r="D89">
        <v>0.26500000000000001</v>
      </c>
      <c r="E89">
        <v>0.11799999999999999</v>
      </c>
      <c r="F89">
        <v>0.629</v>
      </c>
      <c r="G89">
        <v>0.105</v>
      </c>
      <c r="I89">
        <v>0.151</v>
      </c>
      <c r="J89">
        <v>6.5000000000000002E-2</v>
      </c>
      <c r="K89">
        <v>0.52500000000000002</v>
      </c>
      <c r="L89">
        <v>7.8E-2</v>
      </c>
      <c r="M89">
        <v>0.32400000000000001</v>
      </c>
      <c r="N89">
        <v>5.8999999999999997E-2</v>
      </c>
    </row>
    <row r="90" spans="1:14" x14ac:dyDescent="0.4">
      <c r="A90" s="1" t="s">
        <v>86</v>
      </c>
      <c r="B90">
        <v>0.11600000000000001</v>
      </c>
      <c r="C90">
        <v>7.6999999999999999E-2</v>
      </c>
      <c r="D90">
        <v>0.28199999999999997</v>
      </c>
      <c r="E90">
        <v>0.115</v>
      </c>
      <c r="F90">
        <v>0.60199999999999998</v>
      </c>
      <c r="G90">
        <v>9.6000000000000002E-2</v>
      </c>
      <c r="I90">
        <v>0.14799999999999999</v>
      </c>
      <c r="J90">
        <v>6.0999999999999999E-2</v>
      </c>
      <c r="K90">
        <v>0.51900000000000002</v>
      </c>
      <c r="L90">
        <v>7.0000000000000007E-2</v>
      </c>
      <c r="M90">
        <v>0.33300000000000002</v>
      </c>
      <c r="N90">
        <v>5.1999999999999998E-2</v>
      </c>
    </row>
    <row r="91" spans="1:14" x14ac:dyDescent="0.4">
      <c r="A91" s="1" t="s">
        <v>87</v>
      </c>
      <c r="B91">
        <v>0.121</v>
      </c>
      <c r="C91">
        <v>0.08</v>
      </c>
      <c r="D91">
        <v>0.3</v>
      </c>
      <c r="E91">
        <v>0.11600000000000001</v>
      </c>
      <c r="F91">
        <v>0.57899999999999996</v>
      </c>
      <c r="G91">
        <v>9.1999999999999998E-2</v>
      </c>
      <c r="I91">
        <v>0.14399999999999999</v>
      </c>
      <c r="J91">
        <v>5.7000000000000002E-2</v>
      </c>
      <c r="K91">
        <v>0.48899999999999999</v>
      </c>
      <c r="L91">
        <v>6.6000000000000003E-2</v>
      </c>
      <c r="M91">
        <v>0.36699999999999999</v>
      </c>
      <c r="N91">
        <v>4.4999999999999998E-2</v>
      </c>
    </row>
    <row r="92" spans="1:14" x14ac:dyDescent="0.4">
      <c r="A92" s="1" t="s">
        <v>88</v>
      </c>
      <c r="B92">
        <v>0.112</v>
      </c>
      <c r="C92">
        <v>7.3999999999999996E-2</v>
      </c>
      <c r="D92">
        <v>0.28199999999999997</v>
      </c>
      <c r="E92">
        <v>0.11600000000000001</v>
      </c>
      <c r="F92">
        <v>0.60599999999999998</v>
      </c>
      <c r="G92">
        <v>9.5000000000000001E-2</v>
      </c>
      <c r="I92">
        <v>0.14000000000000001</v>
      </c>
      <c r="J92">
        <v>5.1999999999999998E-2</v>
      </c>
      <c r="K92">
        <v>0.45800000000000002</v>
      </c>
      <c r="L92">
        <v>7.5999999999999998E-2</v>
      </c>
      <c r="M92">
        <v>0.40300000000000002</v>
      </c>
      <c r="N92">
        <v>6.4000000000000001E-2</v>
      </c>
    </row>
    <row r="93" spans="1:14" x14ac:dyDescent="0.4">
      <c r="A93" s="1" t="s">
        <v>89</v>
      </c>
      <c r="B93">
        <v>0.114</v>
      </c>
      <c r="C93">
        <v>7.2999999999999995E-2</v>
      </c>
      <c r="D93">
        <v>0.28999999999999998</v>
      </c>
      <c r="E93">
        <v>0.11600000000000001</v>
      </c>
      <c r="F93">
        <v>0.59599999999999997</v>
      </c>
      <c r="G93">
        <v>9.2999999999999999E-2</v>
      </c>
      <c r="I93">
        <v>0.13400000000000001</v>
      </c>
      <c r="J93">
        <v>4.8000000000000001E-2</v>
      </c>
      <c r="K93">
        <v>0.432</v>
      </c>
      <c r="L93">
        <v>8.8999999999999996E-2</v>
      </c>
      <c r="M93">
        <v>0.434</v>
      </c>
      <c r="N93">
        <v>8.7999999999999995E-2</v>
      </c>
    </row>
    <row r="94" spans="1:14" x14ac:dyDescent="0.4">
      <c r="A94" s="1" t="s">
        <v>90</v>
      </c>
      <c r="B94">
        <v>0.107</v>
      </c>
      <c r="C94">
        <v>6.9000000000000006E-2</v>
      </c>
      <c r="D94">
        <v>0.27500000000000002</v>
      </c>
      <c r="E94">
        <v>0.11899999999999999</v>
      </c>
      <c r="F94">
        <v>0.61799999999999999</v>
      </c>
      <c r="G94">
        <v>0.10199999999999999</v>
      </c>
      <c r="I94">
        <v>0.13400000000000001</v>
      </c>
      <c r="J94">
        <v>4.9000000000000002E-2</v>
      </c>
      <c r="K94">
        <v>0.44</v>
      </c>
      <c r="L94">
        <v>8.6999999999999994E-2</v>
      </c>
      <c r="M94">
        <v>0.42599999999999999</v>
      </c>
      <c r="N94">
        <v>8.5000000000000006E-2</v>
      </c>
    </row>
    <row r="95" spans="1:14" x14ac:dyDescent="0.4">
      <c r="A95" s="1" t="s">
        <v>91</v>
      </c>
      <c r="B95">
        <v>0.12</v>
      </c>
      <c r="C95">
        <v>8.4000000000000005E-2</v>
      </c>
      <c r="D95">
        <v>0.37</v>
      </c>
      <c r="E95">
        <v>0.123</v>
      </c>
      <c r="F95">
        <v>0.51</v>
      </c>
      <c r="G95">
        <v>8.7999999999999995E-2</v>
      </c>
      <c r="I95">
        <v>0.14000000000000001</v>
      </c>
      <c r="J95">
        <v>5.1999999999999998E-2</v>
      </c>
      <c r="K95">
        <v>0.48299999999999998</v>
      </c>
      <c r="L95">
        <v>7.0000000000000007E-2</v>
      </c>
      <c r="M95">
        <v>0.377</v>
      </c>
      <c r="N95">
        <v>5.2999999999999999E-2</v>
      </c>
    </row>
    <row r="96" spans="1:14" x14ac:dyDescent="0.4">
      <c r="A96" s="1" t="s">
        <v>92</v>
      </c>
      <c r="B96">
        <v>0.128</v>
      </c>
      <c r="C96">
        <v>9.7000000000000003E-2</v>
      </c>
      <c r="D96">
        <v>0.44600000000000001</v>
      </c>
      <c r="E96">
        <v>0.13100000000000001</v>
      </c>
      <c r="F96">
        <v>0.42599999999999999</v>
      </c>
      <c r="G96">
        <v>8.5000000000000006E-2</v>
      </c>
      <c r="I96">
        <v>0.13900000000000001</v>
      </c>
      <c r="J96">
        <v>5.0999999999999997E-2</v>
      </c>
      <c r="K96">
        <v>0.48699999999999999</v>
      </c>
      <c r="L96">
        <v>6.8000000000000005E-2</v>
      </c>
      <c r="M96">
        <v>0.374</v>
      </c>
      <c r="N96">
        <v>5.1999999999999998E-2</v>
      </c>
    </row>
    <row r="97" spans="1:14" x14ac:dyDescent="0.4">
      <c r="A97" s="1" t="s">
        <v>93</v>
      </c>
      <c r="B97">
        <v>0.123</v>
      </c>
      <c r="C97">
        <v>8.1000000000000003E-2</v>
      </c>
      <c r="D97">
        <v>0.34</v>
      </c>
      <c r="E97">
        <v>0.125</v>
      </c>
      <c r="F97">
        <v>0.53700000000000003</v>
      </c>
      <c r="G97">
        <v>0.09</v>
      </c>
      <c r="I97">
        <v>0.14299999999999999</v>
      </c>
      <c r="J97">
        <v>5.5E-2</v>
      </c>
      <c r="K97">
        <v>0.5</v>
      </c>
      <c r="L97">
        <v>7.0000000000000007E-2</v>
      </c>
      <c r="M97">
        <v>0.35699999999999998</v>
      </c>
      <c r="N97">
        <v>4.7E-2</v>
      </c>
    </row>
    <row r="98" spans="1:14" x14ac:dyDescent="0.4">
      <c r="A98" s="1" t="s">
        <v>94</v>
      </c>
      <c r="B98">
        <v>0.10100000000000001</v>
      </c>
      <c r="C98">
        <v>6.3E-2</v>
      </c>
      <c r="D98">
        <v>0.26900000000000002</v>
      </c>
      <c r="E98">
        <v>0.123</v>
      </c>
      <c r="F98">
        <v>0.63</v>
      </c>
      <c r="G98">
        <v>0.11</v>
      </c>
      <c r="I98">
        <v>0.14299999999999999</v>
      </c>
      <c r="J98">
        <v>5.6000000000000001E-2</v>
      </c>
      <c r="K98">
        <v>0.502</v>
      </c>
      <c r="L98">
        <v>7.0000000000000007E-2</v>
      </c>
      <c r="M98">
        <v>0.35499999999999998</v>
      </c>
      <c r="N98">
        <v>4.7E-2</v>
      </c>
    </row>
    <row r="99" spans="1:14" x14ac:dyDescent="0.4">
      <c r="A99" s="1" t="s">
        <v>95</v>
      </c>
      <c r="B99">
        <v>0.113</v>
      </c>
      <c r="C99">
        <v>7.1999999999999995E-2</v>
      </c>
      <c r="D99">
        <v>0.28899999999999998</v>
      </c>
      <c r="E99">
        <v>0.11799999999999999</v>
      </c>
      <c r="F99">
        <v>0.59899999999999998</v>
      </c>
      <c r="G99">
        <v>9.7000000000000003E-2</v>
      </c>
      <c r="I99">
        <v>0.14399999999999999</v>
      </c>
      <c r="J99">
        <v>5.5E-2</v>
      </c>
      <c r="K99">
        <v>0.48799999999999999</v>
      </c>
      <c r="L99">
        <v>6.7000000000000004E-2</v>
      </c>
      <c r="M99">
        <v>0.36799999999999999</v>
      </c>
      <c r="N99">
        <v>4.7E-2</v>
      </c>
    </row>
    <row r="100" spans="1:14" x14ac:dyDescent="0.4">
      <c r="A100" s="1" t="s">
        <v>96</v>
      </c>
      <c r="B100">
        <v>0.13300000000000001</v>
      </c>
      <c r="C100">
        <v>0.09</v>
      </c>
      <c r="D100">
        <v>0.33500000000000002</v>
      </c>
      <c r="E100">
        <v>0.122</v>
      </c>
      <c r="F100">
        <v>0.53200000000000003</v>
      </c>
      <c r="G100">
        <v>8.5000000000000006E-2</v>
      </c>
      <c r="I100">
        <v>0.14399999999999999</v>
      </c>
      <c r="J100">
        <v>5.6000000000000001E-2</v>
      </c>
      <c r="K100">
        <v>0.49099999999999999</v>
      </c>
      <c r="L100">
        <v>6.7000000000000004E-2</v>
      </c>
      <c r="M100">
        <v>0.36499999999999999</v>
      </c>
      <c r="N100">
        <v>4.5999999999999999E-2</v>
      </c>
    </row>
    <row r="101" spans="1:14" x14ac:dyDescent="0.4">
      <c r="A101" s="1" t="s">
        <v>97</v>
      </c>
      <c r="B101">
        <v>0.14199999999999999</v>
      </c>
      <c r="C101">
        <v>9.8000000000000004E-2</v>
      </c>
      <c r="D101">
        <v>0.379</v>
      </c>
      <c r="E101">
        <v>0.123</v>
      </c>
      <c r="F101">
        <v>0.47899999999999998</v>
      </c>
      <c r="G101">
        <v>0.08</v>
      </c>
      <c r="I101">
        <v>0.14000000000000001</v>
      </c>
      <c r="J101">
        <v>5.3999999999999999E-2</v>
      </c>
      <c r="K101">
        <v>0.48899999999999999</v>
      </c>
      <c r="L101">
        <v>6.7000000000000004E-2</v>
      </c>
      <c r="M101">
        <v>0.37</v>
      </c>
      <c r="N101">
        <v>4.9000000000000002E-2</v>
      </c>
    </row>
    <row r="102" spans="1:14" x14ac:dyDescent="0.4">
      <c r="A102" s="1" t="s">
        <v>98</v>
      </c>
      <c r="B102">
        <v>0.14899999999999999</v>
      </c>
      <c r="C102">
        <v>0.11</v>
      </c>
      <c r="D102">
        <v>0.441</v>
      </c>
      <c r="E102">
        <v>0.127</v>
      </c>
      <c r="F102">
        <v>0.41</v>
      </c>
      <c r="G102">
        <v>7.4999999999999997E-2</v>
      </c>
      <c r="I102">
        <v>0.13300000000000001</v>
      </c>
      <c r="J102">
        <v>4.8000000000000001E-2</v>
      </c>
      <c r="K102">
        <v>0.44600000000000001</v>
      </c>
      <c r="L102">
        <v>8.4000000000000005E-2</v>
      </c>
      <c r="M102">
        <v>0.42099999999999999</v>
      </c>
      <c r="N102">
        <v>8.1000000000000003E-2</v>
      </c>
    </row>
    <row r="103" spans="1:14" x14ac:dyDescent="0.4">
      <c r="A103" s="1" t="s">
        <v>99</v>
      </c>
      <c r="B103">
        <v>0.14699999999999999</v>
      </c>
      <c r="C103">
        <v>0.106</v>
      </c>
      <c r="D103">
        <v>0.38800000000000001</v>
      </c>
      <c r="E103">
        <v>0.127</v>
      </c>
      <c r="F103">
        <v>0.46400000000000002</v>
      </c>
      <c r="G103">
        <v>7.6999999999999999E-2</v>
      </c>
      <c r="I103">
        <v>0.13100000000000001</v>
      </c>
      <c r="J103">
        <v>4.5999999999999999E-2</v>
      </c>
      <c r="K103">
        <v>0.438</v>
      </c>
      <c r="L103">
        <v>9.0999999999999998E-2</v>
      </c>
      <c r="M103">
        <v>0.43099999999999999</v>
      </c>
      <c r="N103">
        <v>9.0999999999999998E-2</v>
      </c>
    </row>
    <row r="104" spans="1:14" x14ac:dyDescent="0.4">
      <c r="A104" s="1" t="s">
        <v>100</v>
      </c>
      <c r="B104">
        <v>0.10199999999999999</v>
      </c>
      <c r="C104">
        <v>6.5000000000000002E-2</v>
      </c>
      <c r="D104">
        <v>0.249</v>
      </c>
      <c r="E104">
        <v>0.11799999999999999</v>
      </c>
      <c r="F104">
        <v>0.64900000000000002</v>
      </c>
      <c r="G104">
        <v>0.108</v>
      </c>
      <c r="I104">
        <v>0.13100000000000001</v>
      </c>
      <c r="J104">
        <v>4.5999999999999999E-2</v>
      </c>
      <c r="K104">
        <v>0.436</v>
      </c>
      <c r="L104">
        <v>9.1999999999999998E-2</v>
      </c>
      <c r="M104">
        <v>0.433</v>
      </c>
      <c r="N104">
        <v>9.1999999999999998E-2</v>
      </c>
    </row>
    <row r="105" spans="1:14" x14ac:dyDescent="0.4">
      <c r="A105" s="1" t="s">
        <v>101</v>
      </c>
      <c r="B105">
        <v>0.11899999999999999</v>
      </c>
      <c r="C105">
        <v>7.8E-2</v>
      </c>
      <c r="D105">
        <v>0.30099999999999999</v>
      </c>
      <c r="E105">
        <v>0.121</v>
      </c>
      <c r="F105">
        <v>0.57999999999999996</v>
      </c>
      <c r="G105">
        <v>9.7000000000000003E-2</v>
      </c>
      <c r="I105">
        <v>0.13500000000000001</v>
      </c>
      <c r="J105">
        <v>4.8000000000000001E-2</v>
      </c>
      <c r="K105">
        <v>0.45800000000000002</v>
      </c>
      <c r="L105">
        <v>7.9000000000000001E-2</v>
      </c>
      <c r="M105">
        <v>0.40699999999999997</v>
      </c>
      <c r="N105">
        <v>7.1999999999999995E-2</v>
      </c>
    </row>
    <row r="106" spans="1:14" x14ac:dyDescent="0.4">
      <c r="A106" s="1" t="s">
        <v>102</v>
      </c>
      <c r="B106">
        <v>0.13800000000000001</v>
      </c>
      <c r="C106">
        <v>9.0999999999999998E-2</v>
      </c>
      <c r="D106">
        <v>0.35099999999999998</v>
      </c>
      <c r="E106">
        <v>0.125</v>
      </c>
      <c r="F106">
        <v>0.51100000000000001</v>
      </c>
      <c r="G106">
        <v>8.5000000000000006E-2</v>
      </c>
      <c r="I106">
        <v>0.13400000000000001</v>
      </c>
      <c r="J106">
        <v>4.7E-2</v>
      </c>
      <c r="K106">
        <v>0.47199999999999998</v>
      </c>
      <c r="L106">
        <v>7.1999999999999995E-2</v>
      </c>
      <c r="M106">
        <v>0.39400000000000002</v>
      </c>
      <c r="N106">
        <v>6.3E-2</v>
      </c>
    </row>
    <row r="107" spans="1:14" x14ac:dyDescent="0.4">
      <c r="A107" s="1" t="s">
        <v>103</v>
      </c>
      <c r="B107">
        <v>0.14699999999999999</v>
      </c>
      <c r="C107">
        <v>0.1</v>
      </c>
      <c r="D107">
        <v>0.36799999999999999</v>
      </c>
      <c r="E107">
        <v>0.13</v>
      </c>
      <c r="F107">
        <v>0.48499999999999999</v>
      </c>
      <c r="G107">
        <v>8.1000000000000003E-2</v>
      </c>
      <c r="I107">
        <v>0.13800000000000001</v>
      </c>
      <c r="J107">
        <v>0.05</v>
      </c>
      <c r="K107">
        <v>0.47899999999999998</v>
      </c>
      <c r="L107">
        <v>7.0000000000000007E-2</v>
      </c>
      <c r="M107">
        <v>0.38400000000000001</v>
      </c>
      <c r="N107">
        <v>5.6000000000000001E-2</v>
      </c>
    </row>
    <row r="108" spans="1:14" x14ac:dyDescent="0.4">
      <c r="A108" s="1" t="s">
        <v>104</v>
      </c>
      <c r="B108">
        <v>0.14199999999999999</v>
      </c>
      <c r="C108">
        <v>9.5000000000000001E-2</v>
      </c>
      <c r="D108">
        <v>0.372</v>
      </c>
      <c r="E108">
        <v>0.13200000000000001</v>
      </c>
      <c r="F108">
        <v>0.48599999999999999</v>
      </c>
      <c r="G108">
        <v>8.5999999999999993E-2</v>
      </c>
      <c r="I108">
        <v>0.14000000000000001</v>
      </c>
      <c r="J108">
        <v>5.1999999999999998E-2</v>
      </c>
      <c r="K108">
        <v>0.48399999999999999</v>
      </c>
      <c r="L108">
        <v>7.0999999999999994E-2</v>
      </c>
      <c r="M108">
        <v>0.376</v>
      </c>
      <c r="N108">
        <v>5.2999999999999999E-2</v>
      </c>
    </row>
    <row r="109" spans="1:14" x14ac:dyDescent="0.4">
      <c r="A109" s="1" t="s">
        <v>105</v>
      </c>
      <c r="B109">
        <v>0.151</v>
      </c>
      <c r="C109">
        <v>0.104</v>
      </c>
      <c r="D109">
        <v>0.38600000000000001</v>
      </c>
      <c r="E109">
        <v>0.13500000000000001</v>
      </c>
      <c r="F109">
        <v>0.46300000000000002</v>
      </c>
      <c r="G109">
        <v>8.2000000000000003E-2</v>
      </c>
      <c r="I109">
        <v>0.14399999999999999</v>
      </c>
      <c r="J109">
        <v>5.5E-2</v>
      </c>
      <c r="K109">
        <v>0.48799999999999999</v>
      </c>
      <c r="L109">
        <v>7.0000000000000007E-2</v>
      </c>
      <c r="M109">
        <v>0.36799999999999999</v>
      </c>
      <c r="N109">
        <v>4.9000000000000002E-2</v>
      </c>
    </row>
    <row r="110" spans="1:14" x14ac:dyDescent="0.4">
      <c r="A110" s="1" t="s">
        <v>106</v>
      </c>
      <c r="B110">
        <v>0.161</v>
      </c>
      <c r="C110">
        <v>0.11</v>
      </c>
      <c r="D110">
        <v>0.379</v>
      </c>
      <c r="E110">
        <v>0.13300000000000001</v>
      </c>
      <c r="F110">
        <v>0.46</v>
      </c>
      <c r="G110">
        <v>7.8E-2</v>
      </c>
      <c r="I110">
        <v>0.13900000000000001</v>
      </c>
      <c r="J110">
        <v>5.0999999999999997E-2</v>
      </c>
      <c r="K110">
        <v>0.47899999999999998</v>
      </c>
      <c r="L110">
        <v>6.9000000000000006E-2</v>
      </c>
      <c r="M110">
        <v>0.38200000000000001</v>
      </c>
      <c r="N110">
        <v>5.2999999999999999E-2</v>
      </c>
    </row>
    <row r="111" spans="1:14" x14ac:dyDescent="0.4">
      <c r="A111" s="1" t="s">
        <v>107</v>
      </c>
      <c r="B111">
        <v>0.123</v>
      </c>
      <c r="C111">
        <v>0.08</v>
      </c>
      <c r="D111">
        <v>0.28999999999999998</v>
      </c>
      <c r="E111">
        <v>0.114</v>
      </c>
      <c r="F111">
        <v>0.58599999999999997</v>
      </c>
      <c r="G111">
        <v>8.8999999999999996E-2</v>
      </c>
      <c r="I111">
        <v>0.14399999999999999</v>
      </c>
      <c r="J111">
        <v>5.5E-2</v>
      </c>
      <c r="K111">
        <v>0.48799999999999999</v>
      </c>
      <c r="L111">
        <v>6.6000000000000003E-2</v>
      </c>
      <c r="M111">
        <v>0.36799999999999999</v>
      </c>
      <c r="N111">
        <v>4.4999999999999998E-2</v>
      </c>
    </row>
    <row r="112" spans="1:14" x14ac:dyDescent="0.4">
      <c r="A112" s="1" t="s">
        <v>108</v>
      </c>
      <c r="B112">
        <v>0.124</v>
      </c>
      <c r="C112">
        <v>8.1000000000000003E-2</v>
      </c>
      <c r="D112">
        <v>0.27900000000000003</v>
      </c>
      <c r="E112">
        <v>0.11600000000000001</v>
      </c>
      <c r="F112">
        <v>0.59699999999999998</v>
      </c>
      <c r="G112">
        <v>9.0999999999999998E-2</v>
      </c>
      <c r="I112">
        <v>0.14099999999999999</v>
      </c>
      <c r="J112">
        <v>5.3999999999999999E-2</v>
      </c>
      <c r="K112">
        <v>0.47699999999999998</v>
      </c>
      <c r="L112">
        <v>6.8000000000000005E-2</v>
      </c>
      <c r="M112">
        <v>0.38200000000000001</v>
      </c>
      <c r="N112">
        <v>0.05</v>
      </c>
    </row>
    <row r="113" spans="1:14" x14ac:dyDescent="0.4">
      <c r="A113" s="1" t="s">
        <v>109</v>
      </c>
      <c r="B113">
        <v>0.14399999999999999</v>
      </c>
      <c r="C113">
        <v>9.5000000000000001E-2</v>
      </c>
      <c r="D113">
        <v>0.31900000000000001</v>
      </c>
      <c r="E113">
        <v>0.11700000000000001</v>
      </c>
      <c r="F113">
        <v>0.53700000000000003</v>
      </c>
      <c r="G113">
        <v>7.9000000000000001E-2</v>
      </c>
      <c r="I113">
        <v>0.13600000000000001</v>
      </c>
      <c r="J113">
        <v>0.05</v>
      </c>
      <c r="K113">
        <v>0.45600000000000002</v>
      </c>
      <c r="L113">
        <v>7.6999999999999999E-2</v>
      </c>
      <c r="M113">
        <v>0.40799999999999997</v>
      </c>
      <c r="N113">
        <v>6.8000000000000005E-2</v>
      </c>
    </row>
    <row r="114" spans="1:14" x14ac:dyDescent="0.4">
      <c r="A114" s="1" t="s">
        <v>110</v>
      </c>
      <c r="B114">
        <v>0.16</v>
      </c>
      <c r="C114">
        <v>0.113</v>
      </c>
      <c r="D114">
        <v>0.35199999999999998</v>
      </c>
      <c r="E114">
        <v>0.121</v>
      </c>
      <c r="F114">
        <v>0.48799999999999999</v>
      </c>
      <c r="G114">
        <v>7.2999999999999995E-2</v>
      </c>
      <c r="I114">
        <v>0.13</v>
      </c>
      <c r="J114">
        <v>4.7E-2</v>
      </c>
      <c r="K114">
        <v>0.42299999999999999</v>
      </c>
      <c r="L114">
        <v>9.8000000000000004E-2</v>
      </c>
      <c r="M114">
        <v>0.44600000000000001</v>
      </c>
      <c r="N114">
        <v>0.1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w E A A B Q S w M E F A A C A A g A E Y M t X B T W g t G l A A A A 9 g A A A B I A H A B D b 2 5 m a W c v U G F j a 2 F n Z S 5 4 b W w g o h g A K K A U A A A A A A A A A A A A A A A A A A A A A A A A A A A A h Y 8 x D o I w G I W v Q r r T F s T E k J 8 y s I o x M T G u T a n Q A M X Q Y o l X c / B I X k G M o m 6 O 7 3 v f 8 N 7 9 e o N 0 b B v v L H u j O p 2 g A F P k S S 2 6 Q u k y Q Y M 9 + i u U M t h y U f N S e p O s T T y a I k G V t a e Y E O c c d g v c 9 S U J K Q 3 I I V / v R C V b j j 6 y + i / 7 S h v L t Z C I w f 4 1 h o U 4 i C i O 6 B J T I D O E X O m v E E 5 7 n + 0 P h G x o 7 N B L d q n 8 b A N k j k D e H 9 g D U E s D B B Q A A g A I A B G D L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R g y 1 c A z p J + 3 U B A A D Z G A A A E w A c A E Z v c m 1 1 b G F z L 1 N l Y 3 R p b 2 4 x L m 0 g o h g A K K A U A A A A A A A A A A A A A A A A A A A A A A A A A A A A 7 d j P S s M w H A f w e 6 H v E O q l h V K a / e k 2 p a d O x Y s g q y f r Y W 5 R i 2 0 y m k w 2 x m 6 C i B c P n h z 4 D o I X F X y b r a 9 h Z B v L w D y B v 1 7 S 3 z c l y S 9 8 T u W k J 1 J G U W c 5 4 j 3 T M A 1 + 3 S 1 I H 8 1 n 3 + X D P U Y h y o g w D S S f x e e T L C N + 6 7 V Z b 5 g T K u y D N C N e x K i Q B b e t a D c 5 5 a T g S R w f J m 3 C b w Q b J K u V P D E S l u O e t U m W 5 q k g R W g h y 0 U R y 4 Y 5 5 S H G L t q n P d Z P 6 V U Y 1 H 1 f 1 i d D J k h H j D M S b l 6 9 Y 0 b J u e O u z j R 7 X z x / l C 9 3 5 d v X / P V R n i / u X s i P 4 q J L + S U r 8 u X 6 8 X h A u C 0 b c C c T a x l h u b m Q M R J k J K Y u W u c V T V 7 V 5 D V N X t f k g S Z v a P K m J m / J / I i K o O b 9 N q d M Y F 8 7 s + k 5 z c l 0 6 p h G S v + 8 R 1 X C j r W 2 Y F c c C 0 A A i A 2 I K o A A E C q I G o A A E C q I O o A A E C q I A E A A C B V E A 0 A A C B V E E 0 A A C B V E C 0 A A C B U E 9 k E E i N g S g U E E i N g S A T 8 r / 6 2 I H 1 B L A Q I t A B Q A A g A I A B G D L V w U 1 o L R p Q A A A P Y A A A A S A A A A A A A A A A A A A A A A A A A A A A B D b 2 5 m a W c v U G F j a 2 F n Z S 5 4 b W x Q S w E C L Q A U A A I A C A A R g y 1 c D 8 r p q 6 Q A A A D p A A A A E w A A A A A A A A A A A A A A A A D x A A A A W 0 N v b n R l b n R f V H l w Z X N d L n h t b F B L A Q I t A B Q A A g A I A B G D L V w D O k n 7 d Q E A A N k Y A A A T A A A A A A A A A A A A A A A A A O I B A A B G b 3 J t d W x h c y 9 T Z W N 0 a W 9 u M S 5 t U E s F B g A A A A A D A A M A w g A A A K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W A A A A A A A A y Z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O U I l Q k U l R T c l O D k l O D c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T A 4 N z E w N m U t M z g z N y 0 0 N D M 0 L W F k O W U t O W U z Z j F k Z T U 3 N T F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N l Q w M T o 0 O D o z O S 4 1 M T k 2 M j Q 0 W i I g L z 4 8 R W 5 0 c n k g V H l w Z T 0 i R m l s b E N v b H V t b l R 5 c G V z I i B W Y W x 1 Z T 0 i c 0 J n W U d C Z 1 l H Q m d Z R E F 3 b z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Z u + 5 4 m H M S / m m 7 T m l L n n m o T n s b v l n o s u e 0 N v b H V t b j E s M H 0 m c X V v d D s s J n F 1 b 3 Q 7 U 2 V j d G l v b j E v 5 Z u + 5 4 m H M S / m m 7 T m l L n n m o T n s b v l n o s u e 0 N v b H V t b j I s M X 0 m c X V v d D s s J n F 1 b 3 Q 7 U 2 V j d G l v b j E v 5 Z u + 5 4 m H M S / m m 7 T m l L n n m o T n s b v l n o s u e 0 N v b H V t b j M s M n 0 m c X V v d D s s J n F 1 b 3 Q 7 U 2 V j d G l v b j E v 5 Z u + 5 4 m H M S / m m 7 T m l L n n m o T n s b v l n o s u e 0 N v b H V t b j Q s M 3 0 m c X V v d D s s J n F 1 b 3 Q 7 U 2 V j d G l v b j E v 5 Z u + 5 4 m H M S / m m 7 T m l L n n m o T n s b v l n o s u e 0 N v b H V t b j U s N H 0 m c X V v d D s s J n F 1 b 3 Q 7 U 2 V j d G l v b j E v 5 Z u + 5 4 m H M S / m m 7 T m l L n n m o T n s b v l n o s u e 0 N v b H V t b j Y s N X 0 m c X V v d D s s J n F 1 b 3 Q 7 U 2 V j d G l v b j E v 5 Z u + 5 4 m H M S / m m 7 T m l L n n m o T n s b v l n o s u e 0 N v b H V t b j c s N n 0 m c X V v d D s s J n F 1 b 3 Q 7 U 2 V j d G l v b j E v 5 Z u + 5 4 m H M S / m m 7 T m l L n n m o T n s b v l n o s u e 0 N v b H V t b j g s N 3 0 m c X V v d D s s J n F 1 b 3 Q 7 U 2 V j d G l v b j E v 5 Z u + 5 4 m H M S / m m 7 T m l L n n m o T n s b v l n o s u e 0 N v b H V t b j k s O H 0 m c X V v d D s s J n F 1 b 3 Q 7 U 2 V j d G l v b j E v 5 Z u + 5 4 m H M S / m m 7 T m l L n n m o T n s b v l n o s u e 0 N v b H V t b j E w L D l 9 J n F 1 b 3 Q 7 L C Z x d W 9 0 O 1 N l Y 3 R p b 2 4 x L + W b v u e J h z E v 5 p u 0 5 p S 5 5 5 q E 5 7 G 7 5 Z 6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+ W b v u e J h z E v 5 p u 0 5 p S 5 5 5 q E 5 7 G 7 5 Z 6 L L n t D b 2 x 1 b W 4 x L D B 9 J n F 1 b 3 Q 7 L C Z x d W 9 0 O 1 N l Y 3 R p b 2 4 x L + W b v u e J h z E v 5 p u 0 5 p S 5 5 5 q E 5 7 G 7 5 Z 6 L L n t D b 2 x 1 b W 4 y L D F 9 J n F 1 b 3 Q 7 L C Z x d W 9 0 O 1 N l Y 3 R p b 2 4 x L + W b v u e J h z E v 5 p u 0 5 p S 5 5 5 q E 5 7 G 7 5 Z 6 L L n t D b 2 x 1 b W 4 z L D J 9 J n F 1 b 3 Q 7 L C Z x d W 9 0 O 1 N l Y 3 R p b 2 4 x L + W b v u e J h z E v 5 p u 0 5 p S 5 5 5 q E 5 7 G 7 5 Z 6 L L n t D b 2 x 1 b W 4 0 L D N 9 J n F 1 b 3 Q 7 L C Z x d W 9 0 O 1 N l Y 3 R p b 2 4 x L + W b v u e J h z E v 5 p u 0 5 p S 5 5 5 q E 5 7 G 7 5 Z 6 L L n t D b 2 x 1 b W 4 1 L D R 9 J n F 1 b 3 Q 7 L C Z x d W 9 0 O 1 N l Y 3 R p b 2 4 x L + W b v u e J h z E v 5 p u 0 5 p S 5 5 5 q E 5 7 G 7 5 Z 6 L L n t D b 2 x 1 b W 4 2 L D V 9 J n F 1 b 3 Q 7 L C Z x d W 9 0 O 1 N l Y 3 R p b 2 4 x L + W b v u e J h z E v 5 p u 0 5 p S 5 5 5 q E 5 7 G 7 5 Z 6 L L n t D b 2 x 1 b W 4 3 L D Z 9 J n F 1 b 3 Q 7 L C Z x d W 9 0 O 1 N l Y 3 R p b 2 4 x L + W b v u e J h z E v 5 p u 0 5 p S 5 5 5 q E 5 7 G 7 5 Z 6 L L n t D b 2 x 1 b W 4 4 L D d 9 J n F 1 b 3 Q 7 L C Z x d W 9 0 O 1 N l Y 3 R p b 2 4 x L + W b v u e J h z E v 5 p u 0 5 p S 5 5 5 q E 5 7 G 7 5 Z 6 L L n t D b 2 x 1 b W 4 5 L D h 9 J n F 1 b 3 Q 7 L C Z x d W 9 0 O 1 N l Y 3 R p b 2 4 x L + W b v u e J h z E v 5 p u 0 5 p S 5 5 5 q E 5 7 G 7 5 Z 6 L L n t D b 2 x 1 b W 4 x M C w 5 f S Z x d W 9 0 O y w m c X V v d D t T Z W N 0 a W 9 u M S / l m 7 7 n i Y c x L + a b t O a U u e e a h O e x u + W e i y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U l O U I l Q k U l R T c l O D k l O D c x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Q i V C R S V F N y U 4 O S U 4 N z E v J U U 2 J T l C J U I 0 J U U 2 J T k 0 J U I 5 J U U 3 J T l B J T g 0 J U U 3 J U I x J U J C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C J U J F J U U 3 J T g 5 J T g 3 M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Y 0 Y m Q 5 N z V h L W N m Y 2 I t N D J l N S 1 h M D J j L T I z O W R i O G U 5 O W Q 3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D Z U M D E 6 N T g 6 M D Y u M D I 0 M D A z M F o i I C 8 + P E V u d H J 5 I F R 5 c G U 9 I k Z p b G x D b 2 x 1 b W 5 U e X B l c y I g V m F s d W U 9 I n N C Z 1 l H Q m d Z R 0 J n W U R B d 2 8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b v u e J h z E g K D I p L + a b t O a U u e e a h O e x u + W e i y 5 7 Q 2 9 s d W 1 u M S w w f S Z x d W 9 0 O y w m c X V v d D t T Z W N 0 a W 9 u M S / l m 7 7 n i Y c x I C g y K S / m m 7 T m l L n n m o T n s b v l n o s u e 0 N v b H V t b j I s M X 0 m c X V v d D s s J n F 1 b 3 Q 7 U 2 V j d G l v b j E v 5 Z u + 5 4 m H M S A o M i k v 5 p u 0 5 p S 5 5 5 q E 5 7 G 7 5 Z 6 L L n t D b 2 x 1 b W 4 z L D J 9 J n F 1 b 3 Q 7 L C Z x d W 9 0 O 1 N l Y 3 R p b 2 4 x L + W b v u e J h z E g K D I p L + a b t O a U u e e a h O e x u + W e i y 5 7 Q 2 9 s d W 1 u N C w z f S Z x d W 9 0 O y w m c X V v d D t T Z W N 0 a W 9 u M S / l m 7 7 n i Y c x I C g y K S / m m 7 T m l L n n m o T n s b v l n o s u e 0 N v b H V t b j U s N H 0 m c X V v d D s s J n F 1 b 3 Q 7 U 2 V j d G l v b j E v 5 Z u + 5 4 m H M S A o M i k v 5 p u 0 5 p S 5 5 5 q E 5 7 G 7 5 Z 6 L L n t D b 2 x 1 b W 4 2 L D V 9 J n F 1 b 3 Q 7 L C Z x d W 9 0 O 1 N l Y 3 R p b 2 4 x L + W b v u e J h z E g K D I p L + a b t O a U u e e a h O e x u + W e i y 5 7 Q 2 9 s d W 1 u N y w 2 f S Z x d W 9 0 O y w m c X V v d D t T Z W N 0 a W 9 u M S / l m 7 7 n i Y c x I C g y K S / m m 7 T m l L n n m o T n s b v l n o s u e 0 N v b H V t b j g s N 3 0 m c X V v d D s s J n F 1 b 3 Q 7 U 2 V j d G l v b j E v 5 Z u + 5 4 m H M S A o M i k v 5 p u 0 5 p S 5 5 5 q E 5 7 G 7 5 Z 6 L L n t D b 2 x 1 b W 4 5 L D h 9 J n F 1 b 3 Q 7 L C Z x d W 9 0 O 1 N l Y 3 R p b 2 4 x L + W b v u e J h z E g K D I p L + a b t O a U u e e a h O e x u + W e i y 5 7 Q 2 9 s d W 1 u M T A s O X 0 m c X V v d D s s J n F 1 b 3 Q 7 U 2 V j d G l v b j E v 5 Z u + 5 4 m H M S A o M i k v 5 p u 0 5 p S 5 5 5 q E 5 7 G 7 5 Z 6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+ W b v u e J h z E g K D I p L + a b t O a U u e e a h O e x u + W e i y 5 7 Q 2 9 s d W 1 u M S w w f S Z x d W 9 0 O y w m c X V v d D t T Z W N 0 a W 9 u M S / l m 7 7 n i Y c x I C g y K S / m m 7 T m l L n n m o T n s b v l n o s u e 0 N v b H V t b j I s M X 0 m c X V v d D s s J n F 1 b 3 Q 7 U 2 V j d G l v b j E v 5 Z u + 5 4 m H M S A o M i k v 5 p u 0 5 p S 5 5 5 q E 5 7 G 7 5 Z 6 L L n t D b 2 x 1 b W 4 z L D J 9 J n F 1 b 3 Q 7 L C Z x d W 9 0 O 1 N l Y 3 R p b 2 4 x L + W b v u e J h z E g K D I p L + a b t O a U u e e a h O e x u + W e i y 5 7 Q 2 9 s d W 1 u N C w z f S Z x d W 9 0 O y w m c X V v d D t T Z W N 0 a W 9 u M S / l m 7 7 n i Y c x I C g y K S / m m 7 T m l L n n m o T n s b v l n o s u e 0 N v b H V t b j U s N H 0 m c X V v d D s s J n F 1 b 3 Q 7 U 2 V j d G l v b j E v 5 Z u + 5 4 m H M S A o M i k v 5 p u 0 5 p S 5 5 5 q E 5 7 G 7 5 Z 6 L L n t D b 2 x 1 b W 4 2 L D V 9 J n F 1 b 3 Q 7 L C Z x d W 9 0 O 1 N l Y 3 R p b 2 4 x L + W b v u e J h z E g K D I p L + a b t O a U u e e a h O e x u + W e i y 5 7 Q 2 9 s d W 1 u N y w 2 f S Z x d W 9 0 O y w m c X V v d D t T Z W N 0 a W 9 u M S / l m 7 7 n i Y c x I C g y K S / m m 7 T m l L n n m o T n s b v l n o s u e 0 N v b H V t b j g s N 3 0 m c X V v d D s s J n F 1 b 3 Q 7 U 2 V j d G l v b j E v 5 Z u + 5 4 m H M S A o M i k v 5 p u 0 5 p S 5 5 5 q E 5 7 G 7 5 Z 6 L L n t D b 2 x 1 b W 4 5 L D h 9 J n F 1 b 3 Q 7 L C Z x d W 9 0 O 1 N l Y 3 R p b 2 4 x L + W b v u e J h z E g K D I p L + a b t O a U u e e a h O e x u + W e i y 5 7 Q 2 9 s d W 1 u M T A s O X 0 m c X V v d D s s J n F 1 b 3 Q 7 U 2 V j d G l v b j E v 5 Z u + 5 4 m H M S A o M i k v 5 p u 0 5 p S 5 5 5 q E 5 7 G 7 5 Z 6 L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N S U 5 Q i V C R S V F N y U 4 O S U 4 N z E l M j A o M i k v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C J U J F J U U 3 J T g 5 J T g 3 M S U y M C g y K S 8 l R T Y l O U I l Q j Q l R T Y l O T Q l Q j k l R T c l O U E l O D Q l R T c l Q j E l Q k I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O U I l Q k U l R T c l O D k l O D c x J T I w K D M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T g y N G M 4 N j M t Z D l l M S 0 0 M T d h L W I z M z E t O D l k M j U y N j A 2 Z j c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N l Q w M j o w N T o 1 O S 4 w N D Y 4 O T U z W i I g L z 4 8 R W 5 0 c n k g V H l w Z T 0 i R m l s b E N v b H V t b l R 5 c G V z I i B W Y W x 1 Z T 0 i c 0 J n W U d C Z 1 l H Q m d Z R E F 3 b z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Z u + 5 4 m H M S A o M y k v 5 p u 0 5 p S 5 5 5 q E 5 7 G 7 5 Z 6 L L n t D b 2 x 1 b W 4 x L D B 9 J n F 1 b 3 Q 7 L C Z x d W 9 0 O 1 N l Y 3 R p b 2 4 x L + W b v u e J h z E g K D M p L + a b t O a U u e e a h O e x u + W e i y 5 7 Q 2 9 s d W 1 u M i w x f S Z x d W 9 0 O y w m c X V v d D t T Z W N 0 a W 9 u M S / l m 7 7 n i Y c x I C g z K S / m m 7 T m l L n n m o T n s b v l n o s u e 0 N v b H V t b j M s M n 0 m c X V v d D s s J n F 1 b 3 Q 7 U 2 V j d G l v b j E v 5 Z u + 5 4 m H M S A o M y k v 5 p u 0 5 p S 5 5 5 q E 5 7 G 7 5 Z 6 L L n t D b 2 x 1 b W 4 0 L D N 9 J n F 1 b 3 Q 7 L C Z x d W 9 0 O 1 N l Y 3 R p b 2 4 x L + W b v u e J h z E g K D M p L + a b t O a U u e e a h O e x u + W e i y 5 7 Q 2 9 s d W 1 u N S w 0 f S Z x d W 9 0 O y w m c X V v d D t T Z W N 0 a W 9 u M S / l m 7 7 n i Y c x I C g z K S / m m 7 T m l L n n m o T n s b v l n o s u e 0 N v b H V t b j Y s N X 0 m c X V v d D s s J n F 1 b 3 Q 7 U 2 V j d G l v b j E v 5 Z u + 5 4 m H M S A o M y k v 5 p u 0 5 p S 5 5 5 q E 5 7 G 7 5 Z 6 L L n t D b 2 x 1 b W 4 3 L D Z 9 J n F 1 b 3 Q 7 L C Z x d W 9 0 O 1 N l Y 3 R p b 2 4 x L + W b v u e J h z E g K D M p L + a b t O a U u e e a h O e x u + W e i y 5 7 Q 2 9 s d W 1 u O C w 3 f S Z x d W 9 0 O y w m c X V v d D t T Z W N 0 a W 9 u M S / l m 7 7 n i Y c x I C g z K S / m m 7 T m l L n n m o T n s b v l n o s u e 0 N v b H V t b j k s O H 0 m c X V v d D s s J n F 1 b 3 Q 7 U 2 V j d G l v b j E v 5 Z u + 5 4 m H M S A o M y k v 5 p u 0 5 p S 5 5 5 q E 5 7 G 7 5 Z 6 L L n t D b 2 x 1 b W 4 x M C w 5 f S Z x d W 9 0 O y w m c X V v d D t T Z W N 0 a W 9 u M S / l m 7 7 n i Y c x I C g z K S / m m 7 T m l L n n m o T n s b v l n o s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5 Z u + 5 4 m H M S A o M y k v 5 p u 0 5 p S 5 5 5 q E 5 7 G 7 5 Z 6 L L n t D b 2 x 1 b W 4 x L D B 9 J n F 1 b 3 Q 7 L C Z x d W 9 0 O 1 N l Y 3 R p b 2 4 x L + W b v u e J h z E g K D M p L + a b t O a U u e e a h O e x u + W e i y 5 7 Q 2 9 s d W 1 u M i w x f S Z x d W 9 0 O y w m c X V v d D t T Z W N 0 a W 9 u M S / l m 7 7 n i Y c x I C g z K S / m m 7 T m l L n n m o T n s b v l n o s u e 0 N v b H V t b j M s M n 0 m c X V v d D s s J n F 1 b 3 Q 7 U 2 V j d G l v b j E v 5 Z u + 5 4 m H M S A o M y k v 5 p u 0 5 p S 5 5 5 q E 5 7 G 7 5 Z 6 L L n t D b 2 x 1 b W 4 0 L D N 9 J n F 1 b 3 Q 7 L C Z x d W 9 0 O 1 N l Y 3 R p b 2 4 x L + W b v u e J h z E g K D M p L + a b t O a U u e e a h O e x u + W e i y 5 7 Q 2 9 s d W 1 u N S w 0 f S Z x d W 9 0 O y w m c X V v d D t T Z W N 0 a W 9 u M S / l m 7 7 n i Y c x I C g z K S / m m 7 T m l L n n m o T n s b v l n o s u e 0 N v b H V t b j Y s N X 0 m c X V v d D s s J n F 1 b 3 Q 7 U 2 V j d G l v b j E v 5 Z u + 5 4 m H M S A o M y k v 5 p u 0 5 p S 5 5 5 q E 5 7 G 7 5 Z 6 L L n t D b 2 x 1 b W 4 3 L D Z 9 J n F 1 b 3 Q 7 L C Z x d W 9 0 O 1 N l Y 3 R p b 2 4 x L + W b v u e J h z E g K D M p L + a b t O a U u e e a h O e x u + W e i y 5 7 Q 2 9 s d W 1 u O C w 3 f S Z x d W 9 0 O y w m c X V v d D t T Z W N 0 a W 9 u M S / l m 7 7 n i Y c x I C g z K S / m m 7 T m l L n n m o T n s b v l n o s u e 0 N v b H V t b j k s O H 0 m c X V v d D s s J n F 1 b 3 Q 7 U 2 V j d G l v b j E v 5 Z u + 5 4 m H M S A o M y k v 5 p u 0 5 p S 5 5 5 q E 5 7 G 7 5 Z 6 L L n t D b 2 x 1 b W 4 x M C w 5 f S Z x d W 9 0 O y w m c X V v d D t T Z W N 0 a W 9 u M S / l m 7 7 n i Y c x I C g z K S / m m 7 T m l L n n m o T n s b v l n o s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1 J T l C J U J F J U U 3 J T g 5 J T g 3 M S U y M C g z K S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O U I l Q k U l R T c l O D k l O D c x J T I w K D M p L y V F N i U 5 Q i V C N C V F N i U 5 N C V C O S V F N y U 5 Q S U 4 N C V F N y V C M S V C Q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Q i V C R S V F N y U 4 O S U 4 N z E l M j A o N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M W F j M W Z m Z i 0 y M T M y L T Q 4 Y 2 U t Y m I y M y 0 y Y W Y z M j c z Z G R i Z T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k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2 V D A y O j I 2 O j U 1 L j g 5 O D M y N T d a I i A v P j x F b n R y e S B U e X B l P S J G a W x s Q 2 9 s d W 1 u V H l w Z X M i I F Z h b H V l P S J z Q m d Z R 0 J n W U d C Z 1 l E Q X d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m 7 7 n i Y c x I C g 0 K S / m m 7 T m l L n n m o T n s b v l n o s u e 0 N v b H V t b j E s M H 0 m c X V v d D s s J n F 1 b 3 Q 7 U 2 V j d G l v b j E v 5 Z u + 5 4 m H M S A o N C k v 5 p u 0 5 p S 5 5 5 q E 5 7 G 7 5 Z 6 L L n t D b 2 x 1 b W 4 y L D F 9 J n F 1 b 3 Q 7 L C Z x d W 9 0 O 1 N l Y 3 R p b 2 4 x L + W b v u e J h z E g K D Q p L + a b t O a U u e e a h O e x u + W e i y 5 7 Q 2 9 s d W 1 u M y w y f S Z x d W 9 0 O y w m c X V v d D t T Z W N 0 a W 9 u M S / l m 7 7 n i Y c x I C g 0 K S / m m 7 T m l L n n m o T n s b v l n o s u e 0 N v b H V t b j Q s M 3 0 m c X V v d D s s J n F 1 b 3 Q 7 U 2 V j d G l v b j E v 5 Z u + 5 4 m H M S A o N C k v 5 p u 0 5 p S 5 5 5 q E 5 7 G 7 5 Z 6 L L n t D b 2 x 1 b W 4 1 L D R 9 J n F 1 b 3 Q 7 L C Z x d W 9 0 O 1 N l Y 3 R p b 2 4 x L + W b v u e J h z E g K D Q p L + a b t O a U u e e a h O e x u + W e i y 5 7 Q 2 9 s d W 1 u N i w 1 f S Z x d W 9 0 O y w m c X V v d D t T Z W N 0 a W 9 u M S / l m 7 7 n i Y c x I C g 0 K S / m m 7 T m l L n n m o T n s b v l n o s u e 0 N v b H V t b j c s N n 0 m c X V v d D s s J n F 1 b 3 Q 7 U 2 V j d G l v b j E v 5 Z u + 5 4 m H M S A o N C k v 5 p u 0 5 p S 5 5 5 q E 5 7 G 7 5 Z 6 L L n t D b 2 x 1 b W 4 4 L D d 9 J n F 1 b 3 Q 7 L C Z x d W 9 0 O 1 N l Y 3 R p b 2 4 x L + W b v u e J h z E g K D Q p L + a b t O a U u e e a h O e x u + W e i y 5 7 Q 2 9 s d W 1 u O S w 4 f S Z x d W 9 0 O y w m c X V v d D t T Z W N 0 a W 9 u M S / l m 7 7 n i Y c x I C g 0 K S / m m 7 T m l L n n m o T n s b v l n o s u e 0 N v b H V t b j E w L D l 9 J n F 1 b 3 Q 7 L C Z x d W 9 0 O 1 N l Y 3 R p b 2 4 x L + W b v u e J h z E g K D Q p L + a b t O a U u e e a h O e x u + W e i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/ l m 7 7 n i Y c x I C g 0 K S / m m 7 T m l L n n m o T n s b v l n o s u e 0 N v b H V t b j E s M H 0 m c X V v d D s s J n F 1 b 3 Q 7 U 2 V j d G l v b j E v 5 Z u + 5 4 m H M S A o N C k v 5 p u 0 5 p S 5 5 5 q E 5 7 G 7 5 Z 6 L L n t D b 2 x 1 b W 4 y L D F 9 J n F 1 b 3 Q 7 L C Z x d W 9 0 O 1 N l Y 3 R p b 2 4 x L + W b v u e J h z E g K D Q p L + a b t O a U u e e a h O e x u + W e i y 5 7 Q 2 9 s d W 1 u M y w y f S Z x d W 9 0 O y w m c X V v d D t T Z W N 0 a W 9 u M S / l m 7 7 n i Y c x I C g 0 K S / m m 7 T m l L n n m o T n s b v l n o s u e 0 N v b H V t b j Q s M 3 0 m c X V v d D s s J n F 1 b 3 Q 7 U 2 V j d G l v b j E v 5 Z u + 5 4 m H M S A o N C k v 5 p u 0 5 p S 5 5 5 q E 5 7 G 7 5 Z 6 L L n t D b 2 x 1 b W 4 1 L D R 9 J n F 1 b 3 Q 7 L C Z x d W 9 0 O 1 N l Y 3 R p b 2 4 x L + W b v u e J h z E g K D Q p L + a b t O a U u e e a h O e x u + W e i y 5 7 Q 2 9 s d W 1 u N i w 1 f S Z x d W 9 0 O y w m c X V v d D t T Z W N 0 a W 9 u M S / l m 7 7 n i Y c x I C g 0 K S / m m 7 T m l L n n m o T n s b v l n o s u e 0 N v b H V t b j c s N n 0 m c X V v d D s s J n F 1 b 3 Q 7 U 2 V j d G l v b j E v 5 Z u + 5 4 m H M S A o N C k v 5 p u 0 5 p S 5 5 5 q E 5 7 G 7 5 Z 6 L L n t D b 2 x 1 b W 4 4 L D d 9 J n F 1 b 3 Q 7 L C Z x d W 9 0 O 1 N l Y 3 R p b 2 4 x L + W b v u e J h z E g K D Q p L + a b t O a U u e e a h O e x u + W e i y 5 7 Q 2 9 s d W 1 u O S w 4 f S Z x d W 9 0 O y w m c X V v d D t T Z W N 0 a W 9 u M S / l m 7 7 n i Y c x I C g 0 K S / m m 7 T m l L n n m o T n s b v l n o s u e 0 N v b H V t b j E w L D l 9 J n F 1 b 3 Q 7 L C Z x d W 9 0 O 1 N l Y 3 R p b 2 4 x L + W b v u e J h z E g K D Q p L + a b t O a U u e e a h O e x u + W e i y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U l O U I l Q k U l R T c l O D k l O D c x J T I w K D Q p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Q i V C R S V F N y U 4 O S U 4 N z E l M j A o N C k v J U U 2 J T l C J U I 0 J U U 2 J T k 0 J U I 5 J U U 3 J T l B J T g 0 J U U 3 J U I x J U J C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C J U J F J U U 3 J T g 5 J T g 3 M S U y M C g 1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J h O W U 5 M 2 J h L T J j N z c t N D k w N y 0 5 N j k 0 L T Y 1 Y T Y 2 M 2 I y O D R j Y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N l Q w M j o z O D o 0 N y 4 4 N j M y M z E w W i I g L z 4 8 R W 5 0 c n k g V H l w Z T 0 i R m l s b E N v b H V t b l R 5 c G V z I i B W Y W x 1 Z T 0 i c 0 J n W U d C Z 1 l H Q m d Z R E F 3 b z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Z u + 5 4 m H M S A o N S k v 5 p u 0 5 p S 5 5 5 q E 5 7 G 7 5 Z 6 L L n t D b 2 x 1 b W 4 x L D B 9 J n F 1 b 3 Q 7 L C Z x d W 9 0 O 1 N l Y 3 R p b 2 4 x L + W b v u e J h z E g K D U p L + a b t O a U u e e a h O e x u + W e i y 5 7 Q 2 9 s d W 1 u M i w x f S Z x d W 9 0 O y w m c X V v d D t T Z W N 0 a W 9 u M S / l m 7 7 n i Y c x I C g 1 K S / m m 7 T m l L n n m o T n s b v l n o s u e 0 N v b H V t b j M s M n 0 m c X V v d D s s J n F 1 b 3 Q 7 U 2 V j d G l v b j E v 5 Z u + 5 4 m H M S A o N S k v 5 p u 0 5 p S 5 5 5 q E 5 7 G 7 5 Z 6 L L n t D b 2 x 1 b W 4 0 L D N 9 J n F 1 b 3 Q 7 L C Z x d W 9 0 O 1 N l Y 3 R p b 2 4 x L + W b v u e J h z E g K D U p L + a b t O a U u e e a h O e x u + W e i y 5 7 Q 2 9 s d W 1 u N S w 0 f S Z x d W 9 0 O y w m c X V v d D t T Z W N 0 a W 9 u M S / l m 7 7 n i Y c x I C g 1 K S / m m 7 T m l L n n m o T n s b v l n o s u e 0 N v b H V t b j Y s N X 0 m c X V v d D s s J n F 1 b 3 Q 7 U 2 V j d G l v b j E v 5 Z u + 5 4 m H M S A o N S k v 5 p u 0 5 p S 5 5 5 q E 5 7 G 7 5 Z 6 L L n t D b 2 x 1 b W 4 3 L D Z 9 J n F 1 b 3 Q 7 L C Z x d W 9 0 O 1 N l Y 3 R p b 2 4 x L + W b v u e J h z E g K D U p L + a b t O a U u e e a h O e x u + W e i y 5 7 Q 2 9 s d W 1 u O C w 3 f S Z x d W 9 0 O y w m c X V v d D t T Z W N 0 a W 9 u M S / l m 7 7 n i Y c x I C g 1 K S / m m 7 T m l L n n m o T n s b v l n o s u e 0 N v b H V t b j k s O H 0 m c X V v d D s s J n F 1 b 3 Q 7 U 2 V j d G l v b j E v 5 Z u + 5 4 m H M S A o N S k v 5 p u 0 5 p S 5 5 5 q E 5 7 G 7 5 Z 6 L L n t D b 2 x 1 b W 4 x M C w 5 f S Z x d W 9 0 O y w m c X V v d D t T Z W N 0 a W 9 u M S / l m 7 7 n i Y c x I C g 1 K S / m m 7 T m l L n n m o T n s b v l n o s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5 Z u + 5 4 m H M S A o N S k v 5 p u 0 5 p S 5 5 5 q E 5 7 G 7 5 Z 6 L L n t D b 2 x 1 b W 4 x L D B 9 J n F 1 b 3 Q 7 L C Z x d W 9 0 O 1 N l Y 3 R p b 2 4 x L + W b v u e J h z E g K D U p L + a b t O a U u e e a h O e x u + W e i y 5 7 Q 2 9 s d W 1 u M i w x f S Z x d W 9 0 O y w m c X V v d D t T Z W N 0 a W 9 u M S / l m 7 7 n i Y c x I C g 1 K S / m m 7 T m l L n n m o T n s b v l n o s u e 0 N v b H V t b j M s M n 0 m c X V v d D s s J n F 1 b 3 Q 7 U 2 V j d G l v b j E v 5 Z u + 5 4 m H M S A o N S k v 5 p u 0 5 p S 5 5 5 q E 5 7 G 7 5 Z 6 L L n t D b 2 x 1 b W 4 0 L D N 9 J n F 1 b 3 Q 7 L C Z x d W 9 0 O 1 N l Y 3 R p b 2 4 x L + W b v u e J h z E g K D U p L + a b t O a U u e e a h O e x u + W e i y 5 7 Q 2 9 s d W 1 u N S w 0 f S Z x d W 9 0 O y w m c X V v d D t T Z W N 0 a W 9 u M S / l m 7 7 n i Y c x I C g 1 K S / m m 7 T m l L n n m o T n s b v l n o s u e 0 N v b H V t b j Y s N X 0 m c X V v d D s s J n F 1 b 3 Q 7 U 2 V j d G l v b j E v 5 Z u + 5 4 m H M S A o N S k v 5 p u 0 5 p S 5 5 5 q E 5 7 G 7 5 Z 6 L L n t D b 2 x 1 b W 4 3 L D Z 9 J n F 1 b 3 Q 7 L C Z x d W 9 0 O 1 N l Y 3 R p b 2 4 x L + W b v u e J h z E g K D U p L + a b t O a U u e e a h O e x u + W e i y 5 7 Q 2 9 s d W 1 u O C w 3 f S Z x d W 9 0 O y w m c X V v d D t T Z W N 0 a W 9 u M S / l m 7 7 n i Y c x I C g 1 K S / m m 7 T m l L n n m o T n s b v l n o s u e 0 N v b H V t b j k s O H 0 m c X V v d D s s J n F 1 b 3 Q 7 U 2 V j d G l v b j E v 5 Z u + 5 4 m H M S A o N S k v 5 p u 0 5 p S 5 5 5 q E 5 7 G 7 5 Z 6 L L n t D b 2 x 1 b W 4 x M C w 5 f S Z x d W 9 0 O y w m c X V v d D t T Z W N 0 a W 9 u M S / l m 7 7 n i Y c x I C g 1 K S / m m 7 T m l L n n m o T n s b v l n o s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1 J T l C J U J F J U U 3 J T g 5 J T g 3 M S U y M C g 1 K S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O U I l Q k U l R T c l O D k l O D c x J T I w K D U p L y V F N i U 5 Q i V C N C V F N i U 5 N C V C O S V F N y U 5 Q S U 4 N C V F N y V C M S V C Q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Q i V C R S V F N y U 4 O S U 4 N z E l M j A o N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Y z M y N D J h Y i 0 1 O T k 3 L T R l Y 2 U t O T I 3 M i 0 x O W E x Z T R i Y j Y 3 Z D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2 V D A y O j U w O j E 2 L j g 3 O T k 1 O T B a I i A v P j x F b n R y e S B U e X B l P S J G a W x s Q 2 9 s d W 1 u V H l w Z X M i I F Z h b H V l P S J z Q m d Z R 0 J n W U d C Z 1 l E Q X d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m 7 7 n i Y c x I C g 2 K S / m m 7 T m l L n n m o T n s b v l n o s u e 0 N v b H V t b j E s M H 0 m c X V v d D s s J n F 1 b 3 Q 7 U 2 V j d G l v b j E v 5 Z u + 5 4 m H M S A o N i k v 5 p u 0 5 p S 5 5 5 q E 5 7 G 7 5 Z 6 L L n t D b 2 x 1 b W 4 y L D F 9 J n F 1 b 3 Q 7 L C Z x d W 9 0 O 1 N l Y 3 R p b 2 4 x L + W b v u e J h z E g K D Y p L + a b t O a U u e e a h O e x u + W e i y 5 7 Q 2 9 s d W 1 u M y w y f S Z x d W 9 0 O y w m c X V v d D t T Z W N 0 a W 9 u M S / l m 7 7 n i Y c x I C g 2 K S / m m 7 T m l L n n m o T n s b v l n o s u e 0 N v b H V t b j Q s M 3 0 m c X V v d D s s J n F 1 b 3 Q 7 U 2 V j d G l v b j E v 5 Z u + 5 4 m H M S A o N i k v 5 p u 0 5 p S 5 5 5 q E 5 7 G 7 5 Z 6 L L n t D b 2 x 1 b W 4 1 L D R 9 J n F 1 b 3 Q 7 L C Z x d W 9 0 O 1 N l Y 3 R p b 2 4 x L + W b v u e J h z E g K D Y p L + a b t O a U u e e a h O e x u + W e i y 5 7 Q 2 9 s d W 1 u N i w 1 f S Z x d W 9 0 O y w m c X V v d D t T Z W N 0 a W 9 u M S / l m 7 7 n i Y c x I C g 2 K S / m m 7 T m l L n n m o T n s b v l n o s u e 0 N v b H V t b j c s N n 0 m c X V v d D s s J n F 1 b 3 Q 7 U 2 V j d G l v b j E v 5 Z u + 5 4 m H M S A o N i k v 5 p u 0 5 p S 5 5 5 q E 5 7 G 7 5 Z 6 L L n t D b 2 x 1 b W 4 4 L D d 9 J n F 1 b 3 Q 7 L C Z x d W 9 0 O 1 N l Y 3 R p b 2 4 x L + W b v u e J h z E g K D Y p L + a b t O a U u e e a h O e x u + W e i y 5 7 Q 2 9 s d W 1 u O S w 4 f S Z x d W 9 0 O y w m c X V v d D t T Z W N 0 a W 9 u M S / l m 7 7 n i Y c x I C g 2 K S / m m 7 T m l L n n m o T n s b v l n o s u e 0 N v b H V t b j E w L D l 9 J n F 1 b 3 Q 7 L C Z x d W 9 0 O 1 N l Y 3 R p b 2 4 x L + W b v u e J h z E g K D Y p L + a b t O a U u e e a h O e x u + W e i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/ l m 7 7 n i Y c x I C g 2 K S / m m 7 T m l L n n m o T n s b v l n o s u e 0 N v b H V t b j E s M H 0 m c X V v d D s s J n F 1 b 3 Q 7 U 2 V j d G l v b j E v 5 Z u + 5 4 m H M S A o N i k v 5 p u 0 5 p S 5 5 5 q E 5 7 G 7 5 Z 6 L L n t D b 2 x 1 b W 4 y L D F 9 J n F 1 b 3 Q 7 L C Z x d W 9 0 O 1 N l Y 3 R p b 2 4 x L + W b v u e J h z E g K D Y p L + a b t O a U u e e a h O e x u + W e i y 5 7 Q 2 9 s d W 1 u M y w y f S Z x d W 9 0 O y w m c X V v d D t T Z W N 0 a W 9 u M S / l m 7 7 n i Y c x I C g 2 K S / m m 7 T m l L n n m o T n s b v l n o s u e 0 N v b H V t b j Q s M 3 0 m c X V v d D s s J n F 1 b 3 Q 7 U 2 V j d G l v b j E v 5 Z u + 5 4 m H M S A o N i k v 5 p u 0 5 p S 5 5 5 q E 5 7 G 7 5 Z 6 L L n t D b 2 x 1 b W 4 1 L D R 9 J n F 1 b 3 Q 7 L C Z x d W 9 0 O 1 N l Y 3 R p b 2 4 x L + W b v u e J h z E g K D Y p L + a b t O a U u e e a h O e x u + W e i y 5 7 Q 2 9 s d W 1 u N i w 1 f S Z x d W 9 0 O y w m c X V v d D t T Z W N 0 a W 9 u M S / l m 7 7 n i Y c x I C g 2 K S / m m 7 T m l L n n m o T n s b v l n o s u e 0 N v b H V t b j c s N n 0 m c X V v d D s s J n F 1 b 3 Q 7 U 2 V j d G l v b j E v 5 Z u + 5 4 m H M S A o N i k v 5 p u 0 5 p S 5 5 5 q E 5 7 G 7 5 Z 6 L L n t D b 2 x 1 b W 4 4 L D d 9 J n F 1 b 3 Q 7 L C Z x d W 9 0 O 1 N l Y 3 R p b 2 4 x L + W b v u e J h z E g K D Y p L + a b t O a U u e e a h O e x u + W e i y 5 7 Q 2 9 s d W 1 u O S w 4 f S Z x d W 9 0 O y w m c X V v d D t T Z W N 0 a W 9 u M S / l m 7 7 n i Y c x I C g 2 K S / m m 7 T m l L n n m o T n s b v l n o s u e 0 N v b H V t b j E w L D l 9 J n F 1 b 3 Q 7 L C Z x d W 9 0 O 1 N l Y 3 R p b 2 4 x L + W b v u e J h z E g K D Y p L + a b t O a U u e e a h O e x u + W e i y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U l O U I l Q k U l R T c l O D k l O D c x J T I w K D Y p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Q i V C R S V F N y U 4 O S U 4 N z E l M j A o N i k v J U U 2 J T l C J U I 0 J U U 2 J T k 0 J U I 5 J U U 3 J T l B J T g 0 J U U 3 J U I x J U J C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C J U J F J U U 3 J T g 5 J T g 3 M S U y M C g 3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I 2 Y W N k Y m E 4 L T l h N T U t N D F k N C 1 h M D Q 5 L T Q w M 2 I 4 M D J j Z D J l M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N l Q w M j o 1 N j o y N i 4 3 N z Y 0 M z Q z W i I g L z 4 8 R W 5 0 c n k g V H l w Z T 0 i R m l s b E N v b H V t b l R 5 c G V z I i B W Y W x 1 Z T 0 i c 0 J n W U d C Z 1 l H Q m d Z R E F 3 b z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Z u + 5 4 m H M S A o N y k v 5 p u 0 5 p S 5 5 5 q E 5 7 G 7 5 Z 6 L L n t D b 2 x 1 b W 4 x L D B 9 J n F 1 b 3 Q 7 L C Z x d W 9 0 O 1 N l Y 3 R p b 2 4 x L + W b v u e J h z E g K D c p L + a b t O a U u e e a h O e x u + W e i y 5 7 Q 2 9 s d W 1 u M i w x f S Z x d W 9 0 O y w m c X V v d D t T Z W N 0 a W 9 u M S / l m 7 7 n i Y c x I C g 3 K S / m m 7 T m l L n n m o T n s b v l n o s u e 0 N v b H V t b j M s M n 0 m c X V v d D s s J n F 1 b 3 Q 7 U 2 V j d G l v b j E v 5 Z u + 5 4 m H M S A o N y k v 5 p u 0 5 p S 5 5 5 q E 5 7 G 7 5 Z 6 L L n t D b 2 x 1 b W 4 0 L D N 9 J n F 1 b 3 Q 7 L C Z x d W 9 0 O 1 N l Y 3 R p b 2 4 x L + W b v u e J h z E g K D c p L + a b t O a U u e e a h O e x u + W e i y 5 7 Q 2 9 s d W 1 u N S w 0 f S Z x d W 9 0 O y w m c X V v d D t T Z W N 0 a W 9 u M S / l m 7 7 n i Y c x I C g 3 K S / m m 7 T m l L n n m o T n s b v l n o s u e 0 N v b H V t b j Y s N X 0 m c X V v d D s s J n F 1 b 3 Q 7 U 2 V j d G l v b j E v 5 Z u + 5 4 m H M S A o N y k v 5 p u 0 5 p S 5 5 5 q E 5 7 G 7 5 Z 6 L L n t D b 2 x 1 b W 4 3 L D Z 9 J n F 1 b 3 Q 7 L C Z x d W 9 0 O 1 N l Y 3 R p b 2 4 x L + W b v u e J h z E g K D c p L + a b t O a U u e e a h O e x u + W e i y 5 7 Q 2 9 s d W 1 u O C w 3 f S Z x d W 9 0 O y w m c X V v d D t T Z W N 0 a W 9 u M S / l m 7 7 n i Y c x I C g 3 K S / m m 7 T m l L n n m o T n s b v l n o s u e 0 N v b H V t b j k s O H 0 m c X V v d D s s J n F 1 b 3 Q 7 U 2 V j d G l v b j E v 5 Z u + 5 4 m H M S A o N y k v 5 p u 0 5 p S 5 5 5 q E 5 7 G 7 5 Z 6 L L n t D b 2 x 1 b W 4 x M C w 5 f S Z x d W 9 0 O y w m c X V v d D t T Z W N 0 a W 9 u M S / l m 7 7 n i Y c x I C g 3 K S / m m 7 T m l L n n m o T n s b v l n o s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5 Z u + 5 4 m H M S A o N y k v 5 p u 0 5 p S 5 5 5 q E 5 7 G 7 5 Z 6 L L n t D b 2 x 1 b W 4 x L D B 9 J n F 1 b 3 Q 7 L C Z x d W 9 0 O 1 N l Y 3 R p b 2 4 x L + W b v u e J h z E g K D c p L + a b t O a U u e e a h O e x u + W e i y 5 7 Q 2 9 s d W 1 u M i w x f S Z x d W 9 0 O y w m c X V v d D t T Z W N 0 a W 9 u M S / l m 7 7 n i Y c x I C g 3 K S / m m 7 T m l L n n m o T n s b v l n o s u e 0 N v b H V t b j M s M n 0 m c X V v d D s s J n F 1 b 3 Q 7 U 2 V j d G l v b j E v 5 Z u + 5 4 m H M S A o N y k v 5 p u 0 5 p S 5 5 5 q E 5 7 G 7 5 Z 6 L L n t D b 2 x 1 b W 4 0 L D N 9 J n F 1 b 3 Q 7 L C Z x d W 9 0 O 1 N l Y 3 R p b 2 4 x L + W b v u e J h z E g K D c p L + a b t O a U u e e a h O e x u + W e i y 5 7 Q 2 9 s d W 1 u N S w 0 f S Z x d W 9 0 O y w m c X V v d D t T Z W N 0 a W 9 u M S / l m 7 7 n i Y c x I C g 3 K S / m m 7 T m l L n n m o T n s b v l n o s u e 0 N v b H V t b j Y s N X 0 m c X V v d D s s J n F 1 b 3 Q 7 U 2 V j d G l v b j E v 5 Z u + 5 4 m H M S A o N y k v 5 p u 0 5 p S 5 5 5 q E 5 7 G 7 5 Z 6 L L n t D b 2 x 1 b W 4 3 L D Z 9 J n F 1 b 3 Q 7 L C Z x d W 9 0 O 1 N l Y 3 R p b 2 4 x L + W b v u e J h z E g K D c p L + a b t O a U u e e a h O e x u + W e i y 5 7 Q 2 9 s d W 1 u O C w 3 f S Z x d W 9 0 O y w m c X V v d D t T Z W N 0 a W 9 u M S / l m 7 7 n i Y c x I C g 3 K S / m m 7 T m l L n n m o T n s b v l n o s u e 0 N v b H V t b j k s O H 0 m c X V v d D s s J n F 1 b 3 Q 7 U 2 V j d G l v b j E v 5 Z u + 5 4 m H M S A o N y k v 5 p u 0 5 p S 5 5 5 q E 5 7 G 7 5 Z 6 L L n t D b 2 x 1 b W 4 x M C w 5 f S Z x d W 9 0 O y w m c X V v d D t T Z W N 0 a W 9 u M S / l m 7 7 n i Y c x I C g 3 K S / m m 7 T m l L n n m o T n s b v l n o s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1 J T l C J U J F J U U 3 J T g 5 J T g 3 M S U y M C g 3 K S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O U I l Q k U l R T c l O D k l O D c x J T I w K D c p L y V F N i U 5 Q i V C N C V F N i U 5 N C V C O S V F N y U 5 Q S U 4 N C V F N y V C M S V C Q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Q i V C R S V F N y U 4 O S U 4 N z E l M j A o O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M G F l M m U 3 Z C 1 i N j M 5 L T Q 4 Y j k t O T E 1 Y i 1 l O D V h N G E w Y z h k Z T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D Z U M D I 6 N T g 6 N T Q u M T E 5 N T E z N 1 o i I C 8 + P E V u d H J 5 I F R 5 c G U 9 I k Z p b G x D b 2 x 1 b W 5 U e X B l c y I g V m F s d W U 9 I n N C Z 1 l H Q m d Z R 0 J n W U R B d 2 8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b v u e J h z E g K D g p L + a b t O a U u e e a h O e x u + W e i y 5 7 Q 2 9 s d W 1 u M S w w f S Z x d W 9 0 O y w m c X V v d D t T Z W N 0 a W 9 u M S / l m 7 7 n i Y c x I C g 4 K S / m m 7 T m l L n n m o T n s b v l n o s u e 0 N v b H V t b j I s M X 0 m c X V v d D s s J n F 1 b 3 Q 7 U 2 V j d G l v b j E v 5 Z u + 5 4 m H M S A o O C k v 5 p u 0 5 p S 5 5 5 q E 5 7 G 7 5 Z 6 L L n t D b 2 x 1 b W 4 z L D J 9 J n F 1 b 3 Q 7 L C Z x d W 9 0 O 1 N l Y 3 R p b 2 4 x L + W b v u e J h z E g K D g p L + a b t O a U u e e a h O e x u + W e i y 5 7 Q 2 9 s d W 1 u N C w z f S Z x d W 9 0 O y w m c X V v d D t T Z W N 0 a W 9 u M S / l m 7 7 n i Y c x I C g 4 K S / m m 7 T m l L n n m o T n s b v l n o s u e 0 N v b H V t b j U s N H 0 m c X V v d D s s J n F 1 b 3 Q 7 U 2 V j d G l v b j E v 5 Z u + 5 4 m H M S A o O C k v 5 p u 0 5 p S 5 5 5 q E 5 7 G 7 5 Z 6 L L n t D b 2 x 1 b W 4 2 L D V 9 J n F 1 b 3 Q 7 L C Z x d W 9 0 O 1 N l Y 3 R p b 2 4 x L + W b v u e J h z E g K D g p L + a b t O a U u e e a h O e x u + W e i y 5 7 Q 2 9 s d W 1 u N y w 2 f S Z x d W 9 0 O y w m c X V v d D t T Z W N 0 a W 9 u M S / l m 7 7 n i Y c x I C g 4 K S / m m 7 T m l L n n m o T n s b v l n o s u e 0 N v b H V t b j g s N 3 0 m c X V v d D s s J n F 1 b 3 Q 7 U 2 V j d G l v b j E v 5 Z u + 5 4 m H M S A o O C k v 5 p u 0 5 p S 5 5 5 q E 5 7 G 7 5 Z 6 L L n t D b 2 x 1 b W 4 5 L D h 9 J n F 1 b 3 Q 7 L C Z x d W 9 0 O 1 N l Y 3 R p b 2 4 x L + W b v u e J h z E g K D g p L + a b t O a U u e e a h O e x u + W e i y 5 7 Q 2 9 s d W 1 u M T A s O X 0 m c X V v d D s s J n F 1 b 3 Q 7 U 2 V j d G l v b j E v 5 Z u + 5 4 m H M S A o O C k v 5 p u 0 5 p S 5 5 5 q E 5 7 G 7 5 Z 6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+ W b v u e J h z E g K D g p L + a b t O a U u e e a h O e x u + W e i y 5 7 Q 2 9 s d W 1 u M S w w f S Z x d W 9 0 O y w m c X V v d D t T Z W N 0 a W 9 u M S / l m 7 7 n i Y c x I C g 4 K S / m m 7 T m l L n n m o T n s b v l n o s u e 0 N v b H V t b j I s M X 0 m c X V v d D s s J n F 1 b 3 Q 7 U 2 V j d G l v b j E v 5 Z u + 5 4 m H M S A o O C k v 5 p u 0 5 p S 5 5 5 q E 5 7 G 7 5 Z 6 L L n t D b 2 x 1 b W 4 z L D J 9 J n F 1 b 3 Q 7 L C Z x d W 9 0 O 1 N l Y 3 R p b 2 4 x L + W b v u e J h z E g K D g p L + a b t O a U u e e a h O e x u + W e i y 5 7 Q 2 9 s d W 1 u N C w z f S Z x d W 9 0 O y w m c X V v d D t T Z W N 0 a W 9 u M S / l m 7 7 n i Y c x I C g 4 K S / m m 7 T m l L n n m o T n s b v l n o s u e 0 N v b H V t b j U s N H 0 m c X V v d D s s J n F 1 b 3 Q 7 U 2 V j d G l v b j E v 5 Z u + 5 4 m H M S A o O C k v 5 p u 0 5 p S 5 5 5 q E 5 7 G 7 5 Z 6 L L n t D b 2 x 1 b W 4 2 L D V 9 J n F 1 b 3 Q 7 L C Z x d W 9 0 O 1 N l Y 3 R p b 2 4 x L + W b v u e J h z E g K D g p L + a b t O a U u e e a h O e x u + W e i y 5 7 Q 2 9 s d W 1 u N y w 2 f S Z x d W 9 0 O y w m c X V v d D t T Z W N 0 a W 9 u M S / l m 7 7 n i Y c x I C g 4 K S / m m 7 T m l L n n m o T n s b v l n o s u e 0 N v b H V t b j g s N 3 0 m c X V v d D s s J n F 1 b 3 Q 7 U 2 V j d G l v b j E v 5 Z u + 5 4 m H M S A o O C k v 5 p u 0 5 p S 5 5 5 q E 5 7 G 7 5 Z 6 L L n t D b 2 x 1 b W 4 5 L D h 9 J n F 1 b 3 Q 7 L C Z x d W 9 0 O 1 N l Y 3 R p b 2 4 x L + W b v u e J h z E g K D g p L + a b t O a U u e e a h O e x u + W e i y 5 7 Q 2 9 s d W 1 u M T A s O X 0 m c X V v d D s s J n F 1 b 3 Q 7 U 2 V j d G l v b j E v 5 Z u + 5 4 m H M S A o O C k v 5 p u 0 5 p S 5 5 5 q E 5 7 G 7 5 Z 6 L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N S U 5 Q i V C R S V F N y U 4 O S U 4 N z E l M j A o O C k v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C J U J F J U U 3 J T g 5 J T g 3 M S U y M C g 4 K S 8 l R T Y l O U I l Q j Q l R T Y l O T Q l Q j k l R T c l O U E l O D Q l R T c l Q j E l Q k I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O U I l Q k U l R T c l O D k l O D c x J T I w K D k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m M 5 M T l j O D I t N 2 U 2 N C 0 0 M z Z i L T k 4 N W Q t N G F l M 2 Z h Y z I z Y W J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5 V D A z O j U 0 O j Q 5 L j Y 0 O T g 4 M T Z a I i A v P j x F b n R y e S B U e X B l P S J G a W x s Q 2 9 s d W 1 u V H l w Z X M i I F Z h b H V l P S J z Q m d Z R 0 J n W U d C Z 1 l E Q X d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m 7 7 n i Y c x I C g 5 K S / m m 7 T m l L n n m o T n s b v l n o s u e 0 N v b H V t b j E s M H 0 m c X V v d D s s J n F 1 b 3 Q 7 U 2 V j d G l v b j E v 5 Z u + 5 4 m H M S A o O S k v 5 p u 0 5 p S 5 5 5 q E 5 7 G 7 5 Z 6 L L n t D b 2 x 1 b W 4 y L D F 9 J n F 1 b 3 Q 7 L C Z x d W 9 0 O 1 N l Y 3 R p b 2 4 x L + W b v u e J h z E g K D k p L + a b t O a U u e e a h O e x u + W e i y 5 7 Q 2 9 s d W 1 u M y w y f S Z x d W 9 0 O y w m c X V v d D t T Z W N 0 a W 9 u M S / l m 7 7 n i Y c x I C g 5 K S / m m 7 T m l L n n m o T n s b v l n o s u e 0 N v b H V t b j Q s M 3 0 m c X V v d D s s J n F 1 b 3 Q 7 U 2 V j d G l v b j E v 5 Z u + 5 4 m H M S A o O S k v 5 p u 0 5 p S 5 5 5 q E 5 7 G 7 5 Z 6 L L n t D b 2 x 1 b W 4 1 L D R 9 J n F 1 b 3 Q 7 L C Z x d W 9 0 O 1 N l Y 3 R p b 2 4 x L + W b v u e J h z E g K D k p L + a b t O a U u e e a h O e x u + W e i y 5 7 Q 2 9 s d W 1 u N i w 1 f S Z x d W 9 0 O y w m c X V v d D t T Z W N 0 a W 9 u M S / l m 7 7 n i Y c x I C g 5 K S / m m 7 T m l L n n m o T n s b v l n o s u e 0 N v b H V t b j c s N n 0 m c X V v d D s s J n F 1 b 3 Q 7 U 2 V j d G l v b j E v 5 Z u + 5 4 m H M S A o O S k v 5 p u 0 5 p S 5 5 5 q E 5 7 G 7 5 Z 6 L L n t D b 2 x 1 b W 4 4 L D d 9 J n F 1 b 3 Q 7 L C Z x d W 9 0 O 1 N l Y 3 R p b 2 4 x L + W b v u e J h z E g K D k p L + a b t O a U u e e a h O e x u + W e i y 5 7 Q 2 9 s d W 1 u O S w 4 f S Z x d W 9 0 O y w m c X V v d D t T Z W N 0 a W 9 u M S / l m 7 7 n i Y c x I C g 5 K S / m m 7 T m l L n n m o T n s b v l n o s u e 0 N v b H V t b j E w L D l 9 J n F 1 b 3 Q 7 L C Z x d W 9 0 O 1 N l Y 3 R p b 2 4 x L + W b v u e J h z E g K D k p L + a b t O a U u e e a h O e x u + W e i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/ l m 7 7 n i Y c x I C g 5 K S / m m 7 T m l L n n m o T n s b v l n o s u e 0 N v b H V t b j E s M H 0 m c X V v d D s s J n F 1 b 3 Q 7 U 2 V j d G l v b j E v 5 Z u + 5 4 m H M S A o O S k v 5 p u 0 5 p S 5 5 5 q E 5 7 G 7 5 Z 6 L L n t D b 2 x 1 b W 4 y L D F 9 J n F 1 b 3 Q 7 L C Z x d W 9 0 O 1 N l Y 3 R p b 2 4 x L + W b v u e J h z E g K D k p L + a b t O a U u e e a h O e x u + W e i y 5 7 Q 2 9 s d W 1 u M y w y f S Z x d W 9 0 O y w m c X V v d D t T Z W N 0 a W 9 u M S / l m 7 7 n i Y c x I C g 5 K S / m m 7 T m l L n n m o T n s b v l n o s u e 0 N v b H V t b j Q s M 3 0 m c X V v d D s s J n F 1 b 3 Q 7 U 2 V j d G l v b j E v 5 Z u + 5 4 m H M S A o O S k v 5 p u 0 5 p S 5 5 5 q E 5 7 G 7 5 Z 6 L L n t D b 2 x 1 b W 4 1 L D R 9 J n F 1 b 3 Q 7 L C Z x d W 9 0 O 1 N l Y 3 R p b 2 4 x L + W b v u e J h z E g K D k p L + a b t O a U u e e a h O e x u + W e i y 5 7 Q 2 9 s d W 1 u N i w 1 f S Z x d W 9 0 O y w m c X V v d D t T Z W N 0 a W 9 u M S / l m 7 7 n i Y c x I C g 5 K S / m m 7 T m l L n n m o T n s b v l n o s u e 0 N v b H V t b j c s N n 0 m c X V v d D s s J n F 1 b 3 Q 7 U 2 V j d G l v b j E v 5 Z u + 5 4 m H M S A o O S k v 5 p u 0 5 p S 5 5 5 q E 5 7 G 7 5 Z 6 L L n t D b 2 x 1 b W 4 4 L D d 9 J n F 1 b 3 Q 7 L C Z x d W 9 0 O 1 N l Y 3 R p b 2 4 x L + W b v u e J h z E g K D k p L + a b t O a U u e e a h O e x u + W e i y 5 7 Q 2 9 s d W 1 u O S w 4 f S Z x d W 9 0 O y w m c X V v d D t T Z W N 0 a W 9 u M S / l m 7 7 n i Y c x I C g 5 K S / m m 7 T m l L n n m o T n s b v l n o s u e 0 N v b H V t b j E w L D l 9 J n F 1 b 3 Q 7 L C Z x d W 9 0 O 1 N l Y 3 R p b 2 4 x L + W b v u e J h z E g K D k p L + a b t O a U u e e a h O e x u + W e i y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U l O U I l Q k U l R T c l O D k l O D c x J T I w K D k p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Q i V C R S V F N y U 4 O S U 4 N z E l M j A o O S k v J U U 2 J T l C J U I 0 J U U 2 J T k 0 J U I 5 J U U 3 J T l B J T g 0 J U U 3 J U I x J U J C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C J U J F J U U 3 J T g 5 J T g 3 M S U y M C g x M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M j E z N G Q 2 M i 0 5 N z U w L T Q 0 O W I t O T Z i Z C 1 k O W V k Y m E w O T B m N W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D l U M D M 6 N T g 6 N T g u N T c 5 N T I 1 N F o i I C 8 + P E V u d H J 5 I F R 5 c G U 9 I k Z p b G x D b 2 x 1 b W 5 U e X B l c y I g V m F s d W U 9 I n N C Z 1 l H Q m d Z R 0 J n W U R B d 2 8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b v u e J h z E g K D E w K S / m m 7 T m l L n n m o T n s b v l n o s u e 0 N v b H V t b j E s M H 0 m c X V v d D s s J n F 1 b 3 Q 7 U 2 V j d G l v b j E v 5 Z u + 5 4 m H M S A o M T A p L + a b t O a U u e e a h O e x u + W e i y 5 7 Q 2 9 s d W 1 u M i w x f S Z x d W 9 0 O y w m c X V v d D t T Z W N 0 a W 9 u M S / l m 7 7 n i Y c x I C g x M C k v 5 p u 0 5 p S 5 5 5 q E 5 7 G 7 5 Z 6 L L n t D b 2 x 1 b W 4 z L D J 9 J n F 1 b 3 Q 7 L C Z x d W 9 0 O 1 N l Y 3 R p b 2 4 x L + W b v u e J h z E g K D E w K S / m m 7 T m l L n n m o T n s b v l n o s u e 0 N v b H V t b j Q s M 3 0 m c X V v d D s s J n F 1 b 3 Q 7 U 2 V j d G l v b j E v 5 Z u + 5 4 m H M S A o M T A p L + a b t O a U u e e a h O e x u + W e i y 5 7 Q 2 9 s d W 1 u N S w 0 f S Z x d W 9 0 O y w m c X V v d D t T Z W N 0 a W 9 u M S / l m 7 7 n i Y c x I C g x M C k v 5 p u 0 5 p S 5 5 5 q E 5 7 G 7 5 Z 6 L L n t D b 2 x 1 b W 4 2 L D V 9 J n F 1 b 3 Q 7 L C Z x d W 9 0 O 1 N l Y 3 R p b 2 4 x L + W b v u e J h z E g K D E w K S / m m 7 T m l L n n m o T n s b v l n o s u e 0 N v b H V t b j c s N n 0 m c X V v d D s s J n F 1 b 3 Q 7 U 2 V j d G l v b j E v 5 Z u + 5 4 m H M S A o M T A p L + a b t O a U u e e a h O e x u + W e i y 5 7 Q 2 9 s d W 1 u O C w 3 f S Z x d W 9 0 O y w m c X V v d D t T Z W N 0 a W 9 u M S / l m 7 7 n i Y c x I C g x M C k v 5 p u 0 5 p S 5 5 5 q E 5 7 G 7 5 Z 6 L L n t D b 2 x 1 b W 4 5 L D h 9 J n F 1 b 3 Q 7 L C Z x d W 9 0 O 1 N l Y 3 R p b 2 4 x L + W b v u e J h z E g K D E w K S / m m 7 T m l L n n m o T n s b v l n o s u e 0 N v b H V t b j E w L D l 9 J n F 1 b 3 Q 7 L C Z x d W 9 0 O 1 N l Y 3 R p b 2 4 x L + W b v u e J h z E g K D E w K S / m m 7 T m l L n n m o T n s b v l n o s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5 Z u + 5 4 m H M S A o M T A p L + a b t O a U u e e a h O e x u + W e i y 5 7 Q 2 9 s d W 1 u M S w w f S Z x d W 9 0 O y w m c X V v d D t T Z W N 0 a W 9 u M S / l m 7 7 n i Y c x I C g x M C k v 5 p u 0 5 p S 5 5 5 q E 5 7 G 7 5 Z 6 L L n t D b 2 x 1 b W 4 y L D F 9 J n F 1 b 3 Q 7 L C Z x d W 9 0 O 1 N l Y 3 R p b 2 4 x L + W b v u e J h z E g K D E w K S / m m 7 T m l L n n m o T n s b v l n o s u e 0 N v b H V t b j M s M n 0 m c X V v d D s s J n F 1 b 3 Q 7 U 2 V j d G l v b j E v 5 Z u + 5 4 m H M S A o M T A p L + a b t O a U u e e a h O e x u + W e i y 5 7 Q 2 9 s d W 1 u N C w z f S Z x d W 9 0 O y w m c X V v d D t T Z W N 0 a W 9 u M S / l m 7 7 n i Y c x I C g x M C k v 5 p u 0 5 p S 5 5 5 q E 5 7 G 7 5 Z 6 L L n t D b 2 x 1 b W 4 1 L D R 9 J n F 1 b 3 Q 7 L C Z x d W 9 0 O 1 N l Y 3 R p b 2 4 x L + W b v u e J h z E g K D E w K S / m m 7 T m l L n n m o T n s b v l n o s u e 0 N v b H V t b j Y s N X 0 m c X V v d D s s J n F 1 b 3 Q 7 U 2 V j d G l v b j E v 5 Z u + 5 4 m H M S A o M T A p L + a b t O a U u e e a h O e x u + W e i y 5 7 Q 2 9 s d W 1 u N y w 2 f S Z x d W 9 0 O y w m c X V v d D t T Z W N 0 a W 9 u M S / l m 7 7 n i Y c x I C g x M C k v 5 p u 0 5 p S 5 5 5 q E 5 7 G 7 5 Z 6 L L n t D b 2 x 1 b W 4 4 L D d 9 J n F 1 b 3 Q 7 L C Z x d W 9 0 O 1 N l Y 3 R p b 2 4 x L + W b v u e J h z E g K D E w K S / m m 7 T m l L n n m o T n s b v l n o s u e 0 N v b H V t b j k s O H 0 m c X V v d D s s J n F 1 b 3 Q 7 U 2 V j d G l v b j E v 5 Z u + 5 4 m H M S A o M T A p L + a b t O a U u e e a h O e x u + W e i y 5 7 Q 2 9 s d W 1 u M T A s O X 0 m c X V v d D s s J n F 1 b 3 Q 7 U 2 V j d G l v b j E v 5 Z u + 5 4 m H M S A o M T A p L + a b t O a U u e e a h O e x u + W e i y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U l O U I l Q k U l R T c l O D k l O D c x J T I w K D E w K S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O U I l Q k U l R T c l O D k l O D c x J T I w K D E w K S 8 l R T Y l O U I l Q j Q l R T Y l O T Q l Q j k l R T c l O U E l O D Q l R T c l Q j E l Q k I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O U I l Q k U l R T c l O D k l O D c x J T I w K D E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w O D d k Y j c w L W Y 0 N 2 M t N D Y 3 Z C 1 i Y T d k L W N l Y W E 2 Z D M 3 Z W Y x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x M 1 Q w O D o x M j o w M C 4 1 M j I 5 O T c 0 W i I g L z 4 8 R W 5 0 c n k g V H l w Z T 0 i R m l s b E N v b H V t b l R 5 c G V z I i B W Y W x 1 Z T 0 i c 0 J n W U d C Z 1 l H Q m d Z R E F 3 b z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Z u + 5 4 m H M S A o M T E p L + a b t O a U u e e a h O e x u + W e i y 5 7 Q 2 9 s d W 1 u M S w w f S Z x d W 9 0 O y w m c X V v d D t T Z W N 0 a W 9 u M S / l m 7 7 n i Y c x I C g x M S k v 5 p u 0 5 p S 5 5 5 q E 5 7 G 7 5 Z 6 L L n t D b 2 x 1 b W 4 y L D F 9 J n F 1 b 3 Q 7 L C Z x d W 9 0 O 1 N l Y 3 R p b 2 4 x L + W b v u e J h z E g K D E x K S / m m 7 T m l L n n m o T n s b v l n o s u e 0 N v b H V t b j M s M n 0 m c X V v d D s s J n F 1 b 3 Q 7 U 2 V j d G l v b j E v 5 Z u + 5 4 m H M S A o M T E p L + a b t O a U u e e a h O e x u + W e i y 5 7 Q 2 9 s d W 1 u N C w z f S Z x d W 9 0 O y w m c X V v d D t T Z W N 0 a W 9 u M S / l m 7 7 n i Y c x I C g x M S k v 5 p u 0 5 p S 5 5 5 q E 5 7 G 7 5 Z 6 L L n t D b 2 x 1 b W 4 1 L D R 9 J n F 1 b 3 Q 7 L C Z x d W 9 0 O 1 N l Y 3 R p b 2 4 x L + W b v u e J h z E g K D E x K S / m m 7 T m l L n n m o T n s b v l n o s u e 0 N v b H V t b j Y s N X 0 m c X V v d D s s J n F 1 b 3 Q 7 U 2 V j d G l v b j E v 5 Z u + 5 4 m H M S A o M T E p L + a b t O a U u e e a h O e x u + W e i y 5 7 Q 2 9 s d W 1 u N y w 2 f S Z x d W 9 0 O y w m c X V v d D t T Z W N 0 a W 9 u M S / l m 7 7 n i Y c x I C g x M S k v 5 p u 0 5 p S 5 5 5 q E 5 7 G 7 5 Z 6 L L n t D b 2 x 1 b W 4 4 L D d 9 J n F 1 b 3 Q 7 L C Z x d W 9 0 O 1 N l Y 3 R p b 2 4 x L + W b v u e J h z E g K D E x K S / m m 7 T m l L n n m o T n s b v l n o s u e 0 N v b H V t b j k s O H 0 m c X V v d D s s J n F 1 b 3 Q 7 U 2 V j d G l v b j E v 5 Z u + 5 4 m H M S A o M T E p L + a b t O a U u e e a h O e x u + W e i y 5 7 Q 2 9 s d W 1 u M T A s O X 0 m c X V v d D s s J n F 1 b 3 Q 7 U 2 V j d G l v b j E v 5 Z u + 5 4 m H M S A o M T E p L + a b t O a U u e e a h O e x u + W e i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/ l m 7 7 n i Y c x I C g x M S k v 5 p u 0 5 p S 5 5 5 q E 5 7 G 7 5 Z 6 L L n t D b 2 x 1 b W 4 x L D B 9 J n F 1 b 3 Q 7 L C Z x d W 9 0 O 1 N l Y 3 R p b 2 4 x L + W b v u e J h z E g K D E x K S / m m 7 T m l L n n m o T n s b v l n o s u e 0 N v b H V t b j I s M X 0 m c X V v d D s s J n F 1 b 3 Q 7 U 2 V j d G l v b j E v 5 Z u + 5 4 m H M S A o M T E p L + a b t O a U u e e a h O e x u + W e i y 5 7 Q 2 9 s d W 1 u M y w y f S Z x d W 9 0 O y w m c X V v d D t T Z W N 0 a W 9 u M S / l m 7 7 n i Y c x I C g x M S k v 5 p u 0 5 p S 5 5 5 q E 5 7 G 7 5 Z 6 L L n t D b 2 x 1 b W 4 0 L D N 9 J n F 1 b 3 Q 7 L C Z x d W 9 0 O 1 N l Y 3 R p b 2 4 x L + W b v u e J h z E g K D E x K S / m m 7 T m l L n n m o T n s b v l n o s u e 0 N v b H V t b j U s N H 0 m c X V v d D s s J n F 1 b 3 Q 7 U 2 V j d G l v b j E v 5 Z u + 5 4 m H M S A o M T E p L + a b t O a U u e e a h O e x u + W e i y 5 7 Q 2 9 s d W 1 u N i w 1 f S Z x d W 9 0 O y w m c X V v d D t T Z W N 0 a W 9 u M S / l m 7 7 n i Y c x I C g x M S k v 5 p u 0 5 p S 5 5 5 q E 5 7 G 7 5 Z 6 L L n t D b 2 x 1 b W 4 3 L D Z 9 J n F 1 b 3 Q 7 L C Z x d W 9 0 O 1 N l Y 3 R p b 2 4 x L + W b v u e J h z E g K D E x K S / m m 7 T m l L n n m o T n s b v l n o s u e 0 N v b H V t b j g s N 3 0 m c X V v d D s s J n F 1 b 3 Q 7 U 2 V j d G l v b j E v 5 Z u + 5 4 m H M S A o M T E p L + a b t O a U u e e a h O e x u + W e i y 5 7 Q 2 9 s d W 1 u O S w 4 f S Z x d W 9 0 O y w m c X V v d D t T Z W N 0 a W 9 u M S / l m 7 7 n i Y c x I C g x M S k v 5 p u 0 5 p S 5 5 5 q E 5 7 G 7 5 Z 6 L L n t D b 2 x 1 b W 4 x M C w 5 f S Z x d W 9 0 O y w m c X V v d D t T Z W N 0 a W 9 u M S / l m 7 7 n i Y c x I C g x M S k v 5 p u 0 5 p S 5 5 5 q E 5 7 G 7 5 Z 6 L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N S U 5 Q i V C R S V F N y U 4 O S U 4 N z E l M j A o M T E p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Q i V C R S V F N y U 4 O S U 4 N z E l M j A o M T E p L y V F N i U 5 Q i V C N C V F N i U 5 N C V C O S V F N y U 5 Q S U 4 N C V F N y V C M S V C Q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Q i V C R S V F N y U 4 O S U 4 N z E l M j A o M T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W Q z M j l h N T A t Y W Y x Z S 0 0 N W V i L T g 3 N D c t Z D J l N m M 2 O D R k Y m Y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E z V D A 4 O j I z O j Q z L j Y 3 M j Y 3 M j J a I i A v P j x F b n R y e S B U e X B l P S J G a W x s Q 2 9 s d W 1 u V H l w Z X M i I F Z h b H V l P S J z Q m d Z R 0 J n W U d C Z 1 l E Q X d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m 7 7 n i Y c x I C g x M i k v 5 p u 0 5 p S 5 5 5 q E 5 7 G 7 5 Z 6 L L n t D b 2 x 1 b W 4 x L D B 9 J n F 1 b 3 Q 7 L C Z x d W 9 0 O 1 N l Y 3 R p b 2 4 x L + W b v u e J h z E g K D E y K S / m m 7 T m l L n n m o T n s b v l n o s u e 0 N v b H V t b j I s M X 0 m c X V v d D s s J n F 1 b 3 Q 7 U 2 V j d G l v b j E v 5 Z u + 5 4 m H M S A o M T I p L + a b t O a U u e e a h O e x u + W e i y 5 7 Q 2 9 s d W 1 u M y w y f S Z x d W 9 0 O y w m c X V v d D t T Z W N 0 a W 9 u M S / l m 7 7 n i Y c x I C g x M i k v 5 p u 0 5 p S 5 5 5 q E 5 7 G 7 5 Z 6 L L n t D b 2 x 1 b W 4 0 L D N 9 J n F 1 b 3 Q 7 L C Z x d W 9 0 O 1 N l Y 3 R p b 2 4 x L + W b v u e J h z E g K D E y K S / m m 7 T m l L n n m o T n s b v l n o s u e 0 N v b H V t b j U s N H 0 m c X V v d D s s J n F 1 b 3 Q 7 U 2 V j d G l v b j E v 5 Z u + 5 4 m H M S A o M T I p L + a b t O a U u e e a h O e x u + W e i y 5 7 Q 2 9 s d W 1 u N i w 1 f S Z x d W 9 0 O y w m c X V v d D t T Z W N 0 a W 9 u M S / l m 7 7 n i Y c x I C g x M i k v 5 p u 0 5 p S 5 5 5 q E 5 7 G 7 5 Z 6 L L n t D b 2 x 1 b W 4 3 L D Z 9 J n F 1 b 3 Q 7 L C Z x d W 9 0 O 1 N l Y 3 R p b 2 4 x L + W b v u e J h z E g K D E y K S / m m 7 T m l L n n m o T n s b v l n o s u e 0 N v b H V t b j g s N 3 0 m c X V v d D s s J n F 1 b 3 Q 7 U 2 V j d G l v b j E v 5 Z u + 5 4 m H M S A o M T I p L + a b t O a U u e e a h O e x u + W e i y 5 7 Q 2 9 s d W 1 u O S w 4 f S Z x d W 9 0 O y w m c X V v d D t T Z W N 0 a W 9 u M S / l m 7 7 n i Y c x I C g x M i k v 5 p u 0 5 p S 5 5 5 q E 5 7 G 7 5 Z 6 L L n t D b 2 x 1 b W 4 x M C w 5 f S Z x d W 9 0 O y w m c X V v d D t T Z W N 0 a W 9 u M S / l m 7 7 n i Y c x I C g x M i k v 5 p u 0 5 p S 5 5 5 q E 5 7 G 7 5 Z 6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+ W b v u e J h z E g K D E y K S / m m 7 T m l L n n m o T n s b v l n o s u e 0 N v b H V t b j E s M H 0 m c X V v d D s s J n F 1 b 3 Q 7 U 2 V j d G l v b j E v 5 Z u + 5 4 m H M S A o M T I p L + a b t O a U u e e a h O e x u + W e i y 5 7 Q 2 9 s d W 1 u M i w x f S Z x d W 9 0 O y w m c X V v d D t T Z W N 0 a W 9 u M S / l m 7 7 n i Y c x I C g x M i k v 5 p u 0 5 p S 5 5 5 q E 5 7 G 7 5 Z 6 L L n t D b 2 x 1 b W 4 z L D J 9 J n F 1 b 3 Q 7 L C Z x d W 9 0 O 1 N l Y 3 R p b 2 4 x L + W b v u e J h z E g K D E y K S / m m 7 T m l L n n m o T n s b v l n o s u e 0 N v b H V t b j Q s M 3 0 m c X V v d D s s J n F 1 b 3 Q 7 U 2 V j d G l v b j E v 5 Z u + 5 4 m H M S A o M T I p L + a b t O a U u e e a h O e x u + W e i y 5 7 Q 2 9 s d W 1 u N S w 0 f S Z x d W 9 0 O y w m c X V v d D t T Z W N 0 a W 9 u M S / l m 7 7 n i Y c x I C g x M i k v 5 p u 0 5 p S 5 5 5 q E 5 7 G 7 5 Z 6 L L n t D b 2 x 1 b W 4 2 L D V 9 J n F 1 b 3 Q 7 L C Z x d W 9 0 O 1 N l Y 3 R p b 2 4 x L + W b v u e J h z E g K D E y K S / m m 7 T m l L n n m o T n s b v l n o s u e 0 N v b H V t b j c s N n 0 m c X V v d D s s J n F 1 b 3 Q 7 U 2 V j d G l v b j E v 5 Z u + 5 4 m H M S A o M T I p L + a b t O a U u e e a h O e x u + W e i y 5 7 Q 2 9 s d W 1 u O C w 3 f S Z x d W 9 0 O y w m c X V v d D t T Z W N 0 a W 9 u M S / l m 7 7 n i Y c x I C g x M i k v 5 p u 0 5 p S 5 5 5 q E 5 7 G 7 5 Z 6 L L n t D b 2 x 1 b W 4 5 L D h 9 J n F 1 b 3 Q 7 L C Z x d W 9 0 O 1 N l Y 3 R p b 2 4 x L + W b v u e J h z E g K D E y K S / m m 7 T m l L n n m o T n s b v l n o s u e 0 N v b H V t b j E w L D l 9 J n F 1 b 3 Q 7 L C Z x d W 9 0 O 1 N l Y 3 R p b 2 4 x L + W b v u e J h z E g K D E y K S / m m 7 T m l L n n m o T n s b v l n o s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1 J T l C J U J F J U U 3 J T g 5 J T g 3 M S U y M C g x M i k v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C J U J F J U U 3 J T g 5 J T g 3 M S U y M C g x M i k v J U U 2 J T l C J U I 0 J U U 2 J T k 0 J U I 5 J U U 3 J T l B J T g 0 J U U 3 J U I x J U J C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I M L H j f z G d I n 4 n G 4 v Q o v k U A A A A A A g A A A A A A E G Y A A A A B A A A g A A A A s d O W s n M R D Y K G l m 4 U y r k T G / + z q e a 2 I r 1 R X 7 m B G i y G Q / c A A A A A D o A A A A A C A A A g A A A A A f s p b w r g s 4 T E w v h T U 1 b 5 j 8 Z 2 9 R / C 2 h J a k A k f f f + k p z B Q A A A A b O R h I 9 2 8 O q H 5 y Q u y V n m S J 8 j I 0 E 3 W / z y L W x m + d 4 E A b V Y x A d + h i l M K M 6 E l N s K a x s K G 4 g T B + f c A 7 Z z k o T C t 1 B q 5 j j g q i h 1 8 z J s A x Z U B 6 e 0 e n w N A A A A A B O F I N m h z d A u q N c e 5 L Z K n f j i g m U J x N A X x t 5 k W i F M 5 Y P c T c G z 7 T + M k D P O 6 1 R t Q 2 T O Y j E Z D 9 R t h + x M 1 / d 2 N z t K K B A = = < / D a t a M a s h u p > 
</file>

<file path=customXml/itemProps1.xml><?xml version="1.0" encoding="utf-8"?>
<ds:datastoreItem xmlns:ds="http://schemas.openxmlformats.org/officeDocument/2006/customXml" ds:itemID="{CFB5EC77-6503-46CB-8A56-732C481A0FE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Data</vt:lpstr>
      <vt:lpstr>Alkanes</vt:lpstr>
      <vt:lpstr>Isotope</vt:lpstr>
      <vt:lpstr>Bayesian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TTG</dc:creator>
  <cp:lastModifiedBy>990720 ttg</cp:lastModifiedBy>
  <dcterms:created xsi:type="dcterms:W3CDTF">2015-06-05T18:19:34Z</dcterms:created>
  <dcterms:modified xsi:type="dcterms:W3CDTF">2026-02-23T14:02:41Z</dcterms:modified>
</cp:coreProperties>
</file>