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暨南大学\碳排放与碳中和\Proposal\Extra Carbon Reservoir\"/>
    </mc:Choice>
  </mc:AlternateContent>
  <xr:revisionPtr revIDLastSave="0" documentId="13_ncr:1_{D23A1408-66F6-4FB6-893E-5D9DA3D1C262}" xr6:coauthVersionLast="47" xr6:coauthVersionMax="47" xr10:uidLastSave="{00000000-0000-0000-0000-000000000000}"/>
  <bookViews>
    <workbookView xWindow="-120" yWindow="-120" windowWidth="29040" windowHeight="15840" xr2:uid="{F730D61C-FC52-4846-9E1D-5359AA867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73" i="1"/>
  <c r="D68" i="1"/>
  <c r="E13" i="1"/>
  <c r="E14" i="1"/>
  <c r="E31" i="1"/>
  <c r="E32" i="1"/>
  <c r="E49" i="1"/>
  <c r="E50" i="1"/>
  <c r="E67" i="1"/>
  <c r="E68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D14" i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D32" i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D50" i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D69" i="1"/>
  <c r="E69" i="1" s="1"/>
  <c r="D70" i="1"/>
  <c r="E70" i="1" s="1"/>
  <c r="D71" i="1"/>
  <c r="E71" i="1" s="1"/>
  <c r="D72" i="1"/>
  <c r="E72" i="1" s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3" i="1"/>
  <c r="E3" i="1" s="1"/>
</calcChain>
</file>

<file path=xl/sharedStrings.xml><?xml version="1.0" encoding="utf-8"?>
<sst xmlns="http://schemas.openxmlformats.org/spreadsheetml/2006/main" count="6" uniqueCount="6">
  <si>
    <t>Plastic Production from 1950-2019</t>
    <phoneticPr fontId="1" type="noConversion"/>
  </si>
  <si>
    <t>Year</t>
    <phoneticPr fontId="1" type="noConversion"/>
  </si>
  <si>
    <t>Global Production (MT)</t>
    <phoneticPr fontId="1" type="noConversion"/>
  </si>
  <si>
    <t>nth year</t>
    <phoneticPr fontId="1" type="noConversion"/>
  </si>
  <si>
    <t>High Recycling Ratio</t>
    <phoneticPr fontId="1" type="noConversion"/>
  </si>
  <si>
    <t>Low Recycling Ratio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</si>
</sst>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567055624071"/>
          <c:y val="2.5050913579622771E-2"/>
          <c:w val="0.83528374214267376"/>
          <c:h val="0.86278552259619234"/>
        </c:manualLayout>
      </c:layout>
      <c:scatterChart>
        <c:scatterStyle val="smoothMarker"/>
        <c:varyColors val="0"/>
        <c:ser>
          <c:idx val="0"/>
          <c:order val="0"/>
          <c:tx>
            <c:v>Historical Record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intercept val="0.55000000000000004"/>
            <c:dispRSqr val="1"/>
            <c:dispEq val="1"/>
            <c:trendlineLbl>
              <c:layout>
                <c:manualLayout>
                  <c:x val="0.12535616381285672"/>
                  <c:y val="-0.27098595821589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Sheet1!$A$3:$A$72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xVal>
          <c:yVal>
            <c:numRef>
              <c:f>Sheet1!$C$3:$C$72</c:f>
              <c:numCache>
                <c:formatCode>General</c:formatCode>
                <c:ptCount val="7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17</c:v>
                </c:pt>
                <c:pt idx="16">
                  <c:v>20</c:v>
                </c:pt>
                <c:pt idx="17">
                  <c:v>23</c:v>
                </c:pt>
                <c:pt idx="18">
                  <c:v>27</c:v>
                </c:pt>
                <c:pt idx="19">
                  <c:v>32</c:v>
                </c:pt>
                <c:pt idx="20">
                  <c:v>35</c:v>
                </c:pt>
                <c:pt idx="21">
                  <c:v>38</c:v>
                </c:pt>
                <c:pt idx="22">
                  <c:v>44</c:v>
                </c:pt>
                <c:pt idx="23">
                  <c:v>51</c:v>
                </c:pt>
                <c:pt idx="24">
                  <c:v>52</c:v>
                </c:pt>
                <c:pt idx="25">
                  <c:v>46</c:v>
                </c:pt>
                <c:pt idx="26">
                  <c:v>54</c:v>
                </c:pt>
                <c:pt idx="27">
                  <c:v>59</c:v>
                </c:pt>
                <c:pt idx="28">
                  <c:v>64</c:v>
                </c:pt>
                <c:pt idx="29">
                  <c:v>91</c:v>
                </c:pt>
                <c:pt idx="30">
                  <c:v>70</c:v>
                </c:pt>
                <c:pt idx="31">
                  <c:v>72</c:v>
                </c:pt>
                <c:pt idx="32">
                  <c:v>73</c:v>
                </c:pt>
                <c:pt idx="33">
                  <c:v>80</c:v>
                </c:pt>
                <c:pt idx="34">
                  <c:v>86</c:v>
                </c:pt>
                <c:pt idx="35">
                  <c:v>90</c:v>
                </c:pt>
                <c:pt idx="36">
                  <c:v>96</c:v>
                </c:pt>
                <c:pt idx="37">
                  <c:v>104</c:v>
                </c:pt>
                <c:pt idx="38">
                  <c:v>110</c:v>
                </c:pt>
                <c:pt idx="39">
                  <c:v>114</c:v>
                </c:pt>
                <c:pt idx="40">
                  <c:v>120</c:v>
                </c:pt>
                <c:pt idx="41">
                  <c:v>124</c:v>
                </c:pt>
                <c:pt idx="42">
                  <c:v>132</c:v>
                </c:pt>
                <c:pt idx="43">
                  <c:v>137</c:v>
                </c:pt>
                <c:pt idx="44">
                  <c:v>151</c:v>
                </c:pt>
                <c:pt idx="45">
                  <c:v>156</c:v>
                </c:pt>
                <c:pt idx="46">
                  <c:v>168</c:v>
                </c:pt>
                <c:pt idx="47">
                  <c:v>180</c:v>
                </c:pt>
                <c:pt idx="48">
                  <c:v>188</c:v>
                </c:pt>
                <c:pt idx="49">
                  <c:v>202</c:v>
                </c:pt>
                <c:pt idx="50">
                  <c:v>213</c:v>
                </c:pt>
                <c:pt idx="51">
                  <c:v>218</c:v>
                </c:pt>
                <c:pt idx="52">
                  <c:v>231</c:v>
                </c:pt>
                <c:pt idx="53">
                  <c:v>241</c:v>
                </c:pt>
                <c:pt idx="54">
                  <c:v>256</c:v>
                </c:pt>
                <c:pt idx="55">
                  <c:v>263</c:v>
                </c:pt>
                <c:pt idx="56">
                  <c:v>280</c:v>
                </c:pt>
                <c:pt idx="57">
                  <c:v>298</c:v>
                </c:pt>
                <c:pt idx="58">
                  <c:v>281</c:v>
                </c:pt>
                <c:pt idx="59">
                  <c:v>288</c:v>
                </c:pt>
                <c:pt idx="60">
                  <c:v>313</c:v>
                </c:pt>
                <c:pt idx="61">
                  <c:v>325</c:v>
                </c:pt>
                <c:pt idx="62">
                  <c:v>338</c:v>
                </c:pt>
                <c:pt idx="63">
                  <c:v>352</c:v>
                </c:pt>
                <c:pt idx="64">
                  <c:v>367</c:v>
                </c:pt>
                <c:pt idx="65">
                  <c:v>381</c:v>
                </c:pt>
                <c:pt idx="66" formatCode="0">
                  <c:v>395.59539999999998</c:v>
                </c:pt>
                <c:pt idx="67" formatCode="0">
                  <c:v>410.22280000000001</c:v>
                </c:pt>
                <c:pt idx="68" formatCode="0">
                  <c:v>425.20359999999999</c:v>
                </c:pt>
                <c:pt idx="69" formatCode="0">
                  <c:v>440.54199999999997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DE-4F2B-9B27-25A0CC5245E7}"/>
            </c:ext>
          </c:extLst>
        </c:ser>
        <c:ser>
          <c:idx val="1"/>
          <c:order val="1"/>
          <c:tx>
            <c:v>High Recycling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2000702723404555"/>
                  <c:y val="0.437551935221580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Sheet1!$A$74:$A$113</c:f>
              <c:numCache>
                <c:formatCode>General</c:formatCode>
                <c:ptCount val="4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</c:numCache>
            </c:numRef>
          </c:xVal>
          <c:yVal>
            <c:numRef>
              <c:f>Sheet1!$E$74:$E$113</c:f>
              <c:numCache>
                <c:formatCode>0</c:formatCode>
                <c:ptCount val="40"/>
                <c:pt idx="0">
                  <c:v>460.49920000000003</c:v>
                </c:pt>
                <c:pt idx="1">
                  <c:v>470.73180000000002</c:v>
                </c:pt>
                <c:pt idx="2">
                  <c:v>481.18959999999998</c:v>
                </c:pt>
                <c:pt idx="3">
                  <c:v>491.875</c:v>
                </c:pt>
                <c:pt idx="4">
                  <c:v>502.79040000000003</c:v>
                </c:pt>
                <c:pt idx="5">
                  <c:v>513.93820000000005</c:v>
                </c:pt>
                <c:pt idx="6">
                  <c:v>525.32079999999996</c:v>
                </c:pt>
                <c:pt idx="7">
                  <c:v>536.94060000000002</c:v>
                </c:pt>
                <c:pt idx="8">
                  <c:v>548.79999999999995</c:v>
                </c:pt>
                <c:pt idx="9">
                  <c:v>560.90139999999997</c:v>
                </c:pt>
                <c:pt idx="10">
                  <c:v>573.24720000000002</c:v>
                </c:pt>
                <c:pt idx="11">
                  <c:v>585.83979999999997</c:v>
                </c:pt>
                <c:pt idx="12">
                  <c:v>598.6816</c:v>
                </c:pt>
                <c:pt idx="13">
                  <c:v>611.77499999999998</c:v>
                </c:pt>
                <c:pt idx="14">
                  <c:v>625.12239999999997</c:v>
                </c:pt>
                <c:pt idx="15">
                  <c:v>638.72620000000006</c:v>
                </c:pt>
                <c:pt idx="16">
                  <c:v>652.58879999999999</c:v>
                </c:pt>
                <c:pt idx="17">
                  <c:v>666.71260000000007</c:v>
                </c:pt>
                <c:pt idx="18">
                  <c:v>681.1</c:v>
                </c:pt>
                <c:pt idx="19">
                  <c:v>695.75339999999994</c:v>
                </c:pt>
                <c:pt idx="20">
                  <c:v>710.67520000000002</c:v>
                </c:pt>
                <c:pt idx="21">
                  <c:v>725.86779999999999</c:v>
                </c:pt>
                <c:pt idx="22">
                  <c:v>741.33360000000005</c:v>
                </c:pt>
                <c:pt idx="23">
                  <c:v>757.07500000000005</c:v>
                </c:pt>
                <c:pt idx="24">
                  <c:v>773.09439999999995</c:v>
                </c:pt>
                <c:pt idx="25">
                  <c:v>789.39420000000007</c:v>
                </c:pt>
                <c:pt idx="26">
                  <c:v>805.97680000000003</c:v>
                </c:pt>
                <c:pt idx="27">
                  <c:v>822.84460000000001</c:v>
                </c:pt>
                <c:pt idx="28">
                  <c:v>840</c:v>
                </c:pt>
                <c:pt idx="29">
                  <c:v>857.44539999999995</c:v>
                </c:pt>
                <c:pt idx="30">
                  <c:v>875.18320000000006</c:v>
                </c:pt>
                <c:pt idx="31">
                  <c:v>893.21580000000006</c:v>
                </c:pt>
                <c:pt idx="32">
                  <c:v>911.54560000000015</c:v>
                </c:pt>
                <c:pt idx="33">
                  <c:v>930.17499999999995</c:v>
                </c:pt>
                <c:pt idx="34">
                  <c:v>949.10640000000001</c:v>
                </c:pt>
                <c:pt idx="35">
                  <c:v>968.34220000000005</c:v>
                </c:pt>
                <c:pt idx="36">
                  <c:v>987.88480000000004</c:v>
                </c:pt>
                <c:pt idx="37">
                  <c:v>1007.7366000000002</c:v>
                </c:pt>
                <c:pt idx="38">
                  <c:v>1027.9000000000001</c:v>
                </c:pt>
                <c:pt idx="39">
                  <c:v>1048.3774000000001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97-4822-B932-D4F87501A2B7}"/>
            </c:ext>
          </c:extLst>
        </c:ser>
        <c:ser>
          <c:idx val="2"/>
          <c:order val="2"/>
          <c:tx>
            <c:v>Low Recycling Rate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Sheet1!$A$73:$A$113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xVal>
          <c:yVal>
            <c:numRef>
              <c:f>Sheet1!$D$73:$D$113</c:f>
              <c:numCache>
                <c:formatCode>0</c:formatCode>
                <c:ptCount val="41"/>
                <c:pt idx="0">
                  <c:v>456.24219999999997</c:v>
                </c:pt>
                <c:pt idx="1">
                  <c:v>472.30840000000001</c:v>
                </c:pt>
                <c:pt idx="2">
                  <c:v>488.7448</c:v>
                </c:pt>
                <c:pt idx="3">
                  <c:v>505.55559999999997</c:v>
                </c:pt>
                <c:pt idx="4">
                  <c:v>522.745</c:v>
                </c:pt>
                <c:pt idx="5">
                  <c:v>540.31719999999996</c:v>
                </c:pt>
                <c:pt idx="6">
                  <c:v>558.27639999999997</c:v>
                </c:pt>
                <c:pt idx="7">
                  <c:v>576.62679999999989</c:v>
                </c:pt>
                <c:pt idx="8">
                  <c:v>595.37259999999992</c:v>
                </c:pt>
                <c:pt idx="9">
                  <c:v>614.51799999999992</c:v>
                </c:pt>
                <c:pt idx="10">
                  <c:v>634.06719999999996</c:v>
                </c:pt>
                <c:pt idx="11">
                  <c:v>654.02440000000001</c:v>
                </c:pt>
                <c:pt idx="12">
                  <c:v>674.39379999999994</c:v>
                </c:pt>
                <c:pt idx="13">
                  <c:v>695.17960000000005</c:v>
                </c:pt>
                <c:pt idx="14">
                  <c:v>716.38599999999997</c:v>
                </c:pt>
                <c:pt idx="15">
                  <c:v>738.0172</c:v>
                </c:pt>
                <c:pt idx="16">
                  <c:v>760.0773999999999</c:v>
                </c:pt>
                <c:pt idx="17">
                  <c:v>782.57079999999985</c:v>
                </c:pt>
                <c:pt idx="18">
                  <c:v>805.50159999999994</c:v>
                </c:pt>
                <c:pt idx="19">
                  <c:v>828.87399999999991</c:v>
                </c:pt>
                <c:pt idx="20">
                  <c:v>852.69219999999996</c:v>
                </c:pt>
                <c:pt idx="21">
                  <c:v>876.96039999999982</c:v>
                </c:pt>
                <c:pt idx="22">
                  <c:v>901.68279999999993</c:v>
                </c:pt>
                <c:pt idx="23">
                  <c:v>926.86360000000002</c:v>
                </c:pt>
                <c:pt idx="24">
                  <c:v>952.50699999999995</c:v>
                </c:pt>
                <c:pt idx="25">
                  <c:v>978.61719999999991</c:v>
                </c:pt>
                <c:pt idx="26">
                  <c:v>1005.1983999999999</c:v>
                </c:pt>
                <c:pt idx="27">
                  <c:v>1032.2547999999999</c:v>
                </c:pt>
                <c:pt idx="28">
                  <c:v>1059.7905999999998</c:v>
                </c:pt>
                <c:pt idx="29">
                  <c:v>1087.81</c:v>
                </c:pt>
                <c:pt idx="30">
                  <c:v>1116.3172</c:v>
                </c:pt>
                <c:pt idx="31">
                  <c:v>1145.3164000000002</c:v>
                </c:pt>
                <c:pt idx="32">
                  <c:v>1174.8117999999999</c:v>
                </c:pt>
                <c:pt idx="33">
                  <c:v>1204.8075999999999</c:v>
                </c:pt>
                <c:pt idx="34">
                  <c:v>1235.308</c:v>
                </c:pt>
                <c:pt idx="35">
                  <c:v>1266.3172</c:v>
                </c:pt>
                <c:pt idx="36">
                  <c:v>1297.8394000000001</c:v>
                </c:pt>
                <c:pt idx="37">
                  <c:v>1329.8788</c:v>
                </c:pt>
                <c:pt idx="38">
                  <c:v>1362.4395999999999</c:v>
                </c:pt>
                <c:pt idx="39">
                  <c:v>1395.5260000000001</c:v>
                </c:pt>
                <c:pt idx="40">
                  <c:v>1429.1422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46-418E-95DD-DAEB6E4B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75304"/>
        <c:axId val="650075632"/>
      </c:scatterChart>
      <c:valAx>
        <c:axId val="650075304"/>
        <c:scaling>
          <c:orientation val="minMax"/>
          <c:max val="2070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zh-CN" sz="1400"/>
                  <a:t>Year</a:t>
                </a:r>
                <a:endParaRPr lang="zh-CN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650075632"/>
        <c:crosses val="autoZero"/>
        <c:crossBetween val="midCat"/>
      </c:valAx>
      <c:valAx>
        <c:axId val="650075632"/>
        <c:scaling>
          <c:orientation val="minMax"/>
          <c:max val="1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zh-CN" sz="1400"/>
                  <a:t>Virgin</a:t>
                </a:r>
                <a:r>
                  <a:rPr lang="en-US" altLang="zh-CN" sz="1400" baseline="0"/>
                  <a:t> Plastic </a:t>
                </a:r>
                <a:r>
                  <a:rPr lang="en-US" altLang="zh-CN" sz="1400"/>
                  <a:t>Production (Mellon Metric</a:t>
                </a:r>
                <a:r>
                  <a:rPr lang="en-US" altLang="zh-CN" sz="1400" baseline="0"/>
                  <a:t> Tons</a:t>
                </a:r>
                <a:r>
                  <a:rPr lang="en-US" altLang="zh-CN" sz="1400"/>
                  <a:t>)</a:t>
                </a:r>
                <a:endParaRPr lang="zh-CN" sz="1400"/>
              </a:p>
            </c:rich>
          </c:tx>
          <c:layout>
            <c:manualLayout>
              <c:xMode val="edge"/>
              <c:yMode val="edge"/>
              <c:x val="1.387555471228747E-2"/>
              <c:y val="0.14825747905107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650075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7519443402907969"/>
          <c:y val="5.2886254386740952E-2"/>
          <c:w val="0.27992017062124264"/>
          <c:h val="0.13793657815245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9</xdr:row>
      <xdr:rowOff>47625</xdr:rowOff>
    </xdr:from>
    <xdr:to>
      <xdr:col>16</xdr:col>
      <xdr:colOff>552450</xdr:colOff>
      <xdr:row>40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0EA75FA-37F6-4C2C-9FF4-AB5881A7C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E72A-5471-48DC-B31E-6C29BEA5DD3B}">
  <dimension ref="A1:F114"/>
  <sheetViews>
    <sheetView tabSelected="1" workbookViewId="0">
      <selection activeCell="C9" sqref="C9"/>
    </sheetView>
  </sheetViews>
  <sheetFormatPr defaultRowHeight="15" x14ac:dyDescent="0.2"/>
  <cols>
    <col min="1" max="1" width="12.5" style="1" customWidth="1"/>
    <col min="2" max="2" width="9" style="1"/>
    <col min="3" max="3" width="14" style="1" customWidth="1"/>
    <col min="4" max="4" width="12.25" style="1" customWidth="1"/>
    <col min="5" max="5" width="13.5" style="1" customWidth="1"/>
    <col min="6" max="16384" width="9" style="1"/>
  </cols>
  <sheetData>
    <row r="1" spans="1:6" ht="33" customHeight="1" x14ac:dyDescent="0.2">
      <c r="A1" s="4" t="s">
        <v>0</v>
      </c>
      <c r="B1" s="4"/>
      <c r="C1" s="4"/>
      <c r="D1" s="4"/>
      <c r="E1" s="4"/>
    </row>
    <row r="2" spans="1:6" ht="30" x14ac:dyDescent="0.2">
      <c r="A2" s="5" t="s">
        <v>1</v>
      </c>
      <c r="B2" s="5" t="s">
        <v>3</v>
      </c>
      <c r="C2" s="6" t="s">
        <v>2</v>
      </c>
      <c r="D2" s="6" t="s">
        <v>5</v>
      </c>
      <c r="E2" s="6" t="s">
        <v>4</v>
      </c>
    </row>
    <row r="3" spans="1:6" x14ac:dyDescent="0.2">
      <c r="A3" s="5">
        <v>1950</v>
      </c>
      <c r="B3" s="5">
        <v>1</v>
      </c>
      <c r="C3" s="5">
        <v>2</v>
      </c>
      <c r="D3" s="7">
        <f>B3^3*0.0007+0.0339*B3^2+0.4826*B3+0.55</f>
        <v>1.0672000000000001</v>
      </c>
      <c r="E3" s="7">
        <f t="shared" ref="E3:E66" si="0">D3</f>
        <v>1.0672000000000001</v>
      </c>
    </row>
    <row r="4" spans="1:6" x14ac:dyDescent="0.2">
      <c r="A4" s="5">
        <v>1951</v>
      </c>
      <c r="B4" s="5">
        <v>2</v>
      </c>
      <c r="C4" s="5">
        <v>2</v>
      </c>
      <c r="D4" s="7">
        <f t="shared" ref="D4:D67" si="1">B4^3*0.0007+0.0339*B4^2+0.4826*B4+0.55</f>
        <v>1.6563999999999999</v>
      </c>
      <c r="E4" s="7">
        <f t="shared" si="0"/>
        <v>1.6563999999999999</v>
      </c>
    </row>
    <row r="5" spans="1:6" x14ac:dyDescent="0.2">
      <c r="A5" s="5">
        <v>1952</v>
      </c>
      <c r="B5" s="5">
        <v>3</v>
      </c>
      <c r="C5" s="5">
        <v>2</v>
      </c>
      <c r="D5" s="7">
        <f t="shared" si="1"/>
        <v>2.3217999999999996</v>
      </c>
      <c r="E5" s="7">
        <f t="shared" si="0"/>
        <v>2.3217999999999996</v>
      </c>
    </row>
    <row r="6" spans="1:6" x14ac:dyDescent="0.2">
      <c r="A6" s="5">
        <v>1953</v>
      </c>
      <c r="B6" s="5">
        <v>4</v>
      </c>
      <c r="C6" s="5">
        <v>3</v>
      </c>
      <c r="D6" s="7">
        <f t="shared" si="1"/>
        <v>3.0675999999999997</v>
      </c>
      <c r="E6" s="7">
        <f t="shared" si="0"/>
        <v>3.0675999999999997</v>
      </c>
    </row>
    <row r="7" spans="1:6" x14ac:dyDescent="0.2">
      <c r="A7" s="5">
        <v>1954</v>
      </c>
      <c r="B7" s="5">
        <v>5</v>
      </c>
      <c r="C7" s="5">
        <v>3</v>
      </c>
      <c r="D7" s="7">
        <f t="shared" si="1"/>
        <v>3.8979999999999997</v>
      </c>
      <c r="E7" s="7">
        <f t="shared" si="0"/>
        <v>3.8979999999999997</v>
      </c>
    </row>
    <row r="8" spans="1:6" x14ac:dyDescent="0.2">
      <c r="A8" s="5">
        <v>1955</v>
      </c>
      <c r="B8" s="5">
        <v>6</v>
      </c>
      <c r="C8" s="5">
        <v>4</v>
      </c>
      <c r="D8" s="7">
        <f t="shared" si="1"/>
        <v>4.8171999999999997</v>
      </c>
      <c r="E8" s="7">
        <f t="shared" si="0"/>
        <v>4.8171999999999997</v>
      </c>
    </row>
    <row r="9" spans="1:6" x14ac:dyDescent="0.2">
      <c r="A9" s="5">
        <v>1956</v>
      </c>
      <c r="B9" s="5">
        <v>7</v>
      </c>
      <c r="C9" s="5">
        <v>5</v>
      </c>
      <c r="D9" s="7">
        <f t="shared" si="1"/>
        <v>5.8293999999999997</v>
      </c>
      <c r="E9" s="7">
        <f t="shared" si="0"/>
        <v>5.8293999999999997</v>
      </c>
    </row>
    <row r="10" spans="1:6" x14ac:dyDescent="0.2">
      <c r="A10" s="5">
        <v>1957</v>
      </c>
      <c r="B10" s="5">
        <v>8</v>
      </c>
      <c r="C10" s="5">
        <v>5</v>
      </c>
      <c r="D10" s="7">
        <f t="shared" si="1"/>
        <v>6.9387999999999996</v>
      </c>
      <c r="E10" s="7">
        <f t="shared" si="0"/>
        <v>6.9387999999999996</v>
      </c>
    </row>
    <row r="11" spans="1:6" x14ac:dyDescent="0.2">
      <c r="A11" s="5">
        <v>1958</v>
      </c>
      <c r="B11" s="5">
        <v>9</v>
      </c>
      <c r="C11" s="5">
        <v>6</v>
      </c>
      <c r="D11" s="7">
        <f t="shared" si="1"/>
        <v>8.1495999999999995</v>
      </c>
      <c r="E11" s="7">
        <f t="shared" si="0"/>
        <v>8.1495999999999995</v>
      </c>
    </row>
    <row r="12" spans="1:6" x14ac:dyDescent="0.2">
      <c r="A12" s="5">
        <v>1959</v>
      </c>
      <c r="B12" s="5">
        <v>10</v>
      </c>
      <c r="C12" s="5">
        <v>7</v>
      </c>
      <c r="D12" s="7">
        <f t="shared" si="1"/>
        <v>9.4660000000000011</v>
      </c>
      <c r="E12" s="7">
        <f t="shared" si="0"/>
        <v>9.4660000000000011</v>
      </c>
    </row>
    <row r="13" spans="1:6" x14ac:dyDescent="0.2">
      <c r="A13" s="5">
        <v>1960</v>
      </c>
      <c r="B13" s="5">
        <v>11</v>
      </c>
      <c r="C13" s="5">
        <v>8</v>
      </c>
      <c r="D13" s="8">
        <f t="shared" si="1"/>
        <v>10.892199999999999</v>
      </c>
      <c r="E13" s="8">
        <f t="shared" si="0"/>
        <v>10.892199999999999</v>
      </c>
      <c r="F13" s="3"/>
    </row>
    <row r="14" spans="1:6" x14ac:dyDescent="0.2">
      <c r="A14" s="5">
        <v>1961</v>
      </c>
      <c r="B14" s="5">
        <v>12</v>
      </c>
      <c r="C14" s="5">
        <v>9</v>
      </c>
      <c r="D14" s="8">
        <f t="shared" si="1"/>
        <v>12.432400000000001</v>
      </c>
      <c r="E14" s="8">
        <f t="shared" si="0"/>
        <v>12.432400000000001</v>
      </c>
      <c r="F14" s="3"/>
    </row>
    <row r="15" spans="1:6" x14ac:dyDescent="0.2">
      <c r="A15" s="5">
        <v>1962</v>
      </c>
      <c r="B15" s="5">
        <v>13</v>
      </c>
      <c r="C15" s="5">
        <v>11</v>
      </c>
      <c r="D15" s="8">
        <f t="shared" si="1"/>
        <v>14.0908</v>
      </c>
      <c r="E15" s="8">
        <f t="shared" si="0"/>
        <v>14.0908</v>
      </c>
      <c r="F15" s="3"/>
    </row>
    <row r="16" spans="1:6" x14ac:dyDescent="0.2">
      <c r="A16" s="5">
        <v>1963</v>
      </c>
      <c r="B16" s="5">
        <v>14</v>
      </c>
      <c r="C16" s="5">
        <v>13</v>
      </c>
      <c r="D16" s="8">
        <f t="shared" si="1"/>
        <v>15.871600000000001</v>
      </c>
      <c r="E16" s="8">
        <f t="shared" si="0"/>
        <v>15.871600000000001</v>
      </c>
      <c r="F16" s="3"/>
    </row>
    <row r="17" spans="1:6" x14ac:dyDescent="0.2">
      <c r="A17" s="5">
        <v>1964</v>
      </c>
      <c r="B17" s="5">
        <v>15</v>
      </c>
      <c r="C17" s="5">
        <v>15</v>
      </c>
      <c r="D17" s="8">
        <f t="shared" si="1"/>
        <v>17.779</v>
      </c>
      <c r="E17" s="8">
        <f t="shared" si="0"/>
        <v>17.779</v>
      </c>
      <c r="F17" s="3"/>
    </row>
    <row r="18" spans="1:6" x14ac:dyDescent="0.2">
      <c r="A18" s="5">
        <v>1965</v>
      </c>
      <c r="B18" s="5">
        <v>16</v>
      </c>
      <c r="C18" s="5">
        <v>17</v>
      </c>
      <c r="D18" s="8">
        <f t="shared" si="1"/>
        <v>19.8172</v>
      </c>
      <c r="E18" s="8">
        <f t="shared" si="0"/>
        <v>19.8172</v>
      </c>
      <c r="F18" s="3"/>
    </row>
    <row r="19" spans="1:6" x14ac:dyDescent="0.2">
      <c r="A19" s="5">
        <v>1966</v>
      </c>
      <c r="B19" s="5">
        <v>17</v>
      </c>
      <c r="C19" s="5">
        <v>20</v>
      </c>
      <c r="D19" s="8">
        <f t="shared" si="1"/>
        <v>21.990400000000001</v>
      </c>
      <c r="E19" s="8">
        <f t="shared" si="0"/>
        <v>21.990400000000001</v>
      </c>
      <c r="F19" s="3"/>
    </row>
    <row r="20" spans="1:6" x14ac:dyDescent="0.2">
      <c r="A20" s="5">
        <v>1967</v>
      </c>
      <c r="B20" s="5">
        <v>18</v>
      </c>
      <c r="C20" s="5">
        <v>23</v>
      </c>
      <c r="D20" s="8">
        <f t="shared" si="1"/>
        <v>24.302800000000001</v>
      </c>
      <c r="E20" s="8">
        <f t="shared" si="0"/>
        <v>24.302800000000001</v>
      </c>
      <c r="F20" s="3"/>
    </row>
    <row r="21" spans="1:6" x14ac:dyDescent="0.2">
      <c r="A21" s="5">
        <v>1968</v>
      </c>
      <c r="B21" s="5">
        <v>19</v>
      </c>
      <c r="C21" s="5">
        <v>27</v>
      </c>
      <c r="D21" s="8">
        <f t="shared" si="1"/>
        <v>26.758600000000001</v>
      </c>
      <c r="E21" s="8">
        <f t="shared" si="0"/>
        <v>26.758600000000001</v>
      </c>
      <c r="F21" s="3"/>
    </row>
    <row r="22" spans="1:6" x14ac:dyDescent="0.2">
      <c r="A22" s="5">
        <v>1969</v>
      </c>
      <c r="B22" s="5">
        <v>20</v>
      </c>
      <c r="C22" s="5">
        <v>32</v>
      </c>
      <c r="D22" s="8">
        <f t="shared" si="1"/>
        <v>29.361999999999998</v>
      </c>
      <c r="E22" s="8">
        <f t="shared" si="0"/>
        <v>29.361999999999998</v>
      </c>
      <c r="F22" s="3"/>
    </row>
    <row r="23" spans="1:6" x14ac:dyDescent="0.2">
      <c r="A23" s="5">
        <v>1970</v>
      </c>
      <c r="B23" s="5">
        <v>21</v>
      </c>
      <c r="C23" s="5">
        <v>35</v>
      </c>
      <c r="D23" s="8">
        <f t="shared" si="1"/>
        <v>32.117199999999997</v>
      </c>
      <c r="E23" s="8">
        <f t="shared" si="0"/>
        <v>32.117199999999997</v>
      </c>
      <c r="F23" s="3"/>
    </row>
    <row r="24" spans="1:6" x14ac:dyDescent="0.2">
      <c r="A24" s="5">
        <v>1971</v>
      </c>
      <c r="B24" s="5">
        <v>22</v>
      </c>
      <c r="C24" s="5">
        <v>38</v>
      </c>
      <c r="D24" s="8">
        <f t="shared" si="1"/>
        <v>35.028399999999991</v>
      </c>
      <c r="E24" s="8">
        <f t="shared" si="0"/>
        <v>35.028399999999991</v>
      </c>
      <c r="F24" s="3"/>
    </row>
    <row r="25" spans="1:6" x14ac:dyDescent="0.2">
      <c r="A25" s="5">
        <v>1972</v>
      </c>
      <c r="B25" s="5">
        <v>23</v>
      </c>
      <c r="C25" s="5">
        <v>44</v>
      </c>
      <c r="D25" s="8">
        <f t="shared" si="1"/>
        <v>38.099799999999995</v>
      </c>
      <c r="E25" s="8">
        <f t="shared" si="0"/>
        <v>38.099799999999995</v>
      </c>
      <c r="F25" s="3"/>
    </row>
    <row r="26" spans="1:6" x14ac:dyDescent="0.2">
      <c r="A26" s="5">
        <v>1973</v>
      </c>
      <c r="B26" s="5">
        <v>24</v>
      </c>
      <c r="C26" s="5">
        <v>51</v>
      </c>
      <c r="D26" s="8">
        <f t="shared" si="1"/>
        <v>41.335599999999999</v>
      </c>
      <c r="E26" s="8">
        <f t="shared" si="0"/>
        <v>41.335599999999999</v>
      </c>
      <c r="F26" s="3"/>
    </row>
    <row r="27" spans="1:6" x14ac:dyDescent="0.2">
      <c r="A27" s="5">
        <v>1974</v>
      </c>
      <c r="B27" s="5">
        <v>25</v>
      </c>
      <c r="C27" s="5">
        <v>52</v>
      </c>
      <c r="D27" s="8">
        <f t="shared" si="1"/>
        <v>44.739999999999995</v>
      </c>
      <c r="E27" s="8">
        <f t="shared" si="0"/>
        <v>44.739999999999995</v>
      </c>
      <c r="F27" s="3"/>
    </row>
    <row r="28" spans="1:6" x14ac:dyDescent="0.2">
      <c r="A28" s="5">
        <v>1975</v>
      </c>
      <c r="B28" s="5">
        <v>26</v>
      </c>
      <c r="C28" s="5">
        <v>46</v>
      </c>
      <c r="D28" s="8">
        <f t="shared" si="1"/>
        <v>48.3172</v>
      </c>
      <c r="E28" s="8">
        <f t="shared" si="0"/>
        <v>48.3172</v>
      </c>
      <c r="F28" s="3"/>
    </row>
    <row r="29" spans="1:6" x14ac:dyDescent="0.2">
      <c r="A29" s="5">
        <v>1976</v>
      </c>
      <c r="B29" s="5">
        <v>27</v>
      </c>
      <c r="C29" s="5">
        <v>54</v>
      </c>
      <c r="D29" s="8">
        <f t="shared" si="1"/>
        <v>52.071399999999997</v>
      </c>
      <c r="E29" s="8">
        <f t="shared" si="0"/>
        <v>52.071399999999997</v>
      </c>
      <c r="F29" s="3"/>
    </row>
    <row r="30" spans="1:6" x14ac:dyDescent="0.2">
      <c r="A30" s="5">
        <v>1977</v>
      </c>
      <c r="B30" s="5">
        <v>28</v>
      </c>
      <c r="C30" s="5">
        <v>59</v>
      </c>
      <c r="D30" s="8">
        <f t="shared" si="1"/>
        <v>56.006799999999998</v>
      </c>
      <c r="E30" s="8">
        <f t="shared" si="0"/>
        <v>56.006799999999998</v>
      </c>
      <c r="F30" s="3"/>
    </row>
    <row r="31" spans="1:6" x14ac:dyDescent="0.2">
      <c r="A31" s="5">
        <v>1978</v>
      </c>
      <c r="B31" s="5">
        <v>29</v>
      </c>
      <c r="C31" s="5">
        <v>64</v>
      </c>
      <c r="D31" s="8">
        <f t="shared" si="1"/>
        <v>60.127600000000001</v>
      </c>
      <c r="E31" s="8">
        <f t="shared" si="0"/>
        <v>60.127600000000001</v>
      </c>
      <c r="F31" s="3"/>
    </row>
    <row r="32" spans="1:6" x14ac:dyDescent="0.2">
      <c r="A32" s="5">
        <v>1979</v>
      </c>
      <c r="B32" s="5">
        <v>30</v>
      </c>
      <c r="C32" s="5">
        <v>91</v>
      </c>
      <c r="D32" s="8">
        <f t="shared" si="1"/>
        <v>64.438000000000002</v>
      </c>
      <c r="E32" s="8">
        <f t="shared" si="0"/>
        <v>64.438000000000002</v>
      </c>
      <c r="F32" s="3"/>
    </row>
    <row r="33" spans="1:6" x14ac:dyDescent="0.2">
      <c r="A33" s="5">
        <v>1980</v>
      </c>
      <c r="B33" s="5">
        <v>31</v>
      </c>
      <c r="C33" s="5">
        <v>70</v>
      </c>
      <c r="D33" s="8">
        <f t="shared" si="1"/>
        <v>68.9422</v>
      </c>
      <c r="E33" s="8">
        <f t="shared" si="0"/>
        <v>68.9422</v>
      </c>
      <c r="F33" s="3"/>
    </row>
    <row r="34" spans="1:6" x14ac:dyDescent="0.2">
      <c r="A34" s="5">
        <v>1981</v>
      </c>
      <c r="B34" s="5">
        <v>32</v>
      </c>
      <c r="C34" s="5">
        <v>72</v>
      </c>
      <c r="D34" s="8">
        <f t="shared" si="1"/>
        <v>73.644400000000005</v>
      </c>
      <c r="E34" s="8">
        <f t="shared" si="0"/>
        <v>73.644400000000005</v>
      </c>
      <c r="F34" s="3"/>
    </row>
    <row r="35" spans="1:6" x14ac:dyDescent="0.2">
      <c r="A35" s="5">
        <v>1982</v>
      </c>
      <c r="B35" s="5">
        <v>33</v>
      </c>
      <c r="C35" s="5">
        <v>73</v>
      </c>
      <c r="D35" s="8">
        <f t="shared" si="1"/>
        <v>78.548799999999986</v>
      </c>
      <c r="E35" s="8">
        <f t="shared" si="0"/>
        <v>78.548799999999986</v>
      </c>
      <c r="F35" s="3"/>
    </row>
    <row r="36" spans="1:6" x14ac:dyDescent="0.2">
      <c r="A36" s="5">
        <v>1983</v>
      </c>
      <c r="B36" s="5">
        <v>34</v>
      </c>
      <c r="C36" s="5">
        <v>80</v>
      </c>
      <c r="D36" s="8">
        <f t="shared" si="1"/>
        <v>83.659599999999998</v>
      </c>
      <c r="E36" s="8">
        <f t="shared" si="0"/>
        <v>83.659599999999998</v>
      </c>
      <c r="F36" s="3"/>
    </row>
    <row r="37" spans="1:6" x14ac:dyDescent="0.2">
      <c r="A37" s="5">
        <v>1984</v>
      </c>
      <c r="B37" s="5">
        <v>35</v>
      </c>
      <c r="C37" s="5">
        <v>86</v>
      </c>
      <c r="D37" s="8">
        <f t="shared" si="1"/>
        <v>88.98099999999998</v>
      </c>
      <c r="E37" s="8">
        <f t="shared" si="0"/>
        <v>88.98099999999998</v>
      </c>
      <c r="F37" s="3"/>
    </row>
    <row r="38" spans="1:6" x14ac:dyDescent="0.2">
      <c r="A38" s="5">
        <v>1985</v>
      </c>
      <c r="B38" s="5">
        <v>36</v>
      </c>
      <c r="C38" s="5">
        <v>90</v>
      </c>
      <c r="D38" s="8">
        <f t="shared" si="1"/>
        <v>94.517199999999988</v>
      </c>
      <c r="E38" s="8">
        <f t="shared" si="0"/>
        <v>94.517199999999988</v>
      </c>
      <c r="F38" s="3"/>
    </row>
    <row r="39" spans="1:6" x14ac:dyDescent="0.2">
      <c r="A39" s="5">
        <v>1986</v>
      </c>
      <c r="B39" s="5">
        <v>37</v>
      </c>
      <c r="C39" s="5">
        <v>96</v>
      </c>
      <c r="D39" s="9">
        <f t="shared" si="1"/>
        <v>100.27239999999999</v>
      </c>
      <c r="E39" s="9">
        <f t="shared" si="0"/>
        <v>100.27239999999999</v>
      </c>
      <c r="F39" s="3"/>
    </row>
    <row r="40" spans="1:6" x14ac:dyDescent="0.2">
      <c r="A40" s="5">
        <v>1987</v>
      </c>
      <c r="B40" s="5">
        <v>38</v>
      </c>
      <c r="C40" s="5">
        <v>104</v>
      </c>
      <c r="D40" s="9">
        <f t="shared" si="1"/>
        <v>106.25079999999998</v>
      </c>
      <c r="E40" s="9">
        <f t="shared" si="0"/>
        <v>106.25079999999998</v>
      </c>
      <c r="F40" s="3"/>
    </row>
    <row r="41" spans="1:6" x14ac:dyDescent="0.2">
      <c r="A41" s="5">
        <v>1988</v>
      </c>
      <c r="B41" s="5">
        <v>39</v>
      </c>
      <c r="C41" s="5">
        <v>110</v>
      </c>
      <c r="D41" s="9">
        <f t="shared" si="1"/>
        <v>112.45659999999999</v>
      </c>
      <c r="E41" s="9">
        <f t="shared" si="0"/>
        <v>112.45659999999999</v>
      </c>
      <c r="F41" s="3"/>
    </row>
    <row r="42" spans="1:6" x14ac:dyDescent="0.2">
      <c r="A42" s="5">
        <v>1989</v>
      </c>
      <c r="B42" s="5">
        <v>40</v>
      </c>
      <c r="C42" s="5">
        <v>114</v>
      </c>
      <c r="D42" s="9">
        <f t="shared" si="1"/>
        <v>118.89399999999999</v>
      </c>
      <c r="E42" s="9">
        <f t="shared" si="0"/>
        <v>118.89399999999999</v>
      </c>
      <c r="F42" s="3"/>
    </row>
    <row r="43" spans="1:6" x14ac:dyDescent="0.2">
      <c r="A43" s="5">
        <v>1990</v>
      </c>
      <c r="B43" s="5">
        <v>41</v>
      </c>
      <c r="C43" s="5">
        <v>120</v>
      </c>
      <c r="D43" s="9">
        <f t="shared" si="1"/>
        <v>125.5672</v>
      </c>
      <c r="E43" s="9">
        <f t="shared" si="0"/>
        <v>125.5672</v>
      </c>
      <c r="F43" s="3"/>
    </row>
    <row r="44" spans="1:6" x14ac:dyDescent="0.2">
      <c r="A44" s="5">
        <v>1991</v>
      </c>
      <c r="B44" s="5">
        <v>42</v>
      </c>
      <c r="C44" s="5">
        <v>124</v>
      </c>
      <c r="D44" s="9">
        <f t="shared" si="1"/>
        <v>132.48040000000003</v>
      </c>
      <c r="E44" s="9">
        <f t="shared" si="0"/>
        <v>132.48040000000003</v>
      </c>
      <c r="F44" s="3"/>
    </row>
    <row r="45" spans="1:6" x14ac:dyDescent="0.2">
      <c r="A45" s="5">
        <v>1992</v>
      </c>
      <c r="B45" s="5">
        <v>43</v>
      </c>
      <c r="C45" s="5">
        <v>132</v>
      </c>
      <c r="D45" s="9">
        <f t="shared" si="1"/>
        <v>139.6378</v>
      </c>
      <c r="E45" s="9">
        <f t="shared" si="0"/>
        <v>139.6378</v>
      </c>
      <c r="F45" s="3"/>
    </row>
    <row r="46" spans="1:6" x14ac:dyDescent="0.2">
      <c r="A46" s="5">
        <v>1993</v>
      </c>
      <c r="B46" s="5">
        <v>44</v>
      </c>
      <c r="C46" s="5">
        <v>137</v>
      </c>
      <c r="D46" s="9">
        <f t="shared" si="1"/>
        <v>147.0436</v>
      </c>
      <c r="E46" s="9">
        <f t="shared" si="0"/>
        <v>147.0436</v>
      </c>
      <c r="F46" s="3"/>
    </row>
    <row r="47" spans="1:6" x14ac:dyDescent="0.2">
      <c r="A47" s="5">
        <v>1994</v>
      </c>
      <c r="B47" s="5">
        <v>45</v>
      </c>
      <c r="C47" s="5">
        <v>151</v>
      </c>
      <c r="D47" s="9">
        <f t="shared" si="1"/>
        <v>154.702</v>
      </c>
      <c r="E47" s="9">
        <f t="shared" si="0"/>
        <v>154.702</v>
      </c>
      <c r="F47" s="3"/>
    </row>
    <row r="48" spans="1:6" x14ac:dyDescent="0.2">
      <c r="A48" s="5">
        <v>1995</v>
      </c>
      <c r="B48" s="5">
        <v>46</v>
      </c>
      <c r="C48" s="5">
        <v>156</v>
      </c>
      <c r="D48" s="9">
        <f t="shared" si="1"/>
        <v>162.6172</v>
      </c>
      <c r="E48" s="9">
        <f t="shared" si="0"/>
        <v>162.6172</v>
      </c>
      <c r="F48" s="3"/>
    </row>
    <row r="49" spans="1:6" x14ac:dyDescent="0.2">
      <c r="A49" s="5">
        <v>1996</v>
      </c>
      <c r="B49" s="5">
        <v>47</v>
      </c>
      <c r="C49" s="5">
        <v>168</v>
      </c>
      <c r="D49" s="9">
        <f t="shared" si="1"/>
        <v>170.79339999999999</v>
      </c>
      <c r="E49" s="9">
        <f t="shared" si="0"/>
        <v>170.79339999999999</v>
      </c>
      <c r="F49" s="3"/>
    </row>
    <row r="50" spans="1:6" x14ac:dyDescent="0.2">
      <c r="A50" s="5">
        <v>1997</v>
      </c>
      <c r="B50" s="5">
        <v>48</v>
      </c>
      <c r="C50" s="5">
        <v>180</v>
      </c>
      <c r="D50" s="9">
        <f t="shared" si="1"/>
        <v>179.23480000000001</v>
      </c>
      <c r="E50" s="9">
        <f t="shared" si="0"/>
        <v>179.23480000000001</v>
      </c>
      <c r="F50" s="3"/>
    </row>
    <row r="51" spans="1:6" x14ac:dyDescent="0.2">
      <c r="A51" s="5">
        <v>1998</v>
      </c>
      <c r="B51" s="5">
        <v>49</v>
      </c>
      <c r="C51" s="5">
        <v>188</v>
      </c>
      <c r="D51" s="9">
        <f t="shared" si="1"/>
        <v>187.94560000000001</v>
      </c>
      <c r="E51" s="9">
        <f t="shared" si="0"/>
        <v>187.94560000000001</v>
      </c>
      <c r="F51" s="3"/>
    </row>
    <row r="52" spans="1:6" x14ac:dyDescent="0.2">
      <c r="A52" s="5">
        <v>1999</v>
      </c>
      <c r="B52" s="5">
        <v>50</v>
      </c>
      <c r="C52" s="5">
        <v>202</v>
      </c>
      <c r="D52" s="9">
        <f t="shared" si="1"/>
        <v>196.93</v>
      </c>
      <c r="E52" s="9">
        <f t="shared" si="0"/>
        <v>196.93</v>
      </c>
      <c r="F52" s="3"/>
    </row>
    <row r="53" spans="1:6" x14ac:dyDescent="0.2">
      <c r="A53" s="5">
        <v>2000</v>
      </c>
      <c r="B53" s="5">
        <v>51</v>
      </c>
      <c r="C53" s="5">
        <v>213</v>
      </c>
      <c r="D53" s="9">
        <f t="shared" si="1"/>
        <v>206.19220000000001</v>
      </c>
      <c r="E53" s="9">
        <f t="shared" si="0"/>
        <v>206.19220000000001</v>
      </c>
      <c r="F53" s="3"/>
    </row>
    <row r="54" spans="1:6" x14ac:dyDescent="0.2">
      <c r="A54" s="5">
        <v>2001</v>
      </c>
      <c r="B54" s="5">
        <v>52</v>
      </c>
      <c r="C54" s="5">
        <v>218</v>
      </c>
      <c r="D54" s="9">
        <f t="shared" si="1"/>
        <v>215.73640000000003</v>
      </c>
      <c r="E54" s="9">
        <f t="shared" si="0"/>
        <v>215.73640000000003</v>
      </c>
      <c r="F54" s="3"/>
    </row>
    <row r="55" spans="1:6" x14ac:dyDescent="0.2">
      <c r="A55" s="5">
        <v>2002</v>
      </c>
      <c r="B55" s="5">
        <v>53</v>
      </c>
      <c r="C55" s="5">
        <v>231</v>
      </c>
      <c r="D55" s="9">
        <f t="shared" si="1"/>
        <v>225.5668</v>
      </c>
      <c r="E55" s="9">
        <f t="shared" si="0"/>
        <v>225.5668</v>
      </c>
      <c r="F55" s="3"/>
    </row>
    <row r="56" spans="1:6" x14ac:dyDescent="0.2">
      <c r="A56" s="5">
        <v>2003</v>
      </c>
      <c r="B56" s="5">
        <v>54</v>
      </c>
      <c r="C56" s="5">
        <v>241</v>
      </c>
      <c r="D56" s="9">
        <f t="shared" si="1"/>
        <v>235.6876</v>
      </c>
      <c r="E56" s="9">
        <f t="shared" si="0"/>
        <v>235.6876</v>
      </c>
      <c r="F56" s="3"/>
    </row>
    <row r="57" spans="1:6" x14ac:dyDescent="0.2">
      <c r="A57" s="5">
        <v>2004</v>
      </c>
      <c r="B57" s="5">
        <v>55</v>
      </c>
      <c r="C57" s="5">
        <v>256</v>
      </c>
      <c r="D57" s="9">
        <f t="shared" si="1"/>
        <v>246.10300000000001</v>
      </c>
      <c r="E57" s="9">
        <f t="shared" si="0"/>
        <v>246.10300000000001</v>
      </c>
      <c r="F57" s="3"/>
    </row>
    <row r="58" spans="1:6" x14ac:dyDescent="0.2">
      <c r="A58" s="5">
        <v>2005</v>
      </c>
      <c r="B58" s="5">
        <v>56</v>
      </c>
      <c r="C58" s="5">
        <v>263</v>
      </c>
      <c r="D58" s="9">
        <f t="shared" si="1"/>
        <v>256.81720000000001</v>
      </c>
      <c r="E58" s="9">
        <f t="shared" si="0"/>
        <v>256.81720000000001</v>
      </c>
      <c r="F58" s="3"/>
    </row>
    <row r="59" spans="1:6" x14ac:dyDescent="0.2">
      <c r="A59" s="5">
        <v>2006</v>
      </c>
      <c r="B59" s="5">
        <v>57</v>
      </c>
      <c r="C59" s="5">
        <v>280</v>
      </c>
      <c r="D59" s="9">
        <f t="shared" si="1"/>
        <v>267.83440000000002</v>
      </c>
      <c r="E59" s="9">
        <f t="shared" si="0"/>
        <v>267.83440000000002</v>
      </c>
      <c r="F59" s="3"/>
    </row>
    <row r="60" spans="1:6" x14ac:dyDescent="0.2">
      <c r="A60" s="5">
        <v>2007</v>
      </c>
      <c r="B60" s="5">
        <v>58</v>
      </c>
      <c r="C60" s="5">
        <v>298</v>
      </c>
      <c r="D60" s="9">
        <f t="shared" si="1"/>
        <v>279.15879999999999</v>
      </c>
      <c r="E60" s="9">
        <f t="shared" si="0"/>
        <v>279.15879999999999</v>
      </c>
      <c r="F60" s="3"/>
    </row>
    <row r="61" spans="1:6" x14ac:dyDescent="0.2">
      <c r="A61" s="5">
        <v>2008</v>
      </c>
      <c r="B61" s="5">
        <v>59</v>
      </c>
      <c r="C61" s="5">
        <v>281</v>
      </c>
      <c r="D61" s="9">
        <f t="shared" si="1"/>
        <v>290.7946</v>
      </c>
      <c r="E61" s="9">
        <f t="shared" si="0"/>
        <v>290.7946</v>
      </c>
      <c r="F61" s="3"/>
    </row>
    <row r="62" spans="1:6" x14ac:dyDescent="0.2">
      <c r="A62" s="5">
        <v>2009</v>
      </c>
      <c r="B62" s="5">
        <v>60</v>
      </c>
      <c r="C62" s="5">
        <v>288</v>
      </c>
      <c r="D62" s="9">
        <f t="shared" si="1"/>
        <v>302.74600000000004</v>
      </c>
      <c r="E62" s="9">
        <f t="shared" si="0"/>
        <v>302.74600000000004</v>
      </c>
      <c r="F62" s="3"/>
    </row>
    <row r="63" spans="1:6" x14ac:dyDescent="0.2">
      <c r="A63" s="5">
        <v>2010</v>
      </c>
      <c r="B63" s="5">
        <v>61</v>
      </c>
      <c r="C63" s="5">
        <v>313</v>
      </c>
      <c r="D63" s="9">
        <f t="shared" si="1"/>
        <v>315.0172</v>
      </c>
      <c r="E63" s="9">
        <f t="shared" si="0"/>
        <v>315.0172</v>
      </c>
      <c r="F63" s="3"/>
    </row>
    <row r="64" spans="1:6" x14ac:dyDescent="0.2">
      <c r="A64" s="5">
        <v>2011</v>
      </c>
      <c r="B64" s="5">
        <v>62</v>
      </c>
      <c r="C64" s="5">
        <v>325</v>
      </c>
      <c r="D64" s="9">
        <f t="shared" si="1"/>
        <v>327.61240000000004</v>
      </c>
      <c r="E64" s="9">
        <f t="shared" si="0"/>
        <v>327.61240000000004</v>
      </c>
      <c r="F64" s="3"/>
    </row>
    <row r="65" spans="1:6" x14ac:dyDescent="0.2">
      <c r="A65" s="5">
        <v>2012</v>
      </c>
      <c r="B65" s="5">
        <v>63</v>
      </c>
      <c r="C65" s="5">
        <v>338</v>
      </c>
      <c r="D65" s="9">
        <f t="shared" si="1"/>
        <v>340.53579999999999</v>
      </c>
      <c r="E65" s="9">
        <f t="shared" si="0"/>
        <v>340.53579999999999</v>
      </c>
      <c r="F65" s="3"/>
    </row>
    <row r="66" spans="1:6" x14ac:dyDescent="0.2">
      <c r="A66" s="5">
        <v>2013</v>
      </c>
      <c r="B66" s="5">
        <v>64</v>
      </c>
      <c r="C66" s="5">
        <v>352</v>
      </c>
      <c r="D66" s="9">
        <f t="shared" si="1"/>
        <v>353.79159999999996</v>
      </c>
      <c r="E66" s="9">
        <f t="shared" si="0"/>
        <v>353.79159999999996</v>
      </c>
      <c r="F66" s="3"/>
    </row>
    <row r="67" spans="1:6" x14ac:dyDescent="0.2">
      <c r="A67" s="5">
        <v>2014</v>
      </c>
      <c r="B67" s="5">
        <v>65</v>
      </c>
      <c r="C67" s="5">
        <v>367</v>
      </c>
      <c r="D67" s="9">
        <f t="shared" si="1"/>
        <v>367.38400000000007</v>
      </c>
      <c r="E67" s="9">
        <f t="shared" ref="E67:E72" si="2">D67</f>
        <v>367.38400000000007</v>
      </c>
      <c r="F67" s="3"/>
    </row>
    <row r="68" spans="1:6" x14ac:dyDescent="0.2">
      <c r="A68" s="5">
        <v>2015</v>
      </c>
      <c r="B68" s="5">
        <v>66</v>
      </c>
      <c r="C68" s="5">
        <v>381</v>
      </c>
      <c r="D68" s="9">
        <f>B68^3*0.0007+0.0339*B68^2+0.4826*B68+0.55</f>
        <v>381.31720000000001</v>
      </c>
      <c r="E68" s="9">
        <f t="shared" si="2"/>
        <v>381.31720000000001</v>
      </c>
      <c r="F68" s="3"/>
    </row>
    <row r="69" spans="1:6" x14ac:dyDescent="0.2">
      <c r="A69" s="5">
        <v>2016</v>
      </c>
      <c r="B69" s="5">
        <v>67</v>
      </c>
      <c r="C69" s="9">
        <v>395.59539999999998</v>
      </c>
      <c r="D69" s="9">
        <f t="shared" ref="D69:D113" si="3">B69^3*0.0007+0.0339*B69^2+0.4826*B69+0.55</f>
        <v>395.59539999999998</v>
      </c>
      <c r="E69" s="9">
        <f t="shared" si="2"/>
        <v>395.59539999999998</v>
      </c>
      <c r="F69" s="3"/>
    </row>
    <row r="70" spans="1:6" x14ac:dyDescent="0.2">
      <c r="A70" s="5">
        <v>2017</v>
      </c>
      <c r="B70" s="5">
        <v>68</v>
      </c>
      <c r="C70" s="9">
        <v>410.22280000000001</v>
      </c>
      <c r="D70" s="9">
        <f t="shared" si="3"/>
        <v>410.22280000000001</v>
      </c>
      <c r="E70" s="9">
        <f t="shared" si="2"/>
        <v>410.22280000000001</v>
      </c>
      <c r="F70" s="3"/>
    </row>
    <row r="71" spans="1:6" x14ac:dyDescent="0.2">
      <c r="A71" s="5">
        <v>2018</v>
      </c>
      <c r="B71" s="5">
        <v>69</v>
      </c>
      <c r="C71" s="9">
        <v>425.20359999999999</v>
      </c>
      <c r="D71" s="9">
        <f t="shared" si="3"/>
        <v>425.20359999999999</v>
      </c>
      <c r="E71" s="9">
        <f t="shared" si="2"/>
        <v>425.20359999999999</v>
      </c>
      <c r="F71" s="3"/>
    </row>
    <row r="72" spans="1:6" x14ac:dyDescent="0.2">
      <c r="A72" s="5">
        <v>2019</v>
      </c>
      <c r="B72" s="5">
        <v>70</v>
      </c>
      <c r="C72" s="9">
        <v>440.54199999999997</v>
      </c>
      <c r="D72" s="9">
        <f t="shared" si="3"/>
        <v>440.54199999999997</v>
      </c>
      <c r="E72" s="9">
        <f t="shared" si="2"/>
        <v>440.54199999999997</v>
      </c>
      <c r="F72" s="3"/>
    </row>
    <row r="73" spans="1:6" x14ac:dyDescent="0.2">
      <c r="A73" s="5">
        <v>2020</v>
      </c>
      <c r="B73" s="5">
        <v>71</v>
      </c>
      <c r="C73" s="5"/>
      <c r="D73" s="9">
        <f t="shared" si="3"/>
        <v>456.24219999999997</v>
      </c>
      <c r="E73" s="9">
        <f>B73^3*0.0004+0.025*B73^2+0.3*B73+160</f>
        <v>450.48939999999999</v>
      </c>
    </row>
    <row r="74" spans="1:6" x14ac:dyDescent="0.2">
      <c r="A74" s="5">
        <v>2021</v>
      </c>
      <c r="B74" s="5">
        <v>72</v>
      </c>
      <c r="C74" s="5"/>
      <c r="D74" s="9">
        <f t="shared" si="3"/>
        <v>472.30840000000001</v>
      </c>
      <c r="E74" s="9">
        <f t="shared" ref="E74:E113" si="4">B74^3*0.0004+0.025*B74^2+0.3*B74+160</f>
        <v>460.49920000000003</v>
      </c>
    </row>
    <row r="75" spans="1:6" x14ac:dyDescent="0.2">
      <c r="A75" s="5">
        <v>2022</v>
      </c>
      <c r="B75" s="5">
        <v>73</v>
      </c>
      <c r="C75" s="5"/>
      <c r="D75" s="9">
        <f t="shared" si="3"/>
        <v>488.7448</v>
      </c>
      <c r="E75" s="9">
        <f t="shared" si="4"/>
        <v>470.73180000000002</v>
      </c>
    </row>
    <row r="76" spans="1:6" x14ac:dyDescent="0.2">
      <c r="A76" s="5">
        <v>2023</v>
      </c>
      <c r="B76" s="5">
        <v>74</v>
      </c>
      <c r="C76" s="5"/>
      <c r="D76" s="9">
        <f t="shared" si="3"/>
        <v>505.55559999999997</v>
      </c>
      <c r="E76" s="9">
        <f t="shared" si="4"/>
        <v>481.18959999999998</v>
      </c>
    </row>
    <row r="77" spans="1:6" x14ac:dyDescent="0.2">
      <c r="A77" s="5">
        <v>2024</v>
      </c>
      <c r="B77" s="5">
        <v>75</v>
      </c>
      <c r="C77" s="5"/>
      <c r="D77" s="9">
        <f t="shared" si="3"/>
        <v>522.745</v>
      </c>
      <c r="E77" s="9">
        <f t="shared" si="4"/>
        <v>491.875</v>
      </c>
    </row>
    <row r="78" spans="1:6" x14ac:dyDescent="0.2">
      <c r="A78" s="5">
        <v>2025</v>
      </c>
      <c r="B78" s="5">
        <v>76</v>
      </c>
      <c r="C78" s="5"/>
      <c r="D78" s="9">
        <f t="shared" si="3"/>
        <v>540.31719999999996</v>
      </c>
      <c r="E78" s="9">
        <f t="shared" si="4"/>
        <v>502.79040000000003</v>
      </c>
    </row>
    <row r="79" spans="1:6" x14ac:dyDescent="0.2">
      <c r="A79" s="5">
        <v>2026</v>
      </c>
      <c r="B79" s="5">
        <v>77</v>
      </c>
      <c r="C79" s="5"/>
      <c r="D79" s="9">
        <f t="shared" si="3"/>
        <v>558.27639999999997</v>
      </c>
      <c r="E79" s="9">
        <f t="shared" si="4"/>
        <v>513.93820000000005</v>
      </c>
    </row>
    <row r="80" spans="1:6" x14ac:dyDescent="0.2">
      <c r="A80" s="5">
        <v>2027</v>
      </c>
      <c r="B80" s="5">
        <v>78</v>
      </c>
      <c r="C80" s="5"/>
      <c r="D80" s="9">
        <f t="shared" si="3"/>
        <v>576.62679999999989</v>
      </c>
      <c r="E80" s="9">
        <f t="shared" si="4"/>
        <v>525.32079999999996</v>
      </c>
    </row>
    <row r="81" spans="1:5" x14ac:dyDescent="0.2">
      <c r="A81" s="5">
        <v>2028</v>
      </c>
      <c r="B81" s="5">
        <v>79</v>
      </c>
      <c r="C81" s="5"/>
      <c r="D81" s="9">
        <f t="shared" si="3"/>
        <v>595.37259999999992</v>
      </c>
      <c r="E81" s="9">
        <f t="shared" si="4"/>
        <v>536.94060000000002</v>
      </c>
    </row>
    <row r="82" spans="1:5" x14ac:dyDescent="0.2">
      <c r="A82" s="5">
        <v>2029</v>
      </c>
      <c r="B82" s="5">
        <v>80</v>
      </c>
      <c r="C82" s="5"/>
      <c r="D82" s="9">
        <f t="shared" si="3"/>
        <v>614.51799999999992</v>
      </c>
      <c r="E82" s="9">
        <f t="shared" si="4"/>
        <v>548.79999999999995</v>
      </c>
    </row>
    <row r="83" spans="1:5" x14ac:dyDescent="0.2">
      <c r="A83" s="5">
        <v>2030</v>
      </c>
      <c r="B83" s="5">
        <v>81</v>
      </c>
      <c r="C83" s="5"/>
      <c r="D83" s="9">
        <f t="shared" si="3"/>
        <v>634.06719999999996</v>
      </c>
      <c r="E83" s="9">
        <f t="shared" si="4"/>
        <v>560.90139999999997</v>
      </c>
    </row>
    <row r="84" spans="1:5" x14ac:dyDescent="0.2">
      <c r="A84" s="5">
        <v>2031</v>
      </c>
      <c r="B84" s="5">
        <v>82</v>
      </c>
      <c r="C84" s="5"/>
      <c r="D84" s="9">
        <f t="shared" si="3"/>
        <v>654.02440000000001</v>
      </c>
      <c r="E84" s="9">
        <f t="shared" si="4"/>
        <v>573.24720000000002</v>
      </c>
    </row>
    <row r="85" spans="1:5" x14ac:dyDescent="0.2">
      <c r="A85" s="5">
        <v>2032</v>
      </c>
      <c r="B85" s="5">
        <v>83</v>
      </c>
      <c r="C85" s="5"/>
      <c r="D85" s="9">
        <f t="shared" si="3"/>
        <v>674.39379999999994</v>
      </c>
      <c r="E85" s="9">
        <f t="shared" si="4"/>
        <v>585.83979999999997</v>
      </c>
    </row>
    <row r="86" spans="1:5" x14ac:dyDescent="0.2">
      <c r="A86" s="5">
        <v>2033</v>
      </c>
      <c r="B86" s="5">
        <v>84</v>
      </c>
      <c r="C86" s="5"/>
      <c r="D86" s="9">
        <f t="shared" si="3"/>
        <v>695.17960000000005</v>
      </c>
      <c r="E86" s="9">
        <f t="shared" si="4"/>
        <v>598.6816</v>
      </c>
    </row>
    <row r="87" spans="1:5" x14ac:dyDescent="0.2">
      <c r="A87" s="5">
        <v>2034</v>
      </c>
      <c r="B87" s="5">
        <v>85</v>
      </c>
      <c r="C87" s="5"/>
      <c r="D87" s="9">
        <f t="shared" si="3"/>
        <v>716.38599999999997</v>
      </c>
      <c r="E87" s="9">
        <f t="shared" si="4"/>
        <v>611.77499999999998</v>
      </c>
    </row>
    <row r="88" spans="1:5" x14ac:dyDescent="0.2">
      <c r="A88" s="5">
        <v>2035</v>
      </c>
      <c r="B88" s="5">
        <v>86</v>
      </c>
      <c r="C88" s="5"/>
      <c r="D88" s="9">
        <f t="shared" si="3"/>
        <v>738.0172</v>
      </c>
      <c r="E88" s="9">
        <f t="shared" si="4"/>
        <v>625.12239999999997</v>
      </c>
    </row>
    <row r="89" spans="1:5" x14ac:dyDescent="0.2">
      <c r="A89" s="5">
        <v>2036</v>
      </c>
      <c r="B89" s="5">
        <v>87</v>
      </c>
      <c r="C89" s="5"/>
      <c r="D89" s="9">
        <f t="shared" si="3"/>
        <v>760.0773999999999</v>
      </c>
      <c r="E89" s="9">
        <f t="shared" si="4"/>
        <v>638.72620000000006</v>
      </c>
    </row>
    <row r="90" spans="1:5" x14ac:dyDescent="0.2">
      <c r="A90" s="5">
        <v>2037</v>
      </c>
      <c r="B90" s="5">
        <v>88</v>
      </c>
      <c r="C90" s="5"/>
      <c r="D90" s="9">
        <f t="shared" si="3"/>
        <v>782.57079999999985</v>
      </c>
      <c r="E90" s="9">
        <f t="shared" si="4"/>
        <v>652.58879999999999</v>
      </c>
    </row>
    <row r="91" spans="1:5" x14ac:dyDescent="0.2">
      <c r="A91" s="5">
        <v>2038</v>
      </c>
      <c r="B91" s="5">
        <v>89</v>
      </c>
      <c r="C91" s="5"/>
      <c r="D91" s="9">
        <f t="shared" si="3"/>
        <v>805.50159999999994</v>
      </c>
      <c r="E91" s="9">
        <f t="shared" si="4"/>
        <v>666.71260000000007</v>
      </c>
    </row>
    <row r="92" spans="1:5" x14ac:dyDescent="0.2">
      <c r="A92" s="5">
        <v>2039</v>
      </c>
      <c r="B92" s="5">
        <v>90</v>
      </c>
      <c r="C92" s="5"/>
      <c r="D92" s="9">
        <f t="shared" si="3"/>
        <v>828.87399999999991</v>
      </c>
      <c r="E92" s="9">
        <f t="shared" si="4"/>
        <v>681.1</v>
      </c>
    </row>
    <row r="93" spans="1:5" x14ac:dyDescent="0.2">
      <c r="A93" s="5">
        <v>2040</v>
      </c>
      <c r="B93" s="5">
        <v>91</v>
      </c>
      <c r="C93" s="5"/>
      <c r="D93" s="9">
        <f t="shared" si="3"/>
        <v>852.69219999999996</v>
      </c>
      <c r="E93" s="9">
        <f t="shared" si="4"/>
        <v>695.75339999999994</v>
      </c>
    </row>
    <row r="94" spans="1:5" x14ac:dyDescent="0.2">
      <c r="A94" s="5">
        <v>2041</v>
      </c>
      <c r="B94" s="5">
        <v>92</v>
      </c>
      <c r="C94" s="5"/>
      <c r="D94" s="9">
        <f t="shared" si="3"/>
        <v>876.96039999999982</v>
      </c>
      <c r="E94" s="9">
        <f t="shared" si="4"/>
        <v>710.67520000000002</v>
      </c>
    </row>
    <row r="95" spans="1:5" x14ac:dyDescent="0.2">
      <c r="A95" s="5">
        <v>2042</v>
      </c>
      <c r="B95" s="5">
        <v>93</v>
      </c>
      <c r="C95" s="5"/>
      <c r="D95" s="9">
        <f t="shared" si="3"/>
        <v>901.68279999999993</v>
      </c>
      <c r="E95" s="9">
        <f t="shared" si="4"/>
        <v>725.86779999999999</v>
      </c>
    </row>
    <row r="96" spans="1:5" x14ac:dyDescent="0.2">
      <c r="A96" s="5">
        <v>2043</v>
      </c>
      <c r="B96" s="5">
        <v>94</v>
      </c>
      <c r="C96" s="5"/>
      <c r="D96" s="9">
        <f t="shared" si="3"/>
        <v>926.86360000000002</v>
      </c>
      <c r="E96" s="9">
        <f t="shared" si="4"/>
        <v>741.33360000000005</v>
      </c>
    </row>
    <row r="97" spans="1:5" x14ac:dyDescent="0.2">
      <c r="A97" s="5">
        <v>2044</v>
      </c>
      <c r="B97" s="5">
        <v>95</v>
      </c>
      <c r="C97" s="5"/>
      <c r="D97" s="9">
        <f t="shared" si="3"/>
        <v>952.50699999999995</v>
      </c>
      <c r="E97" s="9">
        <f t="shared" si="4"/>
        <v>757.07500000000005</v>
      </c>
    </row>
    <row r="98" spans="1:5" x14ac:dyDescent="0.2">
      <c r="A98" s="5">
        <v>2045</v>
      </c>
      <c r="B98" s="5">
        <v>96</v>
      </c>
      <c r="C98" s="5"/>
      <c r="D98" s="9">
        <f t="shared" si="3"/>
        <v>978.61719999999991</v>
      </c>
      <c r="E98" s="9">
        <f t="shared" si="4"/>
        <v>773.09439999999995</v>
      </c>
    </row>
    <row r="99" spans="1:5" x14ac:dyDescent="0.2">
      <c r="A99" s="5">
        <v>2046</v>
      </c>
      <c r="B99" s="5">
        <v>97</v>
      </c>
      <c r="C99" s="5"/>
      <c r="D99" s="9">
        <f t="shared" si="3"/>
        <v>1005.1983999999999</v>
      </c>
      <c r="E99" s="9">
        <f t="shared" si="4"/>
        <v>789.39420000000007</v>
      </c>
    </row>
    <row r="100" spans="1:5" x14ac:dyDescent="0.2">
      <c r="A100" s="5">
        <v>2047</v>
      </c>
      <c r="B100" s="5">
        <v>98</v>
      </c>
      <c r="C100" s="5"/>
      <c r="D100" s="9">
        <f t="shared" si="3"/>
        <v>1032.2547999999999</v>
      </c>
      <c r="E100" s="9">
        <f t="shared" si="4"/>
        <v>805.97680000000003</v>
      </c>
    </row>
    <row r="101" spans="1:5" x14ac:dyDescent="0.2">
      <c r="A101" s="5">
        <v>2048</v>
      </c>
      <c r="B101" s="5">
        <v>99</v>
      </c>
      <c r="C101" s="5"/>
      <c r="D101" s="9">
        <f t="shared" si="3"/>
        <v>1059.7905999999998</v>
      </c>
      <c r="E101" s="9">
        <f t="shared" si="4"/>
        <v>822.84460000000001</v>
      </c>
    </row>
    <row r="102" spans="1:5" x14ac:dyDescent="0.2">
      <c r="A102" s="5">
        <v>2049</v>
      </c>
      <c r="B102" s="5">
        <v>100</v>
      </c>
      <c r="C102" s="5"/>
      <c r="D102" s="9">
        <f t="shared" si="3"/>
        <v>1087.81</v>
      </c>
      <c r="E102" s="9">
        <f t="shared" si="4"/>
        <v>840</v>
      </c>
    </row>
    <row r="103" spans="1:5" x14ac:dyDescent="0.2">
      <c r="A103" s="5">
        <v>2050</v>
      </c>
      <c r="B103" s="5">
        <v>101</v>
      </c>
      <c r="C103" s="5"/>
      <c r="D103" s="9">
        <f t="shared" si="3"/>
        <v>1116.3172</v>
      </c>
      <c r="E103" s="9">
        <f t="shared" si="4"/>
        <v>857.44539999999995</v>
      </c>
    </row>
    <row r="104" spans="1:5" x14ac:dyDescent="0.2">
      <c r="A104" s="5">
        <v>2051</v>
      </c>
      <c r="B104" s="5">
        <v>102</v>
      </c>
      <c r="C104" s="5"/>
      <c r="D104" s="9">
        <f t="shared" si="3"/>
        <v>1145.3164000000002</v>
      </c>
      <c r="E104" s="9">
        <f t="shared" si="4"/>
        <v>875.18320000000006</v>
      </c>
    </row>
    <row r="105" spans="1:5" x14ac:dyDescent="0.2">
      <c r="A105" s="5">
        <v>2052</v>
      </c>
      <c r="B105" s="5">
        <v>103</v>
      </c>
      <c r="C105" s="5"/>
      <c r="D105" s="9">
        <f t="shared" si="3"/>
        <v>1174.8117999999999</v>
      </c>
      <c r="E105" s="9">
        <f t="shared" si="4"/>
        <v>893.21580000000006</v>
      </c>
    </row>
    <row r="106" spans="1:5" x14ac:dyDescent="0.2">
      <c r="A106" s="5">
        <v>2053</v>
      </c>
      <c r="B106" s="5">
        <v>104</v>
      </c>
      <c r="C106" s="5"/>
      <c r="D106" s="9">
        <f t="shared" si="3"/>
        <v>1204.8075999999999</v>
      </c>
      <c r="E106" s="9">
        <f t="shared" si="4"/>
        <v>911.54560000000015</v>
      </c>
    </row>
    <row r="107" spans="1:5" x14ac:dyDescent="0.2">
      <c r="A107" s="5">
        <v>2054</v>
      </c>
      <c r="B107" s="5">
        <v>105</v>
      </c>
      <c r="C107" s="5"/>
      <c r="D107" s="9">
        <f t="shared" si="3"/>
        <v>1235.308</v>
      </c>
      <c r="E107" s="9">
        <f t="shared" si="4"/>
        <v>930.17499999999995</v>
      </c>
    </row>
    <row r="108" spans="1:5" x14ac:dyDescent="0.2">
      <c r="A108" s="5">
        <v>2055</v>
      </c>
      <c r="B108" s="5">
        <v>106</v>
      </c>
      <c r="C108" s="5"/>
      <c r="D108" s="9">
        <f t="shared" si="3"/>
        <v>1266.3172</v>
      </c>
      <c r="E108" s="9">
        <f t="shared" si="4"/>
        <v>949.10640000000001</v>
      </c>
    </row>
    <row r="109" spans="1:5" x14ac:dyDescent="0.2">
      <c r="A109" s="5">
        <v>2056</v>
      </c>
      <c r="B109" s="5">
        <v>107</v>
      </c>
      <c r="C109" s="5"/>
      <c r="D109" s="9">
        <f t="shared" si="3"/>
        <v>1297.8394000000001</v>
      </c>
      <c r="E109" s="9">
        <f t="shared" si="4"/>
        <v>968.34220000000005</v>
      </c>
    </row>
    <row r="110" spans="1:5" x14ac:dyDescent="0.2">
      <c r="A110" s="5">
        <v>2057</v>
      </c>
      <c r="B110" s="5">
        <v>108</v>
      </c>
      <c r="C110" s="5"/>
      <c r="D110" s="9">
        <f t="shared" si="3"/>
        <v>1329.8788</v>
      </c>
      <c r="E110" s="9">
        <f t="shared" si="4"/>
        <v>987.88480000000004</v>
      </c>
    </row>
    <row r="111" spans="1:5" x14ac:dyDescent="0.2">
      <c r="A111" s="5">
        <v>2058</v>
      </c>
      <c r="B111" s="5">
        <v>109</v>
      </c>
      <c r="C111" s="5"/>
      <c r="D111" s="9">
        <f t="shared" si="3"/>
        <v>1362.4395999999999</v>
      </c>
      <c r="E111" s="9">
        <f t="shared" si="4"/>
        <v>1007.7366000000002</v>
      </c>
    </row>
    <row r="112" spans="1:5" x14ac:dyDescent="0.2">
      <c r="A112" s="5">
        <v>2059</v>
      </c>
      <c r="B112" s="5">
        <v>110</v>
      </c>
      <c r="C112" s="5"/>
      <c r="D112" s="9">
        <f t="shared" si="3"/>
        <v>1395.5260000000001</v>
      </c>
      <c r="E112" s="9">
        <f t="shared" si="4"/>
        <v>1027.9000000000001</v>
      </c>
    </row>
    <row r="113" spans="1:5" x14ac:dyDescent="0.2">
      <c r="A113" s="5">
        <v>2060</v>
      </c>
      <c r="B113" s="5">
        <v>111</v>
      </c>
      <c r="C113" s="5"/>
      <c r="D113" s="9">
        <f t="shared" si="3"/>
        <v>1429.1422</v>
      </c>
      <c r="E113" s="9">
        <f t="shared" si="4"/>
        <v>1048.3774000000001</v>
      </c>
    </row>
    <row r="114" spans="1:5" x14ac:dyDescent="0.2">
      <c r="D114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JePhyllis</dc:creator>
  <cp:lastModifiedBy>JePhyllis</cp:lastModifiedBy>
  <dcterms:created xsi:type="dcterms:W3CDTF">2021-05-25T00:49:38Z</dcterms:created>
  <dcterms:modified xsi:type="dcterms:W3CDTF">2021-08-09T05:44:06Z</dcterms:modified>
</cp:coreProperties>
</file>