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<sst xmlns="http://schemas.openxmlformats.org/spreadsheetml/2006/main" count="626" uniqueCount="278">
  <si>
    <t>Potato Gene Abbreviation</t>
  </si>
  <si>
    <t>Potato Gene ID</t>
  </si>
  <si>
    <t>Color</t>
  </si>
  <si>
    <t>Chromosome Name</t>
  </si>
  <si>
    <t>Chromosome Length</t>
  </si>
  <si>
    <t>Start Position</t>
  </si>
  <si>
    <t>End Position</t>
  </si>
  <si>
    <t>Start Position (+20)</t>
  </si>
  <si>
    <t>End Position (+20)</t>
  </si>
  <si>
    <t>Other Species Gene Abbreviation</t>
  </si>
  <si>
    <t>Other Species Gene ID</t>
  </si>
  <si>
    <t>StSCL04</t>
  </si>
  <si>
    <t>PGSC0003DMT400005481</t>
  </si>
  <si>
    <t>153,50,204</t>
  </si>
  <si>
    <t>St06</t>
  </si>
  <si>
    <t>CaSCL29</t>
  </si>
  <si>
    <t>PHT80217</t>
  </si>
  <si>
    <t>Ca06</t>
  </si>
  <si>
    <t>StSCL06</t>
  </si>
  <si>
    <t>PGSC0003DMT400007879</t>
  </si>
  <si>
    <t>St08</t>
  </si>
  <si>
    <t>CaSCL57</t>
  </si>
  <si>
    <t>PHT92488</t>
  </si>
  <si>
    <t>Ca01</t>
  </si>
  <si>
    <t>StSCL07</t>
  </si>
  <si>
    <t>PGSC0003DMT400010158</t>
  </si>
  <si>
    <t>St11</t>
  </si>
  <si>
    <t>CaSCL07</t>
  </si>
  <si>
    <t>PHT65543</t>
  </si>
  <si>
    <t>Ca12</t>
  </si>
  <si>
    <t>StSCL08</t>
  </si>
  <si>
    <t>PGSC0003DMT400011838</t>
  </si>
  <si>
    <t>St12</t>
  </si>
  <si>
    <t>CaSCL10</t>
  </si>
  <si>
    <t>PHT66909</t>
  </si>
  <si>
    <t>StSCL10</t>
  </si>
  <si>
    <t>PGSC0003DMT400011954</t>
  </si>
  <si>
    <t>CaSCL11</t>
  </si>
  <si>
    <t>PHT66972</t>
  </si>
  <si>
    <t>StSCL11</t>
  </si>
  <si>
    <t>PGSC0003DMT400012104</t>
  </si>
  <si>
    <t>CaSCL58</t>
  </si>
  <si>
    <t>PHT92692</t>
  </si>
  <si>
    <t>StSCL12</t>
  </si>
  <si>
    <t>PGSC0003DMT400015695</t>
  </si>
  <si>
    <t>St07</t>
  </si>
  <si>
    <t>CaSCL20</t>
  </si>
  <si>
    <t>PHT76291</t>
  </si>
  <si>
    <t>Ca07</t>
  </si>
  <si>
    <t>StSCL15</t>
  </si>
  <si>
    <t>PGSC0003DMT400018792</t>
  </si>
  <si>
    <t>CaSCL25</t>
  </si>
  <si>
    <t>PHT77595</t>
  </si>
  <si>
    <t>StSCL16</t>
  </si>
  <si>
    <t>PGSC0003DMT400021748</t>
  </si>
  <si>
    <t>St05</t>
  </si>
  <si>
    <t>CaSCL40</t>
  </si>
  <si>
    <t>PHT82353</t>
  </si>
  <si>
    <t>Ca05</t>
  </si>
  <si>
    <t>StSCL17</t>
  </si>
  <si>
    <t>PGSC0003DMT400022996</t>
  </si>
  <si>
    <t>St09</t>
  </si>
  <si>
    <t>CaSCL13</t>
  </si>
  <si>
    <t>PHT70527</t>
  </si>
  <si>
    <t>Ca10</t>
  </si>
  <si>
    <t>StSCL21</t>
  </si>
  <si>
    <t>PGSC0003DMT400023877</t>
  </si>
  <si>
    <t>CaSCL43</t>
  </si>
  <si>
    <t>PHT83714</t>
  </si>
  <si>
    <t>Ca04</t>
  </si>
  <si>
    <t>StSCL22</t>
  </si>
  <si>
    <t>PGSC0003DMT400026240</t>
  </si>
  <si>
    <t>St03</t>
  </si>
  <si>
    <t>CaSCL48</t>
  </si>
  <si>
    <t>PHT87303</t>
  </si>
  <si>
    <t>Ca03</t>
  </si>
  <si>
    <t>StSCL25</t>
  </si>
  <si>
    <t>PGSC0003DMT400033037</t>
  </si>
  <si>
    <t>St02</t>
  </si>
  <si>
    <t>CaSCL51</t>
  </si>
  <si>
    <t>PHT91183</t>
  </si>
  <si>
    <t>Ca02</t>
  </si>
  <si>
    <t>StSCL27</t>
  </si>
  <si>
    <t>PGSC0003DMT400034764</t>
  </si>
  <si>
    <t>CaSCL05</t>
  </si>
  <si>
    <t>PHT64627</t>
  </si>
  <si>
    <t>CaSCL03</t>
  </si>
  <si>
    <t>PHT62521</t>
  </si>
  <si>
    <t>PGAv.1.6.scaffold1263</t>
  </si>
  <si>
    <t>StSCL28</t>
  </si>
  <si>
    <t>PGSC0003DMT400036577</t>
  </si>
  <si>
    <t>CaSCL09</t>
  </si>
  <si>
    <t>PHT66278</t>
  </si>
  <si>
    <t>StSCL30</t>
  </si>
  <si>
    <t>PGSC0003DMT400037884</t>
  </si>
  <si>
    <t>CaSCL65</t>
  </si>
  <si>
    <t>PHT95680</t>
  </si>
  <si>
    <t>StSCL33</t>
  </si>
  <si>
    <t>PGSC0003DMT400038574</t>
  </si>
  <si>
    <t>CaSCL52</t>
  </si>
  <si>
    <t>PHT91209</t>
  </si>
  <si>
    <t>StSCL34</t>
  </si>
  <si>
    <t>PGSC0003DMT400039455</t>
  </si>
  <si>
    <t>CaSCL49</t>
  </si>
  <si>
    <t>PHT87923</t>
  </si>
  <si>
    <t>StSCL35</t>
  </si>
  <si>
    <t>PGSC0003DMT400040589</t>
  </si>
  <si>
    <t>CaSCL06</t>
  </si>
  <si>
    <t>PHT64689</t>
  </si>
  <si>
    <t>StSCL37</t>
  </si>
  <si>
    <t>PGSC0003DMT400049420</t>
  </si>
  <si>
    <t>St10</t>
  </si>
  <si>
    <t>StSCL41</t>
  </si>
  <si>
    <t>PGSC0003DMT400049492</t>
  </si>
  <si>
    <t>CaSCL22</t>
  </si>
  <si>
    <t>PHT77194</t>
  </si>
  <si>
    <t>StSCL43</t>
  </si>
  <si>
    <t>PGSC0003DMT400052191</t>
  </si>
  <si>
    <t>CaSCL56</t>
  </si>
  <si>
    <t>PHT92073</t>
  </si>
  <si>
    <t>StSCL44</t>
  </si>
  <si>
    <t>PGSC0003DMT400055239</t>
  </si>
  <si>
    <t>CaSCL54</t>
  </si>
  <si>
    <t>PHT91499</t>
  </si>
  <si>
    <t>StSCL49</t>
  </si>
  <si>
    <t>PGSC0003DMT400057111</t>
  </si>
  <si>
    <t>CaSCL23</t>
  </si>
  <si>
    <t>PHT77352</t>
  </si>
  <si>
    <t>StSCL51</t>
  </si>
  <si>
    <t>PGSC0003DMT400057265</t>
  </si>
  <si>
    <t>CaSCL24</t>
  </si>
  <si>
    <t>PHT77552</t>
  </si>
  <si>
    <t>StSCL53</t>
  </si>
  <si>
    <t>PGSC0003DMT400060553</t>
  </si>
  <si>
    <t>St04</t>
  </si>
  <si>
    <t>StSCL54</t>
  </si>
  <si>
    <t>PGSC0003DMT400063769</t>
  </si>
  <si>
    <t>St01</t>
  </si>
  <si>
    <t>CaSCL02</t>
  </si>
  <si>
    <t>PHT62458</t>
  </si>
  <si>
    <t>PGAv.1.6.scaffold1273</t>
  </si>
  <si>
    <t>StSCL55</t>
  </si>
  <si>
    <t>PGSC0003DMT400063944</t>
  </si>
  <si>
    <t>CaSCL44</t>
  </si>
  <si>
    <t>PHT83885</t>
  </si>
  <si>
    <t>StSCL57</t>
  </si>
  <si>
    <t>PGSC0003DMT400064187</t>
  </si>
  <si>
    <t>CaSCL53</t>
  </si>
  <si>
    <t>PHT91482</t>
  </si>
  <si>
    <t>StSCL58</t>
  </si>
  <si>
    <t>PGSC0003DMT400066799</t>
  </si>
  <si>
    <t>CaSCL64</t>
  </si>
  <si>
    <t>PHT95438</t>
  </si>
  <si>
    <t>StSCL59</t>
  </si>
  <si>
    <t>PGSC0003DMT400067360</t>
  </si>
  <si>
    <t>CaSCL19</t>
  </si>
  <si>
    <t>PHT76170</t>
  </si>
  <si>
    <t>StSCL61</t>
  </si>
  <si>
    <t>PGSC0003DMT400069845</t>
  </si>
  <si>
    <t>CaSCL37</t>
  </si>
  <si>
    <t>PHT82189</t>
  </si>
  <si>
    <t>StSCL65</t>
  </si>
  <si>
    <t>PGSC0003DMT400076932</t>
  </si>
  <si>
    <t>StSCL66</t>
  </si>
  <si>
    <t>PGSC0003DMT400077972</t>
  </si>
  <si>
    <t>StSCL68</t>
  </si>
  <si>
    <t>PGSC0003DMT400078286</t>
  </si>
  <si>
    <t>CaSCL31</t>
  </si>
  <si>
    <t>PHT80364</t>
  </si>
  <si>
    <t>StSCL69</t>
  </si>
  <si>
    <t>PGSC0003DMT400087504</t>
  </si>
  <si>
    <t>CaSCL47</t>
  </si>
  <si>
    <t>PHT86687</t>
  </si>
  <si>
    <t>StSCL70</t>
  </si>
  <si>
    <t>PGSC0003DMT400088400</t>
  </si>
  <si>
    <t>CaSCL60</t>
  </si>
  <si>
    <t>PHT94578</t>
  </si>
  <si>
    <t>StSCL71</t>
  </si>
  <si>
    <t>PGSC0003DMT400089692</t>
  </si>
  <si>
    <t>CaSCL46</t>
  </si>
  <si>
    <t>PHT85997</t>
  </si>
  <si>
    <t>StSCL02</t>
  </si>
  <si>
    <t>PGSC0003DMT400005479</t>
  </si>
  <si>
    <t>AtSCL33</t>
  </si>
  <si>
    <t>At2G29060.1</t>
  </si>
  <si>
    <t>255,0,0</t>
  </si>
  <si>
    <t>At02</t>
  </si>
  <si>
    <t>AtSCL31</t>
  </si>
  <si>
    <t>At1G07520.2</t>
  </si>
  <si>
    <t>At01</t>
  </si>
  <si>
    <t>At2G29060.2</t>
  </si>
  <si>
    <t>AtSCL28</t>
  </si>
  <si>
    <t>At1G63100.1</t>
  </si>
  <si>
    <t>AtSCL14</t>
  </si>
  <si>
    <t>At1G07530.1</t>
  </si>
  <si>
    <t>AtSCL09</t>
  </si>
  <si>
    <t>At2G37650.1</t>
  </si>
  <si>
    <t>AtSCL08</t>
  </si>
  <si>
    <t>At5G52510.1</t>
  </si>
  <si>
    <t>At05</t>
  </si>
  <si>
    <t>AtSCL15</t>
  </si>
  <si>
    <t>At4G36710.1</t>
  </si>
  <si>
    <t>At04</t>
  </si>
  <si>
    <t>AtSCL07</t>
  </si>
  <si>
    <t>At3G50650.1</t>
  </si>
  <si>
    <t>At03</t>
  </si>
  <si>
    <t>AtSCL04</t>
  </si>
  <si>
    <t>At5G66770.1</t>
  </si>
  <si>
    <t>AtSHR</t>
  </si>
  <si>
    <t>At4G37650.1</t>
  </si>
  <si>
    <t>AtSCL18</t>
  </si>
  <si>
    <t>At1G55580.1</t>
  </si>
  <si>
    <t>AtSCL32</t>
  </si>
  <si>
    <t>At3G49950.1</t>
  </si>
  <si>
    <t>AtSCL16</t>
  </si>
  <si>
    <t>At5G67411.1</t>
  </si>
  <si>
    <t>AtSCL27</t>
  </si>
  <si>
    <t>At2G45160.1</t>
  </si>
  <si>
    <t>AtSCL22</t>
  </si>
  <si>
    <t>At3G60630.1</t>
  </si>
  <si>
    <t>AtSCL06</t>
  </si>
  <si>
    <t>At4G00150.1</t>
  </si>
  <si>
    <t>At1G07520.4</t>
  </si>
  <si>
    <t>NtSCL03</t>
  </si>
  <si>
    <t>OIT00757</t>
  </si>
  <si>
    <t xml:space="preserve"> 46,139,87</t>
  </si>
  <si>
    <t>Nt07</t>
  </si>
  <si>
    <t>NtSCL13</t>
  </si>
  <si>
    <t>OIT06976</t>
  </si>
  <si>
    <t>Nt02</t>
  </si>
  <si>
    <t>NtSCL10</t>
  </si>
  <si>
    <t>OIT05398</t>
  </si>
  <si>
    <t>NtSCL51</t>
  </si>
  <si>
    <t>OIS96574</t>
  </si>
  <si>
    <t>Nt11</t>
  </si>
  <si>
    <t>SlSCL23</t>
  </si>
  <si>
    <t>Solyc06g009610.1.1</t>
  </si>
  <si>
    <t>210,105,30</t>
  </si>
  <si>
    <t>Sl06</t>
  </si>
  <si>
    <t>StSCL18</t>
  </si>
  <si>
    <t>PGSC0003DMT400022997</t>
  </si>
  <si>
    <t>SlSCL26</t>
  </si>
  <si>
    <t>Solyc06g076280.2.1</t>
  </si>
  <si>
    <t>SlSCL18</t>
  </si>
  <si>
    <t>Solyc04g014830.2.1</t>
  </si>
  <si>
    <t>Sl04</t>
  </si>
  <si>
    <t>StSCL36</t>
  </si>
  <si>
    <t>PGSC0003DMT400043358</t>
  </si>
  <si>
    <t>SlSCL41</t>
  </si>
  <si>
    <t>Solyc10g074680.2.1</t>
  </si>
  <si>
    <t>Sl10</t>
  </si>
  <si>
    <t>StSCL38</t>
  </si>
  <si>
    <t>PGSC0003DMT400049445</t>
  </si>
  <si>
    <t>SlSCL42</t>
  </si>
  <si>
    <t>Solyc10g086370.2.1</t>
  </si>
  <si>
    <t>SlSCL13</t>
  </si>
  <si>
    <t>Solyc02g094340.1.1</t>
  </si>
  <si>
    <t>Sl02</t>
  </si>
  <si>
    <t>StSCL45</t>
  </si>
  <si>
    <t>PGSC0003DMT400056120</t>
  </si>
  <si>
    <t>SlSCL49</t>
  </si>
  <si>
    <t>Solyc12g005340.2.1</t>
  </si>
  <si>
    <t>Sl12</t>
  </si>
  <si>
    <t>StSCL48</t>
  </si>
  <si>
    <t>PGSC0003DMT400056232</t>
  </si>
  <si>
    <t>SlSCL03</t>
  </si>
  <si>
    <t>Solyc01g059950.1.1</t>
  </si>
  <si>
    <t>Sl01</t>
  </si>
  <si>
    <t>SlSCL07</t>
  </si>
  <si>
    <t>Solyc01g090950.3.1</t>
  </si>
  <si>
    <t>SlSCL30</t>
  </si>
  <si>
    <t>Solyc07g052960.2.1</t>
  </si>
  <si>
    <t>Sl07</t>
  </si>
  <si>
    <t>SlSCL40</t>
  </si>
  <si>
    <t>Solyc09g090835.1.1</t>
  </si>
  <si>
    <t>Sl09</t>
  </si>
  <si>
    <t>SlSCL05</t>
  </si>
  <si>
    <t>Solyc01g079370.3.1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</si>
</sst>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.5"/>
      <color rgb="FF44444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1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2">
      <alignment vertical="center"/>
    </xf>
    <xf numFmtId="0" fontId="9" fillId="0" borderId="2">
      <alignment vertical="center"/>
    </xf>
    <xf numFmtId="0" fontId="10" fillId="0" borderId="3">
      <alignment vertical="center"/>
    </xf>
    <xf numFmtId="0" fontId="10" fillId="0" borderId="0">
      <alignment vertical="center"/>
    </xf>
    <xf numFmtId="0" fontId="11" fillId="3" borderId="4">
      <alignment vertical="center"/>
    </xf>
    <xf numFmtId="0" fontId="12" fillId="4" borderId="5">
      <alignment vertical="center"/>
    </xf>
    <xf numFmtId="0" fontId="13" fillId="4" borderId="4">
      <alignment vertical="center"/>
    </xf>
    <xf numFmtId="0" fontId="14" fillId="5" borderId="6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tabSelected="1" workbookViewId="0">
      <selection activeCell="M91" sqref="M91"/>
    </sheetView>
  </sheetViews>
  <sheetFormatPr defaultColWidth="9.02654867256637" defaultRowHeight="13.5"/>
  <cols>
    <col min="1" max="1" width="20.5132743362832" style="1" customWidth="1"/>
    <col min="2" max="2" width="22.5044247787611" style="1" customWidth="1"/>
    <col min="3" max="3" width="15.4778761061947" style="1" customWidth="1"/>
    <col min="4" max="4" width="19.7787610619469" style="1" customWidth="1"/>
    <col min="5" max="5" width="21" style="1" customWidth="1"/>
    <col min="6" max="6" width="16.4424778761062" style="1" customWidth="1"/>
    <col min="7" max="7" width="11.2920353982301" style="1" customWidth="1"/>
    <col min="8" max="8" width="14.2566371681416" style="1" customWidth="1"/>
    <col min="9" max="9" width="15.5309734513274" style="1" customWidth="1"/>
    <col min="10" max="10" width="23.5486725663717" style="1" customWidth="1"/>
    <col min="11" max="12" width="19.787610619469" style="1" customWidth="1"/>
    <col min="13" max="13" width="22.3097345132743" style="1" customWidth="1"/>
    <col min="14" max="14" width="14.1061946902655" style="1" customWidth="1"/>
    <col min="15" max="15" width="10.2654867256637" style="1" customWidth="1"/>
    <col min="16" max="16" width="11.9557522123894" style="1" customWidth="1"/>
    <col min="17" max="17" width="15.0619469026549" style="1" customWidth="1"/>
    <col min="18" max="18" width="15.3716814159292" style="1" customWidth="1"/>
    <col min="19" max="16383" width="9.02654867256637" style="1"/>
    <col min="16384" max="16384" width="9.02654867256637" style="2"/>
  </cols>
  <sheetData>
    <row r="1" s="1" customFormat="1" ht="13.85" spans="1:1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2</v>
      </c>
      <c r="M1" s="3" t="s">
        <v>3</v>
      </c>
      <c r="N1" s="3" t="s">
        <v>4</v>
      </c>
      <c r="O1" s="3" t="s">
        <v>5</v>
      </c>
      <c r="P1" s="3" t="s">
        <v>6</v>
      </c>
      <c r="Q1" s="3" t="s">
        <v>7</v>
      </c>
      <c r="R1" s="3" t="s">
        <v>8</v>
      </c>
    </row>
    <row r="2" s="1" customFormat="1" ht="13.85" spans="1:18">
      <c r="A2" s="4" t="s">
        <v>11</v>
      </c>
      <c r="B2" s="3" t="s">
        <v>12</v>
      </c>
      <c r="C2" s="4" t="s">
        <v>13</v>
      </c>
      <c r="D2" s="4" t="s">
        <v>14</v>
      </c>
      <c r="E2" s="5">
        <v>59476545</v>
      </c>
      <c r="F2" s="6">
        <v>4676162</v>
      </c>
      <c r="G2" s="6">
        <v>4678399</v>
      </c>
      <c r="H2" s="6">
        <f t="shared" ref="H2:H65" si="0">F2+20</f>
        <v>4676182</v>
      </c>
      <c r="I2" s="6">
        <f t="shared" ref="I2:I65" si="1">G2+20</f>
        <v>4678419</v>
      </c>
      <c r="J2" s="4" t="s">
        <v>15</v>
      </c>
      <c r="K2" s="3" t="s">
        <v>16</v>
      </c>
      <c r="L2" s="7">
        <v>70130180</v>
      </c>
      <c r="M2" s="3" t="s">
        <v>17</v>
      </c>
      <c r="N2" s="5">
        <v>242241289</v>
      </c>
      <c r="O2" s="5">
        <v>237275884</v>
      </c>
      <c r="P2" s="5">
        <v>237278136</v>
      </c>
      <c r="Q2" s="5">
        <f t="shared" ref="Q2:Q65" si="2">O2+20</f>
        <v>237275904</v>
      </c>
      <c r="R2" s="5">
        <f t="shared" ref="R2:R65" si="3">P2+20</f>
        <v>237278156</v>
      </c>
    </row>
    <row r="3" s="1" customFormat="1" ht="13.85" spans="1:18">
      <c r="A3" s="4" t="s">
        <v>18</v>
      </c>
      <c r="B3" s="3" t="s">
        <v>19</v>
      </c>
      <c r="C3" s="4" t="s">
        <v>13</v>
      </c>
      <c r="D3" s="4" t="s">
        <v>20</v>
      </c>
      <c r="E3" s="5">
        <v>56938330</v>
      </c>
      <c r="F3" s="6">
        <v>54103248</v>
      </c>
      <c r="G3" s="6">
        <v>54105287</v>
      </c>
      <c r="H3" s="6">
        <f t="shared" si="0"/>
        <v>54103268</v>
      </c>
      <c r="I3" s="6">
        <f t="shared" si="1"/>
        <v>54105307</v>
      </c>
      <c r="J3" s="4" t="s">
        <v>21</v>
      </c>
      <c r="K3" s="3" t="s">
        <v>22</v>
      </c>
      <c r="L3" s="7">
        <v>70130180</v>
      </c>
      <c r="M3" s="3" t="s">
        <v>23</v>
      </c>
      <c r="N3" s="5">
        <v>309102287</v>
      </c>
      <c r="O3" s="5">
        <v>6932676</v>
      </c>
      <c r="P3" s="5">
        <v>6934712</v>
      </c>
      <c r="Q3" s="5">
        <f t="shared" si="2"/>
        <v>6932696</v>
      </c>
      <c r="R3" s="5">
        <f t="shared" si="3"/>
        <v>6934732</v>
      </c>
    </row>
    <row r="4" s="1" customFormat="1" ht="13.85" spans="1:18">
      <c r="A4" s="4" t="s">
        <v>24</v>
      </c>
      <c r="B4" s="3" t="s">
        <v>25</v>
      </c>
      <c r="C4" s="4" t="s">
        <v>13</v>
      </c>
      <c r="D4" s="4" t="s">
        <v>26</v>
      </c>
      <c r="E4" s="5">
        <v>45415722</v>
      </c>
      <c r="F4" s="6">
        <v>7264053</v>
      </c>
      <c r="G4" s="6">
        <v>7265537</v>
      </c>
      <c r="H4" s="6">
        <f t="shared" si="0"/>
        <v>7264073</v>
      </c>
      <c r="I4" s="6">
        <f t="shared" si="1"/>
        <v>7265557</v>
      </c>
      <c r="J4" s="4" t="s">
        <v>27</v>
      </c>
      <c r="K4" s="3" t="s">
        <v>28</v>
      </c>
      <c r="L4" s="7">
        <v>70130180</v>
      </c>
      <c r="M4" s="3" t="s">
        <v>29</v>
      </c>
      <c r="N4" s="5">
        <v>250929874</v>
      </c>
      <c r="O4" s="5">
        <v>46768747</v>
      </c>
      <c r="P4" s="5">
        <v>46770210</v>
      </c>
      <c r="Q4" s="5">
        <f t="shared" si="2"/>
        <v>46768767</v>
      </c>
      <c r="R4" s="5">
        <f t="shared" si="3"/>
        <v>46770230</v>
      </c>
    </row>
    <row r="5" s="1" customFormat="1" ht="13.85" spans="1:18">
      <c r="A5" s="4" t="s">
        <v>30</v>
      </c>
      <c r="B5" s="3" t="s">
        <v>31</v>
      </c>
      <c r="C5" s="4" t="s">
        <v>13</v>
      </c>
      <c r="D5" s="4" t="s">
        <v>32</v>
      </c>
      <c r="E5" s="5">
        <v>61151464</v>
      </c>
      <c r="F5" s="6">
        <v>60448976</v>
      </c>
      <c r="G5" s="6">
        <v>60450319</v>
      </c>
      <c r="H5" s="6">
        <f t="shared" si="0"/>
        <v>60448996</v>
      </c>
      <c r="I5" s="6">
        <f t="shared" si="1"/>
        <v>60450339</v>
      </c>
      <c r="J5" s="4" t="s">
        <v>33</v>
      </c>
      <c r="K5" s="3" t="s">
        <v>34</v>
      </c>
      <c r="L5" s="7">
        <v>70130180</v>
      </c>
      <c r="M5" s="3" t="s">
        <v>29</v>
      </c>
      <c r="N5" s="5">
        <v>250929874</v>
      </c>
      <c r="O5" s="5">
        <v>247285252</v>
      </c>
      <c r="P5" s="5">
        <v>247286664</v>
      </c>
      <c r="Q5" s="5">
        <f t="shared" si="2"/>
        <v>247285272</v>
      </c>
      <c r="R5" s="5">
        <f t="shared" si="3"/>
        <v>247286684</v>
      </c>
    </row>
    <row r="6" s="1" customFormat="1" ht="13.85" spans="1:18">
      <c r="A6" s="4" t="s">
        <v>35</v>
      </c>
      <c r="B6" s="3" t="s">
        <v>36</v>
      </c>
      <c r="C6" s="4" t="s">
        <v>13</v>
      </c>
      <c r="D6" s="4" t="s">
        <v>32</v>
      </c>
      <c r="E6" s="5">
        <v>61151464</v>
      </c>
      <c r="F6" s="6">
        <v>59969041</v>
      </c>
      <c r="G6" s="6">
        <v>59970579</v>
      </c>
      <c r="H6" s="6">
        <f t="shared" si="0"/>
        <v>59969061</v>
      </c>
      <c r="I6" s="6">
        <f t="shared" si="1"/>
        <v>59970599</v>
      </c>
      <c r="J6" s="4" t="s">
        <v>37</v>
      </c>
      <c r="K6" s="3" t="s">
        <v>38</v>
      </c>
      <c r="L6" s="7">
        <v>70130180</v>
      </c>
      <c r="M6" s="3" t="s">
        <v>29</v>
      </c>
      <c r="N6" s="5">
        <v>250929874</v>
      </c>
      <c r="O6" s="5">
        <v>248237097</v>
      </c>
      <c r="P6" s="5">
        <v>248238650</v>
      </c>
      <c r="Q6" s="5">
        <f t="shared" si="2"/>
        <v>248237117</v>
      </c>
      <c r="R6" s="5">
        <f t="shared" si="3"/>
        <v>248238670</v>
      </c>
    </row>
    <row r="7" s="1" customFormat="1" ht="13.85" spans="1:18">
      <c r="A7" s="4" t="s">
        <v>39</v>
      </c>
      <c r="B7" s="3" t="s">
        <v>40</v>
      </c>
      <c r="C7" s="4" t="s">
        <v>13</v>
      </c>
      <c r="D7" s="4" t="s">
        <v>20</v>
      </c>
      <c r="E7" s="5">
        <v>56938330</v>
      </c>
      <c r="F7" s="6">
        <v>52452092</v>
      </c>
      <c r="G7" s="6">
        <v>52454194</v>
      </c>
      <c r="H7" s="6">
        <f t="shared" si="0"/>
        <v>52452112</v>
      </c>
      <c r="I7" s="6">
        <f t="shared" si="1"/>
        <v>52454214</v>
      </c>
      <c r="J7" s="4" t="s">
        <v>41</v>
      </c>
      <c r="K7" s="3" t="s">
        <v>42</v>
      </c>
      <c r="L7" s="7">
        <v>70130180</v>
      </c>
      <c r="M7" s="3" t="s">
        <v>23</v>
      </c>
      <c r="N7" s="5">
        <v>309102287</v>
      </c>
      <c r="O7" s="5">
        <v>10714161</v>
      </c>
      <c r="P7" s="5">
        <v>10716242</v>
      </c>
      <c r="Q7" s="5">
        <f t="shared" si="2"/>
        <v>10714181</v>
      </c>
      <c r="R7" s="5">
        <f t="shared" si="3"/>
        <v>10716262</v>
      </c>
    </row>
    <row r="8" s="1" customFormat="1" ht="13.85" spans="1:18">
      <c r="A8" s="4" t="s">
        <v>43</v>
      </c>
      <c r="B8" s="3" t="s">
        <v>44</v>
      </c>
      <c r="C8" s="4" t="s">
        <v>13</v>
      </c>
      <c r="D8" s="4" t="s">
        <v>45</v>
      </c>
      <c r="E8" s="5">
        <v>56714099</v>
      </c>
      <c r="F8" s="6">
        <v>44499007</v>
      </c>
      <c r="G8" s="6">
        <v>44500614</v>
      </c>
      <c r="H8" s="6">
        <f t="shared" si="0"/>
        <v>44499027</v>
      </c>
      <c r="I8" s="6">
        <f t="shared" si="1"/>
        <v>44500634</v>
      </c>
      <c r="J8" s="4" t="s">
        <v>46</v>
      </c>
      <c r="K8" s="3" t="s">
        <v>47</v>
      </c>
      <c r="L8" s="7">
        <v>70130180</v>
      </c>
      <c r="M8" s="3" t="s">
        <v>48</v>
      </c>
      <c r="N8" s="5">
        <v>251293532</v>
      </c>
      <c r="O8" s="5">
        <v>193687193</v>
      </c>
      <c r="P8" s="5">
        <v>193688818</v>
      </c>
      <c r="Q8" s="5">
        <f t="shared" si="2"/>
        <v>193687213</v>
      </c>
      <c r="R8" s="5">
        <f t="shared" si="3"/>
        <v>193688838</v>
      </c>
    </row>
    <row r="9" s="1" customFormat="1" ht="13.85" spans="1:18">
      <c r="A9" s="4" t="s">
        <v>49</v>
      </c>
      <c r="B9" s="3" t="s">
        <v>50</v>
      </c>
      <c r="C9" s="4" t="s">
        <v>13</v>
      </c>
      <c r="D9" s="3" t="s">
        <v>14</v>
      </c>
      <c r="E9" s="5">
        <v>59476545</v>
      </c>
      <c r="F9" s="5">
        <v>200310</v>
      </c>
      <c r="G9" s="5">
        <v>202151</v>
      </c>
      <c r="H9" s="6">
        <f t="shared" si="0"/>
        <v>200330</v>
      </c>
      <c r="I9" s="6">
        <f t="shared" si="1"/>
        <v>202171</v>
      </c>
      <c r="J9" s="4" t="s">
        <v>51</v>
      </c>
      <c r="K9" s="3" t="s">
        <v>52</v>
      </c>
      <c r="L9" s="7">
        <v>70130180</v>
      </c>
      <c r="M9" s="3" t="s">
        <v>17</v>
      </c>
      <c r="N9" s="5">
        <v>242241289</v>
      </c>
      <c r="O9" s="5">
        <v>170158</v>
      </c>
      <c r="P9" s="5">
        <v>171930</v>
      </c>
      <c r="Q9" s="5">
        <f t="shared" si="2"/>
        <v>170178</v>
      </c>
      <c r="R9" s="5">
        <f t="shared" si="3"/>
        <v>171950</v>
      </c>
    </row>
    <row r="10" s="1" customFormat="1" ht="13.85" spans="1:18">
      <c r="A10" s="4" t="s">
        <v>53</v>
      </c>
      <c r="B10" s="3" t="s">
        <v>54</v>
      </c>
      <c r="C10" s="4" t="s">
        <v>13</v>
      </c>
      <c r="D10" s="3" t="s">
        <v>55</v>
      </c>
      <c r="E10" s="5">
        <v>52040326</v>
      </c>
      <c r="F10" s="5">
        <v>49804351</v>
      </c>
      <c r="G10" s="5">
        <v>49806030</v>
      </c>
      <c r="H10" s="6">
        <f t="shared" si="0"/>
        <v>49804371</v>
      </c>
      <c r="I10" s="6">
        <f t="shared" si="1"/>
        <v>49806050</v>
      </c>
      <c r="J10" s="4" t="s">
        <v>56</v>
      </c>
      <c r="K10" s="3" t="s">
        <v>57</v>
      </c>
      <c r="L10" s="7">
        <v>70130180</v>
      </c>
      <c r="M10" s="3" t="s">
        <v>58</v>
      </c>
      <c r="N10" s="5">
        <v>238597879</v>
      </c>
      <c r="O10" s="5">
        <v>233005299</v>
      </c>
      <c r="P10" s="5">
        <v>233006921</v>
      </c>
      <c r="Q10" s="5">
        <f t="shared" si="2"/>
        <v>233005319</v>
      </c>
      <c r="R10" s="5">
        <f t="shared" si="3"/>
        <v>233006941</v>
      </c>
    </row>
    <row r="11" s="1" customFormat="1" ht="13.85" spans="1:18">
      <c r="A11" s="4" t="s">
        <v>59</v>
      </c>
      <c r="B11" s="3" t="s">
        <v>60</v>
      </c>
      <c r="C11" s="4" t="s">
        <v>13</v>
      </c>
      <c r="D11" s="3" t="s">
        <v>61</v>
      </c>
      <c r="E11" s="5">
        <v>61540138</v>
      </c>
      <c r="F11" s="5">
        <v>1652600</v>
      </c>
      <c r="G11" s="5">
        <v>1654885</v>
      </c>
      <c r="H11" s="6">
        <f t="shared" si="0"/>
        <v>1652620</v>
      </c>
      <c r="I11" s="6">
        <f t="shared" si="1"/>
        <v>1654905</v>
      </c>
      <c r="J11" s="4" t="s">
        <v>62</v>
      </c>
      <c r="K11" s="3" t="s">
        <v>63</v>
      </c>
      <c r="L11" s="7">
        <v>70130180</v>
      </c>
      <c r="M11" s="3" t="s">
        <v>64</v>
      </c>
      <c r="N11" s="5">
        <v>233321800</v>
      </c>
      <c r="O11" s="5">
        <v>174002361</v>
      </c>
      <c r="P11" s="5">
        <v>174005359</v>
      </c>
      <c r="Q11" s="5">
        <f t="shared" si="2"/>
        <v>174002381</v>
      </c>
      <c r="R11" s="5">
        <f t="shared" si="3"/>
        <v>174005379</v>
      </c>
    </row>
    <row r="12" s="1" customFormat="1" ht="13.85" spans="1:18">
      <c r="A12" s="4" t="s">
        <v>65</v>
      </c>
      <c r="B12" s="3" t="s">
        <v>66</v>
      </c>
      <c r="C12" s="4" t="s">
        <v>13</v>
      </c>
      <c r="D12" s="3" t="s">
        <v>26</v>
      </c>
      <c r="E12" s="5">
        <v>45415722</v>
      </c>
      <c r="F12" s="5">
        <v>8991422</v>
      </c>
      <c r="G12" s="5">
        <v>8992660</v>
      </c>
      <c r="H12" s="6">
        <f t="shared" si="0"/>
        <v>8991442</v>
      </c>
      <c r="I12" s="6">
        <f t="shared" si="1"/>
        <v>8992680</v>
      </c>
      <c r="J12" s="4" t="s">
        <v>67</v>
      </c>
      <c r="K12" s="3" t="s">
        <v>68</v>
      </c>
      <c r="L12" s="7">
        <v>70130180</v>
      </c>
      <c r="M12" s="3" t="s">
        <v>69</v>
      </c>
      <c r="N12" s="5">
        <v>240120734</v>
      </c>
      <c r="O12" s="5">
        <v>160604663</v>
      </c>
      <c r="P12" s="5">
        <v>160607886</v>
      </c>
      <c r="Q12" s="5">
        <f t="shared" si="2"/>
        <v>160604683</v>
      </c>
      <c r="R12" s="5">
        <f t="shared" si="3"/>
        <v>160607906</v>
      </c>
    </row>
    <row r="13" s="1" customFormat="1" ht="13.85" spans="1:18">
      <c r="A13" s="4" t="s">
        <v>70</v>
      </c>
      <c r="B13" s="3" t="s">
        <v>71</v>
      </c>
      <c r="C13" s="4" t="s">
        <v>13</v>
      </c>
      <c r="D13" s="3" t="s">
        <v>72</v>
      </c>
      <c r="E13" s="5">
        <v>62263542</v>
      </c>
      <c r="F13" s="5">
        <v>43813357</v>
      </c>
      <c r="G13" s="5">
        <v>43815321</v>
      </c>
      <c r="H13" s="6">
        <f t="shared" si="0"/>
        <v>43813377</v>
      </c>
      <c r="I13" s="6">
        <f t="shared" si="1"/>
        <v>43815341</v>
      </c>
      <c r="J13" s="4" t="s">
        <v>73</v>
      </c>
      <c r="K13" s="3" t="s">
        <v>74</v>
      </c>
      <c r="L13" s="7">
        <v>70130180</v>
      </c>
      <c r="M13" s="3" t="s">
        <v>75</v>
      </c>
      <c r="N13" s="5">
        <v>282780301</v>
      </c>
      <c r="O13" s="5">
        <v>234903746</v>
      </c>
      <c r="P13" s="5">
        <v>234905671</v>
      </c>
      <c r="Q13" s="5">
        <f t="shared" si="2"/>
        <v>234903766</v>
      </c>
      <c r="R13" s="5">
        <f t="shared" si="3"/>
        <v>234905691</v>
      </c>
    </row>
    <row r="14" s="1" customFormat="1" ht="13.85" spans="1:18">
      <c r="A14" s="4" t="s">
        <v>76</v>
      </c>
      <c r="B14" s="3" t="s">
        <v>77</v>
      </c>
      <c r="C14" s="4" t="s">
        <v>13</v>
      </c>
      <c r="D14" s="3" t="s">
        <v>78</v>
      </c>
      <c r="E14" s="5">
        <v>48614561</v>
      </c>
      <c r="F14" s="5">
        <v>40828385</v>
      </c>
      <c r="G14" s="5">
        <v>40830022</v>
      </c>
      <c r="H14" s="6">
        <f t="shared" si="0"/>
        <v>40828405</v>
      </c>
      <c r="I14" s="6">
        <f t="shared" si="1"/>
        <v>40830042</v>
      </c>
      <c r="J14" s="4" t="s">
        <v>79</v>
      </c>
      <c r="K14" s="3" t="s">
        <v>80</v>
      </c>
      <c r="L14" s="7">
        <v>70130180</v>
      </c>
      <c r="M14" s="3" t="s">
        <v>81</v>
      </c>
      <c r="N14" s="5">
        <v>169555599</v>
      </c>
      <c r="O14" s="5">
        <v>154933863</v>
      </c>
      <c r="P14" s="5">
        <v>154935509</v>
      </c>
      <c r="Q14" s="5">
        <f t="shared" si="2"/>
        <v>154933883</v>
      </c>
      <c r="R14" s="5">
        <f t="shared" si="3"/>
        <v>154935529</v>
      </c>
    </row>
    <row r="15" s="1" customFormat="1" ht="13.85" spans="1:18">
      <c r="A15" s="4" t="s">
        <v>82</v>
      </c>
      <c r="B15" s="3" t="s">
        <v>83</v>
      </c>
      <c r="C15" s="4" t="s">
        <v>13</v>
      </c>
      <c r="D15" s="3" t="s">
        <v>26</v>
      </c>
      <c r="E15" s="5">
        <v>45415722</v>
      </c>
      <c r="F15" s="5">
        <v>384245</v>
      </c>
      <c r="G15" s="5">
        <v>385849</v>
      </c>
      <c r="H15" s="6">
        <f t="shared" si="0"/>
        <v>384265</v>
      </c>
      <c r="I15" s="6">
        <f t="shared" si="1"/>
        <v>385869</v>
      </c>
      <c r="J15" s="4" t="s">
        <v>84</v>
      </c>
      <c r="K15" s="3" t="s">
        <v>85</v>
      </c>
      <c r="L15" s="7">
        <v>70130180</v>
      </c>
      <c r="M15" s="3" t="s">
        <v>29</v>
      </c>
      <c r="N15" s="5">
        <v>250929874</v>
      </c>
      <c r="O15" s="5">
        <v>2045653</v>
      </c>
      <c r="P15" s="5">
        <v>2047251</v>
      </c>
      <c r="Q15" s="5">
        <f t="shared" si="2"/>
        <v>2045673</v>
      </c>
      <c r="R15" s="5">
        <f t="shared" si="3"/>
        <v>2047271</v>
      </c>
    </row>
    <row r="16" s="1" customFormat="1" ht="13.85" spans="1:18">
      <c r="A16" s="4" t="s">
        <v>82</v>
      </c>
      <c r="B16" s="3" t="s">
        <v>83</v>
      </c>
      <c r="C16" s="4" t="s">
        <v>13</v>
      </c>
      <c r="D16" s="3" t="s">
        <v>26</v>
      </c>
      <c r="E16" s="5">
        <v>45415722</v>
      </c>
      <c r="F16" s="5">
        <v>384245</v>
      </c>
      <c r="G16" s="5">
        <v>385849</v>
      </c>
      <c r="H16" s="6">
        <f t="shared" si="0"/>
        <v>384265</v>
      </c>
      <c r="I16" s="6">
        <f t="shared" si="1"/>
        <v>385869</v>
      </c>
      <c r="J16" s="4" t="s">
        <v>86</v>
      </c>
      <c r="K16" s="4" t="s">
        <v>87</v>
      </c>
      <c r="L16" s="7">
        <v>70130180</v>
      </c>
      <c r="M16" s="3" t="s">
        <v>88</v>
      </c>
      <c r="N16" s="5">
        <v>645535</v>
      </c>
      <c r="O16" s="5">
        <v>348742</v>
      </c>
      <c r="P16" s="5">
        <v>350376</v>
      </c>
      <c r="Q16" s="5">
        <f t="shared" si="2"/>
        <v>348762</v>
      </c>
      <c r="R16" s="5">
        <f t="shared" si="3"/>
        <v>350396</v>
      </c>
    </row>
    <row r="17" s="1" customFormat="1" ht="13.85" spans="1:18">
      <c r="A17" s="4" t="s">
        <v>89</v>
      </c>
      <c r="B17" s="3" t="s">
        <v>90</v>
      </c>
      <c r="C17" s="4" t="s">
        <v>13</v>
      </c>
      <c r="D17" s="3" t="s">
        <v>32</v>
      </c>
      <c r="E17" s="5">
        <v>61151464</v>
      </c>
      <c r="F17" s="5">
        <v>52626335</v>
      </c>
      <c r="G17" s="5">
        <v>52626727</v>
      </c>
      <c r="H17" s="6">
        <f t="shared" si="0"/>
        <v>52626355</v>
      </c>
      <c r="I17" s="6">
        <f t="shared" si="1"/>
        <v>52626747</v>
      </c>
      <c r="J17" s="4" t="s">
        <v>91</v>
      </c>
      <c r="K17" s="3" t="s">
        <v>92</v>
      </c>
      <c r="L17" s="7">
        <v>70130180</v>
      </c>
      <c r="M17" s="3" t="s">
        <v>29</v>
      </c>
      <c r="N17" s="5">
        <v>250929874</v>
      </c>
      <c r="O17" s="5">
        <v>211589812</v>
      </c>
      <c r="P17" s="5">
        <v>211591512</v>
      </c>
      <c r="Q17" s="5">
        <f t="shared" si="2"/>
        <v>211589832</v>
      </c>
      <c r="R17" s="5">
        <f t="shared" si="3"/>
        <v>211591532</v>
      </c>
    </row>
    <row r="18" s="1" customFormat="1" ht="13.85" spans="1:18">
      <c r="A18" s="4" t="s">
        <v>93</v>
      </c>
      <c r="B18" s="3" t="s">
        <v>94</v>
      </c>
      <c r="C18" s="4" t="s">
        <v>13</v>
      </c>
      <c r="D18" s="3" t="s">
        <v>20</v>
      </c>
      <c r="E18" s="5">
        <v>56938330</v>
      </c>
      <c r="F18" s="5">
        <v>6300326</v>
      </c>
      <c r="G18" s="5">
        <v>6301585</v>
      </c>
      <c r="H18" s="6">
        <f t="shared" si="0"/>
        <v>6300346</v>
      </c>
      <c r="I18" s="6">
        <f t="shared" si="1"/>
        <v>6301605</v>
      </c>
      <c r="J18" s="4" t="s">
        <v>95</v>
      </c>
      <c r="K18" s="3" t="s">
        <v>96</v>
      </c>
      <c r="L18" s="7">
        <v>70130180</v>
      </c>
      <c r="M18" s="3" t="s">
        <v>23</v>
      </c>
      <c r="N18" s="5">
        <v>309102287</v>
      </c>
      <c r="O18" s="5">
        <v>284630272</v>
      </c>
      <c r="P18" s="5">
        <v>284631639</v>
      </c>
      <c r="Q18" s="5">
        <f t="shared" si="2"/>
        <v>284630292</v>
      </c>
      <c r="R18" s="5">
        <f t="shared" si="3"/>
        <v>284631659</v>
      </c>
    </row>
    <row r="19" s="1" customFormat="1" ht="13.85" spans="1:18">
      <c r="A19" s="4" t="s">
        <v>97</v>
      </c>
      <c r="B19" s="3" t="s">
        <v>98</v>
      </c>
      <c r="C19" s="4" t="s">
        <v>13</v>
      </c>
      <c r="D19" s="3" t="s">
        <v>78</v>
      </c>
      <c r="E19" s="5">
        <v>48614561</v>
      </c>
      <c r="F19" s="5">
        <v>40547608</v>
      </c>
      <c r="G19" s="5">
        <v>40549443</v>
      </c>
      <c r="H19" s="6">
        <f t="shared" si="0"/>
        <v>40547628</v>
      </c>
      <c r="I19" s="6">
        <f t="shared" si="1"/>
        <v>40549463</v>
      </c>
      <c r="J19" s="4" t="s">
        <v>99</v>
      </c>
      <c r="K19" s="3" t="s">
        <v>100</v>
      </c>
      <c r="L19" s="7">
        <v>70130180</v>
      </c>
      <c r="M19" s="3" t="s">
        <v>81</v>
      </c>
      <c r="N19" s="5">
        <v>169555599</v>
      </c>
      <c r="O19" s="5">
        <v>155270383</v>
      </c>
      <c r="P19" s="5">
        <v>155272241</v>
      </c>
      <c r="Q19" s="5">
        <f t="shared" si="2"/>
        <v>155270403</v>
      </c>
      <c r="R19" s="5">
        <f t="shared" si="3"/>
        <v>155272261</v>
      </c>
    </row>
    <row r="20" s="1" customFormat="1" ht="13.85" spans="1:18">
      <c r="A20" s="4" t="s">
        <v>101</v>
      </c>
      <c r="B20" s="3" t="s">
        <v>102</v>
      </c>
      <c r="C20" s="4" t="s">
        <v>13</v>
      </c>
      <c r="D20" s="3" t="s">
        <v>72</v>
      </c>
      <c r="E20" s="5">
        <v>62263542</v>
      </c>
      <c r="F20" s="5">
        <v>50652743</v>
      </c>
      <c r="G20" s="5">
        <v>50654344</v>
      </c>
      <c r="H20" s="6">
        <f t="shared" si="0"/>
        <v>50652763</v>
      </c>
      <c r="I20" s="6">
        <f t="shared" si="1"/>
        <v>50654364</v>
      </c>
      <c r="J20" s="4" t="s">
        <v>103</v>
      </c>
      <c r="K20" s="3" t="s">
        <v>104</v>
      </c>
      <c r="L20" s="7">
        <v>70130180</v>
      </c>
      <c r="M20" s="3" t="s">
        <v>75</v>
      </c>
      <c r="N20" s="5">
        <v>282780301</v>
      </c>
      <c r="O20" s="5">
        <v>261026884</v>
      </c>
      <c r="P20" s="5">
        <v>261027873</v>
      </c>
      <c r="Q20" s="5">
        <f t="shared" si="2"/>
        <v>261026904</v>
      </c>
      <c r="R20" s="5">
        <f t="shared" si="3"/>
        <v>261027893</v>
      </c>
    </row>
    <row r="21" s="1" customFormat="1" ht="13.85" spans="1:18">
      <c r="A21" s="4" t="s">
        <v>105</v>
      </c>
      <c r="B21" s="3" t="s">
        <v>106</v>
      </c>
      <c r="C21" s="4" t="s">
        <v>13</v>
      </c>
      <c r="D21" s="3" t="s">
        <v>26</v>
      </c>
      <c r="E21" s="5">
        <v>45415722</v>
      </c>
      <c r="F21" s="5">
        <v>1665767</v>
      </c>
      <c r="G21" s="5">
        <v>1667533</v>
      </c>
      <c r="H21" s="6">
        <f t="shared" si="0"/>
        <v>1665787</v>
      </c>
      <c r="I21" s="6">
        <f t="shared" si="1"/>
        <v>1667553</v>
      </c>
      <c r="J21" s="4" t="s">
        <v>107</v>
      </c>
      <c r="K21" s="3" t="s">
        <v>108</v>
      </c>
      <c r="L21" s="7">
        <v>70130180</v>
      </c>
      <c r="M21" s="3" t="s">
        <v>29</v>
      </c>
      <c r="N21" s="5">
        <v>250929874</v>
      </c>
      <c r="O21" s="5">
        <v>3093046</v>
      </c>
      <c r="P21" s="5">
        <v>3094836</v>
      </c>
      <c r="Q21" s="5">
        <f t="shared" si="2"/>
        <v>3093066</v>
      </c>
      <c r="R21" s="5">
        <f t="shared" si="3"/>
        <v>3094856</v>
      </c>
    </row>
    <row r="22" s="1" customFormat="1" ht="13.85" spans="1:18">
      <c r="A22" s="4" t="s">
        <v>109</v>
      </c>
      <c r="B22" s="3" t="s">
        <v>110</v>
      </c>
      <c r="C22" s="4" t="s">
        <v>13</v>
      </c>
      <c r="D22" s="3" t="s">
        <v>111</v>
      </c>
      <c r="E22" s="5">
        <v>59725670</v>
      </c>
      <c r="F22" s="5">
        <v>51169422</v>
      </c>
      <c r="G22" s="5">
        <v>51171416</v>
      </c>
      <c r="H22" s="6">
        <f t="shared" si="0"/>
        <v>51169442</v>
      </c>
      <c r="I22" s="6">
        <f t="shared" si="1"/>
        <v>51171436</v>
      </c>
      <c r="J22" s="4" t="s">
        <v>62</v>
      </c>
      <c r="K22" s="3" t="s">
        <v>63</v>
      </c>
      <c r="L22" s="7">
        <v>70130180</v>
      </c>
      <c r="M22" s="3" t="s">
        <v>64</v>
      </c>
      <c r="N22" s="5">
        <v>233321800</v>
      </c>
      <c r="O22" s="5">
        <v>174002361</v>
      </c>
      <c r="P22" s="5">
        <v>174005359</v>
      </c>
      <c r="Q22" s="5">
        <f t="shared" si="2"/>
        <v>174002381</v>
      </c>
      <c r="R22" s="5">
        <f t="shared" si="3"/>
        <v>174005379</v>
      </c>
    </row>
    <row r="23" s="1" customFormat="1" ht="13.85" spans="1:18">
      <c r="A23" s="4" t="s">
        <v>112</v>
      </c>
      <c r="B23" s="3" t="s">
        <v>113</v>
      </c>
      <c r="C23" s="4" t="s">
        <v>13</v>
      </c>
      <c r="D23" s="3" t="s">
        <v>45</v>
      </c>
      <c r="E23" s="5">
        <v>56714099</v>
      </c>
      <c r="F23" s="5">
        <v>54095705</v>
      </c>
      <c r="G23" s="5">
        <v>54097453</v>
      </c>
      <c r="H23" s="6">
        <f t="shared" si="0"/>
        <v>54095725</v>
      </c>
      <c r="I23" s="6">
        <f t="shared" si="1"/>
        <v>54097473</v>
      </c>
      <c r="J23" s="4" t="s">
        <v>114</v>
      </c>
      <c r="K23" s="3" t="s">
        <v>115</v>
      </c>
      <c r="L23" s="7">
        <v>70130180</v>
      </c>
      <c r="M23" s="3" t="s">
        <v>48</v>
      </c>
      <c r="N23" s="5">
        <v>251293532</v>
      </c>
      <c r="O23" s="5">
        <v>243813175</v>
      </c>
      <c r="P23" s="5">
        <v>243814923</v>
      </c>
      <c r="Q23" s="5">
        <f t="shared" si="2"/>
        <v>243813195</v>
      </c>
      <c r="R23" s="5">
        <f t="shared" si="3"/>
        <v>243814943</v>
      </c>
    </row>
    <row r="24" s="1" customFormat="1" ht="13.85" spans="1:18">
      <c r="A24" s="4" t="s">
        <v>116</v>
      </c>
      <c r="B24" s="3" t="s">
        <v>117</v>
      </c>
      <c r="C24" s="4" t="s">
        <v>13</v>
      </c>
      <c r="D24" s="3" t="s">
        <v>78</v>
      </c>
      <c r="E24" s="5">
        <v>48614561</v>
      </c>
      <c r="F24" s="5">
        <v>48123882</v>
      </c>
      <c r="G24" s="5">
        <v>48125009</v>
      </c>
      <c r="H24" s="6">
        <f t="shared" si="0"/>
        <v>48123902</v>
      </c>
      <c r="I24" s="6">
        <f t="shared" si="1"/>
        <v>48125029</v>
      </c>
      <c r="J24" s="4" t="s">
        <v>118</v>
      </c>
      <c r="K24" s="3" t="s">
        <v>119</v>
      </c>
      <c r="L24" s="7">
        <v>70130180</v>
      </c>
      <c r="M24" s="3" t="s">
        <v>81</v>
      </c>
      <c r="N24" s="5">
        <v>169555599</v>
      </c>
      <c r="O24" s="5">
        <v>168960739</v>
      </c>
      <c r="P24" s="5">
        <v>168963374</v>
      </c>
      <c r="Q24" s="5">
        <f t="shared" si="2"/>
        <v>168960759</v>
      </c>
      <c r="R24" s="5">
        <f t="shared" si="3"/>
        <v>168963394</v>
      </c>
    </row>
    <row r="25" s="1" customFormat="1" ht="13.85" spans="1:18">
      <c r="A25" s="4" t="s">
        <v>120</v>
      </c>
      <c r="B25" s="3" t="s">
        <v>121</v>
      </c>
      <c r="C25" s="4" t="s">
        <v>13</v>
      </c>
      <c r="D25" s="3" t="s">
        <v>78</v>
      </c>
      <c r="E25" s="5">
        <v>48614561</v>
      </c>
      <c r="F25" s="5">
        <v>42726350</v>
      </c>
      <c r="G25" s="5">
        <v>42727717</v>
      </c>
      <c r="H25" s="6">
        <f t="shared" si="0"/>
        <v>42726370</v>
      </c>
      <c r="I25" s="6">
        <f t="shared" si="1"/>
        <v>42727737</v>
      </c>
      <c r="J25" s="4" t="s">
        <v>122</v>
      </c>
      <c r="K25" s="3" t="s">
        <v>123</v>
      </c>
      <c r="L25" s="7">
        <v>70130180</v>
      </c>
      <c r="M25" s="3" t="s">
        <v>81</v>
      </c>
      <c r="N25" s="5">
        <v>169555599</v>
      </c>
      <c r="O25" s="5">
        <v>160448987</v>
      </c>
      <c r="P25" s="5">
        <v>160450573</v>
      </c>
      <c r="Q25" s="5">
        <f t="shared" si="2"/>
        <v>160449007</v>
      </c>
      <c r="R25" s="5">
        <f t="shared" si="3"/>
        <v>160450593</v>
      </c>
    </row>
    <row r="26" s="1" customFormat="1" ht="13.85" spans="1:18">
      <c r="A26" s="4" t="s">
        <v>124</v>
      </c>
      <c r="B26" s="3" t="s">
        <v>125</v>
      </c>
      <c r="C26" s="4" t="s">
        <v>13</v>
      </c>
      <c r="D26" s="3" t="s">
        <v>45</v>
      </c>
      <c r="E26" s="5">
        <v>56714099</v>
      </c>
      <c r="F26" s="5">
        <v>55324319</v>
      </c>
      <c r="G26" s="5">
        <v>55325932</v>
      </c>
      <c r="H26" s="6">
        <f t="shared" si="0"/>
        <v>55324339</v>
      </c>
      <c r="I26" s="6">
        <f t="shared" si="1"/>
        <v>55325952</v>
      </c>
      <c r="J26" s="4" t="s">
        <v>126</v>
      </c>
      <c r="K26" s="3" t="s">
        <v>127</v>
      </c>
      <c r="L26" s="7">
        <v>70130180</v>
      </c>
      <c r="M26" s="3" t="s">
        <v>48</v>
      </c>
      <c r="N26" s="5">
        <v>251293532</v>
      </c>
      <c r="O26" s="5">
        <v>246682847</v>
      </c>
      <c r="P26" s="5">
        <v>246684490</v>
      </c>
      <c r="Q26" s="5">
        <f t="shared" si="2"/>
        <v>246682867</v>
      </c>
      <c r="R26" s="5">
        <f t="shared" si="3"/>
        <v>246684510</v>
      </c>
    </row>
    <row r="27" s="1" customFormat="1" ht="13.85" spans="1:18">
      <c r="A27" s="4" t="s">
        <v>128</v>
      </c>
      <c r="B27" s="3" t="s">
        <v>129</v>
      </c>
      <c r="C27" s="4" t="s">
        <v>13</v>
      </c>
      <c r="D27" s="3" t="s">
        <v>45</v>
      </c>
      <c r="E27" s="5">
        <v>56714099</v>
      </c>
      <c r="F27" s="5">
        <v>56306445</v>
      </c>
      <c r="G27" s="5">
        <v>56307740</v>
      </c>
      <c r="H27" s="6">
        <f t="shared" si="0"/>
        <v>56306465</v>
      </c>
      <c r="I27" s="6">
        <f t="shared" si="1"/>
        <v>56307760</v>
      </c>
      <c r="J27" s="4" t="s">
        <v>130</v>
      </c>
      <c r="K27" s="3" t="s">
        <v>131</v>
      </c>
      <c r="L27" s="7">
        <v>70130180</v>
      </c>
      <c r="M27" s="3" t="s">
        <v>48</v>
      </c>
      <c r="N27" s="5">
        <v>251293532</v>
      </c>
      <c r="O27" s="5">
        <v>250861011</v>
      </c>
      <c r="P27" s="5">
        <v>250862357</v>
      </c>
      <c r="Q27" s="5">
        <f t="shared" si="2"/>
        <v>250861031</v>
      </c>
      <c r="R27" s="5">
        <f t="shared" si="3"/>
        <v>250862377</v>
      </c>
    </row>
    <row r="28" s="1" customFormat="1" ht="13.85" spans="1:18">
      <c r="A28" s="4" t="s">
        <v>132</v>
      </c>
      <c r="B28" s="3" t="s">
        <v>133</v>
      </c>
      <c r="C28" s="4" t="s">
        <v>13</v>
      </c>
      <c r="D28" s="3" t="s">
        <v>134</v>
      </c>
      <c r="E28" s="5">
        <v>72169567</v>
      </c>
      <c r="F28" s="5">
        <v>8825291</v>
      </c>
      <c r="G28" s="5">
        <v>8826865</v>
      </c>
      <c r="H28" s="6">
        <f t="shared" si="0"/>
        <v>8825311</v>
      </c>
      <c r="I28" s="6">
        <f t="shared" si="1"/>
        <v>8826885</v>
      </c>
      <c r="J28" s="4" t="s">
        <v>86</v>
      </c>
      <c r="K28" s="4" t="s">
        <v>87</v>
      </c>
      <c r="L28" s="7">
        <v>70130180</v>
      </c>
      <c r="M28" s="3" t="s">
        <v>88</v>
      </c>
      <c r="N28" s="5">
        <v>645535</v>
      </c>
      <c r="O28" s="5">
        <v>348742</v>
      </c>
      <c r="P28" s="5">
        <v>350376</v>
      </c>
      <c r="Q28" s="5">
        <f t="shared" si="2"/>
        <v>348762</v>
      </c>
      <c r="R28" s="5">
        <f t="shared" si="3"/>
        <v>350396</v>
      </c>
    </row>
    <row r="29" s="1" customFormat="1" ht="13.85" spans="1:18">
      <c r="A29" s="4" t="s">
        <v>135</v>
      </c>
      <c r="B29" s="3" t="s">
        <v>136</v>
      </c>
      <c r="C29" s="4" t="s">
        <v>13</v>
      </c>
      <c r="D29" s="3" t="s">
        <v>137</v>
      </c>
      <c r="E29" s="5">
        <v>88626720</v>
      </c>
      <c r="F29" s="5">
        <v>77899682</v>
      </c>
      <c r="G29" s="5">
        <v>77901622</v>
      </c>
      <c r="H29" s="6">
        <f t="shared" si="0"/>
        <v>77899702</v>
      </c>
      <c r="I29" s="6">
        <f t="shared" si="1"/>
        <v>77901642</v>
      </c>
      <c r="J29" s="4" t="s">
        <v>138</v>
      </c>
      <c r="K29" s="4" t="s">
        <v>139</v>
      </c>
      <c r="L29" s="7">
        <v>70130180</v>
      </c>
      <c r="M29" s="3" t="s">
        <v>140</v>
      </c>
      <c r="N29" s="5">
        <v>637594</v>
      </c>
      <c r="O29" s="5">
        <v>185315</v>
      </c>
      <c r="P29" s="5">
        <v>187378</v>
      </c>
      <c r="Q29" s="5">
        <f t="shared" si="2"/>
        <v>185335</v>
      </c>
      <c r="R29" s="5">
        <f t="shared" si="3"/>
        <v>187398</v>
      </c>
    </row>
    <row r="30" s="1" customFormat="1" ht="13.85" spans="1:18">
      <c r="A30" s="4" t="s">
        <v>141</v>
      </c>
      <c r="B30" s="3" t="s">
        <v>142</v>
      </c>
      <c r="C30" s="4" t="s">
        <v>13</v>
      </c>
      <c r="D30" s="3" t="s">
        <v>134</v>
      </c>
      <c r="E30" s="5">
        <v>72169567</v>
      </c>
      <c r="F30" s="5">
        <v>58007316</v>
      </c>
      <c r="G30" s="5">
        <v>58008995</v>
      </c>
      <c r="H30" s="6">
        <f t="shared" si="0"/>
        <v>58007336</v>
      </c>
      <c r="I30" s="6">
        <f t="shared" si="1"/>
        <v>58009015</v>
      </c>
      <c r="J30" s="4" t="s">
        <v>143</v>
      </c>
      <c r="K30" s="3" t="s">
        <v>144</v>
      </c>
      <c r="L30" s="7">
        <v>70130180</v>
      </c>
      <c r="M30" s="3" t="s">
        <v>69</v>
      </c>
      <c r="N30" s="5">
        <v>240120734</v>
      </c>
      <c r="O30" s="5">
        <v>184030083</v>
      </c>
      <c r="P30" s="5">
        <v>184031774</v>
      </c>
      <c r="Q30" s="5">
        <f t="shared" si="2"/>
        <v>184030103</v>
      </c>
      <c r="R30" s="5">
        <f t="shared" si="3"/>
        <v>184031794</v>
      </c>
    </row>
    <row r="31" s="1" customFormat="1" ht="13.85" spans="1:18">
      <c r="A31" s="4" t="s">
        <v>145</v>
      </c>
      <c r="B31" s="3" t="s">
        <v>146</v>
      </c>
      <c r="C31" s="4" t="s">
        <v>13</v>
      </c>
      <c r="D31" s="3" t="s">
        <v>78</v>
      </c>
      <c r="E31" s="5">
        <v>48614561</v>
      </c>
      <c r="F31" s="5">
        <v>43034673</v>
      </c>
      <c r="G31" s="5">
        <v>43035989</v>
      </c>
      <c r="H31" s="6">
        <f t="shared" si="0"/>
        <v>43034693</v>
      </c>
      <c r="I31" s="6">
        <f t="shared" si="1"/>
        <v>43036009</v>
      </c>
      <c r="J31" s="4" t="s">
        <v>147</v>
      </c>
      <c r="K31" s="3" t="s">
        <v>148</v>
      </c>
      <c r="L31" s="7">
        <v>70130180</v>
      </c>
      <c r="M31" s="3" t="s">
        <v>81</v>
      </c>
      <c r="N31" s="5">
        <v>169555599</v>
      </c>
      <c r="O31" s="5">
        <v>160024528</v>
      </c>
      <c r="P31" s="5">
        <v>160025883</v>
      </c>
      <c r="Q31" s="5">
        <f t="shared" si="2"/>
        <v>160024548</v>
      </c>
      <c r="R31" s="5">
        <f t="shared" si="3"/>
        <v>160025903</v>
      </c>
    </row>
    <row r="32" s="1" customFormat="1" ht="13.85" spans="1:18">
      <c r="A32" s="4" t="s">
        <v>149</v>
      </c>
      <c r="B32" s="3" t="s">
        <v>150</v>
      </c>
      <c r="C32" s="4" t="s">
        <v>13</v>
      </c>
      <c r="D32" s="3" t="s">
        <v>137</v>
      </c>
      <c r="E32" s="5">
        <v>88626720</v>
      </c>
      <c r="F32" s="5">
        <v>70244196</v>
      </c>
      <c r="G32" s="5">
        <v>70246502</v>
      </c>
      <c r="H32" s="6">
        <f t="shared" si="0"/>
        <v>70244216</v>
      </c>
      <c r="I32" s="6">
        <f t="shared" si="1"/>
        <v>70246522</v>
      </c>
      <c r="J32" s="4" t="s">
        <v>151</v>
      </c>
      <c r="K32" s="3" t="s">
        <v>152</v>
      </c>
      <c r="L32" s="7">
        <v>70130180</v>
      </c>
      <c r="M32" s="3" t="s">
        <v>23</v>
      </c>
      <c r="N32" s="5">
        <v>309102287</v>
      </c>
      <c r="O32" s="5">
        <v>254511802</v>
      </c>
      <c r="P32" s="5">
        <v>254514125</v>
      </c>
      <c r="Q32" s="5">
        <f t="shared" si="2"/>
        <v>254511822</v>
      </c>
      <c r="R32" s="5">
        <f t="shared" si="3"/>
        <v>254514145</v>
      </c>
    </row>
    <row r="33" s="1" customFormat="1" ht="13.85" spans="1:18">
      <c r="A33" s="4" t="s">
        <v>153</v>
      </c>
      <c r="B33" s="3" t="s">
        <v>154</v>
      </c>
      <c r="C33" s="4" t="s">
        <v>13</v>
      </c>
      <c r="D33" s="3" t="s">
        <v>45</v>
      </c>
      <c r="E33" s="5">
        <v>56714099</v>
      </c>
      <c r="F33" s="5">
        <v>47586803</v>
      </c>
      <c r="G33" s="5">
        <v>47588086</v>
      </c>
      <c r="H33" s="6">
        <f t="shared" si="0"/>
        <v>47586823</v>
      </c>
      <c r="I33" s="6">
        <f t="shared" si="1"/>
        <v>47588106</v>
      </c>
      <c r="J33" s="4" t="s">
        <v>155</v>
      </c>
      <c r="K33" s="3" t="s">
        <v>156</v>
      </c>
      <c r="L33" s="7">
        <v>70130180</v>
      </c>
      <c r="M33" s="3" t="s">
        <v>48</v>
      </c>
      <c r="N33" s="5">
        <v>251293532</v>
      </c>
      <c r="O33" s="5">
        <v>173785750</v>
      </c>
      <c r="P33" s="5">
        <v>173787057</v>
      </c>
      <c r="Q33" s="5">
        <f t="shared" si="2"/>
        <v>173785770</v>
      </c>
      <c r="R33" s="5">
        <f t="shared" si="3"/>
        <v>173787077</v>
      </c>
    </row>
    <row r="34" s="1" customFormat="1" ht="13.85" spans="1:18">
      <c r="A34" s="4" t="s">
        <v>157</v>
      </c>
      <c r="B34" s="3" t="s">
        <v>158</v>
      </c>
      <c r="C34" s="4" t="s">
        <v>13</v>
      </c>
      <c r="D34" s="3" t="s">
        <v>55</v>
      </c>
      <c r="E34" s="5">
        <v>52040326</v>
      </c>
      <c r="F34" s="5">
        <v>48677406</v>
      </c>
      <c r="G34" s="5">
        <v>48679067</v>
      </c>
      <c r="H34" s="6">
        <f t="shared" si="0"/>
        <v>48677426</v>
      </c>
      <c r="I34" s="6">
        <f t="shared" si="1"/>
        <v>48679087</v>
      </c>
      <c r="J34" s="4" t="s">
        <v>159</v>
      </c>
      <c r="K34" s="3" t="s">
        <v>160</v>
      </c>
      <c r="L34" s="7">
        <v>70130180</v>
      </c>
      <c r="M34" s="3" t="s">
        <v>58</v>
      </c>
      <c r="N34" s="5">
        <v>238597879</v>
      </c>
      <c r="O34" s="5">
        <v>227399188</v>
      </c>
      <c r="P34" s="5">
        <v>227407429</v>
      </c>
      <c r="Q34" s="5">
        <f t="shared" si="2"/>
        <v>227399208</v>
      </c>
      <c r="R34" s="5">
        <f t="shared" si="3"/>
        <v>227407449</v>
      </c>
    </row>
    <row r="35" s="1" customFormat="1" ht="13.85" spans="1:18">
      <c r="A35" s="4" t="s">
        <v>161</v>
      </c>
      <c r="B35" s="3" t="s">
        <v>162</v>
      </c>
      <c r="C35" s="4" t="s">
        <v>13</v>
      </c>
      <c r="D35" s="3" t="s">
        <v>14</v>
      </c>
      <c r="E35" s="5">
        <v>59476545</v>
      </c>
      <c r="F35" s="5">
        <v>37601847</v>
      </c>
      <c r="G35" s="5">
        <v>37603667</v>
      </c>
      <c r="H35" s="6">
        <f t="shared" si="0"/>
        <v>37601867</v>
      </c>
      <c r="I35" s="6">
        <f t="shared" si="1"/>
        <v>37603687</v>
      </c>
      <c r="J35" s="4" t="s">
        <v>73</v>
      </c>
      <c r="K35" s="3" t="s">
        <v>74</v>
      </c>
      <c r="L35" s="7">
        <v>70130180</v>
      </c>
      <c r="M35" s="3" t="s">
        <v>75</v>
      </c>
      <c r="N35" s="5">
        <v>282780301</v>
      </c>
      <c r="O35" s="5">
        <v>234903746</v>
      </c>
      <c r="P35" s="5">
        <v>234905671</v>
      </c>
      <c r="Q35" s="5">
        <f t="shared" si="2"/>
        <v>234903766</v>
      </c>
      <c r="R35" s="5">
        <f t="shared" si="3"/>
        <v>234905691</v>
      </c>
    </row>
    <row r="36" s="1" customFormat="1" ht="13.85" spans="1:18">
      <c r="A36" s="4" t="s">
        <v>163</v>
      </c>
      <c r="B36" s="3" t="s">
        <v>164</v>
      </c>
      <c r="C36" s="4" t="s">
        <v>13</v>
      </c>
      <c r="D36" s="3" t="s">
        <v>14</v>
      </c>
      <c r="E36" s="5">
        <v>59476545</v>
      </c>
      <c r="F36" s="5">
        <v>56727804</v>
      </c>
      <c r="G36" s="5">
        <v>56730062</v>
      </c>
      <c r="H36" s="6">
        <f t="shared" si="0"/>
        <v>56727824</v>
      </c>
      <c r="I36" s="6">
        <f t="shared" si="1"/>
        <v>56730082</v>
      </c>
      <c r="J36" s="4" t="s">
        <v>15</v>
      </c>
      <c r="K36" s="3" t="s">
        <v>16</v>
      </c>
      <c r="L36" s="7">
        <v>70130180</v>
      </c>
      <c r="M36" s="3" t="s">
        <v>17</v>
      </c>
      <c r="N36" s="5">
        <v>242241289</v>
      </c>
      <c r="O36" s="5">
        <v>237275884</v>
      </c>
      <c r="P36" s="5">
        <v>237278136</v>
      </c>
      <c r="Q36" s="5">
        <f t="shared" si="2"/>
        <v>237275904</v>
      </c>
      <c r="R36" s="5">
        <f t="shared" si="3"/>
        <v>237278156</v>
      </c>
    </row>
    <row r="37" s="1" customFormat="1" ht="13.85" spans="1:18">
      <c r="A37" s="4" t="s">
        <v>165</v>
      </c>
      <c r="B37" s="3" t="s">
        <v>166</v>
      </c>
      <c r="C37" s="4" t="s">
        <v>13</v>
      </c>
      <c r="D37" s="3" t="s">
        <v>14</v>
      </c>
      <c r="E37" s="5">
        <v>59476545</v>
      </c>
      <c r="F37" s="5">
        <v>57636848</v>
      </c>
      <c r="G37" s="5">
        <v>57638851</v>
      </c>
      <c r="H37" s="6">
        <f t="shared" si="0"/>
        <v>57636868</v>
      </c>
      <c r="I37" s="6">
        <f t="shared" si="1"/>
        <v>57638871</v>
      </c>
      <c r="J37" s="4" t="s">
        <v>167</v>
      </c>
      <c r="K37" s="3" t="s">
        <v>168</v>
      </c>
      <c r="L37" s="7">
        <v>70130180</v>
      </c>
      <c r="M37" s="3" t="s">
        <v>17</v>
      </c>
      <c r="N37" s="5">
        <v>242241289</v>
      </c>
      <c r="O37" s="5">
        <v>239475049</v>
      </c>
      <c r="P37" s="5">
        <v>239477091</v>
      </c>
      <c r="Q37" s="5">
        <f t="shared" si="2"/>
        <v>239475069</v>
      </c>
      <c r="R37" s="5">
        <f t="shared" si="3"/>
        <v>239477111</v>
      </c>
    </row>
    <row r="38" s="1" customFormat="1" ht="13.85" spans="1:18">
      <c r="A38" s="4" t="s">
        <v>169</v>
      </c>
      <c r="B38" s="3" t="s">
        <v>170</v>
      </c>
      <c r="C38" s="4" t="s">
        <v>13</v>
      </c>
      <c r="D38" s="3" t="s">
        <v>61</v>
      </c>
      <c r="E38" s="5">
        <v>61540138</v>
      </c>
      <c r="F38" s="5">
        <v>49967579</v>
      </c>
      <c r="G38" s="5">
        <v>49969039</v>
      </c>
      <c r="H38" s="6">
        <f t="shared" si="0"/>
        <v>49967599</v>
      </c>
      <c r="I38" s="6">
        <f t="shared" si="1"/>
        <v>49969059</v>
      </c>
      <c r="J38" s="4" t="s">
        <v>171</v>
      </c>
      <c r="K38" s="3" t="s">
        <v>172</v>
      </c>
      <c r="L38" s="7">
        <v>70130180</v>
      </c>
      <c r="M38" s="3" t="s">
        <v>75</v>
      </c>
      <c r="N38" s="5">
        <v>282780301</v>
      </c>
      <c r="O38" s="5">
        <v>127914119</v>
      </c>
      <c r="P38" s="5">
        <v>127915675</v>
      </c>
      <c r="Q38" s="5">
        <f t="shared" si="2"/>
        <v>127914139</v>
      </c>
      <c r="R38" s="5">
        <f t="shared" si="3"/>
        <v>127915695</v>
      </c>
    </row>
    <row r="39" s="1" customFormat="1" ht="13.85" spans="1:18">
      <c r="A39" s="4" t="s">
        <v>173</v>
      </c>
      <c r="B39" s="3" t="s">
        <v>174</v>
      </c>
      <c r="C39" s="4" t="s">
        <v>13</v>
      </c>
      <c r="D39" s="3" t="s">
        <v>137</v>
      </c>
      <c r="E39" s="5">
        <v>88626720</v>
      </c>
      <c r="F39" s="5">
        <v>62789837</v>
      </c>
      <c r="G39" s="5">
        <v>62791414</v>
      </c>
      <c r="H39" s="6">
        <f t="shared" si="0"/>
        <v>62789857</v>
      </c>
      <c r="I39" s="6">
        <f t="shared" si="1"/>
        <v>62791434</v>
      </c>
      <c r="J39" s="4" t="s">
        <v>175</v>
      </c>
      <c r="K39" s="3" t="s">
        <v>176</v>
      </c>
      <c r="L39" s="7">
        <v>70130180</v>
      </c>
      <c r="M39" s="3" t="s">
        <v>23</v>
      </c>
      <c r="N39" s="5">
        <v>309102287</v>
      </c>
      <c r="O39" s="5">
        <v>195746168</v>
      </c>
      <c r="P39" s="5">
        <v>195748087</v>
      </c>
      <c r="Q39" s="5">
        <f t="shared" si="2"/>
        <v>195746188</v>
      </c>
      <c r="R39" s="5">
        <f t="shared" si="3"/>
        <v>195748107</v>
      </c>
    </row>
    <row r="40" s="1" customFormat="1" ht="13.85" spans="1:18">
      <c r="A40" s="4" t="s">
        <v>173</v>
      </c>
      <c r="B40" s="3" t="s">
        <v>174</v>
      </c>
      <c r="C40" s="4" t="s">
        <v>13</v>
      </c>
      <c r="D40" s="3" t="s">
        <v>137</v>
      </c>
      <c r="E40" s="5">
        <v>88626720</v>
      </c>
      <c r="F40" s="5">
        <v>62789837</v>
      </c>
      <c r="G40" s="5">
        <v>62791414</v>
      </c>
      <c r="H40" s="6">
        <f t="shared" si="0"/>
        <v>62789857</v>
      </c>
      <c r="I40" s="6">
        <f t="shared" si="1"/>
        <v>62791434</v>
      </c>
      <c r="J40" s="4" t="s">
        <v>51</v>
      </c>
      <c r="K40" s="3" t="s">
        <v>52</v>
      </c>
      <c r="L40" s="7">
        <v>70130180</v>
      </c>
      <c r="M40" s="3" t="s">
        <v>17</v>
      </c>
      <c r="N40" s="5">
        <v>242241289</v>
      </c>
      <c r="O40" s="5">
        <v>170158</v>
      </c>
      <c r="P40" s="5">
        <v>171930</v>
      </c>
      <c r="Q40" s="5">
        <f t="shared" si="2"/>
        <v>170178</v>
      </c>
      <c r="R40" s="5">
        <f t="shared" si="3"/>
        <v>171950</v>
      </c>
    </row>
    <row r="41" s="1" customFormat="1" ht="13.85" spans="1:18">
      <c r="A41" s="4" t="s">
        <v>177</v>
      </c>
      <c r="B41" s="3" t="s">
        <v>178</v>
      </c>
      <c r="C41" s="4" t="s">
        <v>13</v>
      </c>
      <c r="D41" s="3" t="s">
        <v>72</v>
      </c>
      <c r="E41" s="5">
        <v>62263542</v>
      </c>
      <c r="F41" s="5">
        <v>61601169</v>
      </c>
      <c r="G41" s="5">
        <v>61602797</v>
      </c>
      <c r="H41" s="6">
        <f t="shared" si="0"/>
        <v>61601189</v>
      </c>
      <c r="I41" s="6">
        <f t="shared" si="1"/>
        <v>61602817</v>
      </c>
      <c r="J41" s="4" t="s">
        <v>179</v>
      </c>
      <c r="K41" s="3" t="s">
        <v>180</v>
      </c>
      <c r="L41" s="7">
        <v>70130180</v>
      </c>
      <c r="M41" s="3" t="s">
        <v>75</v>
      </c>
      <c r="N41" s="5">
        <v>282780301</v>
      </c>
      <c r="O41" s="5">
        <v>27186583</v>
      </c>
      <c r="P41" s="5">
        <v>27188214</v>
      </c>
      <c r="Q41" s="5">
        <f t="shared" si="2"/>
        <v>27186603</v>
      </c>
      <c r="R41" s="5">
        <f t="shared" si="3"/>
        <v>27188234</v>
      </c>
    </row>
    <row r="42" s="1" customFormat="1" ht="13.85" spans="1:18">
      <c r="A42" s="4" t="s">
        <v>181</v>
      </c>
      <c r="B42" s="3" t="s">
        <v>182</v>
      </c>
      <c r="C42" s="4" t="s">
        <v>13</v>
      </c>
      <c r="D42" s="3" t="s">
        <v>14</v>
      </c>
      <c r="E42" s="5">
        <v>59476545</v>
      </c>
      <c r="F42" s="5">
        <v>4676162</v>
      </c>
      <c r="G42" s="5">
        <v>4676899</v>
      </c>
      <c r="H42" s="6">
        <f t="shared" si="0"/>
        <v>4676182</v>
      </c>
      <c r="I42" s="6">
        <f t="shared" si="1"/>
        <v>4676919</v>
      </c>
      <c r="J42" s="4" t="s">
        <v>183</v>
      </c>
      <c r="K42" s="3" t="s">
        <v>184</v>
      </c>
      <c r="L42" s="4" t="s">
        <v>185</v>
      </c>
      <c r="M42" s="4" t="s">
        <v>186</v>
      </c>
      <c r="N42" s="5">
        <v>19698289</v>
      </c>
      <c r="O42" s="6">
        <v>12481664</v>
      </c>
      <c r="P42" s="6">
        <v>12484420</v>
      </c>
      <c r="Q42" s="5">
        <f t="shared" si="2"/>
        <v>12481684</v>
      </c>
      <c r="R42" s="5">
        <f t="shared" si="3"/>
        <v>12484440</v>
      </c>
    </row>
    <row r="43" s="1" customFormat="1" ht="13.85" spans="1:18">
      <c r="A43" s="4" t="s">
        <v>11</v>
      </c>
      <c r="B43" s="3" t="s">
        <v>12</v>
      </c>
      <c r="C43" s="4" t="s">
        <v>13</v>
      </c>
      <c r="D43" s="4" t="s">
        <v>14</v>
      </c>
      <c r="E43" s="5">
        <v>59476545</v>
      </c>
      <c r="F43" s="6">
        <v>4676162</v>
      </c>
      <c r="G43" s="6">
        <v>4678399</v>
      </c>
      <c r="H43" s="6">
        <f t="shared" si="0"/>
        <v>4676182</v>
      </c>
      <c r="I43" s="6">
        <f t="shared" si="1"/>
        <v>4678419</v>
      </c>
      <c r="J43" s="4" t="s">
        <v>187</v>
      </c>
      <c r="K43" s="3" t="s">
        <v>188</v>
      </c>
      <c r="L43" s="4" t="s">
        <v>185</v>
      </c>
      <c r="M43" s="4" t="s">
        <v>189</v>
      </c>
      <c r="N43" s="5">
        <v>30427671</v>
      </c>
      <c r="O43" s="6">
        <v>2309534</v>
      </c>
      <c r="P43" s="6">
        <v>2312196</v>
      </c>
      <c r="Q43" s="5">
        <f t="shared" si="2"/>
        <v>2309554</v>
      </c>
      <c r="R43" s="5">
        <f t="shared" si="3"/>
        <v>2312216</v>
      </c>
    </row>
    <row r="44" s="1" customFormat="1" ht="13.85" spans="1:18">
      <c r="A44" s="4" t="s">
        <v>11</v>
      </c>
      <c r="B44" s="3" t="s">
        <v>12</v>
      </c>
      <c r="C44" s="4" t="s">
        <v>13</v>
      </c>
      <c r="D44" s="4" t="s">
        <v>14</v>
      </c>
      <c r="E44" s="5">
        <v>59476545</v>
      </c>
      <c r="F44" s="6">
        <v>4676162</v>
      </c>
      <c r="G44" s="6">
        <v>4678399</v>
      </c>
      <c r="H44" s="6">
        <f t="shared" si="0"/>
        <v>4676182</v>
      </c>
      <c r="I44" s="6">
        <f t="shared" si="1"/>
        <v>4678419</v>
      </c>
      <c r="J44" s="4" t="s">
        <v>183</v>
      </c>
      <c r="K44" s="3" t="s">
        <v>190</v>
      </c>
      <c r="L44" s="4" t="s">
        <v>185</v>
      </c>
      <c r="M44" s="4" t="s">
        <v>186</v>
      </c>
      <c r="N44" s="5">
        <v>19698289</v>
      </c>
      <c r="O44" s="6">
        <v>12481664</v>
      </c>
      <c r="P44" s="6">
        <v>12484420</v>
      </c>
      <c r="Q44" s="5">
        <f t="shared" si="2"/>
        <v>12481684</v>
      </c>
      <c r="R44" s="5">
        <f t="shared" si="3"/>
        <v>12484440</v>
      </c>
    </row>
    <row r="45" s="1" customFormat="1" ht="13.85" spans="1:18">
      <c r="A45" s="4" t="s">
        <v>18</v>
      </c>
      <c r="B45" s="3" t="s">
        <v>19</v>
      </c>
      <c r="C45" s="4" t="s">
        <v>13</v>
      </c>
      <c r="D45" s="4" t="s">
        <v>20</v>
      </c>
      <c r="E45" s="5">
        <v>56938330</v>
      </c>
      <c r="F45" s="6">
        <v>54103248</v>
      </c>
      <c r="G45" s="6">
        <v>54105287</v>
      </c>
      <c r="H45" s="6">
        <f t="shared" si="0"/>
        <v>54103268</v>
      </c>
      <c r="I45" s="6">
        <f t="shared" si="1"/>
        <v>54105307</v>
      </c>
      <c r="J45" s="4" t="s">
        <v>191</v>
      </c>
      <c r="K45" s="3" t="s">
        <v>192</v>
      </c>
      <c r="L45" s="4" t="s">
        <v>185</v>
      </c>
      <c r="M45" s="4" t="s">
        <v>189</v>
      </c>
      <c r="N45" s="5">
        <v>30427671</v>
      </c>
      <c r="O45" s="6">
        <v>23399112</v>
      </c>
      <c r="P45" s="6">
        <v>23402176</v>
      </c>
      <c r="Q45" s="5">
        <f t="shared" si="2"/>
        <v>23399132</v>
      </c>
      <c r="R45" s="5">
        <f t="shared" si="3"/>
        <v>23402196</v>
      </c>
    </row>
    <row r="46" s="1" customFormat="1" ht="13.85" spans="1:18">
      <c r="A46" s="4" t="s">
        <v>59</v>
      </c>
      <c r="B46" s="3" t="s">
        <v>60</v>
      </c>
      <c r="C46" s="4" t="s">
        <v>13</v>
      </c>
      <c r="D46" s="3" t="s">
        <v>61</v>
      </c>
      <c r="E46" s="5">
        <v>61540138</v>
      </c>
      <c r="F46" s="5">
        <v>1652600</v>
      </c>
      <c r="G46" s="5">
        <v>1654885</v>
      </c>
      <c r="H46" s="6">
        <f t="shared" si="0"/>
        <v>1652620</v>
      </c>
      <c r="I46" s="6">
        <f t="shared" si="1"/>
        <v>1654905</v>
      </c>
      <c r="J46" s="4" t="s">
        <v>193</v>
      </c>
      <c r="K46" s="3" t="s">
        <v>194</v>
      </c>
      <c r="L46" s="4" t="s">
        <v>185</v>
      </c>
      <c r="M46" s="4" t="s">
        <v>189</v>
      </c>
      <c r="N46" s="5">
        <v>30427671</v>
      </c>
      <c r="O46" s="6">
        <v>2313581</v>
      </c>
      <c r="P46" s="6">
        <v>2316507</v>
      </c>
      <c r="Q46" s="5">
        <f t="shared" si="2"/>
        <v>2313601</v>
      </c>
      <c r="R46" s="5">
        <f t="shared" si="3"/>
        <v>2316527</v>
      </c>
    </row>
    <row r="47" s="1" customFormat="1" ht="13.85" spans="1:18">
      <c r="A47" s="4" t="s">
        <v>59</v>
      </c>
      <c r="B47" s="3" t="s">
        <v>60</v>
      </c>
      <c r="C47" s="4" t="s">
        <v>13</v>
      </c>
      <c r="D47" s="3" t="s">
        <v>61</v>
      </c>
      <c r="E47" s="5">
        <v>61540138</v>
      </c>
      <c r="F47" s="5">
        <v>1652600</v>
      </c>
      <c r="G47" s="5">
        <v>1654885</v>
      </c>
      <c r="H47" s="6">
        <f t="shared" si="0"/>
        <v>1652620</v>
      </c>
      <c r="I47" s="6">
        <f t="shared" si="1"/>
        <v>1654905</v>
      </c>
      <c r="J47" s="4" t="s">
        <v>195</v>
      </c>
      <c r="K47" s="3" t="s">
        <v>196</v>
      </c>
      <c r="L47" s="4" t="s">
        <v>185</v>
      </c>
      <c r="M47" s="4" t="s">
        <v>186</v>
      </c>
      <c r="N47" s="5">
        <v>19698289</v>
      </c>
      <c r="O47" s="6">
        <v>15792545</v>
      </c>
      <c r="P47" s="6">
        <v>15795235</v>
      </c>
      <c r="Q47" s="5">
        <f t="shared" si="2"/>
        <v>15792565</v>
      </c>
      <c r="R47" s="5">
        <f t="shared" si="3"/>
        <v>15795255</v>
      </c>
    </row>
    <row r="48" s="1" customFormat="1" ht="13.85" spans="1:18">
      <c r="A48" s="4" t="s">
        <v>59</v>
      </c>
      <c r="B48" s="3" t="s">
        <v>60</v>
      </c>
      <c r="C48" s="4" t="s">
        <v>13</v>
      </c>
      <c r="D48" s="3" t="s">
        <v>61</v>
      </c>
      <c r="E48" s="5">
        <v>61540138</v>
      </c>
      <c r="F48" s="5">
        <v>1652600</v>
      </c>
      <c r="G48" s="5">
        <v>1654885</v>
      </c>
      <c r="H48" s="6">
        <f t="shared" si="0"/>
        <v>1652620</v>
      </c>
      <c r="I48" s="6">
        <f t="shared" si="1"/>
        <v>1654905</v>
      </c>
      <c r="J48" s="4" t="s">
        <v>183</v>
      </c>
      <c r="K48" s="3" t="s">
        <v>184</v>
      </c>
      <c r="L48" s="4" t="s">
        <v>185</v>
      </c>
      <c r="M48" s="4" t="s">
        <v>186</v>
      </c>
      <c r="N48" s="5">
        <v>19698289</v>
      </c>
      <c r="O48" s="6">
        <v>12481664</v>
      </c>
      <c r="P48" s="6">
        <v>12484420</v>
      </c>
      <c r="Q48" s="5">
        <f t="shared" si="2"/>
        <v>12481684</v>
      </c>
      <c r="R48" s="5">
        <f t="shared" si="3"/>
        <v>12484440</v>
      </c>
    </row>
    <row r="49" s="1" customFormat="1" ht="13.85" spans="1:18">
      <c r="A49" s="4" t="s">
        <v>70</v>
      </c>
      <c r="B49" s="3" t="s">
        <v>71</v>
      </c>
      <c r="C49" s="4" t="s">
        <v>13</v>
      </c>
      <c r="D49" s="3" t="s">
        <v>72</v>
      </c>
      <c r="E49" s="5">
        <v>62263542</v>
      </c>
      <c r="F49" s="5">
        <v>43813357</v>
      </c>
      <c r="G49" s="5">
        <v>43815321</v>
      </c>
      <c r="H49" s="6">
        <f t="shared" si="0"/>
        <v>43813377</v>
      </c>
      <c r="I49" s="6">
        <f t="shared" si="1"/>
        <v>43815341</v>
      </c>
      <c r="J49" s="4" t="s">
        <v>197</v>
      </c>
      <c r="K49" s="3" t="s">
        <v>198</v>
      </c>
      <c r="L49" s="4" t="s">
        <v>185</v>
      </c>
      <c r="M49" s="4" t="s">
        <v>199</v>
      </c>
      <c r="N49" s="5">
        <v>26975502</v>
      </c>
      <c r="O49" s="6">
        <v>21307016</v>
      </c>
      <c r="P49" s="6">
        <v>21309341</v>
      </c>
      <c r="Q49" s="5">
        <f t="shared" si="2"/>
        <v>21307036</v>
      </c>
      <c r="R49" s="5">
        <f t="shared" si="3"/>
        <v>21309361</v>
      </c>
    </row>
    <row r="50" s="1" customFormat="1" ht="13.85" spans="1:18">
      <c r="A50" s="4" t="s">
        <v>76</v>
      </c>
      <c r="B50" s="3" t="s">
        <v>77</v>
      </c>
      <c r="C50" s="4" t="s">
        <v>13</v>
      </c>
      <c r="D50" s="3" t="s">
        <v>78</v>
      </c>
      <c r="E50" s="5">
        <v>48614561</v>
      </c>
      <c r="F50" s="5">
        <v>40828385</v>
      </c>
      <c r="G50" s="5">
        <v>40830022</v>
      </c>
      <c r="H50" s="6">
        <f t="shared" si="0"/>
        <v>40828405</v>
      </c>
      <c r="I50" s="6">
        <f t="shared" si="1"/>
        <v>40830042</v>
      </c>
      <c r="J50" s="4" t="s">
        <v>200</v>
      </c>
      <c r="K50" s="3" t="s">
        <v>201</v>
      </c>
      <c r="L50" s="4" t="s">
        <v>185</v>
      </c>
      <c r="M50" s="4" t="s">
        <v>202</v>
      </c>
      <c r="N50" s="5">
        <v>18585056</v>
      </c>
      <c r="O50" s="6">
        <v>17305758</v>
      </c>
      <c r="P50" s="6">
        <v>17307648</v>
      </c>
      <c r="Q50" s="5">
        <f t="shared" si="2"/>
        <v>17305778</v>
      </c>
      <c r="R50" s="5">
        <f t="shared" si="3"/>
        <v>17307668</v>
      </c>
    </row>
    <row r="51" s="1" customFormat="1" ht="13.85" spans="1:18">
      <c r="A51" s="4" t="s">
        <v>97</v>
      </c>
      <c r="B51" s="3" t="s">
        <v>98</v>
      </c>
      <c r="C51" s="4" t="s">
        <v>13</v>
      </c>
      <c r="D51" s="3" t="s">
        <v>78</v>
      </c>
      <c r="E51" s="5">
        <v>48614561</v>
      </c>
      <c r="F51" s="5">
        <v>40547608</v>
      </c>
      <c r="G51" s="5">
        <v>40549443</v>
      </c>
      <c r="H51" s="6">
        <f t="shared" si="0"/>
        <v>40547628</v>
      </c>
      <c r="I51" s="6">
        <f t="shared" si="1"/>
        <v>40549463</v>
      </c>
      <c r="J51" s="4" t="s">
        <v>203</v>
      </c>
      <c r="K51" s="3" t="s">
        <v>204</v>
      </c>
      <c r="L51" s="4" t="s">
        <v>185</v>
      </c>
      <c r="M51" s="4" t="s">
        <v>205</v>
      </c>
      <c r="N51" s="5">
        <v>23459830</v>
      </c>
      <c r="O51" s="6">
        <v>18806139</v>
      </c>
      <c r="P51" s="6">
        <v>18808243</v>
      </c>
      <c r="Q51" s="5">
        <f t="shared" si="2"/>
        <v>18806159</v>
      </c>
      <c r="R51" s="5">
        <f t="shared" si="3"/>
        <v>18808263</v>
      </c>
    </row>
    <row r="52" s="1" customFormat="1" ht="13.85" spans="1:18">
      <c r="A52" s="4" t="s">
        <v>97</v>
      </c>
      <c r="B52" s="3" t="s">
        <v>98</v>
      </c>
      <c r="C52" s="4" t="s">
        <v>13</v>
      </c>
      <c r="D52" s="3" t="s">
        <v>78</v>
      </c>
      <c r="E52" s="5">
        <v>48614561</v>
      </c>
      <c r="F52" s="5">
        <v>40547608</v>
      </c>
      <c r="G52" s="5">
        <v>40549443</v>
      </c>
      <c r="H52" s="6">
        <f t="shared" si="0"/>
        <v>40547628</v>
      </c>
      <c r="I52" s="6">
        <f t="shared" si="1"/>
        <v>40549463</v>
      </c>
      <c r="J52" s="4" t="s">
        <v>206</v>
      </c>
      <c r="K52" s="3" t="s">
        <v>207</v>
      </c>
      <c r="L52" s="4" t="s">
        <v>185</v>
      </c>
      <c r="M52" s="4" t="s">
        <v>199</v>
      </c>
      <c r="N52" s="5">
        <v>26975502</v>
      </c>
      <c r="O52" s="6">
        <v>26660311</v>
      </c>
      <c r="P52" s="6">
        <v>26662919</v>
      </c>
      <c r="Q52" s="5">
        <f t="shared" si="2"/>
        <v>26660331</v>
      </c>
      <c r="R52" s="5">
        <f t="shared" si="3"/>
        <v>26662939</v>
      </c>
    </row>
    <row r="53" s="1" customFormat="1" ht="13.85" spans="1:18">
      <c r="A53" s="4" t="s">
        <v>109</v>
      </c>
      <c r="B53" s="3" t="s">
        <v>110</v>
      </c>
      <c r="C53" s="4" t="s">
        <v>13</v>
      </c>
      <c r="D53" s="3" t="s">
        <v>111</v>
      </c>
      <c r="E53" s="5">
        <v>59725670</v>
      </c>
      <c r="F53" s="5">
        <v>51169422</v>
      </c>
      <c r="G53" s="5">
        <v>51171416</v>
      </c>
      <c r="H53" s="6">
        <f t="shared" si="0"/>
        <v>51169442</v>
      </c>
      <c r="I53" s="6">
        <f t="shared" si="1"/>
        <v>51171436</v>
      </c>
      <c r="J53" s="4" t="s">
        <v>195</v>
      </c>
      <c r="K53" s="3" t="s">
        <v>196</v>
      </c>
      <c r="L53" s="4" t="s">
        <v>185</v>
      </c>
      <c r="M53" s="4" t="s">
        <v>186</v>
      </c>
      <c r="N53" s="5">
        <v>19698289</v>
      </c>
      <c r="O53" s="6">
        <v>15792545</v>
      </c>
      <c r="P53" s="6">
        <v>15795235</v>
      </c>
      <c r="Q53" s="5">
        <f t="shared" si="2"/>
        <v>15792565</v>
      </c>
      <c r="R53" s="5">
        <f t="shared" si="3"/>
        <v>15795255</v>
      </c>
    </row>
    <row r="54" s="1" customFormat="1" ht="13.85" spans="1:18">
      <c r="A54" s="4" t="s">
        <v>120</v>
      </c>
      <c r="B54" s="3" t="s">
        <v>121</v>
      </c>
      <c r="C54" s="4" t="s">
        <v>13</v>
      </c>
      <c r="D54" s="3" t="s">
        <v>78</v>
      </c>
      <c r="E54" s="5">
        <v>48614561</v>
      </c>
      <c r="F54" s="5">
        <v>42726350</v>
      </c>
      <c r="G54" s="5">
        <v>42727717</v>
      </c>
      <c r="H54" s="6">
        <f t="shared" si="0"/>
        <v>42726370</v>
      </c>
      <c r="I54" s="6">
        <f t="shared" si="1"/>
        <v>42727737</v>
      </c>
      <c r="J54" s="4" t="s">
        <v>208</v>
      </c>
      <c r="K54" s="3" t="s">
        <v>209</v>
      </c>
      <c r="L54" s="4" t="s">
        <v>185</v>
      </c>
      <c r="M54" s="4" t="s">
        <v>202</v>
      </c>
      <c r="N54" s="5">
        <v>18585056</v>
      </c>
      <c r="O54" s="6">
        <v>17691687</v>
      </c>
      <c r="P54" s="6">
        <v>17693859</v>
      </c>
      <c r="Q54" s="5">
        <f t="shared" si="2"/>
        <v>17691707</v>
      </c>
      <c r="R54" s="5">
        <f t="shared" si="3"/>
        <v>17693879</v>
      </c>
    </row>
    <row r="55" s="1" customFormat="1" ht="13.85" spans="1:18">
      <c r="A55" s="4" t="s">
        <v>128</v>
      </c>
      <c r="B55" s="3" t="s">
        <v>129</v>
      </c>
      <c r="C55" s="4" t="s">
        <v>13</v>
      </c>
      <c r="D55" s="3" t="s">
        <v>45</v>
      </c>
      <c r="E55" s="5">
        <v>56714099</v>
      </c>
      <c r="F55" s="5">
        <v>56306445</v>
      </c>
      <c r="G55" s="5">
        <v>56307740</v>
      </c>
      <c r="H55" s="6">
        <f t="shared" si="0"/>
        <v>56306465</v>
      </c>
      <c r="I55" s="6">
        <f t="shared" si="1"/>
        <v>56307760</v>
      </c>
      <c r="J55" s="4" t="s">
        <v>210</v>
      </c>
      <c r="K55" s="3" t="s">
        <v>211</v>
      </c>
      <c r="L55" s="4" t="s">
        <v>185</v>
      </c>
      <c r="M55" s="4" t="s">
        <v>189</v>
      </c>
      <c r="N55" s="5">
        <v>30427671</v>
      </c>
      <c r="O55" s="6">
        <v>20763844</v>
      </c>
      <c r="P55" s="6">
        <v>20765823</v>
      </c>
      <c r="Q55" s="5">
        <f t="shared" si="2"/>
        <v>20763864</v>
      </c>
      <c r="R55" s="5">
        <f t="shared" si="3"/>
        <v>20765843</v>
      </c>
    </row>
    <row r="56" s="1" customFormat="1" ht="13.85" spans="1:18">
      <c r="A56" s="4" t="s">
        <v>145</v>
      </c>
      <c r="B56" s="3" t="s">
        <v>146</v>
      </c>
      <c r="C56" s="4" t="s">
        <v>13</v>
      </c>
      <c r="D56" s="3" t="s">
        <v>78</v>
      </c>
      <c r="E56" s="5">
        <v>48614561</v>
      </c>
      <c r="F56" s="5">
        <v>43034673</v>
      </c>
      <c r="G56" s="5">
        <v>43035989</v>
      </c>
      <c r="H56" s="6">
        <f t="shared" si="0"/>
        <v>43034693</v>
      </c>
      <c r="I56" s="6">
        <f t="shared" si="1"/>
        <v>43036009</v>
      </c>
      <c r="J56" s="4" t="s">
        <v>212</v>
      </c>
      <c r="K56" s="3" t="s">
        <v>213</v>
      </c>
      <c r="L56" s="4" t="s">
        <v>185</v>
      </c>
      <c r="M56" s="4" t="s">
        <v>205</v>
      </c>
      <c r="N56" s="5">
        <v>23459830</v>
      </c>
      <c r="O56" s="6">
        <v>18522466</v>
      </c>
      <c r="P56" s="6">
        <v>18523934</v>
      </c>
      <c r="Q56" s="5">
        <f t="shared" si="2"/>
        <v>18522486</v>
      </c>
      <c r="R56" s="5">
        <f t="shared" si="3"/>
        <v>18523954</v>
      </c>
    </row>
    <row r="57" s="1" customFormat="1" ht="13.85" spans="1:18">
      <c r="A57" s="4" t="s">
        <v>145</v>
      </c>
      <c r="B57" s="3" t="s">
        <v>146</v>
      </c>
      <c r="C57" s="4" t="s">
        <v>13</v>
      </c>
      <c r="D57" s="3" t="s">
        <v>78</v>
      </c>
      <c r="E57" s="5">
        <v>48614561</v>
      </c>
      <c r="F57" s="5">
        <v>43034673</v>
      </c>
      <c r="G57" s="5">
        <v>43035989</v>
      </c>
      <c r="H57" s="6">
        <f t="shared" si="0"/>
        <v>43034693</v>
      </c>
      <c r="I57" s="6">
        <f t="shared" si="1"/>
        <v>43036009</v>
      </c>
      <c r="J57" s="4" t="s">
        <v>214</v>
      </c>
      <c r="K57" s="3" t="s">
        <v>215</v>
      </c>
      <c r="L57" s="4" t="s">
        <v>185</v>
      </c>
      <c r="M57" s="4" t="s">
        <v>199</v>
      </c>
      <c r="N57" s="5">
        <v>26975502</v>
      </c>
      <c r="O57" s="6">
        <v>26898077</v>
      </c>
      <c r="P57" s="6">
        <v>26899736</v>
      </c>
      <c r="Q57" s="5">
        <f t="shared" si="2"/>
        <v>26898097</v>
      </c>
      <c r="R57" s="5">
        <f t="shared" si="3"/>
        <v>26899756</v>
      </c>
    </row>
    <row r="58" s="1" customFormat="1" ht="13.85" spans="1:18">
      <c r="A58" s="4" t="s">
        <v>149</v>
      </c>
      <c r="B58" s="3" t="s">
        <v>150</v>
      </c>
      <c r="C58" s="4" t="s">
        <v>13</v>
      </c>
      <c r="D58" s="3" t="s">
        <v>137</v>
      </c>
      <c r="E58" s="5">
        <v>88626720</v>
      </c>
      <c r="F58" s="5">
        <v>70244196</v>
      </c>
      <c r="G58" s="5">
        <v>70246502</v>
      </c>
      <c r="H58" s="6">
        <f t="shared" si="0"/>
        <v>70244216</v>
      </c>
      <c r="I58" s="6">
        <f t="shared" si="1"/>
        <v>70246522</v>
      </c>
      <c r="J58" s="4" t="s">
        <v>216</v>
      </c>
      <c r="K58" s="3" t="s">
        <v>217</v>
      </c>
      <c r="L58" s="4" t="s">
        <v>185</v>
      </c>
      <c r="M58" s="4" t="s">
        <v>186</v>
      </c>
      <c r="N58" s="5">
        <v>19698289</v>
      </c>
      <c r="O58" s="6">
        <v>18617862</v>
      </c>
      <c r="P58" s="6">
        <v>18620451</v>
      </c>
      <c r="Q58" s="5">
        <f t="shared" si="2"/>
        <v>18617882</v>
      </c>
      <c r="R58" s="5">
        <f t="shared" si="3"/>
        <v>18620471</v>
      </c>
    </row>
    <row r="59" s="1" customFormat="1" ht="13.85" spans="1:18">
      <c r="A59" s="4" t="s">
        <v>149</v>
      </c>
      <c r="B59" s="3" t="s">
        <v>150</v>
      </c>
      <c r="C59" s="4" t="s">
        <v>13</v>
      </c>
      <c r="D59" s="3" t="s">
        <v>137</v>
      </c>
      <c r="E59" s="5">
        <v>88626720</v>
      </c>
      <c r="F59" s="5">
        <v>70244196</v>
      </c>
      <c r="G59" s="5">
        <v>70246502</v>
      </c>
      <c r="H59" s="6">
        <f t="shared" si="0"/>
        <v>70244216</v>
      </c>
      <c r="I59" s="6">
        <f t="shared" si="1"/>
        <v>70246522</v>
      </c>
      <c r="J59" s="4" t="s">
        <v>218</v>
      </c>
      <c r="K59" s="3" t="s">
        <v>219</v>
      </c>
      <c r="L59" s="4" t="s">
        <v>185</v>
      </c>
      <c r="M59" s="4" t="s">
        <v>205</v>
      </c>
      <c r="N59" s="5">
        <v>23459830</v>
      </c>
      <c r="O59" s="6">
        <v>22410240</v>
      </c>
      <c r="P59" s="6">
        <v>22412663</v>
      </c>
      <c r="Q59" s="5">
        <f t="shared" si="2"/>
        <v>22410260</v>
      </c>
      <c r="R59" s="5">
        <f t="shared" si="3"/>
        <v>22412683</v>
      </c>
    </row>
    <row r="60" s="1" customFormat="1" ht="13.85" spans="1:18">
      <c r="A60" s="4" t="s">
        <v>149</v>
      </c>
      <c r="B60" s="3" t="s">
        <v>150</v>
      </c>
      <c r="C60" s="4" t="s">
        <v>13</v>
      </c>
      <c r="D60" s="3" t="s">
        <v>137</v>
      </c>
      <c r="E60" s="5">
        <v>88626720</v>
      </c>
      <c r="F60" s="5">
        <v>70244196</v>
      </c>
      <c r="G60" s="5">
        <v>70246502</v>
      </c>
      <c r="H60" s="6">
        <f t="shared" si="0"/>
        <v>70244216</v>
      </c>
      <c r="I60" s="6">
        <f t="shared" si="1"/>
        <v>70246522</v>
      </c>
      <c r="J60" s="4" t="s">
        <v>220</v>
      </c>
      <c r="K60" s="3" t="s">
        <v>221</v>
      </c>
      <c r="L60" s="4" t="s">
        <v>185</v>
      </c>
      <c r="M60" s="4" t="s">
        <v>202</v>
      </c>
      <c r="N60" s="5">
        <v>18585056</v>
      </c>
      <c r="O60" s="6">
        <v>57140</v>
      </c>
      <c r="P60" s="6">
        <v>59495</v>
      </c>
      <c r="Q60" s="5">
        <f t="shared" si="2"/>
        <v>57160</v>
      </c>
      <c r="R60" s="5">
        <f t="shared" si="3"/>
        <v>59515</v>
      </c>
    </row>
    <row r="61" s="1" customFormat="1" ht="13.85" spans="1:18">
      <c r="A61" s="4" t="s">
        <v>161</v>
      </c>
      <c r="B61" s="3" t="s">
        <v>162</v>
      </c>
      <c r="C61" s="4" t="s">
        <v>13</v>
      </c>
      <c r="D61" s="3" t="s">
        <v>14</v>
      </c>
      <c r="E61" s="5">
        <v>59476545</v>
      </c>
      <c r="F61" s="5">
        <v>37601847</v>
      </c>
      <c r="G61" s="5">
        <v>37603667</v>
      </c>
      <c r="H61" s="6">
        <f t="shared" si="0"/>
        <v>37601867</v>
      </c>
      <c r="I61" s="6">
        <f t="shared" si="1"/>
        <v>37603687</v>
      </c>
      <c r="J61" s="4" t="s">
        <v>197</v>
      </c>
      <c r="K61" s="3" t="s">
        <v>198</v>
      </c>
      <c r="L61" s="4" t="s">
        <v>185</v>
      </c>
      <c r="M61" s="4" t="s">
        <v>199</v>
      </c>
      <c r="N61" s="5">
        <v>26975502</v>
      </c>
      <c r="O61" s="6">
        <v>21307016</v>
      </c>
      <c r="P61" s="6">
        <v>21309341</v>
      </c>
      <c r="Q61" s="5">
        <f t="shared" si="2"/>
        <v>21307036</v>
      </c>
      <c r="R61" s="5">
        <f t="shared" si="3"/>
        <v>21309361</v>
      </c>
    </row>
    <row r="62" s="1" customFormat="1" ht="13.85" spans="1:18">
      <c r="A62" s="4" t="s">
        <v>163</v>
      </c>
      <c r="B62" s="3" t="s">
        <v>164</v>
      </c>
      <c r="C62" s="4" t="s">
        <v>13</v>
      </c>
      <c r="D62" s="3" t="s">
        <v>14</v>
      </c>
      <c r="E62" s="5">
        <v>59476545</v>
      </c>
      <c r="F62" s="5">
        <v>56727804</v>
      </c>
      <c r="G62" s="5">
        <v>56730062</v>
      </c>
      <c r="H62" s="6">
        <f t="shared" si="0"/>
        <v>56727824</v>
      </c>
      <c r="I62" s="6">
        <f t="shared" si="1"/>
        <v>56730082</v>
      </c>
      <c r="J62" s="4" t="s">
        <v>187</v>
      </c>
      <c r="K62" s="3" t="s">
        <v>222</v>
      </c>
      <c r="L62" s="4" t="s">
        <v>185</v>
      </c>
      <c r="M62" s="4" t="s">
        <v>189</v>
      </c>
      <c r="N62" s="5">
        <v>30427671</v>
      </c>
      <c r="O62" s="6">
        <v>2309542</v>
      </c>
      <c r="P62" s="6">
        <v>2312203</v>
      </c>
      <c r="Q62" s="5">
        <f t="shared" si="2"/>
        <v>2309562</v>
      </c>
      <c r="R62" s="5">
        <f t="shared" si="3"/>
        <v>2312223</v>
      </c>
    </row>
    <row r="63" s="1" customFormat="1" ht="13.85" spans="1:18">
      <c r="A63" s="4" t="s">
        <v>163</v>
      </c>
      <c r="B63" s="3" t="s">
        <v>164</v>
      </c>
      <c r="C63" s="4" t="s">
        <v>13</v>
      </c>
      <c r="D63" s="3" t="s">
        <v>14</v>
      </c>
      <c r="E63" s="5">
        <v>59476545</v>
      </c>
      <c r="F63" s="5">
        <v>56727804</v>
      </c>
      <c r="G63" s="5">
        <v>56730062</v>
      </c>
      <c r="H63" s="6">
        <f t="shared" si="0"/>
        <v>56727824</v>
      </c>
      <c r="I63" s="6">
        <f t="shared" si="1"/>
        <v>56730082</v>
      </c>
      <c r="J63" s="4" t="s">
        <v>183</v>
      </c>
      <c r="K63" s="3" t="s">
        <v>184</v>
      </c>
      <c r="L63" s="4" t="s">
        <v>185</v>
      </c>
      <c r="M63" s="4" t="s">
        <v>186</v>
      </c>
      <c r="N63" s="5">
        <v>19698289</v>
      </c>
      <c r="O63" s="6">
        <v>12481664</v>
      </c>
      <c r="P63" s="6">
        <v>12484420</v>
      </c>
      <c r="Q63" s="5">
        <f t="shared" si="2"/>
        <v>12481684</v>
      </c>
      <c r="R63" s="5">
        <f t="shared" si="3"/>
        <v>12484440</v>
      </c>
    </row>
    <row r="64" s="1" customFormat="1" ht="13.85" spans="1:18">
      <c r="A64" s="4" t="s">
        <v>43</v>
      </c>
      <c r="B64" s="3" t="s">
        <v>44</v>
      </c>
      <c r="C64" s="4" t="s">
        <v>13</v>
      </c>
      <c r="D64" s="4" t="s">
        <v>45</v>
      </c>
      <c r="E64" s="5">
        <v>56714099</v>
      </c>
      <c r="F64" s="5">
        <v>44499007</v>
      </c>
      <c r="G64" s="5">
        <v>44500614</v>
      </c>
      <c r="H64" s="6">
        <f t="shared" si="0"/>
        <v>44499027</v>
      </c>
      <c r="I64" s="6">
        <f t="shared" si="1"/>
        <v>44500634</v>
      </c>
      <c r="J64" s="4" t="s">
        <v>223</v>
      </c>
      <c r="K64" s="3" t="s">
        <v>224</v>
      </c>
      <c r="L64" s="4" t="s">
        <v>225</v>
      </c>
      <c r="M64" s="3" t="s">
        <v>226</v>
      </c>
      <c r="N64" s="5">
        <v>114765206</v>
      </c>
      <c r="O64" s="5">
        <v>62080507</v>
      </c>
      <c r="P64" s="5">
        <v>62082348</v>
      </c>
      <c r="Q64" s="5">
        <f t="shared" si="2"/>
        <v>62080527</v>
      </c>
      <c r="R64" s="5">
        <f t="shared" si="3"/>
        <v>62082368</v>
      </c>
    </row>
    <row r="65" s="1" customFormat="1" ht="13.85" spans="1:18">
      <c r="A65" s="4" t="s">
        <v>49</v>
      </c>
      <c r="B65" s="3" t="s">
        <v>50</v>
      </c>
      <c r="C65" s="4" t="s">
        <v>13</v>
      </c>
      <c r="D65" s="3" t="s">
        <v>14</v>
      </c>
      <c r="E65" s="5">
        <v>59476545</v>
      </c>
      <c r="F65" s="5">
        <v>200310</v>
      </c>
      <c r="G65" s="5">
        <v>202151</v>
      </c>
      <c r="H65" s="6">
        <f t="shared" si="0"/>
        <v>200330</v>
      </c>
      <c r="I65" s="6">
        <f t="shared" si="1"/>
        <v>202171</v>
      </c>
      <c r="J65" s="4" t="s">
        <v>227</v>
      </c>
      <c r="K65" s="3" t="s">
        <v>228</v>
      </c>
      <c r="L65" s="4" t="s">
        <v>225</v>
      </c>
      <c r="M65" s="3" t="s">
        <v>229</v>
      </c>
      <c r="N65" s="5">
        <v>96359640</v>
      </c>
      <c r="O65" s="5">
        <v>94585680</v>
      </c>
      <c r="P65" s="5">
        <v>94587838</v>
      </c>
      <c r="Q65" s="5">
        <f t="shared" si="2"/>
        <v>94585700</v>
      </c>
      <c r="R65" s="5">
        <f t="shared" si="3"/>
        <v>94587858</v>
      </c>
    </row>
    <row r="66" s="1" customFormat="1" ht="13.85" spans="1:18">
      <c r="A66" s="4" t="s">
        <v>82</v>
      </c>
      <c r="B66" s="3" t="s">
        <v>83</v>
      </c>
      <c r="C66" s="4" t="s">
        <v>13</v>
      </c>
      <c r="D66" s="3" t="s">
        <v>26</v>
      </c>
      <c r="E66" s="5">
        <v>45415722</v>
      </c>
      <c r="F66" s="5">
        <v>384245</v>
      </c>
      <c r="G66" s="5">
        <v>385849</v>
      </c>
      <c r="H66" s="6">
        <f t="shared" ref="H66:H82" si="4">F66+20</f>
        <v>384265</v>
      </c>
      <c r="I66" s="6">
        <f t="shared" ref="I66:I82" si="5">G66+20</f>
        <v>385869</v>
      </c>
      <c r="J66" s="4" t="s">
        <v>230</v>
      </c>
      <c r="K66" s="3" t="s">
        <v>231</v>
      </c>
      <c r="L66" s="4" t="s">
        <v>225</v>
      </c>
      <c r="M66" s="3" t="s">
        <v>229</v>
      </c>
      <c r="N66" s="5">
        <v>96359640</v>
      </c>
      <c r="O66" s="5">
        <v>721003</v>
      </c>
      <c r="P66" s="5">
        <v>723392</v>
      </c>
      <c r="Q66" s="5">
        <f t="shared" ref="Q66:Q82" si="6">O66+20</f>
        <v>721023</v>
      </c>
      <c r="R66" s="5">
        <f t="shared" ref="R66:R82" si="7">P66+20</f>
        <v>723412</v>
      </c>
    </row>
    <row r="67" s="1" customFormat="1" ht="13.85" spans="1:18">
      <c r="A67" s="4" t="s">
        <v>132</v>
      </c>
      <c r="B67" s="3" t="s">
        <v>133</v>
      </c>
      <c r="C67" s="4" t="s">
        <v>13</v>
      </c>
      <c r="D67" s="3" t="s">
        <v>134</v>
      </c>
      <c r="E67" s="5">
        <v>72169567</v>
      </c>
      <c r="F67" s="5">
        <v>8825291</v>
      </c>
      <c r="G67" s="5">
        <v>8826865</v>
      </c>
      <c r="H67" s="6">
        <f t="shared" si="4"/>
        <v>8825311</v>
      </c>
      <c r="I67" s="6">
        <f t="shared" si="5"/>
        <v>8826885</v>
      </c>
      <c r="J67" s="4" t="s">
        <v>230</v>
      </c>
      <c r="K67" s="3" t="s">
        <v>231</v>
      </c>
      <c r="L67" s="4" t="s">
        <v>225</v>
      </c>
      <c r="M67" s="3" t="s">
        <v>229</v>
      </c>
      <c r="N67" s="5">
        <v>96359640</v>
      </c>
      <c r="O67" s="5">
        <v>721003</v>
      </c>
      <c r="P67" s="5">
        <v>723392</v>
      </c>
      <c r="Q67" s="5">
        <f t="shared" si="6"/>
        <v>721023</v>
      </c>
      <c r="R67" s="5">
        <f t="shared" si="7"/>
        <v>723412</v>
      </c>
    </row>
    <row r="68" s="1" customFormat="1" ht="13.85" spans="1:18">
      <c r="A68" s="4" t="s">
        <v>177</v>
      </c>
      <c r="B68" s="3" t="s">
        <v>178</v>
      </c>
      <c r="C68" s="4" t="s">
        <v>13</v>
      </c>
      <c r="D68" s="3" t="s">
        <v>72</v>
      </c>
      <c r="E68" s="5">
        <v>62263542</v>
      </c>
      <c r="F68" s="5">
        <v>61601169</v>
      </c>
      <c r="G68" s="5">
        <v>61602797</v>
      </c>
      <c r="H68" s="6">
        <f t="shared" si="4"/>
        <v>61601189</v>
      </c>
      <c r="I68" s="6">
        <f t="shared" si="5"/>
        <v>61602817</v>
      </c>
      <c r="J68" s="4" t="s">
        <v>232</v>
      </c>
      <c r="K68" s="3" t="s">
        <v>233</v>
      </c>
      <c r="L68" s="4" t="s">
        <v>225</v>
      </c>
      <c r="M68" s="3" t="s">
        <v>234</v>
      </c>
      <c r="N68" s="5">
        <v>61252062</v>
      </c>
      <c r="O68" s="5">
        <v>2163867</v>
      </c>
      <c r="P68" s="5">
        <v>2165681</v>
      </c>
      <c r="Q68" s="5">
        <f t="shared" si="6"/>
        <v>2163887</v>
      </c>
      <c r="R68" s="5">
        <f t="shared" si="7"/>
        <v>2165701</v>
      </c>
    </row>
    <row r="69" s="1" customFormat="1" ht="13.85" spans="1:18">
      <c r="A69" s="4" t="s">
        <v>49</v>
      </c>
      <c r="B69" s="3" t="s">
        <v>50</v>
      </c>
      <c r="C69" s="4" t="s">
        <v>13</v>
      </c>
      <c r="D69" s="3" t="s">
        <v>14</v>
      </c>
      <c r="E69" s="5">
        <v>59476545</v>
      </c>
      <c r="F69" s="5">
        <v>200310</v>
      </c>
      <c r="G69" s="5">
        <v>202151</v>
      </c>
      <c r="H69" s="6">
        <f t="shared" si="4"/>
        <v>200330</v>
      </c>
      <c r="I69" s="6">
        <f t="shared" si="5"/>
        <v>202171</v>
      </c>
      <c r="J69" s="4" t="s">
        <v>235</v>
      </c>
      <c r="K69" s="3" t="s">
        <v>236</v>
      </c>
      <c r="L69" s="4" t="s">
        <v>237</v>
      </c>
      <c r="M69" s="3" t="s">
        <v>238</v>
      </c>
      <c r="N69" s="5">
        <v>49794276</v>
      </c>
      <c r="O69" s="5">
        <v>3573963</v>
      </c>
      <c r="P69" s="5">
        <v>3577398</v>
      </c>
      <c r="Q69" s="5">
        <f t="shared" si="6"/>
        <v>3573983</v>
      </c>
      <c r="R69" s="5">
        <f t="shared" si="7"/>
        <v>3577418</v>
      </c>
    </row>
    <row r="70" s="1" customFormat="1" ht="13.85" spans="1:18">
      <c r="A70" s="4" t="s">
        <v>239</v>
      </c>
      <c r="B70" s="3" t="s">
        <v>240</v>
      </c>
      <c r="C70" s="4" t="s">
        <v>13</v>
      </c>
      <c r="D70" s="3" t="s">
        <v>61</v>
      </c>
      <c r="E70" s="5">
        <v>61540138</v>
      </c>
      <c r="F70" s="5">
        <v>1652600</v>
      </c>
      <c r="G70" s="5">
        <v>1654885</v>
      </c>
      <c r="H70" s="6">
        <f t="shared" si="4"/>
        <v>1652620</v>
      </c>
      <c r="I70" s="6">
        <f t="shared" si="5"/>
        <v>1654905</v>
      </c>
      <c r="J70" s="4" t="s">
        <v>241</v>
      </c>
      <c r="K70" s="3" t="s">
        <v>242</v>
      </c>
      <c r="L70" s="4" t="s">
        <v>237</v>
      </c>
      <c r="M70" s="3" t="s">
        <v>238</v>
      </c>
      <c r="N70" s="5">
        <v>49794276</v>
      </c>
      <c r="O70" s="5">
        <v>47541025</v>
      </c>
      <c r="P70" s="5">
        <v>47545353</v>
      </c>
      <c r="Q70" s="5">
        <f t="shared" si="6"/>
        <v>47541045</v>
      </c>
      <c r="R70" s="5">
        <f t="shared" si="7"/>
        <v>47545373</v>
      </c>
    </row>
    <row r="71" s="1" customFormat="1" ht="13.85" spans="1:18">
      <c r="A71" s="4" t="s">
        <v>82</v>
      </c>
      <c r="B71" s="3" t="s">
        <v>83</v>
      </c>
      <c r="C71" s="4" t="s">
        <v>13</v>
      </c>
      <c r="D71" s="3" t="s">
        <v>26</v>
      </c>
      <c r="E71" s="5">
        <v>45415722</v>
      </c>
      <c r="F71" s="5">
        <v>384245</v>
      </c>
      <c r="G71" s="5">
        <v>385849</v>
      </c>
      <c r="H71" s="6">
        <f t="shared" si="4"/>
        <v>384265</v>
      </c>
      <c r="I71" s="6">
        <f t="shared" si="5"/>
        <v>385869</v>
      </c>
      <c r="J71" s="4" t="s">
        <v>243</v>
      </c>
      <c r="K71" s="3" t="s">
        <v>244</v>
      </c>
      <c r="L71" s="4" t="s">
        <v>237</v>
      </c>
      <c r="M71" s="3" t="s">
        <v>245</v>
      </c>
      <c r="N71" s="5">
        <v>66557038</v>
      </c>
      <c r="O71" s="5">
        <v>5064808</v>
      </c>
      <c r="P71" s="5">
        <v>5070491</v>
      </c>
      <c r="Q71" s="5">
        <f t="shared" si="6"/>
        <v>5064828</v>
      </c>
      <c r="R71" s="5">
        <f t="shared" si="7"/>
        <v>5070511</v>
      </c>
    </row>
    <row r="72" s="1" customFormat="1" ht="13.85" spans="1:18">
      <c r="A72" s="4" t="s">
        <v>246</v>
      </c>
      <c r="B72" s="3" t="s">
        <v>247</v>
      </c>
      <c r="C72" s="4" t="s">
        <v>13</v>
      </c>
      <c r="D72" s="3" t="s">
        <v>111</v>
      </c>
      <c r="E72" s="5">
        <v>59725670</v>
      </c>
      <c r="F72" s="5">
        <v>48250502</v>
      </c>
      <c r="G72" s="5">
        <v>48254367</v>
      </c>
      <c r="H72" s="6">
        <f t="shared" si="4"/>
        <v>48250522</v>
      </c>
      <c r="I72" s="6">
        <f t="shared" si="5"/>
        <v>48254387</v>
      </c>
      <c r="J72" s="4" t="s">
        <v>248</v>
      </c>
      <c r="K72" s="3" t="s">
        <v>249</v>
      </c>
      <c r="L72" s="4" t="s">
        <v>237</v>
      </c>
      <c r="M72" s="3" t="s">
        <v>250</v>
      </c>
      <c r="N72" s="5">
        <v>65633393</v>
      </c>
      <c r="O72" s="5">
        <v>58293407</v>
      </c>
      <c r="P72" s="5">
        <v>58298528</v>
      </c>
      <c r="Q72" s="5">
        <f t="shared" si="6"/>
        <v>58293427</v>
      </c>
      <c r="R72" s="5">
        <f t="shared" si="7"/>
        <v>58298548</v>
      </c>
    </row>
    <row r="73" s="1" customFormat="1" ht="13.85" spans="1:18">
      <c r="A73" s="4" t="s">
        <v>251</v>
      </c>
      <c r="B73" s="3" t="s">
        <v>252</v>
      </c>
      <c r="C73" s="4" t="s">
        <v>13</v>
      </c>
      <c r="D73" s="3" t="s">
        <v>111</v>
      </c>
      <c r="E73" s="5">
        <v>59725670</v>
      </c>
      <c r="F73" s="5">
        <v>51394181</v>
      </c>
      <c r="G73" s="5">
        <v>51395446</v>
      </c>
      <c r="H73" s="6">
        <f t="shared" si="4"/>
        <v>51394201</v>
      </c>
      <c r="I73" s="6">
        <f t="shared" si="5"/>
        <v>51395466</v>
      </c>
      <c r="J73" s="4" t="s">
        <v>253</v>
      </c>
      <c r="K73" s="3" t="s">
        <v>254</v>
      </c>
      <c r="L73" s="4" t="s">
        <v>237</v>
      </c>
      <c r="M73" s="3" t="s">
        <v>250</v>
      </c>
      <c r="N73" s="5">
        <v>65633393</v>
      </c>
      <c r="O73" s="5">
        <v>65341804</v>
      </c>
      <c r="P73" s="5">
        <v>65346856</v>
      </c>
      <c r="Q73" s="5">
        <f t="shared" si="6"/>
        <v>65341824</v>
      </c>
      <c r="R73" s="5">
        <f t="shared" si="7"/>
        <v>65346876</v>
      </c>
    </row>
    <row r="74" s="1" customFormat="1" ht="13.85" spans="1:18">
      <c r="A74" s="4" t="s">
        <v>116</v>
      </c>
      <c r="B74" s="3" t="s">
        <v>117</v>
      </c>
      <c r="C74" s="4" t="s">
        <v>13</v>
      </c>
      <c r="D74" s="3" t="s">
        <v>78</v>
      </c>
      <c r="E74" s="5">
        <v>48614561</v>
      </c>
      <c r="F74" s="5">
        <v>48123882</v>
      </c>
      <c r="G74" s="5">
        <v>48125009</v>
      </c>
      <c r="H74" s="6">
        <f t="shared" si="4"/>
        <v>48123902</v>
      </c>
      <c r="I74" s="6">
        <f t="shared" si="5"/>
        <v>48125029</v>
      </c>
      <c r="J74" s="4" t="s">
        <v>255</v>
      </c>
      <c r="K74" s="3" t="s">
        <v>256</v>
      </c>
      <c r="L74" s="4" t="s">
        <v>237</v>
      </c>
      <c r="M74" s="3" t="s">
        <v>257</v>
      </c>
      <c r="N74" s="5">
        <v>55977580</v>
      </c>
      <c r="O74" s="5">
        <v>55531865</v>
      </c>
      <c r="P74" s="5">
        <v>55534361</v>
      </c>
      <c r="Q74" s="5">
        <f t="shared" si="6"/>
        <v>55531885</v>
      </c>
      <c r="R74" s="5">
        <f t="shared" si="7"/>
        <v>55534381</v>
      </c>
    </row>
    <row r="75" s="1" customFormat="1" ht="13.85" spans="1:18">
      <c r="A75" s="4" t="s">
        <v>258</v>
      </c>
      <c r="B75" s="3" t="s">
        <v>259</v>
      </c>
      <c r="C75" s="4" t="s">
        <v>13</v>
      </c>
      <c r="D75" s="3" t="s">
        <v>32</v>
      </c>
      <c r="E75" s="5">
        <v>61151464</v>
      </c>
      <c r="F75" s="5">
        <v>8029576</v>
      </c>
      <c r="G75" s="5">
        <v>8031255</v>
      </c>
      <c r="H75" s="6">
        <f t="shared" si="4"/>
        <v>8029596</v>
      </c>
      <c r="I75" s="6">
        <f t="shared" si="5"/>
        <v>8031275</v>
      </c>
      <c r="J75" s="4" t="s">
        <v>260</v>
      </c>
      <c r="K75" s="3" t="s">
        <v>261</v>
      </c>
      <c r="L75" s="4" t="s">
        <v>237</v>
      </c>
      <c r="M75" s="3" t="s">
        <v>262</v>
      </c>
      <c r="N75" s="5">
        <v>68126176</v>
      </c>
      <c r="O75" s="5">
        <v>211547</v>
      </c>
      <c r="P75" s="5">
        <v>214276</v>
      </c>
      <c r="Q75" s="5">
        <f t="shared" si="6"/>
        <v>211567</v>
      </c>
      <c r="R75" s="5">
        <f t="shared" si="7"/>
        <v>214296</v>
      </c>
    </row>
    <row r="76" s="1" customFormat="1" ht="13.85" spans="1:18">
      <c r="A76" s="4" t="s">
        <v>263</v>
      </c>
      <c r="B76" s="3" t="s">
        <v>264</v>
      </c>
      <c r="C76" s="4" t="s">
        <v>13</v>
      </c>
      <c r="D76" s="3" t="s">
        <v>137</v>
      </c>
      <c r="E76" s="5">
        <v>88626720</v>
      </c>
      <c r="F76" s="5">
        <v>45193225</v>
      </c>
      <c r="G76" s="5">
        <v>45194469</v>
      </c>
      <c r="H76" s="6">
        <f t="shared" si="4"/>
        <v>45193245</v>
      </c>
      <c r="I76" s="6">
        <f t="shared" si="5"/>
        <v>45194489</v>
      </c>
      <c r="J76" s="4" t="s">
        <v>265</v>
      </c>
      <c r="K76" s="3" t="s">
        <v>266</v>
      </c>
      <c r="L76" s="4" t="s">
        <v>237</v>
      </c>
      <c r="M76" s="3" t="s">
        <v>267</v>
      </c>
      <c r="N76" s="5">
        <v>98455869</v>
      </c>
      <c r="O76" s="5">
        <v>69289392</v>
      </c>
      <c r="P76" s="5">
        <v>69292468</v>
      </c>
      <c r="Q76" s="5">
        <f t="shared" si="6"/>
        <v>69289412</v>
      </c>
      <c r="R76" s="5">
        <f t="shared" si="7"/>
        <v>69292488</v>
      </c>
    </row>
    <row r="77" s="1" customFormat="1" ht="13.85" spans="1:18">
      <c r="A77" s="4" t="s">
        <v>132</v>
      </c>
      <c r="B77" s="3" t="s">
        <v>133</v>
      </c>
      <c r="C77" s="4" t="s">
        <v>13</v>
      </c>
      <c r="D77" s="3" t="s">
        <v>134</v>
      </c>
      <c r="E77" s="5">
        <v>72169567</v>
      </c>
      <c r="F77" s="5">
        <v>8825291</v>
      </c>
      <c r="G77" s="5">
        <v>8826865</v>
      </c>
      <c r="H77" s="6">
        <f t="shared" si="4"/>
        <v>8825311</v>
      </c>
      <c r="I77" s="6">
        <f t="shared" si="5"/>
        <v>8826885</v>
      </c>
      <c r="J77" s="4" t="s">
        <v>243</v>
      </c>
      <c r="K77" s="3" t="s">
        <v>244</v>
      </c>
      <c r="L77" s="4" t="s">
        <v>237</v>
      </c>
      <c r="M77" s="3" t="s">
        <v>245</v>
      </c>
      <c r="N77" s="5">
        <v>66557038</v>
      </c>
      <c r="O77" s="5">
        <v>5064808</v>
      </c>
      <c r="P77" s="5">
        <v>5070491</v>
      </c>
      <c r="Q77" s="5">
        <f t="shared" si="6"/>
        <v>5064828</v>
      </c>
      <c r="R77" s="5">
        <f t="shared" si="7"/>
        <v>5070511</v>
      </c>
    </row>
    <row r="78" s="1" customFormat="1" ht="13.85" spans="1:18">
      <c r="A78" s="4" t="s">
        <v>149</v>
      </c>
      <c r="B78" s="3" t="s">
        <v>150</v>
      </c>
      <c r="C78" s="4" t="s">
        <v>13</v>
      </c>
      <c r="D78" s="3" t="s">
        <v>137</v>
      </c>
      <c r="E78" s="5">
        <v>88626720</v>
      </c>
      <c r="F78" s="5">
        <v>70244196</v>
      </c>
      <c r="G78" s="5">
        <v>70246502</v>
      </c>
      <c r="H78" s="6">
        <f t="shared" si="4"/>
        <v>70244216</v>
      </c>
      <c r="I78" s="6">
        <f t="shared" si="5"/>
        <v>70246522</v>
      </c>
      <c r="J78" s="4" t="s">
        <v>268</v>
      </c>
      <c r="K78" s="3" t="s">
        <v>269</v>
      </c>
      <c r="L78" s="4" t="s">
        <v>237</v>
      </c>
      <c r="M78" s="3" t="s">
        <v>267</v>
      </c>
      <c r="N78" s="5">
        <v>98455869</v>
      </c>
      <c r="O78" s="5">
        <v>84531714</v>
      </c>
      <c r="P78" s="5">
        <v>84541050</v>
      </c>
      <c r="Q78" s="5">
        <f t="shared" si="6"/>
        <v>84531734</v>
      </c>
      <c r="R78" s="5">
        <f t="shared" si="7"/>
        <v>84541070</v>
      </c>
    </row>
    <row r="79" s="1" customFormat="1" ht="13.85" spans="1:18">
      <c r="A79" s="4" t="s">
        <v>153</v>
      </c>
      <c r="B79" s="3" t="s">
        <v>154</v>
      </c>
      <c r="C79" s="4" t="s">
        <v>13</v>
      </c>
      <c r="D79" s="3" t="s">
        <v>45</v>
      </c>
      <c r="E79" s="5">
        <v>56714099</v>
      </c>
      <c r="F79" s="5">
        <v>47586803</v>
      </c>
      <c r="G79" s="5">
        <v>47588086</v>
      </c>
      <c r="H79" s="6">
        <f t="shared" si="4"/>
        <v>47586823</v>
      </c>
      <c r="I79" s="6">
        <f t="shared" si="5"/>
        <v>47588106</v>
      </c>
      <c r="J79" s="4" t="s">
        <v>270</v>
      </c>
      <c r="K79" s="3" t="s">
        <v>271</v>
      </c>
      <c r="L79" s="4" t="s">
        <v>237</v>
      </c>
      <c r="M79" s="3" t="s">
        <v>272</v>
      </c>
      <c r="N79" s="5">
        <v>68175699</v>
      </c>
      <c r="O79" s="5">
        <v>61493972</v>
      </c>
      <c r="P79" s="5">
        <v>61504673</v>
      </c>
      <c r="Q79" s="5">
        <f t="shared" si="6"/>
        <v>61493992</v>
      </c>
      <c r="R79" s="5">
        <f t="shared" si="7"/>
        <v>61504693</v>
      </c>
    </row>
    <row r="80" s="1" customFormat="1" ht="13.85" spans="1:18">
      <c r="A80" s="4" t="s">
        <v>157</v>
      </c>
      <c r="B80" s="3" t="s">
        <v>158</v>
      </c>
      <c r="C80" s="4" t="s">
        <v>13</v>
      </c>
      <c r="D80" s="3" t="s">
        <v>55</v>
      </c>
      <c r="E80" s="5">
        <v>52040326</v>
      </c>
      <c r="F80" s="5">
        <v>48677406</v>
      </c>
      <c r="G80" s="5">
        <v>48679067</v>
      </c>
      <c r="H80" s="6">
        <f t="shared" si="4"/>
        <v>48677426</v>
      </c>
      <c r="I80" s="6">
        <f t="shared" si="5"/>
        <v>48679087</v>
      </c>
      <c r="J80" s="4" t="s">
        <v>273</v>
      </c>
      <c r="K80" s="3" t="s">
        <v>274</v>
      </c>
      <c r="L80" s="4" t="s">
        <v>237</v>
      </c>
      <c r="M80" s="3" t="s">
        <v>275</v>
      </c>
      <c r="N80" s="5">
        <v>72906345</v>
      </c>
      <c r="O80" s="5">
        <v>70715435</v>
      </c>
      <c r="P80" s="5">
        <v>70717173</v>
      </c>
      <c r="Q80" s="5">
        <f t="shared" si="6"/>
        <v>70715455</v>
      </c>
      <c r="R80" s="5">
        <f t="shared" si="7"/>
        <v>70717193</v>
      </c>
    </row>
    <row r="81" s="1" customFormat="1" ht="13.85" spans="1:18">
      <c r="A81" s="4" t="s">
        <v>173</v>
      </c>
      <c r="B81" s="3" t="s">
        <v>174</v>
      </c>
      <c r="C81" s="4" t="s">
        <v>13</v>
      </c>
      <c r="D81" s="3" t="s">
        <v>137</v>
      </c>
      <c r="E81" s="5">
        <v>88626720</v>
      </c>
      <c r="F81" s="5">
        <v>62789837</v>
      </c>
      <c r="G81" s="5">
        <v>62791414</v>
      </c>
      <c r="H81" s="6">
        <f t="shared" si="4"/>
        <v>62789857</v>
      </c>
      <c r="I81" s="6">
        <f t="shared" si="5"/>
        <v>62791434</v>
      </c>
      <c r="J81" s="4" t="s">
        <v>276</v>
      </c>
      <c r="K81" s="3" t="s">
        <v>277</v>
      </c>
      <c r="L81" s="4" t="s">
        <v>237</v>
      </c>
      <c r="M81" s="3" t="s">
        <v>267</v>
      </c>
      <c r="N81" s="5">
        <v>98455869</v>
      </c>
      <c r="O81" s="5">
        <v>78315639</v>
      </c>
      <c r="P81" s="5">
        <v>78319383</v>
      </c>
      <c r="Q81" s="5">
        <f t="shared" si="6"/>
        <v>78315659</v>
      </c>
      <c r="R81" s="5">
        <f t="shared" si="7"/>
        <v>78319403</v>
      </c>
    </row>
    <row r="82" s="1" customFormat="1" ht="13.85" spans="1:18">
      <c r="A82" s="4" t="s">
        <v>173</v>
      </c>
      <c r="B82" s="3" t="s">
        <v>174</v>
      </c>
      <c r="C82" s="4" t="s">
        <v>13</v>
      </c>
      <c r="D82" s="3" t="s">
        <v>137</v>
      </c>
      <c r="E82" s="5">
        <v>88626720</v>
      </c>
      <c r="F82" s="5">
        <v>62789837</v>
      </c>
      <c r="G82" s="5">
        <v>62791414</v>
      </c>
      <c r="H82" s="6">
        <f t="shared" si="4"/>
        <v>62789857</v>
      </c>
      <c r="I82" s="6">
        <f t="shared" si="5"/>
        <v>62791434</v>
      </c>
      <c r="J82" s="4" t="s">
        <v>235</v>
      </c>
      <c r="K82" s="3" t="s">
        <v>236</v>
      </c>
      <c r="L82" s="4" t="s">
        <v>237</v>
      </c>
      <c r="M82" s="3" t="s">
        <v>238</v>
      </c>
      <c r="N82" s="5">
        <v>49794276</v>
      </c>
      <c r="O82" s="5">
        <v>3573963</v>
      </c>
      <c r="P82" s="5">
        <v>3577398</v>
      </c>
      <c r="Q82" s="5">
        <f t="shared" si="6"/>
        <v>3573983</v>
      </c>
      <c r="R82" s="5">
        <f t="shared" si="7"/>
        <v>3577418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梁丽琴</cp:lastModifiedBy>
  <dcterms:created xsi:type="dcterms:W3CDTF">2023-05-12T11:15:00Z</dcterms:created>
  <dcterms:modified xsi:type="dcterms:W3CDTF">2026-01-29T01:58:02Z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443AA5C574D84238A5D9E8C7C6FDD475_12</vt:lpwstr>
  </property>
  <property fmtid="{D5CDD505-2E9C-101B-9397-08002B2CF9AE}" pid="4" name="CalculationRule">
    <vt:i4>0</vt:i4>
  </property>
</Properties>
</file>